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01"/>
  <workbookPr defaultThemeVersion="166925"/>
  <mc:AlternateContent xmlns:mc="http://schemas.openxmlformats.org/markup-compatibility/2006">
    <mc:Choice Requires="x15">
      <x15ac:absPath xmlns:x15ac="http://schemas.microsoft.com/office/spreadsheetml/2010/11/ac" url="G:\Meu Drive\UFC\Artigos - participação\Arlindo\Sci Rep Submission\Resposta\Ultima versão\Last version\Nova pasta\"/>
    </mc:Choice>
  </mc:AlternateContent>
  <xr:revisionPtr revIDLastSave="0" documentId="13_ncr:1_{5EADE72F-1C40-4487-9D20-00A4B488243A}" xr6:coauthVersionLast="45" xr6:coauthVersionMax="45" xr10:uidLastSave="{00000000-0000-0000-0000-000000000000}"/>
  <bookViews>
    <workbookView xWindow="28680" yWindow="4575" windowWidth="20730" windowHeight="11310" activeTab="1" xr2:uid="{00000000-000D-0000-FFFF-FFFF00000000}"/>
  </bookViews>
  <sheets>
    <sheet name="Title_and_Authors" sheetId="2" r:id="rId1"/>
    <sheet name="Supp.Table1" sheetId="1"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W7" i="1" l="1"/>
  <c r="X7" i="1" s="1"/>
  <c r="W8" i="1"/>
  <c r="X8" i="1" s="1"/>
  <c r="W9" i="1"/>
  <c r="X9" i="1" s="1"/>
  <c r="W10" i="1"/>
  <c r="X10" i="1" s="1"/>
  <c r="W11" i="1"/>
  <c r="X11" i="1" s="1"/>
  <c r="W12" i="1"/>
  <c r="X12" i="1" s="1"/>
  <c r="W13" i="1"/>
  <c r="X13" i="1" s="1"/>
  <c r="W14" i="1"/>
  <c r="X14" i="1" s="1"/>
  <c r="W15" i="1"/>
  <c r="X15" i="1" s="1"/>
  <c r="W16" i="1"/>
  <c r="X16" i="1" s="1"/>
  <c r="W17" i="1"/>
  <c r="X17" i="1" s="1"/>
  <c r="W18" i="1"/>
  <c r="X18" i="1" s="1"/>
  <c r="W19" i="1"/>
  <c r="X19" i="1" s="1"/>
  <c r="W20" i="1"/>
  <c r="X20" i="1" s="1"/>
  <c r="W21" i="1"/>
  <c r="X21" i="1" s="1"/>
  <c r="W22" i="1"/>
  <c r="X22" i="1" s="1"/>
  <c r="W23" i="1"/>
  <c r="X23" i="1" s="1"/>
  <c r="W24" i="1"/>
  <c r="X24" i="1" s="1"/>
  <c r="W25" i="1"/>
  <c r="X25" i="1" s="1"/>
  <c r="W26" i="1"/>
  <c r="X26" i="1" s="1"/>
  <c r="W27" i="1"/>
  <c r="X27" i="1" s="1"/>
  <c r="W28" i="1"/>
  <c r="X28" i="1" s="1"/>
  <c r="W29" i="1"/>
  <c r="X29" i="1" s="1"/>
  <c r="W30" i="1"/>
  <c r="X30" i="1" s="1"/>
  <c r="W31" i="1"/>
  <c r="X31" i="1" s="1"/>
  <c r="W32" i="1"/>
  <c r="X32" i="1" s="1"/>
  <c r="W33" i="1"/>
  <c r="X33" i="1" s="1"/>
  <c r="W34" i="1"/>
  <c r="X34" i="1" s="1"/>
  <c r="W35" i="1"/>
  <c r="X35" i="1" s="1"/>
  <c r="W36" i="1"/>
  <c r="X36" i="1" s="1"/>
  <c r="W37" i="1"/>
  <c r="X37" i="1" s="1"/>
  <c r="W38" i="1"/>
  <c r="X38" i="1" s="1"/>
  <c r="W39" i="1"/>
  <c r="X39" i="1" s="1"/>
  <c r="W40" i="1"/>
  <c r="X40" i="1" s="1"/>
  <c r="W41" i="1"/>
  <c r="X41" i="1" s="1"/>
  <c r="W42" i="1"/>
  <c r="X42" i="1" s="1"/>
  <c r="W43" i="1"/>
  <c r="X43" i="1" s="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W60" i="1"/>
  <c r="X60" i="1" s="1"/>
  <c r="W61" i="1"/>
  <c r="X61" i="1" s="1"/>
  <c r="W62" i="1"/>
  <c r="X62" i="1" s="1"/>
  <c r="W63" i="1"/>
  <c r="X63" i="1" s="1"/>
  <c r="W64" i="1"/>
  <c r="X64" i="1" s="1"/>
  <c r="W65" i="1"/>
  <c r="X65" i="1" s="1"/>
  <c r="W66" i="1"/>
  <c r="X66" i="1" s="1"/>
  <c r="W67" i="1"/>
  <c r="X67" i="1" s="1"/>
  <c r="W68" i="1"/>
  <c r="X68" i="1" s="1"/>
  <c r="W69" i="1"/>
  <c r="X69" i="1" s="1"/>
  <c r="W70" i="1"/>
  <c r="X70" i="1" s="1"/>
  <c r="W71" i="1"/>
  <c r="X71" i="1" s="1"/>
  <c r="W72" i="1"/>
  <c r="X72" i="1" s="1"/>
  <c r="W73" i="1"/>
  <c r="X73" i="1" s="1"/>
  <c r="W74" i="1"/>
  <c r="X74" i="1" s="1"/>
  <c r="W75" i="1"/>
  <c r="X75" i="1" s="1"/>
  <c r="W76" i="1"/>
  <c r="X76" i="1" s="1"/>
  <c r="W77" i="1"/>
  <c r="X77" i="1" s="1"/>
  <c r="W78" i="1"/>
  <c r="X78" i="1" s="1"/>
  <c r="W79" i="1"/>
  <c r="X79" i="1" s="1"/>
  <c r="W80" i="1"/>
  <c r="X80" i="1" s="1"/>
  <c r="W81" i="1"/>
  <c r="X81" i="1" s="1"/>
  <c r="W82" i="1"/>
  <c r="X82" i="1" s="1"/>
  <c r="W83" i="1"/>
  <c r="X83" i="1" s="1"/>
  <c r="W84" i="1"/>
  <c r="X84" i="1" s="1"/>
  <c r="W85" i="1"/>
  <c r="X85" i="1" s="1"/>
  <c r="W86" i="1"/>
  <c r="X86" i="1" s="1"/>
  <c r="W87" i="1"/>
  <c r="X87" i="1" s="1"/>
  <c r="W88" i="1"/>
  <c r="X88" i="1" s="1"/>
  <c r="W89" i="1"/>
  <c r="X89" i="1" s="1"/>
  <c r="W90" i="1"/>
  <c r="X90" i="1" s="1"/>
  <c r="W91" i="1"/>
  <c r="X91" i="1" s="1"/>
  <c r="W92" i="1"/>
  <c r="X92" i="1" s="1"/>
  <c r="W93" i="1"/>
  <c r="X93" i="1" s="1"/>
  <c r="W94" i="1"/>
  <c r="X94" i="1" s="1"/>
  <c r="W95" i="1"/>
  <c r="X95" i="1" s="1"/>
  <c r="W96" i="1"/>
  <c r="X96" i="1" s="1"/>
  <c r="W97" i="1"/>
  <c r="X97" i="1" s="1"/>
  <c r="W98" i="1"/>
  <c r="X98" i="1" s="1"/>
  <c r="W99" i="1"/>
  <c r="X99" i="1" s="1"/>
  <c r="W100" i="1"/>
  <c r="X100" i="1" s="1"/>
  <c r="W101" i="1"/>
  <c r="X101" i="1" s="1"/>
  <c r="W102" i="1"/>
  <c r="X102" i="1" s="1"/>
  <c r="W103" i="1"/>
  <c r="X103" i="1" s="1"/>
  <c r="W104" i="1"/>
  <c r="X104" i="1" s="1"/>
  <c r="W105" i="1"/>
  <c r="X105" i="1" s="1"/>
  <c r="W106" i="1"/>
  <c r="X106" i="1" s="1"/>
  <c r="W107" i="1"/>
  <c r="X107" i="1" s="1"/>
  <c r="W108" i="1"/>
  <c r="X108" i="1" s="1"/>
  <c r="W109" i="1"/>
  <c r="X109" i="1" s="1"/>
  <c r="W110" i="1"/>
  <c r="X110" i="1" s="1"/>
  <c r="W111" i="1"/>
  <c r="X111" i="1" s="1"/>
  <c r="W112" i="1"/>
  <c r="X112" i="1" s="1"/>
  <c r="W113" i="1"/>
  <c r="X113" i="1" s="1"/>
  <c r="W114" i="1"/>
  <c r="X114" i="1" s="1"/>
  <c r="W115" i="1"/>
  <c r="X115" i="1" s="1"/>
  <c r="W116" i="1"/>
  <c r="X116" i="1" s="1"/>
  <c r="W117" i="1"/>
  <c r="X117" i="1" s="1"/>
  <c r="W118" i="1"/>
  <c r="X118" i="1" s="1"/>
  <c r="W119" i="1"/>
  <c r="X119" i="1" s="1"/>
  <c r="W120" i="1"/>
  <c r="X120" i="1" s="1"/>
  <c r="W121" i="1"/>
  <c r="X121" i="1" s="1"/>
  <c r="W122" i="1"/>
  <c r="X122" i="1" s="1"/>
  <c r="W123" i="1"/>
  <c r="X123" i="1" s="1"/>
  <c r="W124" i="1"/>
  <c r="X124" i="1" s="1"/>
  <c r="W125" i="1"/>
  <c r="X125" i="1" s="1"/>
  <c r="W126" i="1"/>
  <c r="X126" i="1" s="1"/>
  <c r="W127" i="1"/>
  <c r="X127" i="1" s="1"/>
  <c r="W128" i="1"/>
  <c r="X128" i="1" s="1"/>
  <c r="W129" i="1"/>
  <c r="X129" i="1" s="1"/>
  <c r="W130" i="1"/>
  <c r="X130" i="1" s="1"/>
  <c r="W131" i="1"/>
  <c r="X131" i="1" s="1"/>
  <c r="W132" i="1"/>
  <c r="X132" i="1" s="1"/>
  <c r="W133" i="1"/>
  <c r="X133" i="1" s="1"/>
  <c r="W134" i="1"/>
  <c r="X134" i="1" s="1"/>
  <c r="W135" i="1"/>
  <c r="X135" i="1" s="1"/>
  <c r="W136" i="1"/>
  <c r="X136" i="1" s="1"/>
  <c r="W137" i="1"/>
  <c r="X137" i="1" s="1"/>
  <c r="W138" i="1"/>
  <c r="X138" i="1" s="1"/>
  <c r="W139" i="1"/>
  <c r="X139" i="1" s="1"/>
  <c r="W140" i="1"/>
  <c r="X140" i="1" s="1"/>
  <c r="W141" i="1"/>
  <c r="X141" i="1" s="1"/>
  <c r="W142" i="1"/>
  <c r="X142" i="1" s="1"/>
  <c r="W143" i="1"/>
  <c r="X143" i="1" s="1"/>
  <c r="W144" i="1"/>
  <c r="X144" i="1" s="1"/>
  <c r="W145" i="1"/>
  <c r="X145" i="1" s="1"/>
  <c r="W146" i="1"/>
  <c r="X146" i="1" s="1"/>
  <c r="W147" i="1"/>
  <c r="X147" i="1" s="1"/>
  <c r="W148" i="1"/>
  <c r="X148" i="1" s="1"/>
  <c r="W149" i="1"/>
  <c r="X149" i="1" s="1"/>
  <c r="W150" i="1"/>
  <c r="X150" i="1" s="1"/>
  <c r="W151" i="1"/>
  <c r="X151" i="1" s="1"/>
  <c r="W152" i="1"/>
  <c r="X152" i="1" s="1"/>
  <c r="W153" i="1"/>
  <c r="X153" i="1" s="1"/>
  <c r="W154" i="1"/>
  <c r="X154" i="1" s="1"/>
  <c r="W155" i="1"/>
  <c r="X155" i="1" s="1"/>
  <c r="W156" i="1"/>
  <c r="X156" i="1" s="1"/>
  <c r="W157" i="1"/>
  <c r="X157" i="1" s="1"/>
  <c r="W158" i="1"/>
  <c r="X158" i="1" s="1"/>
  <c r="W159" i="1"/>
  <c r="X159" i="1" s="1"/>
  <c r="W160" i="1"/>
  <c r="X160" i="1" s="1"/>
  <c r="W161" i="1"/>
  <c r="X161" i="1" s="1"/>
  <c r="W162" i="1"/>
  <c r="X162" i="1" s="1"/>
  <c r="W163" i="1"/>
  <c r="X163" i="1" s="1"/>
  <c r="W164" i="1"/>
  <c r="X164" i="1" s="1"/>
  <c r="W165" i="1"/>
  <c r="X165" i="1" s="1"/>
  <c r="W166" i="1"/>
  <c r="X166" i="1" s="1"/>
  <c r="W167" i="1"/>
  <c r="X167" i="1" s="1"/>
  <c r="W168" i="1"/>
  <c r="X168" i="1" s="1"/>
  <c r="W169" i="1"/>
  <c r="X169" i="1" s="1"/>
  <c r="W170" i="1"/>
  <c r="X170" i="1" s="1"/>
  <c r="W171" i="1"/>
  <c r="X171" i="1" s="1"/>
  <c r="W172" i="1"/>
  <c r="X172" i="1" s="1"/>
  <c r="W173" i="1"/>
  <c r="X173" i="1" s="1"/>
  <c r="W174" i="1"/>
  <c r="X174" i="1" s="1"/>
  <c r="W175" i="1"/>
  <c r="X175" i="1" s="1"/>
  <c r="W176" i="1"/>
  <c r="X176" i="1" s="1"/>
  <c r="W177" i="1"/>
  <c r="X177" i="1" s="1"/>
  <c r="W178" i="1"/>
  <c r="X178" i="1" s="1"/>
  <c r="W179" i="1"/>
  <c r="X179" i="1" s="1"/>
  <c r="W180" i="1"/>
  <c r="X180" i="1" s="1"/>
  <c r="W181" i="1"/>
  <c r="X181" i="1" s="1"/>
  <c r="W182" i="1"/>
  <c r="X182" i="1" s="1"/>
  <c r="W183" i="1"/>
  <c r="X183" i="1" s="1"/>
  <c r="W184" i="1"/>
  <c r="X184" i="1" s="1"/>
  <c r="W185" i="1"/>
  <c r="X185" i="1" s="1"/>
  <c r="W186" i="1"/>
  <c r="X186" i="1" s="1"/>
  <c r="W187" i="1"/>
  <c r="X187" i="1" s="1"/>
  <c r="W188" i="1"/>
  <c r="X188" i="1" s="1"/>
  <c r="W189" i="1"/>
  <c r="X189" i="1" s="1"/>
  <c r="W190" i="1"/>
  <c r="X190" i="1" s="1"/>
  <c r="W191" i="1"/>
  <c r="X191" i="1" s="1"/>
  <c r="W192" i="1"/>
  <c r="X192" i="1" s="1"/>
  <c r="W193" i="1"/>
  <c r="X193" i="1" s="1"/>
  <c r="W194" i="1"/>
  <c r="X194" i="1" s="1"/>
  <c r="W195" i="1"/>
  <c r="X195" i="1" s="1"/>
  <c r="W196" i="1"/>
  <c r="X196" i="1" s="1"/>
  <c r="W197" i="1"/>
  <c r="X197" i="1" s="1"/>
  <c r="W198" i="1"/>
  <c r="X198" i="1" s="1"/>
  <c r="W199" i="1"/>
  <c r="X199" i="1" s="1"/>
  <c r="W200" i="1"/>
  <c r="X200" i="1" s="1"/>
  <c r="W201" i="1"/>
  <c r="X201" i="1" s="1"/>
  <c r="W202" i="1"/>
  <c r="X202" i="1" s="1"/>
  <c r="W203" i="1"/>
  <c r="X203" i="1" s="1"/>
  <c r="W204" i="1"/>
  <c r="X204" i="1" s="1"/>
  <c r="W205" i="1"/>
  <c r="X205" i="1" s="1"/>
  <c r="W206" i="1"/>
  <c r="X206" i="1" s="1"/>
  <c r="W207" i="1"/>
  <c r="X207" i="1" s="1"/>
  <c r="W208" i="1"/>
  <c r="X208" i="1" s="1"/>
  <c r="W209" i="1"/>
  <c r="X209" i="1" s="1"/>
  <c r="W210" i="1"/>
  <c r="X210" i="1" s="1"/>
  <c r="W211" i="1"/>
  <c r="X211" i="1" s="1"/>
  <c r="W212" i="1"/>
  <c r="X212" i="1" s="1"/>
  <c r="W213" i="1"/>
  <c r="X213" i="1" s="1"/>
  <c r="W214" i="1"/>
  <c r="X214" i="1" s="1"/>
  <c r="W215" i="1"/>
  <c r="X215" i="1" s="1"/>
  <c r="W216" i="1"/>
  <c r="X216" i="1" s="1"/>
  <c r="W217" i="1"/>
  <c r="X217" i="1" s="1"/>
  <c r="W218" i="1"/>
  <c r="X218" i="1" s="1"/>
  <c r="W219" i="1"/>
  <c r="X219" i="1" s="1"/>
  <c r="W220" i="1"/>
  <c r="X220" i="1" s="1"/>
  <c r="W221" i="1"/>
  <c r="X221" i="1" s="1"/>
  <c r="W222" i="1"/>
  <c r="X222" i="1" s="1"/>
  <c r="W223" i="1"/>
  <c r="X223" i="1" s="1"/>
  <c r="W224" i="1"/>
  <c r="X224" i="1" s="1"/>
  <c r="W225" i="1"/>
  <c r="X225" i="1" s="1"/>
  <c r="W226" i="1"/>
  <c r="X226" i="1" s="1"/>
  <c r="W227" i="1"/>
  <c r="X227" i="1" s="1"/>
  <c r="W228" i="1"/>
  <c r="X228" i="1" s="1"/>
  <c r="W229" i="1"/>
  <c r="X229" i="1" s="1"/>
  <c r="W230" i="1"/>
  <c r="X230" i="1" s="1"/>
  <c r="W231" i="1"/>
  <c r="X231" i="1" s="1"/>
  <c r="W232" i="1"/>
  <c r="X232" i="1" s="1"/>
  <c r="W233" i="1"/>
  <c r="X233" i="1" s="1"/>
  <c r="W234" i="1"/>
  <c r="X234" i="1" s="1"/>
  <c r="W235" i="1"/>
  <c r="X235" i="1" s="1"/>
  <c r="W236" i="1"/>
  <c r="X236" i="1" s="1"/>
  <c r="W237" i="1"/>
  <c r="X237" i="1" s="1"/>
  <c r="W238" i="1"/>
  <c r="X238" i="1" s="1"/>
  <c r="W239" i="1"/>
  <c r="X239" i="1" s="1"/>
  <c r="W240" i="1"/>
  <c r="X240" i="1" s="1"/>
  <c r="W241" i="1"/>
  <c r="X241" i="1" s="1"/>
  <c r="W242" i="1"/>
  <c r="X242" i="1" s="1"/>
  <c r="W243" i="1"/>
  <c r="X243" i="1" s="1"/>
  <c r="W244" i="1"/>
  <c r="X244" i="1" s="1"/>
  <c r="W245" i="1"/>
  <c r="X245" i="1" s="1"/>
  <c r="W246" i="1"/>
  <c r="X246" i="1" s="1"/>
  <c r="W247" i="1"/>
  <c r="X247" i="1" s="1"/>
  <c r="W248" i="1"/>
  <c r="X248" i="1" s="1"/>
  <c r="W249" i="1"/>
  <c r="X249" i="1" s="1"/>
  <c r="W250" i="1"/>
  <c r="X250" i="1" s="1"/>
  <c r="W251" i="1"/>
  <c r="X251" i="1" s="1"/>
  <c r="W252" i="1"/>
  <c r="X252" i="1" s="1"/>
  <c r="W253" i="1"/>
  <c r="X253" i="1" s="1"/>
  <c r="W254" i="1"/>
  <c r="X254" i="1" s="1"/>
  <c r="W255" i="1"/>
  <c r="X255" i="1" s="1"/>
  <c r="W256" i="1"/>
  <c r="X256" i="1" s="1"/>
  <c r="W257" i="1"/>
  <c r="X257" i="1" s="1"/>
  <c r="W258" i="1"/>
  <c r="X258" i="1" s="1"/>
  <c r="W259" i="1"/>
  <c r="X259" i="1" s="1"/>
  <c r="W260" i="1"/>
  <c r="X260" i="1" s="1"/>
  <c r="W261" i="1"/>
  <c r="X261" i="1" s="1"/>
  <c r="W262" i="1"/>
  <c r="X262" i="1" s="1"/>
  <c r="W263" i="1"/>
  <c r="X263" i="1" s="1"/>
  <c r="W264" i="1"/>
  <c r="X264" i="1" s="1"/>
  <c r="W265" i="1"/>
  <c r="X265" i="1" s="1"/>
  <c r="W266" i="1"/>
  <c r="X266" i="1" s="1"/>
  <c r="W267" i="1"/>
  <c r="X267" i="1" s="1"/>
  <c r="W268" i="1"/>
  <c r="X268" i="1" s="1"/>
  <c r="W269" i="1"/>
  <c r="X269" i="1" s="1"/>
  <c r="W270" i="1"/>
  <c r="X270" i="1" s="1"/>
  <c r="W271" i="1"/>
  <c r="X271" i="1" s="1"/>
  <c r="W272" i="1"/>
  <c r="X272" i="1" s="1"/>
  <c r="W273" i="1"/>
  <c r="X273" i="1" s="1"/>
  <c r="W274" i="1"/>
  <c r="X274" i="1" s="1"/>
  <c r="W275" i="1"/>
  <c r="X275" i="1" s="1"/>
  <c r="W276" i="1"/>
  <c r="X276" i="1" s="1"/>
  <c r="W277" i="1"/>
  <c r="X277" i="1" s="1"/>
  <c r="W278" i="1"/>
  <c r="X278" i="1" s="1"/>
  <c r="W279" i="1"/>
  <c r="X279" i="1" s="1"/>
  <c r="W280" i="1"/>
  <c r="X280" i="1" s="1"/>
  <c r="W281" i="1"/>
  <c r="X281" i="1" s="1"/>
  <c r="W282" i="1"/>
  <c r="X282" i="1" s="1"/>
  <c r="W283" i="1"/>
  <c r="X283" i="1" s="1"/>
  <c r="W284" i="1"/>
  <c r="X284" i="1" s="1"/>
  <c r="W285" i="1"/>
  <c r="X285" i="1" s="1"/>
  <c r="W286" i="1"/>
  <c r="X286" i="1" s="1"/>
  <c r="W287" i="1"/>
  <c r="X287" i="1" s="1"/>
  <c r="W288" i="1"/>
  <c r="X288" i="1" s="1"/>
  <c r="W289" i="1"/>
  <c r="X289" i="1" s="1"/>
  <c r="W290" i="1"/>
  <c r="X290" i="1" s="1"/>
  <c r="W291" i="1"/>
  <c r="X291" i="1" s="1"/>
  <c r="W292" i="1"/>
  <c r="X292" i="1" s="1"/>
  <c r="W293" i="1"/>
  <c r="X293" i="1" s="1"/>
  <c r="W294" i="1"/>
  <c r="X294" i="1" s="1"/>
  <c r="W295" i="1"/>
  <c r="X295" i="1" s="1"/>
  <c r="W296" i="1"/>
  <c r="X296" i="1" s="1"/>
  <c r="W297" i="1"/>
  <c r="X297" i="1" s="1"/>
  <c r="W298" i="1"/>
  <c r="X298" i="1" s="1"/>
  <c r="W299" i="1"/>
  <c r="X299" i="1" s="1"/>
  <c r="W300" i="1"/>
  <c r="X300" i="1" s="1"/>
  <c r="W301" i="1"/>
  <c r="X301" i="1" s="1"/>
  <c r="W302" i="1"/>
  <c r="X302" i="1" s="1"/>
  <c r="W303" i="1"/>
  <c r="X303" i="1" s="1"/>
  <c r="W304" i="1"/>
  <c r="X304" i="1" s="1"/>
  <c r="W305" i="1"/>
  <c r="X305" i="1" s="1"/>
  <c r="W306" i="1"/>
  <c r="X306" i="1" s="1"/>
  <c r="W307" i="1"/>
  <c r="X307" i="1" s="1"/>
  <c r="W308" i="1"/>
  <c r="X308" i="1" s="1"/>
  <c r="W309" i="1"/>
  <c r="X309" i="1" s="1"/>
  <c r="W310" i="1"/>
  <c r="X310" i="1" s="1"/>
  <c r="W311" i="1"/>
  <c r="X311" i="1" s="1"/>
  <c r="W312" i="1"/>
  <c r="X312" i="1" s="1"/>
  <c r="W313" i="1"/>
  <c r="X313" i="1" s="1"/>
  <c r="W314" i="1"/>
  <c r="X314" i="1" s="1"/>
  <c r="W315" i="1"/>
  <c r="X315" i="1" s="1"/>
  <c r="W316" i="1"/>
  <c r="X316" i="1" s="1"/>
  <c r="W317" i="1"/>
  <c r="X317" i="1" s="1"/>
  <c r="W318" i="1"/>
  <c r="X318" i="1" s="1"/>
  <c r="W319" i="1"/>
  <c r="X319" i="1" s="1"/>
  <c r="W320" i="1"/>
  <c r="X320" i="1" s="1"/>
  <c r="W321" i="1"/>
  <c r="X321" i="1" s="1"/>
  <c r="W322" i="1"/>
  <c r="X322" i="1" s="1"/>
  <c r="W323" i="1"/>
  <c r="X323" i="1" s="1"/>
  <c r="W324" i="1"/>
  <c r="X324" i="1" s="1"/>
  <c r="W325" i="1"/>
  <c r="X325" i="1" s="1"/>
  <c r="W326" i="1"/>
  <c r="X326" i="1" s="1"/>
  <c r="W327" i="1"/>
  <c r="X327" i="1" s="1"/>
  <c r="W328" i="1"/>
  <c r="X328" i="1" s="1"/>
  <c r="W329" i="1"/>
  <c r="X329" i="1" s="1"/>
  <c r="W330" i="1"/>
  <c r="X330" i="1" s="1"/>
  <c r="W331" i="1"/>
  <c r="X331" i="1" s="1"/>
  <c r="W332" i="1"/>
  <c r="X332" i="1" s="1"/>
  <c r="W333" i="1"/>
  <c r="X333" i="1" s="1"/>
  <c r="W334" i="1"/>
  <c r="X334" i="1" s="1"/>
  <c r="W335" i="1"/>
  <c r="X335" i="1" s="1"/>
  <c r="W336" i="1"/>
  <c r="X336" i="1" s="1"/>
  <c r="W337" i="1"/>
  <c r="X337" i="1" s="1"/>
  <c r="W338" i="1"/>
  <c r="X338" i="1" s="1"/>
  <c r="W339" i="1"/>
  <c r="X339" i="1" s="1"/>
  <c r="W340" i="1"/>
  <c r="X340" i="1" s="1"/>
  <c r="W341" i="1"/>
  <c r="X341" i="1" s="1"/>
  <c r="W342" i="1"/>
  <c r="X342" i="1" s="1"/>
  <c r="W343" i="1"/>
  <c r="X343" i="1" s="1"/>
  <c r="W344" i="1"/>
  <c r="X344" i="1" s="1"/>
  <c r="W345" i="1"/>
  <c r="X345" i="1" s="1"/>
  <c r="W346" i="1"/>
  <c r="X346" i="1" s="1"/>
  <c r="W347" i="1"/>
  <c r="X347" i="1" s="1"/>
  <c r="W348" i="1"/>
  <c r="X348" i="1" s="1"/>
  <c r="W349" i="1"/>
  <c r="X349" i="1" s="1"/>
  <c r="W350" i="1"/>
  <c r="X350" i="1" s="1"/>
  <c r="W351" i="1"/>
  <c r="X351" i="1" s="1"/>
  <c r="W352" i="1"/>
  <c r="X352" i="1" s="1"/>
  <c r="W353" i="1"/>
  <c r="X353" i="1" s="1"/>
  <c r="W354" i="1"/>
  <c r="X354" i="1" s="1"/>
  <c r="W355" i="1"/>
  <c r="X355" i="1" s="1"/>
  <c r="W356" i="1"/>
  <c r="X356" i="1" s="1"/>
  <c r="W357" i="1"/>
  <c r="X357" i="1" s="1"/>
  <c r="W358" i="1"/>
  <c r="X358" i="1" s="1"/>
  <c r="W359" i="1"/>
  <c r="X359" i="1" s="1"/>
  <c r="W360" i="1"/>
  <c r="X360" i="1" s="1"/>
  <c r="W361" i="1"/>
  <c r="X361" i="1" s="1"/>
  <c r="W362" i="1"/>
  <c r="X362" i="1" s="1"/>
  <c r="W363" i="1"/>
  <c r="X363" i="1" s="1"/>
  <c r="W364" i="1"/>
  <c r="X364" i="1" s="1"/>
  <c r="W365" i="1"/>
  <c r="X365" i="1" s="1"/>
  <c r="W366" i="1"/>
  <c r="X366" i="1" s="1"/>
  <c r="W367" i="1"/>
  <c r="X367" i="1" s="1"/>
  <c r="W368" i="1"/>
  <c r="X368" i="1" s="1"/>
  <c r="W369" i="1"/>
  <c r="X369" i="1" s="1"/>
  <c r="W370" i="1"/>
  <c r="X370" i="1" s="1"/>
  <c r="W371" i="1"/>
  <c r="X371" i="1" s="1"/>
  <c r="W372" i="1"/>
  <c r="X372" i="1" s="1"/>
  <c r="W373" i="1"/>
  <c r="X373" i="1" s="1"/>
  <c r="W374" i="1"/>
  <c r="X374" i="1" s="1"/>
  <c r="W375" i="1"/>
  <c r="X375" i="1" s="1"/>
  <c r="W376" i="1"/>
  <c r="X376" i="1" s="1"/>
  <c r="W377" i="1"/>
  <c r="X377" i="1" s="1"/>
  <c r="W378" i="1"/>
  <c r="X378" i="1" s="1"/>
  <c r="W379" i="1"/>
  <c r="X379" i="1" s="1"/>
  <c r="W380" i="1"/>
  <c r="X380" i="1" s="1"/>
  <c r="W381" i="1"/>
  <c r="X381" i="1" s="1"/>
  <c r="W382" i="1"/>
  <c r="X382" i="1" s="1"/>
  <c r="W383" i="1"/>
  <c r="X383" i="1" s="1"/>
  <c r="W384" i="1"/>
  <c r="X384" i="1" s="1"/>
  <c r="W385" i="1"/>
  <c r="X385" i="1" s="1"/>
  <c r="W386" i="1"/>
  <c r="X386" i="1" s="1"/>
  <c r="W387" i="1"/>
  <c r="X387" i="1" s="1"/>
  <c r="W388" i="1"/>
  <c r="X388" i="1" s="1"/>
  <c r="W389" i="1"/>
  <c r="X389" i="1" s="1"/>
  <c r="W390" i="1"/>
  <c r="X390" i="1" s="1"/>
  <c r="W391" i="1"/>
  <c r="X391" i="1" s="1"/>
  <c r="W392" i="1"/>
  <c r="X392" i="1" s="1"/>
  <c r="W393" i="1"/>
  <c r="X393" i="1" s="1"/>
  <c r="W394" i="1"/>
  <c r="X394" i="1" s="1"/>
  <c r="W395" i="1"/>
  <c r="X395" i="1" s="1"/>
  <c r="W396" i="1"/>
  <c r="X396" i="1" s="1"/>
  <c r="W397" i="1"/>
  <c r="X397" i="1" s="1"/>
  <c r="W398" i="1"/>
  <c r="X398" i="1" s="1"/>
  <c r="W399" i="1"/>
  <c r="X399" i="1" s="1"/>
  <c r="W400" i="1"/>
  <c r="X400" i="1" s="1"/>
  <c r="W401" i="1"/>
  <c r="X401" i="1" s="1"/>
  <c r="W402" i="1"/>
  <c r="X402" i="1" s="1"/>
  <c r="W403" i="1"/>
  <c r="X403" i="1" s="1"/>
  <c r="W404" i="1"/>
  <c r="X404" i="1" s="1"/>
  <c r="W405" i="1"/>
  <c r="X405" i="1" s="1"/>
  <c r="W406" i="1"/>
  <c r="X406" i="1" s="1"/>
  <c r="W407" i="1"/>
  <c r="X407" i="1" s="1"/>
  <c r="W408" i="1"/>
  <c r="X408" i="1" s="1"/>
  <c r="W409" i="1"/>
  <c r="X409" i="1" s="1"/>
  <c r="W410" i="1"/>
  <c r="X410" i="1" s="1"/>
  <c r="W411" i="1"/>
  <c r="X411" i="1" s="1"/>
  <c r="W412" i="1"/>
  <c r="X412" i="1" s="1"/>
  <c r="W413" i="1"/>
  <c r="X413" i="1" s="1"/>
  <c r="W414" i="1"/>
  <c r="X414" i="1" s="1"/>
  <c r="W415" i="1"/>
  <c r="X415" i="1" s="1"/>
  <c r="W416" i="1"/>
  <c r="X416" i="1" s="1"/>
  <c r="W417" i="1"/>
  <c r="X417" i="1" s="1"/>
  <c r="W418" i="1"/>
  <c r="X418" i="1" s="1"/>
  <c r="W419" i="1"/>
  <c r="X419" i="1" s="1"/>
  <c r="W420" i="1"/>
  <c r="X420" i="1" s="1"/>
  <c r="W421" i="1"/>
  <c r="X421" i="1" s="1"/>
  <c r="W422" i="1"/>
  <c r="X422" i="1" s="1"/>
  <c r="W423" i="1"/>
  <c r="X423" i="1" s="1"/>
  <c r="W424" i="1"/>
  <c r="X424" i="1" s="1"/>
  <c r="W425" i="1"/>
  <c r="X425" i="1" s="1"/>
  <c r="W426" i="1"/>
  <c r="X426" i="1" s="1"/>
  <c r="W427" i="1"/>
  <c r="X427" i="1" s="1"/>
  <c r="W428" i="1"/>
  <c r="X428" i="1" s="1"/>
  <c r="W429" i="1"/>
  <c r="X429" i="1" s="1"/>
  <c r="W430" i="1"/>
  <c r="X430" i="1" s="1"/>
  <c r="W431" i="1"/>
  <c r="X431" i="1" s="1"/>
  <c r="W432" i="1"/>
  <c r="X432" i="1" s="1"/>
  <c r="W433" i="1"/>
  <c r="X433" i="1" s="1"/>
  <c r="W434" i="1"/>
  <c r="X434" i="1" s="1"/>
  <c r="W435" i="1"/>
  <c r="X435" i="1" s="1"/>
  <c r="W436" i="1"/>
  <c r="X436" i="1" s="1"/>
  <c r="W437" i="1"/>
  <c r="X437" i="1" s="1"/>
  <c r="W438" i="1"/>
  <c r="X438" i="1" s="1"/>
  <c r="W439" i="1"/>
  <c r="X439" i="1" s="1"/>
  <c r="W440" i="1"/>
  <c r="X440" i="1" s="1"/>
  <c r="W441" i="1"/>
  <c r="X441" i="1" s="1"/>
  <c r="W442" i="1"/>
  <c r="X442" i="1" s="1"/>
  <c r="W443" i="1"/>
  <c r="X443" i="1" s="1"/>
  <c r="W444" i="1"/>
  <c r="X444" i="1" s="1"/>
  <c r="W445" i="1"/>
  <c r="X445" i="1" s="1"/>
  <c r="W446" i="1"/>
  <c r="X446" i="1" s="1"/>
  <c r="W447" i="1"/>
  <c r="X447" i="1" s="1"/>
  <c r="W448" i="1"/>
  <c r="X448" i="1" s="1"/>
  <c r="W449" i="1"/>
  <c r="X449" i="1" s="1"/>
  <c r="W450" i="1"/>
  <c r="X450" i="1" s="1"/>
  <c r="W451" i="1"/>
  <c r="X451" i="1" s="1"/>
  <c r="W452" i="1"/>
  <c r="X452" i="1" s="1"/>
  <c r="W453" i="1"/>
  <c r="X453" i="1" s="1"/>
  <c r="W454" i="1"/>
  <c r="X454" i="1" s="1"/>
  <c r="W455" i="1"/>
  <c r="X455" i="1" s="1"/>
  <c r="W456" i="1"/>
  <c r="X456" i="1" s="1"/>
  <c r="W457" i="1"/>
  <c r="X457" i="1" s="1"/>
  <c r="W458" i="1"/>
  <c r="X458" i="1" s="1"/>
  <c r="W459" i="1"/>
  <c r="X459" i="1" s="1"/>
  <c r="W460" i="1"/>
  <c r="X460" i="1" s="1"/>
  <c r="W461" i="1"/>
  <c r="X461" i="1" s="1"/>
  <c r="W462" i="1"/>
  <c r="X462" i="1" s="1"/>
  <c r="W463" i="1"/>
  <c r="X463" i="1" s="1"/>
  <c r="W464" i="1"/>
  <c r="X464" i="1" s="1"/>
  <c r="W465" i="1"/>
  <c r="X465" i="1" s="1"/>
  <c r="W466" i="1"/>
  <c r="X466" i="1" s="1"/>
  <c r="W467" i="1"/>
  <c r="X467" i="1" s="1"/>
  <c r="W468" i="1"/>
  <c r="X468" i="1" s="1"/>
  <c r="W469" i="1"/>
  <c r="X469" i="1" s="1"/>
  <c r="W470" i="1"/>
  <c r="X470" i="1" s="1"/>
  <c r="W471" i="1"/>
  <c r="X471" i="1" s="1"/>
  <c r="W472" i="1"/>
  <c r="X472" i="1" s="1"/>
  <c r="W473" i="1"/>
  <c r="X473" i="1" s="1"/>
  <c r="W474" i="1"/>
  <c r="X474" i="1" s="1"/>
  <c r="W475" i="1"/>
  <c r="X475" i="1" s="1"/>
  <c r="W476" i="1"/>
  <c r="X476" i="1" s="1"/>
  <c r="W477" i="1"/>
  <c r="X477" i="1" s="1"/>
  <c r="W478" i="1"/>
  <c r="X478" i="1" s="1"/>
  <c r="W479" i="1"/>
  <c r="X479" i="1" s="1"/>
  <c r="W480" i="1"/>
  <c r="X480" i="1" s="1"/>
  <c r="W481" i="1"/>
  <c r="X481" i="1" s="1"/>
  <c r="W482" i="1"/>
  <c r="X482" i="1" s="1"/>
  <c r="W483" i="1"/>
  <c r="X483" i="1" s="1"/>
  <c r="W484" i="1"/>
  <c r="X484" i="1" s="1"/>
  <c r="W485" i="1"/>
  <c r="X485" i="1" s="1"/>
  <c r="W486" i="1"/>
  <c r="X486" i="1" s="1"/>
  <c r="W487" i="1"/>
  <c r="X487" i="1" s="1"/>
  <c r="W488" i="1"/>
  <c r="X488" i="1" s="1"/>
  <c r="W489" i="1"/>
  <c r="X489" i="1" s="1"/>
  <c r="W490" i="1"/>
  <c r="X490" i="1" s="1"/>
  <c r="W491" i="1"/>
  <c r="X491" i="1" s="1"/>
  <c r="W492" i="1"/>
  <c r="X492" i="1" s="1"/>
  <c r="W493" i="1"/>
  <c r="X493" i="1" s="1"/>
  <c r="W494" i="1"/>
  <c r="X494" i="1" s="1"/>
  <c r="W495" i="1"/>
  <c r="X495" i="1" s="1"/>
  <c r="W496" i="1"/>
  <c r="X496" i="1" s="1"/>
  <c r="W497" i="1"/>
  <c r="X497" i="1" s="1"/>
  <c r="W498" i="1"/>
  <c r="X498" i="1" s="1"/>
  <c r="W499" i="1"/>
  <c r="X499" i="1" s="1"/>
  <c r="W500" i="1"/>
  <c r="X500" i="1" s="1"/>
  <c r="W501" i="1"/>
  <c r="X501" i="1" s="1"/>
  <c r="W502" i="1"/>
  <c r="X502" i="1" s="1"/>
  <c r="W503" i="1"/>
  <c r="X503" i="1" s="1"/>
  <c r="W504" i="1"/>
  <c r="X504" i="1" s="1"/>
  <c r="W505" i="1"/>
  <c r="X505" i="1" s="1"/>
  <c r="W506" i="1"/>
  <c r="X506" i="1" s="1"/>
  <c r="W507" i="1"/>
  <c r="X507" i="1" s="1"/>
  <c r="W508" i="1"/>
  <c r="X508" i="1" s="1"/>
  <c r="W509" i="1"/>
  <c r="X509" i="1" s="1"/>
  <c r="W510" i="1"/>
  <c r="X510" i="1" s="1"/>
  <c r="W511" i="1"/>
  <c r="X511" i="1" s="1"/>
  <c r="W512" i="1"/>
  <c r="X512" i="1" s="1"/>
  <c r="W513" i="1"/>
  <c r="X513" i="1" s="1"/>
  <c r="W514" i="1"/>
  <c r="X514" i="1" s="1"/>
  <c r="W515" i="1"/>
  <c r="X515" i="1" s="1"/>
  <c r="W516" i="1"/>
  <c r="X516" i="1" s="1"/>
  <c r="W517" i="1"/>
  <c r="X517" i="1" s="1"/>
  <c r="W518" i="1"/>
  <c r="X518" i="1" s="1"/>
  <c r="W519" i="1"/>
  <c r="X519" i="1" s="1"/>
  <c r="W520" i="1"/>
  <c r="X520" i="1" s="1"/>
  <c r="W521" i="1"/>
  <c r="X521" i="1" s="1"/>
  <c r="W522" i="1"/>
  <c r="X522" i="1" s="1"/>
  <c r="W523" i="1"/>
  <c r="X523" i="1" s="1"/>
  <c r="W524" i="1"/>
  <c r="X524" i="1" s="1"/>
  <c r="W525" i="1"/>
  <c r="X525" i="1" s="1"/>
  <c r="W526" i="1"/>
  <c r="X526" i="1" s="1"/>
  <c r="W527" i="1"/>
  <c r="X527" i="1" s="1"/>
  <c r="W528" i="1"/>
  <c r="X528" i="1" s="1"/>
  <c r="W529" i="1"/>
  <c r="X529" i="1" s="1"/>
  <c r="W530" i="1"/>
  <c r="X530" i="1" s="1"/>
  <c r="W531" i="1"/>
  <c r="X531" i="1" s="1"/>
  <c r="W532" i="1"/>
  <c r="X532" i="1" s="1"/>
  <c r="W533" i="1"/>
  <c r="X533" i="1" s="1"/>
  <c r="W534" i="1"/>
  <c r="X534" i="1" s="1"/>
  <c r="W535" i="1"/>
  <c r="X535" i="1" s="1"/>
  <c r="W536" i="1"/>
  <c r="X536" i="1" s="1"/>
  <c r="W537" i="1"/>
  <c r="X537" i="1" s="1"/>
  <c r="W538" i="1"/>
  <c r="X538" i="1" s="1"/>
  <c r="W539" i="1"/>
  <c r="X539" i="1" s="1"/>
  <c r="W540" i="1"/>
  <c r="X540" i="1" s="1"/>
  <c r="W541" i="1"/>
  <c r="X541" i="1" s="1"/>
  <c r="W542" i="1"/>
  <c r="X542" i="1" s="1"/>
  <c r="W543" i="1"/>
  <c r="X543" i="1" s="1"/>
  <c r="W544" i="1"/>
  <c r="X544" i="1" s="1"/>
  <c r="W545" i="1"/>
  <c r="X545" i="1" s="1"/>
  <c r="W546" i="1"/>
  <c r="X546" i="1" s="1"/>
  <c r="W547" i="1"/>
  <c r="X547" i="1" s="1"/>
  <c r="W548" i="1"/>
  <c r="X548" i="1" s="1"/>
  <c r="W549" i="1"/>
  <c r="X549" i="1" s="1"/>
  <c r="W550" i="1"/>
  <c r="X550" i="1" s="1"/>
  <c r="W551" i="1"/>
  <c r="X551" i="1" s="1"/>
  <c r="W552" i="1"/>
  <c r="X552" i="1" s="1"/>
  <c r="W553" i="1"/>
  <c r="X553" i="1" s="1"/>
  <c r="W554" i="1"/>
  <c r="X554" i="1" s="1"/>
  <c r="W555" i="1"/>
  <c r="X555" i="1" s="1"/>
  <c r="W556" i="1"/>
  <c r="X556" i="1" s="1"/>
  <c r="W557" i="1"/>
  <c r="X557" i="1" s="1"/>
  <c r="W558" i="1"/>
  <c r="X558" i="1" s="1"/>
  <c r="W559" i="1"/>
  <c r="X559" i="1" s="1"/>
  <c r="W560" i="1"/>
  <c r="X560" i="1" s="1"/>
  <c r="W561" i="1"/>
  <c r="X561" i="1" s="1"/>
  <c r="W562" i="1"/>
  <c r="X562" i="1" s="1"/>
  <c r="W563" i="1"/>
  <c r="X563" i="1" s="1"/>
  <c r="W564" i="1"/>
  <c r="X564" i="1" s="1"/>
  <c r="W565" i="1"/>
  <c r="X565" i="1" s="1"/>
  <c r="W566" i="1"/>
  <c r="X566" i="1" s="1"/>
  <c r="W567" i="1"/>
  <c r="X567" i="1" s="1"/>
  <c r="W568" i="1"/>
  <c r="X568" i="1" s="1"/>
  <c r="W569" i="1"/>
  <c r="X569" i="1" s="1"/>
  <c r="W570" i="1"/>
  <c r="X570" i="1" s="1"/>
  <c r="W571" i="1"/>
  <c r="X571" i="1" s="1"/>
  <c r="W572" i="1"/>
  <c r="X572" i="1" s="1"/>
  <c r="W573" i="1"/>
  <c r="X573" i="1" s="1"/>
  <c r="W574" i="1"/>
  <c r="X574" i="1" s="1"/>
  <c r="W575" i="1"/>
  <c r="X575" i="1" s="1"/>
  <c r="W576" i="1"/>
  <c r="X576" i="1" s="1"/>
  <c r="W577" i="1"/>
  <c r="X577" i="1" s="1"/>
  <c r="W578" i="1"/>
  <c r="X578" i="1" s="1"/>
  <c r="W579" i="1"/>
  <c r="X579" i="1" s="1"/>
  <c r="W580" i="1"/>
  <c r="X580" i="1" s="1"/>
  <c r="W581" i="1"/>
  <c r="X581" i="1" s="1"/>
  <c r="W582" i="1"/>
  <c r="X582" i="1" s="1"/>
  <c r="W583" i="1"/>
  <c r="X583" i="1" s="1"/>
  <c r="W584" i="1"/>
  <c r="X584" i="1" s="1"/>
  <c r="W585" i="1"/>
  <c r="X585" i="1" s="1"/>
  <c r="W586" i="1"/>
  <c r="X586" i="1" s="1"/>
  <c r="W587" i="1"/>
  <c r="X587" i="1" s="1"/>
  <c r="W588" i="1"/>
  <c r="X588" i="1" s="1"/>
  <c r="W589" i="1"/>
  <c r="X589" i="1" s="1"/>
  <c r="W590" i="1"/>
  <c r="X590" i="1" s="1"/>
  <c r="W591" i="1"/>
  <c r="X591" i="1" s="1"/>
  <c r="W592" i="1"/>
  <c r="X592" i="1" s="1"/>
  <c r="W593" i="1"/>
  <c r="X593" i="1" s="1"/>
  <c r="W594" i="1"/>
  <c r="X594" i="1" s="1"/>
  <c r="W595" i="1"/>
  <c r="X595" i="1" s="1"/>
  <c r="W596" i="1"/>
  <c r="X596" i="1" s="1"/>
  <c r="W597" i="1"/>
  <c r="X597" i="1" s="1"/>
  <c r="W598" i="1"/>
  <c r="X598" i="1" s="1"/>
  <c r="W599" i="1"/>
  <c r="X599" i="1" s="1"/>
  <c r="W600" i="1"/>
  <c r="X600" i="1" s="1"/>
  <c r="W601" i="1"/>
  <c r="X601" i="1" s="1"/>
  <c r="W602" i="1"/>
  <c r="X602" i="1" s="1"/>
  <c r="W603" i="1"/>
  <c r="X603" i="1" s="1"/>
  <c r="W604" i="1"/>
  <c r="X604" i="1" s="1"/>
  <c r="W605" i="1"/>
  <c r="X605" i="1" s="1"/>
  <c r="W606" i="1"/>
  <c r="X606" i="1" s="1"/>
  <c r="W607" i="1"/>
  <c r="X607" i="1" s="1"/>
  <c r="W608" i="1"/>
  <c r="X608" i="1" s="1"/>
  <c r="W609" i="1"/>
  <c r="X609" i="1" s="1"/>
  <c r="W610" i="1"/>
  <c r="X610" i="1" s="1"/>
  <c r="W611" i="1"/>
  <c r="X611" i="1" s="1"/>
  <c r="W612" i="1"/>
  <c r="X612" i="1" s="1"/>
  <c r="W613" i="1"/>
  <c r="X613" i="1" s="1"/>
  <c r="W614" i="1"/>
  <c r="X614" i="1" s="1"/>
  <c r="W615" i="1"/>
  <c r="X615" i="1" s="1"/>
  <c r="W616" i="1"/>
  <c r="X616" i="1" s="1"/>
  <c r="W617" i="1"/>
  <c r="X617" i="1" s="1"/>
  <c r="W618" i="1"/>
  <c r="X618" i="1" s="1"/>
  <c r="W619" i="1"/>
  <c r="X619" i="1" s="1"/>
  <c r="W620" i="1"/>
  <c r="X620" i="1" s="1"/>
  <c r="W621" i="1"/>
  <c r="X621" i="1" s="1"/>
  <c r="W622" i="1"/>
  <c r="X622" i="1" s="1"/>
  <c r="W623" i="1"/>
  <c r="X623" i="1" s="1"/>
  <c r="W624" i="1"/>
  <c r="X624" i="1" s="1"/>
  <c r="W625" i="1"/>
  <c r="X625" i="1" s="1"/>
  <c r="W626" i="1"/>
  <c r="X626" i="1" s="1"/>
  <c r="W627" i="1"/>
  <c r="X627" i="1" s="1"/>
  <c r="W628" i="1"/>
  <c r="X628" i="1" s="1"/>
  <c r="W629" i="1"/>
  <c r="X629" i="1" s="1"/>
  <c r="W630" i="1"/>
  <c r="X630" i="1" s="1"/>
  <c r="W631" i="1"/>
  <c r="X631" i="1" s="1"/>
  <c r="W632" i="1"/>
  <c r="X632" i="1" s="1"/>
  <c r="W633" i="1"/>
  <c r="X633" i="1" s="1"/>
  <c r="W634" i="1"/>
  <c r="X634" i="1" s="1"/>
  <c r="W635" i="1"/>
  <c r="X635" i="1" s="1"/>
  <c r="W636" i="1"/>
  <c r="X636" i="1" s="1"/>
  <c r="W637" i="1"/>
  <c r="X637" i="1" s="1"/>
  <c r="W638" i="1"/>
  <c r="X638" i="1" s="1"/>
  <c r="W639" i="1"/>
  <c r="X639" i="1" s="1"/>
  <c r="W640" i="1"/>
  <c r="X640" i="1" s="1"/>
  <c r="W641" i="1"/>
  <c r="X641" i="1" s="1"/>
  <c r="W642" i="1"/>
  <c r="X642" i="1" s="1"/>
  <c r="W643" i="1"/>
  <c r="X643" i="1" s="1"/>
  <c r="W644" i="1"/>
  <c r="X644" i="1" s="1"/>
  <c r="W645" i="1"/>
  <c r="X645" i="1" s="1"/>
  <c r="W646" i="1"/>
  <c r="X646" i="1" s="1"/>
  <c r="W647" i="1"/>
  <c r="X647" i="1" s="1"/>
  <c r="W648" i="1"/>
  <c r="X648" i="1" s="1"/>
  <c r="W649" i="1"/>
  <c r="X649" i="1" s="1"/>
  <c r="W650" i="1"/>
  <c r="X650" i="1" s="1"/>
  <c r="W651" i="1"/>
  <c r="X651" i="1" s="1"/>
  <c r="W652" i="1"/>
  <c r="X652" i="1" s="1"/>
  <c r="W653" i="1"/>
  <c r="X653" i="1" s="1"/>
  <c r="W654" i="1"/>
  <c r="X654" i="1" s="1"/>
  <c r="W655" i="1"/>
  <c r="X655" i="1" s="1"/>
  <c r="W656" i="1"/>
  <c r="X656" i="1" s="1"/>
  <c r="W657" i="1"/>
  <c r="X657" i="1" s="1"/>
  <c r="W658" i="1"/>
  <c r="X658" i="1" s="1"/>
  <c r="W659" i="1"/>
  <c r="X659" i="1" s="1"/>
  <c r="W660" i="1"/>
  <c r="X660" i="1" s="1"/>
  <c r="W661" i="1"/>
  <c r="X661" i="1" s="1"/>
  <c r="W662" i="1"/>
  <c r="X662" i="1" s="1"/>
  <c r="W663" i="1"/>
  <c r="X663" i="1" s="1"/>
  <c r="W664" i="1"/>
  <c r="X664" i="1" s="1"/>
  <c r="W665" i="1"/>
  <c r="X665" i="1" s="1"/>
  <c r="W666" i="1"/>
  <c r="X666" i="1" s="1"/>
  <c r="W667" i="1"/>
  <c r="X667" i="1" s="1"/>
  <c r="W668" i="1"/>
  <c r="X668" i="1" s="1"/>
  <c r="W669" i="1"/>
  <c r="X669" i="1" s="1"/>
  <c r="W670" i="1"/>
  <c r="X670" i="1" s="1"/>
  <c r="W671" i="1"/>
  <c r="X671" i="1" s="1"/>
  <c r="W672" i="1"/>
  <c r="X672" i="1" s="1"/>
  <c r="W673" i="1"/>
  <c r="X673" i="1" s="1"/>
  <c r="W674" i="1"/>
  <c r="X674" i="1" s="1"/>
  <c r="W675" i="1"/>
  <c r="X675" i="1" s="1"/>
  <c r="W676" i="1"/>
  <c r="X676" i="1" s="1"/>
  <c r="W677" i="1"/>
  <c r="X677" i="1" s="1"/>
  <c r="W678" i="1"/>
  <c r="X678" i="1" s="1"/>
  <c r="W679" i="1"/>
  <c r="X679" i="1" s="1"/>
  <c r="W680" i="1"/>
  <c r="X680" i="1" s="1"/>
  <c r="W681" i="1"/>
  <c r="X681" i="1" s="1"/>
  <c r="W682" i="1"/>
  <c r="X682" i="1" s="1"/>
  <c r="W683" i="1"/>
  <c r="X683" i="1" s="1"/>
  <c r="W684" i="1"/>
  <c r="X684" i="1" s="1"/>
  <c r="W685" i="1"/>
  <c r="X685" i="1" s="1"/>
  <c r="W686" i="1"/>
  <c r="X686" i="1" s="1"/>
  <c r="W687" i="1"/>
  <c r="X687" i="1" s="1"/>
  <c r="W688" i="1"/>
  <c r="X688" i="1" s="1"/>
  <c r="W689" i="1"/>
  <c r="X689" i="1" s="1"/>
  <c r="W690" i="1"/>
  <c r="X690" i="1" s="1"/>
  <c r="W691" i="1"/>
  <c r="X691" i="1" s="1"/>
  <c r="W692" i="1"/>
  <c r="X692" i="1" s="1"/>
  <c r="W693" i="1"/>
  <c r="X693" i="1" s="1"/>
  <c r="W694" i="1"/>
  <c r="X694" i="1" s="1"/>
  <c r="W695" i="1"/>
  <c r="X695" i="1" s="1"/>
  <c r="W696" i="1"/>
  <c r="X696" i="1" s="1"/>
  <c r="W697" i="1"/>
  <c r="X697" i="1" s="1"/>
  <c r="W698" i="1"/>
  <c r="X698" i="1" s="1"/>
  <c r="W699" i="1"/>
  <c r="X699" i="1" s="1"/>
  <c r="W700" i="1"/>
  <c r="X700" i="1" s="1"/>
  <c r="W701" i="1"/>
  <c r="X701" i="1" s="1"/>
  <c r="W702" i="1"/>
  <c r="X702" i="1" s="1"/>
  <c r="W703" i="1"/>
  <c r="X703" i="1" s="1"/>
  <c r="W704" i="1"/>
  <c r="X704" i="1" s="1"/>
  <c r="W705" i="1"/>
  <c r="X705" i="1" s="1"/>
  <c r="W706" i="1"/>
  <c r="X706" i="1" s="1"/>
  <c r="W707" i="1"/>
  <c r="X707" i="1" s="1"/>
  <c r="W708" i="1"/>
  <c r="X708" i="1" s="1"/>
  <c r="W709" i="1"/>
  <c r="X709" i="1" s="1"/>
  <c r="W710" i="1"/>
  <c r="X710" i="1" s="1"/>
  <c r="W711" i="1"/>
  <c r="X711" i="1" s="1"/>
  <c r="W712" i="1"/>
  <c r="X712" i="1" s="1"/>
  <c r="W713" i="1"/>
  <c r="X713" i="1" s="1"/>
  <c r="W714" i="1"/>
  <c r="X714" i="1" s="1"/>
  <c r="W715" i="1"/>
  <c r="X715" i="1" s="1"/>
  <c r="W716" i="1"/>
  <c r="X716" i="1" s="1"/>
  <c r="W717" i="1"/>
  <c r="X717" i="1" s="1"/>
  <c r="W718" i="1"/>
  <c r="X718" i="1" s="1"/>
  <c r="W719" i="1"/>
  <c r="X719" i="1" s="1"/>
  <c r="W720" i="1"/>
  <c r="X720" i="1" s="1"/>
  <c r="W721" i="1"/>
  <c r="X721" i="1" s="1"/>
  <c r="W722" i="1"/>
  <c r="X722" i="1" s="1"/>
  <c r="W723" i="1"/>
  <c r="X723" i="1" s="1"/>
  <c r="W724" i="1"/>
  <c r="X724" i="1" s="1"/>
  <c r="W725" i="1"/>
  <c r="X725" i="1" s="1"/>
  <c r="W726" i="1"/>
  <c r="X726" i="1" s="1"/>
  <c r="W727" i="1"/>
  <c r="X727" i="1" s="1"/>
  <c r="W728" i="1"/>
  <c r="X728" i="1" s="1"/>
  <c r="W729" i="1"/>
  <c r="X729" i="1" s="1"/>
  <c r="W730" i="1"/>
  <c r="X730" i="1" s="1"/>
  <c r="W731" i="1"/>
  <c r="X731" i="1" s="1"/>
  <c r="W732" i="1"/>
  <c r="X732" i="1" s="1"/>
  <c r="W733" i="1"/>
  <c r="X733" i="1" s="1"/>
  <c r="W734" i="1"/>
  <c r="X734" i="1" s="1"/>
  <c r="W735" i="1"/>
  <c r="X735" i="1" s="1"/>
  <c r="W736" i="1"/>
  <c r="X736" i="1" s="1"/>
  <c r="W737" i="1"/>
  <c r="X737" i="1" s="1"/>
  <c r="W738" i="1"/>
  <c r="X738" i="1" s="1"/>
  <c r="W739" i="1"/>
  <c r="X739" i="1" s="1"/>
  <c r="W740" i="1"/>
  <c r="X740" i="1" s="1"/>
  <c r="W741" i="1"/>
  <c r="X741" i="1" s="1"/>
  <c r="W742" i="1"/>
  <c r="X742" i="1" s="1"/>
  <c r="W743" i="1"/>
  <c r="X743" i="1" s="1"/>
  <c r="W744" i="1"/>
  <c r="X744" i="1" s="1"/>
  <c r="W745" i="1"/>
  <c r="X745" i="1" s="1"/>
  <c r="W746" i="1"/>
  <c r="X746" i="1" s="1"/>
  <c r="W747" i="1"/>
  <c r="X747" i="1" s="1"/>
  <c r="W748" i="1"/>
  <c r="X748" i="1" s="1"/>
  <c r="W749" i="1"/>
  <c r="X749" i="1" s="1"/>
  <c r="W750" i="1"/>
  <c r="X750" i="1" s="1"/>
  <c r="W751" i="1"/>
  <c r="X751" i="1" s="1"/>
  <c r="W752" i="1"/>
  <c r="X752" i="1" s="1"/>
  <c r="W753" i="1"/>
  <c r="X753" i="1" s="1"/>
  <c r="W754" i="1"/>
  <c r="X754" i="1" s="1"/>
  <c r="W755" i="1"/>
  <c r="X755" i="1" s="1"/>
  <c r="W756" i="1"/>
  <c r="X756" i="1" s="1"/>
  <c r="W757" i="1"/>
  <c r="X757" i="1" s="1"/>
  <c r="W758" i="1"/>
  <c r="X758" i="1" s="1"/>
  <c r="W759" i="1"/>
  <c r="X759" i="1" s="1"/>
  <c r="W760" i="1"/>
  <c r="X760" i="1" s="1"/>
  <c r="W761" i="1"/>
  <c r="X761" i="1" s="1"/>
  <c r="W762" i="1"/>
  <c r="X762" i="1" s="1"/>
  <c r="W763" i="1"/>
  <c r="X763" i="1" s="1"/>
  <c r="W764" i="1"/>
  <c r="X764" i="1" s="1"/>
  <c r="W765" i="1"/>
  <c r="X765" i="1" s="1"/>
  <c r="W766" i="1"/>
  <c r="X766" i="1" s="1"/>
  <c r="W767" i="1"/>
  <c r="X767" i="1" s="1"/>
  <c r="W768" i="1"/>
  <c r="X768" i="1" s="1"/>
  <c r="W769" i="1"/>
  <c r="X769" i="1" s="1"/>
  <c r="W770" i="1"/>
  <c r="X770" i="1" s="1"/>
  <c r="W771" i="1"/>
  <c r="X771" i="1" s="1"/>
  <c r="W772" i="1"/>
  <c r="X772" i="1" s="1"/>
  <c r="W773" i="1"/>
  <c r="X773" i="1" s="1"/>
  <c r="W774" i="1"/>
  <c r="X774" i="1" s="1"/>
  <c r="W775" i="1"/>
  <c r="X775" i="1" s="1"/>
  <c r="W776" i="1"/>
  <c r="X776" i="1" s="1"/>
  <c r="W777" i="1"/>
  <c r="X777" i="1" s="1"/>
  <c r="W778" i="1"/>
  <c r="X778" i="1" s="1"/>
  <c r="W779" i="1"/>
  <c r="X779" i="1" s="1"/>
  <c r="W780" i="1"/>
  <c r="X780" i="1" s="1"/>
  <c r="W781" i="1"/>
  <c r="X781" i="1" s="1"/>
  <c r="W782" i="1"/>
  <c r="X782" i="1" s="1"/>
  <c r="W783" i="1"/>
  <c r="X783" i="1" s="1"/>
  <c r="W784" i="1"/>
  <c r="X784" i="1" s="1"/>
  <c r="W785" i="1"/>
  <c r="X785" i="1" s="1"/>
  <c r="W786" i="1"/>
  <c r="X786" i="1" s="1"/>
  <c r="W787" i="1"/>
  <c r="X787" i="1" s="1"/>
  <c r="W788" i="1"/>
  <c r="X788" i="1" s="1"/>
  <c r="W789" i="1"/>
  <c r="X789" i="1" s="1"/>
  <c r="W790" i="1"/>
  <c r="X790" i="1" s="1"/>
  <c r="W791" i="1"/>
  <c r="X791" i="1" s="1"/>
  <c r="W792" i="1"/>
  <c r="X792" i="1" s="1"/>
  <c r="W793" i="1"/>
  <c r="X793" i="1" s="1"/>
  <c r="W794" i="1"/>
  <c r="X794" i="1" s="1"/>
  <c r="W795" i="1"/>
  <c r="X795" i="1" s="1"/>
  <c r="W796" i="1"/>
  <c r="X796" i="1" s="1"/>
  <c r="W797" i="1"/>
  <c r="X797" i="1" s="1"/>
  <c r="W798" i="1"/>
  <c r="X798" i="1" s="1"/>
  <c r="W799" i="1"/>
  <c r="X799" i="1" s="1"/>
  <c r="W800" i="1"/>
  <c r="X800" i="1" s="1"/>
  <c r="W801" i="1"/>
  <c r="X801" i="1" s="1"/>
  <c r="W802" i="1"/>
  <c r="X802" i="1" s="1"/>
  <c r="W803" i="1"/>
  <c r="X803" i="1" s="1"/>
  <c r="W804" i="1"/>
  <c r="X804" i="1" s="1"/>
  <c r="W805" i="1"/>
  <c r="X805" i="1" s="1"/>
  <c r="W806" i="1"/>
  <c r="X806" i="1" s="1"/>
  <c r="W807" i="1"/>
  <c r="X807" i="1" s="1"/>
  <c r="W808" i="1"/>
  <c r="X808" i="1" s="1"/>
  <c r="W809" i="1"/>
  <c r="X809" i="1" s="1"/>
  <c r="W810" i="1"/>
  <c r="X810" i="1" s="1"/>
  <c r="W811" i="1"/>
  <c r="X811" i="1" s="1"/>
  <c r="W812" i="1"/>
  <c r="X812" i="1" s="1"/>
  <c r="W813" i="1"/>
  <c r="X813" i="1" s="1"/>
  <c r="W814" i="1"/>
  <c r="X814" i="1" s="1"/>
  <c r="W815" i="1"/>
  <c r="X815" i="1" s="1"/>
  <c r="W816" i="1"/>
  <c r="X816" i="1" s="1"/>
  <c r="W817" i="1"/>
  <c r="X817" i="1" s="1"/>
  <c r="W818" i="1"/>
  <c r="X818" i="1" s="1"/>
  <c r="W819" i="1"/>
  <c r="X819" i="1" s="1"/>
  <c r="W820" i="1"/>
  <c r="X820" i="1" s="1"/>
  <c r="W821" i="1"/>
  <c r="X821" i="1" s="1"/>
  <c r="W822" i="1"/>
  <c r="X822" i="1" s="1"/>
  <c r="W823" i="1"/>
  <c r="X823" i="1" s="1"/>
  <c r="W824" i="1"/>
  <c r="X824" i="1" s="1"/>
  <c r="W825" i="1"/>
  <c r="X825" i="1" s="1"/>
  <c r="W826" i="1"/>
  <c r="X826" i="1" s="1"/>
  <c r="W827" i="1"/>
  <c r="X827" i="1" s="1"/>
  <c r="W828" i="1"/>
  <c r="X828" i="1" s="1"/>
  <c r="W829" i="1"/>
  <c r="X829" i="1" s="1"/>
  <c r="W830" i="1"/>
  <c r="X830" i="1" s="1"/>
  <c r="W831" i="1"/>
  <c r="X831" i="1" s="1"/>
  <c r="W832" i="1"/>
  <c r="X832" i="1" s="1"/>
  <c r="W833" i="1"/>
  <c r="X833" i="1" s="1"/>
  <c r="W834" i="1"/>
  <c r="X834" i="1" s="1"/>
  <c r="W835" i="1"/>
  <c r="X835" i="1" s="1"/>
  <c r="W836" i="1"/>
  <c r="X836" i="1" s="1"/>
  <c r="W837" i="1"/>
  <c r="X837" i="1" s="1"/>
  <c r="W838" i="1"/>
  <c r="X838" i="1" s="1"/>
  <c r="W839" i="1"/>
  <c r="X839" i="1" s="1"/>
  <c r="W840" i="1"/>
  <c r="X840" i="1" s="1"/>
  <c r="W841" i="1"/>
  <c r="X841" i="1" s="1"/>
  <c r="W842" i="1"/>
  <c r="X842" i="1" s="1"/>
  <c r="W843" i="1"/>
  <c r="X843" i="1" s="1"/>
  <c r="W844" i="1"/>
  <c r="X844" i="1" s="1"/>
  <c r="W845" i="1"/>
  <c r="X845" i="1" s="1"/>
  <c r="W846" i="1"/>
  <c r="X846" i="1" s="1"/>
  <c r="W847" i="1"/>
  <c r="X847" i="1" s="1"/>
  <c r="W848" i="1"/>
  <c r="X848" i="1" s="1"/>
  <c r="W849" i="1"/>
  <c r="X849" i="1" s="1"/>
  <c r="W850" i="1"/>
  <c r="X850" i="1" s="1"/>
  <c r="W851" i="1"/>
  <c r="X851" i="1" s="1"/>
  <c r="W852" i="1"/>
  <c r="X852" i="1" s="1"/>
  <c r="W853" i="1"/>
  <c r="X853" i="1" s="1"/>
  <c r="W854" i="1"/>
  <c r="X854" i="1" s="1"/>
  <c r="W855" i="1"/>
  <c r="X855" i="1" s="1"/>
  <c r="W856" i="1"/>
  <c r="X856" i="1" s="1"/>
  <c r="W857" i="1"/>
  <c r="X857" i="1" s="1"/>
  <c r="W858" i="1"/>
  <c r="X858" i="1" s="1"/>
  <c r="W859" i="1"/>
  <c r="X859" i="1" s="1"/>
  <c r="W860" i="1"/>
  <c r="X860" i="1" s="1"/>
  <c r="W861" i="1"/>
  <c r="X861" i="1" s="1"/>
  <c r="W862" i="1"/>
  <c r="X862" i="1" s="1"/>
  <c r="W863" i="1"/>
  <c r="X863" i="1" s="1"/>
  <c r="W864" i="1"/>
  <c r="X864" i="1" s="1"/>
  <c r="W865" i="1"/>
  <c r="X865" i="1" s="1"/>
  <c r="W866" i="1"/>
  <c r="X866" i="1" s="1"/>
  <c r="W867" i="1"/>
  <c r="X867" i="1" s="1"/>
  <c r="W868" i="1"/>
  <c r="X868" i="1" s="1"/>
  <c r="W869" i="1"/>
  <c r="X869" i="1" s="1"/>
  <c r="W870" i="1"/>
  <c r="X870" i="1" s="1"/>
  <c r="W871" i="1"/>
  <c r="X871" i="1" s="1"/>
  <c r="W872" i="1"/>
  <c r="X872" i="1" s="1"/>
  <c r="W873" i="1"/>
  <c r="X873" i="1" s="1"/>
  <c r="W874" i="1"/>
  <c r="X874" i="1" s="1"/>
  <c r="W875" i="1"/>
  <c r="X875" i="1" s="1"/>
  <c r="W876" i="1"/>
  <c r="X876" i="1" s="1"/>
  <c r="W877" i="1"/>
  <c r="X877" i="1" s="1"/>
  <c r="W878" i="1"/>
  <c r="X878" i="1" s="1"/>
  <c r="W879" i="1"/>
  <c r="X879" i="1" s="1"/>
  <c r="W880" i="1"/>
  <c r="X880" i="1" s="1"/>
  <c r="W881" i="1"/>
  <c r="X881" i="1" s="1"/>
  <c r="W882" i="1"/>
  <c r="X882" i="1" s="1"/>
  <c r="W883" i="1"/>
  <c r="X883" i="1" s="1"/>
  <c r="W884" i="1"/>
  <c r="X884" i="1" s="1"/>
  <c r="W885" i="1"/>
  <c r="X885" i="1" s="1"/>
  <c r="W886" i="1"/>
  <c r="X886" i="1" s="1"/>
  <c r="W887" i="1"/>
  <c r="X887" i="1" s="1"/>
  <c r="W888" i="1"/>
  <c r="X888" i="1" s="1"/>
  <c r="W889" i="1"/>
  <c r="X889" i="1" s="1"/>
  <c r="W890" i="1"/>
  <c r="X890" i="1" s="1"/>
  <c r="W891" i="1"/>
  <c r="X891" i="1" s="1"/>
  <c r="W892" i="1"/>
  <c r="X892" i="1" s="1"/>
  <c r="W893" i="1"/>
  <c r="X893" i="1" s="1"/>
  <c r="W894" i="1"/>
  <c r="X894" i="1" s="1"/>
  <c r="W895" i="1"/>
  <c r="X895" i="1" s="1"/>
  <c r="W896" i="1"/>
  <c r="X896" i="1" s="1"/>
  <c r="W897" i="1"/>
  <c r="X897" i="1" s="1"/>
  <c r="W898" i="1"/>
  <c r="X898" i="1" s="1"/>
  <c r="W899" i="1"/>
  <c r="X899" i="1" s="1"/>
  <c r="W900" i="1"/>
  <c r="X900" i="1" s="1"/>
  <c r="W901" i="1"/>
  <c r="X901" i="1" s="1"/>
  <c r="W902" i="1"/>
  <c r="X902" i="1" s="1"/>
  <c r="W903" i="1"/>
  <c r="X903" i="1" s="1"/>
  <c r="W904" i="1"/>
  <c r="X904" i="1" s="1"/>
  <c r="W905" i="1"/>
  <c r="X905" i="1" s="1"/>
  <c r="W906" i="1"/>
  <c r="X906" i="1" s="1"/>
  <c r="W907" i="1"/>
  <c r="X907" i="1" s="1"/>
  <c r="W908" i="1"/>
  <c r="X908" i="1" s="1"/>
  <c r="W909" i="1"/>
  <c r="X909" i="1" s="1"/>
  <c r="W910" i="1"/>
  <c r="X910" i="1" s="1"/>
  <c r="W911" i="1"/>
  <c r="X911" i="1" s="1"/>
  <c r="W912" i="1"/>
  <c r="X912" i="1" s="1"/>
  <c r="W913" i="1"/>
  <c r="X913" i="1" s="1"/>
  <c r="W914" i="1"/>
  <c r="X914" i="1" s="1"/>
  <c r="W915" i="1"/>
  <c r="X915" i="1" s="1"/>
  <c r="W916" i="1"/>
  <c r="X916" i="1" s="1"/>
  <c r="W917" i="1"/>
  <c r="X917" i="1" s="1"/>
  <c r="W918" i="1"/>
  <c r="X918" i="1" s="1"/>
  <c r="W919" i="1"/>
  <c r="X919" i="1" s="1"/>
  <c r="W920" i="1"/>
  <c r="X920" i="1" s="1"/>
  <c r="W921" i="1"/>
  <c r="X921" i="1" s="1"/>
  <c r="W922" i="1"/>
  <c r="X922" i="1" s="1"/>
  <c r="W923" i="1"/>
  <c r="X923" i="1" s="1"/>
  <c r="W924" i="1"/>
  <c r="X924" i="1" s="1"/>
  <c r="W925" i="1"/>
  <c r="X925" i="1" s="1"/>
  <c r="W926" i="1"/>
  <c r="X926" i="1" s="1"/>
  <c r="W927" i="1"/>
  <c r="X927" i="1" s="1"/>
  <c r="W928" i="1"/>
  <c r="X928" i="1" s="1"/>
  <c r="W929" i="1"/>
  <c r="X929" i="1" s="1"/>
  <c r="W930" i="1"/>
  <c r="X930" i="1" s="1"/>
  <c r="W931" i="1"/>
  <c r="X931" i="1" s="1"/>
  <c r="W932" i="1"/>
  <c r="X932" i="1" s="1"/>
  <c r="W933" i="1"/>
  <c r="X933" i="1" s="1"/>
  <c r="W934" i="1"/>
  <c r="X934" i="1" s="1"/>
  <c r="W935" i="1"/>
  <c r="X935" i="1" s="1"/>
  <c r="W936" i="1"/>
  <c r="X936" i="1" s="1"/>
  <c r="W937" i="1"/>
  <c r="X937" i="1" s="1"/>
  <c r="W938" i="1"/>
  <c r="X938" i="1" s="1"/>
  <c r="W939" i="1"/>
  <c r="X939" i="1" s="1"/>
  <c r="W940" i="1"/>
  <c r="X940" i="1" s="1"/>
  <c r="W941" i="1"/>
  <c r="X941" i="1" s="1"/>
  <c r="W942" i="1"/>
  <c r="X942" i="1" s="1"/>
  <c r="W943" i="1"/>
  <c r="X943" i="1" s="1"/>
  <c r="W944" i="1"/>
  <c r="X944" i="1" s="1"/>
  <c r="W945" i="1"/>
  <c r="X945" i="1" s="1"/>
  <c r="W946" i="1"/>
  <c r="X946" i="1" s="1"/>
  <c r="W947" i="1"/>
  <c r="X947" i="1" s="1"/>
  <c r="W948" i="1"/>
  <c r="X948" i="1" s="1"/>
  <c r="W949" i="1"/>
  <c r="X949" i="1" s="1"/>
  <c r="W950" i="1"/>
  <c r="X950" i="1" s="1"/>
  <c r="W951" i="1"/>
  <c r="X951" i="1" s="1"/>
  <c r="W952" i="1"/>
  <c r="X952" i="1" s="1"/>
  <c r="W953" i="1"/>
  <c r="X953" i="1" s="1"/>
  <c r="W954" i="1"/>
  <c r="X954" i="1" s="1"/>
  <c r="W955" i="1"/>
  <c r="X955" i="1" s="1"/>
  <c r="W956" i="1"/>
  <c r="X956" i="1" s="1"/>
  <c r="W957" i="1"/>
  <c r="X957" i="1" s="1"/>
  <c r="W958" i="1"/>
  <c r="X958" i="1" s="1"/>
  <c r="W959" i="1"/>
  <c r="X959" i="1" s="1"/>
  <c r="W960" i="1"/>
  <c r="X960" i="1" s="1"/>
  <c r="W961" i="1"/>
  <c r="X961" i="1" s="1"/>
  <c r="W962" i="1"/>
  <c r="X962" i="1" s="1"/>
  <c r="W963" i="1"/>
  <c r="X963" i="1" s="1"/>
  <c r="W964" i="1"/>
  <c r="X964" i="1" s="1"/>
  <c r="W965" i="1"/>
  <c r="X965" i="1" s="1"/>
  <c r="W966" i="1"/>
  <c r="X966" i="1" s="1"/>
  <c r="W967" i="1"/>
  <c r="X967" i="1" s="1"/>
  <c r="W968" i="1"/>
  <c r="X968" i="1" s="1"/>
  <c r="W969" i="1"/>
  <c r="X969" i="1" s="1"/>
  <c r="W970" i="1"/>
  <c r="X970" i="1" s="1"/>
  <c r="W971" i="1"/>
  <c r="X971" i="1" s="1"/>
  <c r="W972" i="1"/>
  <c r="X972" i="1" s="1"/>
  <c r="W973" i="1"/>
  <c r="X973" i="1" s="1"/>
  <c r="W974" i="1"/>
  <c r="X974" i="1" s="1"/>
  <c r="W975" i="1"/>
  <c r="X975" i="1" s="1"/>
  <c r="W976" i="1"/>
  <c r="X976" i="1" s="1"/>
  <c r="W977" i="1"/>
  <c r="X977" i="1" s="1"/>
  <c r="W978" i="1"/>
  <c r="X978" i="1" s="1"/>
  <c r="W979" i="1"/>
  <c r="X979" i="1" s="1"/>
  <c r="W980" i="1"/>
  <c r="X980" i="1" s="1"/>
  <c r="W981" i="1"/>
  <c r="X981" i="1" s="1"/>
  <c r="W982" i="1"/>
  <c r="X982" i="1" s="1"/>
  <c r="W983" i="1"/>
  <c r="X983" i="1" s="1"/>
  <c r="W984" i="1"/>
  <c r="X984" i="1" s="1"/>
  <c r="W985" i="1"/>
  <c r="X985" i="1" s="1"/>
  <c r="W986" i="1"/>
  <c r="X986" i="1" s="1"/>
  <c r="W987" i="1"/>
  <c r="X987" i="1" s="1"/>
  <c r="W988" i="1"/>
  <c r="X988" i="1" s="1"/>
  <c r="W989" i="1"/>
  <c r="X989" i="1" s="1"/>
  <c r="W990" i="1"/>
  <c r="X990" i="1" s="1"/>
  <c r="W991" i="1"/>
  <c r="X991" i="1" s="1"/>
  <c r="W992" i="1"/>
  <c r="X992" i="1" s="1"/>
  <c r="W993" i="1"/>
  <c r="X993" i="1" s="1"/>
  <c r="W994" i="1"/>
  <c r="X994" i="1" s="1"/>
  <c r="W995" i="1"/>
  <c r="X995" i="1" s="1"/>
  <c r="W996" i="1"/>
  <c r="X996" i="1" s="1"/>
  <c r="W997" i="1"/>
  <c r="X997" i="1" s="1"/>
  <c r="W998" i="1"/>
  <c r="X998" i="1" s="1"/>
  <c r="W999" i="1"/>
  <c r="X999" i="1" s="1"/>
  <c r="W1000" i="1"/>
  <c r="X1000" i="1" s="1"/>
  <c r="W1001" i="1"/>
  <c r="X1001" i="1" s="1"/>
  <c r="W1002" i="1"/>
  <c r="X1002" i="1" s="1"/>
  <c r="W1003" i="1"/>
  <c r="X1003" i="1" s="1"/>
  <c r="W1004" i="1"/>
  <c r="X1004" i="1" s="1"/>
  <c r="W1005" i="1"/>
  <c r="X1005" i="1" s="1"/>
  <c r="W1006" i="1"/>
  <c r="X1006" i="1" s="1"/>
  <c r="W1007" i="1"/>
  <c r="X1007" i="1" s="1"/>
  <c r="W1008" i="1"/>
  <c r="X1008" i="1" s="1"/>
  <c r="W1009" i="1"/>
  <c r="X1009" i="1" s="1"/>
  <c r="W1010" i="1"/>
  <c r="X1010" i="1" s="1"/>
  <c r="W1011" i="1"/>
  <c r="X1011" i="1" s="1"/>
  <c r="W1012" i="1"/>
  <c r="X1012" i="1" s="1"/>
  <c r="W1013" i="1"/>
  <c r="X1013" i="1" s="1"/>
  <c r="W1014" i="1"/>
  <c r="X1014" i="1" s="1"/>
  <c r="W1015" i="1"/>
  <c r="X1015" i="1" s="1"/>
  <c r="W1016" i="1"/>
  <c r="X1016" i="1" s="1"/>
  <c r="W1017" i="1"/>
  <c r="X1017" i="1" s="1"/>
  <c r="W1018" i="1"/>
  <c r="X1018" i="1" s="1"/>
  <c r="W1019" i="1"/>
  <c r="X1019" i="1" s="1"/>
  <c r="W1020" i="1"/>
  <c r="X1020" i="1" s="1"/>
  <c r="W1021" i="1"/>
  <c r="X1021" i="1" s="1"/>
  <c r="W1022" i="1"/>
  <c r="X1022" i="1" s="1"/>
  <c r="W1023" i="1"/>
  <c r="X1023" i="1" s="1"/>
  <c r="W1024" i="1"/>
  <c r="X1024" i="1" s="1"/>
  <c r="W1025" i="1"/>
  <c r="X1025" i="1" s="1"/>
  <c r="W1026" i="1"/>
  <c r="X1026" i="1" s="1"/>
  <c r="W1027" i="1"/>
  <c r="X1027" i="1" s="1"/>
  <c r="W1028" i="1"/>
  <c r="X1028" i="1" s="1"/>
  <c r="W1029" i="1"/>
  <c r="X1029" i="1" s="1"/>
  <c r="W1030" i="1"/>
  <c r="X1030" i="1" s="1"/>
  <c r="W1031" i="1"/>
  <c r="X1031" i="1" s="1"/>
  <c r="W1032" i="1"/>
  <c r="X1032" i="1" s="1"/>
  <c r="W1033" i="1"/>
  <c r="X1033" i="1" s="1"/>
  <c r="W1034" i="1"/>
  <c r="X1034" i="1" s="1"/>
  <c r="W1035" i="1"/>
  <c r="X1035" i="1" s="1"/>
  <c r="W1036" i="1"/>
  <c r="X1036" i="1" s="1"/>
  <c r="W1037" i="1"/>
  <c r="X1037" i="1" s="1"/>
  <c r="W1038" i="1"/>
  <c r="X1038" i="1" s="1"/>
  <c r="W1039" i="1"/>
  <c r="X1039" i="1" s="1"/>
  <c r="W1040" i="1"/>
  <c r="X1040" i="1" s="1"/>
  <c r="W1041" i="1"/>
  <c r="X1041" i="1" s="1"/>
  <c r="W1042" i="1"/>
  <c r="X1042" i="1" s="1"/>
  <c r="W1043" i="1"/>
  <c r="X1043" i="1" s="1"/>
  <c r="W1044" i="1"/>
  <c r="X1044" i="1" s="1"/>
  <c r="W1045" i="1"/>
  <c r="X1045" i="1" s="1"/>
  <c r="W1046" i="1"/>
  <c r="X1046" i="1" s="1"/>
  <c r="W1047" i="1"/>
  <c r="X1047" i="1" s="1"/>
  <c r="W1048" i="1"/>
  <c r="X1048" i="1" s="1"/>
  <c r="W1049" i="1"/>
  <c r="X1049" i="1" s="1"/>
  <c r="W1050" i="1"/>
  <c r="X1050" i="1" s="1"/>
  <c r="W1051" i="1"/>
  <c r="X1051" i="1" s="1"/>
  <c r="W1052" i="1"/>
  <c r="X1052" i="1" s="1"/>
  <c r="W1053" i="1"/>
  <c r="X1053" i="1" s="1"/>
  <c r="W1054" i="1"/>
  <c r="X1054" i="1" s="1"/>
  <c r="W1055" i="1"/>
  <c r="X1055" i="1" s="1"/>
  <c r="W1056" i="1"/>
  <c r="X1056" i="1" s="1"/>
  <c r="W1057" i="1"/>
  <c r="X1057" i="1" s="1"/>
  <c r="W1058" i="1"/>
  <c r="X1058" i="1" s="1"/>
  <c r="W1059" i="1"/>
  <c r="X1059" i="1" s="1"/>
  <c r="W1060" i="1"/>
  <c r="X1060" i="1" s="1"/>
  <c r="W1061" i="1"/>
  <c r="X1061" i="1" s="1"/>
  <c r="W1062" i="1"/>
  <c r="X1062" i="1" s="1"/>
  <c r="W1063" i="1"/>
  <c r="X1063" i="1" s="1"/>
  <c r="W1064" i="1"/>
  <c r="X1064" i="1" s="1"/>
  <c r="W1065" i="1"/>
  <c r="X1065" i="1" s="1"/>
  <c r="W1066" i="1"/>
  <c r="X1066" i="1" s="1"/>
  <c r="W1067" i="1"/>
  <c r="X1067" i="1" s="1"/>
  <c r="W1068" i="1"/>
  <c r="X1068" i="1" s="1"/>
  <c r="W1069" i="1"/>
  <c r="X1069" i="1" s="1"/>
  <c r="W1070" i="1"/>
  <c r="X1070" i="1" s="1"/>
  <c r="W1071" i="1"/>
  <c r="X1071" i="1" s="1"/>
  <c r="W1072" i="1"/>
  <c r="X1072" i="1" s="1"/>
  <c r="W1073" i="1"/>
  <c r="X1073" i="1" s="1"/>
  <c r="W1074" i="1"/>
  <c r="X1074" i="1" s="1"/>
  <c r="W1075" i="1"/>
  <c r="X1075" i="1" s="1"/>
  <c r="W1076" i="1"/>
  <c r="X1076" i="1" s="1"/>
  <c r="W1077" i="1"/>
  <c r="X1077" i="1" s="1"/>
  <c r="W1078" i="1"/>
  <c r="X1078" i="1" s="1"/>
  <c r="W1079" i="1"/>
  <c r="X1079" i="1" s="1"/>
  <c r="W1080" i="1"/>
  <c r="X1080" i="1" s="1"/>
  <c r="W1081" i="1"/>
  <c r="X1081" i="1" s="1"/>
  <c r="W1082" i="1"/>
  <c r="X1082" i="1" s="1"/>
  <c r="W1083" i="1"/>
  <c r="X1083" i="1" s="1"/>
  <c r="W1084" i="1"/>
  <c r="X1084" i="1" s="1"/>
  <c r="W1085" i="1"/>
  <c r="X1085" i="1" s="1"/>
  <c r="W1086" i="1"/>
  <c r="X1086" i="1" s="1"/>
  <c r="W1087" i="1"/>
  <c r="X1087" i="1" s="1"/>
  <c r="W1088" i="1"/>
  <c r="X1088" i="1" s="1"/>
  <c r="W1089" i="1"/>
  <c r="X1089" i="1" s="1"/>
  <c r="W1090" i="1"/>
  <c r="X1090" i="1" s="1"/>
  <c r="W1091" i="1"/>
  <c r="X1091" i="1" s="1"/>
  <c r="W1092" i="1"/>
  <c r="X1092" i="1" s="1"/>
  <c r="W1093" i="1"/>
  <c r="X1093" i="1" s="1"/>
  <c r="W1094" i="1"/>
  <c r="X1094" i="1" s="1"/>
  <c r="W1095" i="1"/>
  <c r="X1095" i="1" s="1"/>
  <c r="W1096" i="1"/>
  <c r="X1096" i="1" s="1"/>
  <c r="W1097" i="1"/>
  <c r="X1097" i="1" s="1"/>
  <c r="W1098" i="1"/>
  <c r="X1098" i="1" s="1"/>
  <c r="W1099" i="1"/>
  <c r="X1099" i="1" s="1"/>
  <c r="W1100" i="1"/>
  <c r="X1100" i="1" s="1"/>
  <c r="W1101" i="1"/>
  <c r="X1101" i="1" s="1"/>
  <c r="W1102" i="1"/>
  <c r="X1102" i="1" s="1"/>
  <c r="W1103" i="1"/>
  <c r="X1103" i="1" s="1"/>
  <c r="W1104" i="1"/>
  <c r="X1104" i="1" s="1"/>
  <c r="W1105" i="1"/>
  <c r="X1105" i="1" s="1"/>
  <c r="W1106" i="1"/>
  <c r="X1106" i="1" s="1"/>
  <c r="W1107" i="1"/>
  <c r="X1107" i="1" s="1"/>
  <c r="W1108" i="1"/>
  <c r="X1108" i="1" s="1"/>
  <c r="W1109" i="1"/>
  <c r="X1109" i="1" s="1"/>
  <c r="W1110" i="1"/>
  <c r="X1110" i="1" s="1"/>
  <c r="W1111" i="1"/>
  <c r="X1111" i="1" s="1"/>
  <c r="W1112" i="1"/>
  <c r="X1112" i="1" s="1"/>
  <c r="W1113" i="1"/>
  <c r="X1113" i="1" s="1"/>
  <c r="W1114" i="1"/>
  <c r="X1114" i="1" s="1"/>
  <c r="W1115" i="1"/>
  <c r="X1115" i="1" s="1"/>
  <c r="W1116" i="1"/>
  <c r="X1116" i="1" s="1"/>
  <c r="W1117" i="1"/>
  <c r="X1117" i="1" s="1"/>
  <c r="W1118" i="1"/>
  <c r="X1118" i="1" s="1"/>
  <c r="W1119" i="1"/>
  <c r="X1119" i="1" s="1"/>
  <c r="W1120" i="1"/>
  <c r="X1120" i="1" s="1"/>
  <c r="W1121" i="1"/>
  <c r="X1121" i="1" s="1"/>
  <c r="W1122" i="1"/>
  <c r="X1122" i="1" s="1"/>
  <c r="W1123" i="1"/>
  <c r="X1123" i="1" s="1"/>
  <c r="W1124" i="1"/>
  <c r="X1124" i="1" s="1"/>
  <c r="W1125" i="1"/>
  <c r="X1125" i="1" s="1"/>
  <c r="W1126" i="1"/>
  <c r="X1126" i="1" s="1"/>
  <c r="W1127" i="1"/>
  <c r="X1127" i="1" s="1"/>
  <c r="W1128" i="1"/>
  <c r="X1128" i="1" s="1"/>
  <c r="W1129" i="1"/>
  <c r="X1129" i="1" s="1"/>
  <c r="W1130" i="1"/>
  <c r="X1130" i="1" s="1"/>
  <c r="W1131" i="1"/>
  <c r="X1131" i="1" s="1"/>
  <c r="W1132" i="1"/>
  <c r="X1132" i="1" s="1"/>
  <c r="W1133" i="1"/>
  <c r="X1133" i="1" s="1"/>
  <c r="W1134" i="1"/>
  <c r="X1134" i="1" s="1"/>
  <c r="W1135" i="1"/>
  <c r="X1135" i="1" s="1"/>
  <c r="W1136" i="1"/>
  <c r="X1136" i="1" s="1"/>
  <c r="W1137" i="1"/>
  <c r="X1137" i="1" s="1"/>
  <c r="W1138" i="1"/>
  <c r="X1138" i="1" s="1"/>
  <c r="W1139" i="1"/>
  <c r="X1139" i="1" s="1"/>
  <c r="W1140" i="1"/>
  <c r="X1140" i="1" s="1"/>
  <c r="W1141" i="1"/>
  <c r="X1141" i="1" s="1"/>
  <c r="W1142" i="1"/>
  <c r="X1142" i="1" s="1"/>
  <c r="W1143" i="1"/>
  <c r="X1143" i="1" s="1"/>
  <c r="W1144" i="1"/>
  <c r="X1144" i="1" s="1"/>
  <c r="W1145" i="1"/>
  <c r="X1145" i="1" s="1"/>
  <c r="W1146" i="1"/>
  <c r="X1146" i="1" s="1"/>
  <c r="W1147" i="1"/>
  <c r="X1147" i="1" s="1"/>
  <c r="W1148" i="1"/>
  <c r="X1148" i="1" s="1"/>
  <c r="W1149" i="1"/>
  <c r="X1149" i="1" s="1"/>
  <c r="W1150" i="1"/>
  <c r="X1150" i="1" s="1"/>
  <c r="W1151" i="1"/>
  <c r="X1151" i="1" s="1"/>
  <c r="W1152" i="1"/>
  <c r="X1152" i="1" s="1"/>
  <c r="W1153" i="1"/>
  <c r="X1153" i="1" s="1"/>
  <c r="W1154" i="1"/>
  <c r="X1154" i="1" s="1"/>
  <c r="W1155" i="1"/>
  <c r="X1155" i="1" s="1"/>
  <c r="W1156" i="1"/>
  <c r="X1156" i="1" s="1"/>
  <c r="W1157" i="1"/>
  <c r="X1157" i="1" s="1"/>
  <c r="W1158" i="1"/>
  <c r="X1158" i="1" s="1"/>
  <c r="W1159" i="1"/>
  <c r="X1159" i="1" s="1"/>
  <c r="W1160" i="1"/>
  <c r="X1160" i="1" s="1"/>
  <c r="W1161" i="1"/>
  <c r="X1161" i="1" s="1"/>
  <c r="W1162" i="1"/>
  <c r="X1162" i="1" s="1"/>
  <c r="W1163" i="1"/>
  <c r="X1163" i="1" s="1"/>
  <c r="W1164" i="1"/>
  <c r="X1164" i="1" s="1"/>
  <c r="W1165" i="1"/>
  <c r="X1165" i="1" s="1"/>
  <c r="W1166" i="1"/>
  <c r="X1166" i="1" s="1"/>
  <c r="W1167" i="1"/>
  <c r="X1167" i="1" s="1"/>
  <c r="W1168" i="1"/>
  <c r="X1168" i="1" s="1"/>
  <c r="W1169" i="1"/>
  <c r="X1169" i="1" s="1"/>
  <c r="W1170" i="1"/>
  <c r="X1170" i="1" s="1"/>
  <c r="W1171" i="1"/>
  <c r="X1171" i="1" s="1"/>
  <c r="W1172" i="1"/>
  <c r="X1172" i="1" s="1"/>
  <c r="W1173" i="1"/>
  <c r="X1173" i="1" s="1"/>
  <c r="W1174" i="1"/>
  <c r="X1174" i="1" s="1"/>
  <c r="W1175" i="1"/>
  <c r="X1175" i="1" s="1"/>
  <c r="W1176" i="1"/>
  <c r="X1176" i="1" s="1"/>
  <c r="W1177" i="1"/>
  <c r="X1177" i="1" s="1"/>
  <c r="W1178" i="1"/>
  <c r="X1178" i="1" s="1"/>
  <c r="W1179" i="1"/>
  <c r="X1179" i="1" s="1"/>
  <c r="W1180" i="1"/>
  <c r="X1180" i="1" s="1"/>
  <c r="W1181" i="1"/>
  <c r="X1181" i="1" s="1"/>
  <c r="W1182" i="1"/>
  <c r="X1182" i="1" s="1"/>
  <c r="W1183" i="1"/>
  <c r="X1183" i="1" s="1"/>
  <c r="W1184" i="1"/>
  <c r="X1184" i="1" s="1"/>
  <c r="W1185" i="1"/>
  <c r="X1185" i="1" s="1"/>
  <c r="W1186" i="1"/>
  <c r="X1186" i="1" s="1"/>
  <c r="W1187" i="1"/>
  <c r="X1187" i="1" s="1"/>
  <c r="W1188" i="1"/>
  <c r="X1188" i="1" s="1"/>
  <c r="W1189" i="1"/>
  <c r="X1189" i="1" s="1"/>
  <c r="W1190" i="1"/>
  <c r="X1190" i="1" s="1"/>
  <c r="W1191" i="1"/>
  <c r="X1191" i="1" s="1"/>
  <c r="W1192" i="1"/>
  <c r="X1192" i="1" s="1"/>
  <c r="W1193" i="1"/>
  <c r="X1193" i="1" s="1"/>
  <c r="W1194" i="1"/>
  <c r="X1194" i="1" s="1"/>
  <c r="W1195" i="1"/>
  <c r="X1195" i="1" s="1"/>
  <c r="W1196" i="1"/>
  <c r="X1196" i="1" s="1"/>
  <c r="W1197" i="1"/>
  <c r="X1197" i="1" s="1"/>
  <c r="W1198" i="1"/>
  <c r="X1198" i="1" s="1"/>
  <c r="W1199" i="1"/>
  <c r="X1199" i="1" s="1"/>
  <c r="W1200" i="1"/>
  <c r="X1200" i="1" s="1"/>
  <c r="W1201" i="1"/>
  <c r="X1201" i="1" s="1"/>
  <c r="W1202" i="1"/>
  <c r="X1202" i="1" s="1"/>
  <c r="W1203" i="1"/>
  <c r="X1203" i="1" s="1"/>
  <c r="W1204" i="1"/>
  <c r="X1204" i="1" s="1"/>
  <c r="W1205" i="1"/>
  <c r="X1205" i="1" s="1"/>
  <c r="W1206" i="1"/>
  <c r="X1206" i="1" s="1"/>
  <c r="W1207" i="1"/>
  <c r="X1207" i="1" s="1"/>
  <c r="W1208" i="1"/>
  <c r="X1208" i="1" s="1"/>
  <c r="W1209" i="1"/>
  <c r="X1209" i="1" s="1"/>
  <c r="W1210" i="1"/>
  <c r="X1210" i="1" s="1"/>
  <c r="W1211" i="1"/>
  <c r="X1211" i="1" s="1"/>
  <c r="W1212" i="1"/>
  <c r="X1212" i="1" s="1"/>
  <c r="W1213" i="1"/>
  <c r="X1213" i="1" s="1"/>
  <c r="W1214" i="1"/>
  <c r="X1214" i="1" s="1"/>
  <c r="W1215" i="1"/>
  <c r="X1215" i="1" s="1"/>
  <c r="W1216" i="1"/>
  <c r="X1216" i="1" s="1"/>
  <c r="W1217" i="1"/>
  <c r="X1217" i="1" s="1"/>
  <c r="W1218" i="1"/>
  <c r="X1218" i="1" s="1"/>
  <c r="W1219" i="1"/>
  <c r="X1219" i="1" s="1"/>
  <c r="W1220" i="1"/>
  <c r="X1220" i="1" s="1"/>
  <c r="W1221" i="1"/>
  <c r="X1221" i="1" s="1"/>
  <c r="W1222" i="1"/>
  <c r="X1222" i="1" s="1"/>
  <c r="W1223" i="1"/>
  <c r="X1223" i="1" s="1"/>
  <c r="W1224" i="1"/>
  <c r="X1224" i="1" s="1"/>
  <c r="W1225" i="1"/>
  <c r="X1225" i="1" s="1"/>
  <c r="W1226" i="1"/>
  <c r="X1226" i="1" s="1"/>
  <c r="W1227" i="1"/>
  <c r="X1227" i="1" s="1"/>
  <c r="W1228" i="1"/>
  <c r="X1228" i="1" s="1"/>
  <c r="W1229" i="1"/>
  <c r="X1229" i="1" s="1"/>
  <c r="W1230" i="1"/>
  <c r="X1230" i="1" s="1"/>
  <c r="W1231" i="1"/>
  <c r="X1231" i="1" s="1"/>
  <c r="W1232" i="1"/>
  <c r="X1232" i="1" s="1"/>
  <c r="W1233" i="1"/>
  <c r="X1233" i="1" s="1"/>
  <c r="W1234" i="1"/>
  <c r="X1234" i="1" s="1"/>
  <c r="W1235" i="1"/>
  <c r="X1235" i="1" s="1"/>
  <c r="W1236" i="1"/>
  <c r="X1236" i="1" s="1"/>
  <c r="W1237" i="1"/>
  <c r="X1237" i="1" s="1"/>
  <c r="W1238" i="1"/>
  <c r="X1238" i="1" s="1"/>
  <c r="W1239" i="1"/>
  <c r="X1239" i="1" s="1"/>
  <c r="W1240" i="1"/>
  <c r="X1240" i="1" s="1"/>
  <c r="W1241" i="1"/>
  <c r="X1241" i="1" s="1"/>
  <c r="W1242" i="1"/>
  <c r="X1242" i="1" s="1"/>
  <c r="W1243" i="1"/>
  <c r="X1243" i="1" s="1"/>
  <c r="W1244" i="1"/>
  <c r="X1244" i="1" s="1"/>
  <c r="W1245" i="1"/>
  <c r="X1245" i="1" s="1"/>
  <c r="W1246" i="1"/>
  <c r="X1246" i="1" s="1"/>
  <c r="W1247" i="1"/>
  <c r="X1247" i="1" s="1"/>
  <c r="W1248" i="1"/>
  <c r="X1248" i="1" s="1"/>
  <c r="W1249" i="1"/>
  <c r="X1249" i="1" s="1"/>
  <c r="W1250" i="1"/>
  <c r="X1250" i="1" s="1"/>
  <c r="W1251" i="1"/>
  <c r="X1251" i="1" s="1"/>
  <c r="W1252" i="1"/>
  <c r="X1252" i="1" s="1"/>
  <c r="W1253" i="1"/>
  <c r="X1253" i="1" s="1"/>
  <c r="W1254" i="1"/>
  <c r="X1254" i="1" s="1"/>
  <c r="W1255" i="1"/>
  <c r="X1255" i="1" s="1"/>
  <c r="W1256" i="1"/>
  <c r="X1256" i="1" s="1"/>
  <c r="W1257" i="1"/>
  <c r="X1257" i="1" s="1"/>
  <c r="W1258" i="1"/>
  <c r="X1258" i="1" s="1"/>
  <c r="W1259" i="1"/>
  <c r="X1259" i="1" s="1"/>
  <c r="W1260" i="1"/>
  <c r="X1260" i="1" s="1"/>
  <c r="W1261" i="1"/>
  <c r="X1261" i="1" s="1"/>
  <c r="W1262" i="1"/>
  <c r="X1262" i="1" s="1"/>
  <c r="W1263" i="1"/>
  <c r="X1263" i="1" s="1"/>
  <c r="W1264" i="1"/>
  <c r="X1264" i="1" s="1"/>
  <c r="W1265" i="1"/>
  <c r="X1265" i="1" s="1"/>
  <c r="W1266" i="1"/>
  <c r="X1266" i="1" s="1"/>
  <c r="W1267" i="1"/>
  <c r="X1267" i="1" s="1"/>
  <c r="W1268" i="1"/>
  <c r="X1268" i="1" s="1"/>
  <c r="W1269" i="1"/>
  <c r="X1269" i="1" s="1"/>
  <c r="W1270" i="1"/>
  <c r="X1270" i="1" s="1"/>
  <c r="W1271" i="1"/>
  <c r="X1271" i="1" s="1"/>
  <c r="W1272" i="1"/>
  <c r="X1272" i="1" s="1"/>
  <c r="W1273" i="1"/>
  <c r="X1273" i="1" s="1"/>
  <c r="W1274" i="1"/>
  <c r="X1274" i="1" s="1"/>
  <c r="W1275" i="1"/>
  <c r="X1275" i="1" s="1"/>
  <c r="W1276" i="1"/>
  <c r="X1276" i="1" s="1"/>
  <c r="W1277" i="1"/>
  <c r="X1277" i="1" s="1"/>
  <c r="W1278" i="1"/>
  <c r="X1278" i="1" s="1"/>
  <c r="W1279" i="1"/>
  <c r="X1279" i="1" s="1"/>
  <c r="W1280" i="1"/>
  <c r="X1280" i="1" s="1"/>
  <c r="W1281" i="1"/>
  <c r="X1281" i="1" s="1"/>
  <c r="W1282" i="1"/>
  <c r="X1282" i="1" s="1"/>
  <c r="W1283" i="1"/>
  <c r="X1283" i="1" s="1"/>
  <c r="W1284" i="1"/>
  <c r="X1284" i="1" s="1"/>
  <c r="W1285" i="1"/>
  <c r="X1285" i="1" s="1"/>
  <c r="W1286" i="1"/>
  <c r="X1286" i="1" s="1"/>
  <c r="W1287" i="1"/>
  <c r="X1287" i="1" s="1"/>
  <c r="W1288" i="1"/>
  <c r="X1288" i="1" s="1"/>
  <c r="W1289" i="1"/>
  <c r="X1289" i="1" s="1"/>
  <c r="W1290" i="1"/>
  <c r="X1290" i="1" s="1"/>
  <c r="W1291" i="1"/>
  <c r="X1291" i="1" s="1"/>
  <c r="W1292" i="1"/>
  <c r="X1292" i="1" s="1"/>
  <c r="W1293" i="1"/>
  <c r="X1293" i="1" s="1"/>
  <c r="W1294" i="1"/>
  <c r="X1294" i="1" s="1"/>
  <c r="W1295" i="1"/>
  <c r="X1295" i="1" s="1"/>
  <c r="W1296" i="1"/>
  <c r="X1296" i="1" s="1"/>
  <c r="W1297" i="1"/>
  <c r="X1297" i="1" s="1"/>
  <c r="W1298" i="1"/>
  <c r="X1298" i="1" s="1"/>
  <c r="W1299" i="1"/>
  <c r="X1299" i="1" s="1"/>
  <c r="W1300" i="1"/>
  <c r="X1300" i="1" s="1"/>
  <c r="W1301" i="1"/>
  <c r="X1301" i="1" s="1"/>
  <c r="W1302" i="1"/>
  <c r="X1302" i="1" s="1"/>
  <c r="W1303" i="1"/>
  <c r="X1303" i="1" s="1"/>
  <c r="W1304" i="1"/>
  <c r="X1304" i="1" s="1"/>
  <c r="W1305" i="1"/>
  <c r="X1305" i="1" s="1"/>
  <c r="W1306" i="1"/>
  <c r="X1306" i="1" s="1"/>
  <c r="W1307" i="1"/>
  <c r="X1307" i="1" s="1"/>
  <c r="W1308" i="1"/>
  <c r="X1308" i="1" s="1"/>
  <c r="W1309" i="1"/>
  <c r="X1309" i="1" s="1"/>
  <c r="W1310" i="1"/>
  <c r="X1310" i="1" s="1"/>
  <c r="W1311" i="1"/>
  <c r="X1311" i="1" s="1"/>
  <c r="W1312" i="1"/>
  <c r="X1312" i="1" s="1"/>
  <c r="W1313" i="1"/>
  <c r="X1313" i="1" s="1"/>
  <c r="W1314" i="1"/>
  <c r="X1314" i="1" s="1"/>
  <c r="W1315" i="1"/>
  <c r="X1315" i="1" s="1"/>
  <c r="W1316" i="1"/>
  <c r="X1316" i="1" s="1"/>
  <c r="W1317" i="1"/>
  <c r="X1317" i="1" s="1"/>
  <c r="W1318" i="1"/>
  <c r="X1318" i="1" s="1"/>
  <c r="W1319" i="1"/>
  <c r="X1319" i="1" s="1"/>
  <c r="W1320" i="1"/>
  <c r="X1320" i="1" s="1"/>
  <c r="W1321" i="1"/>
  <c r="X1321" i="1" s="1"/>
  <c r="W1322" i="1"/>
  <c r="X1322" i="1" s="1"/>
  <c r="W1323" i="1"/>
  <c r="X1323" i="1" s="1"/>
  <c r="W1324" i="1"/>
  <c r="X1324" i="1" s="1"/>
  <c r="W1325" i="1"/>
  <c r="X1325" i="1" s="1"/>
  <c r="W1326" i="1"/>
  <c r="X1326" i="1" s="1"/>
  <c r="W1327" i="1"/>
  <c r="X1327" i="1" s="1"/>
  <c r="W1328" i="1"/>
  <c r="X1328" i="1" s="1"/>
  <c r="W1329" i="1"/>
  <c r="X1329" i="1" s="1"/>
  <c r="W1330" i="1"/>
  <c r="X1330" i="1" s="1"/>
  <c r="W1331" i="1"/>
  <c r="X1331" i="1" s="1"/>
  <c r="W1332" i="1"/>
  <c r="X1332" i="1" s="1"/>
  <c r="W1333" i="1"/>
  <c r="X1333" i="1" s="1"/>
  <c r="W1334" i="1"/>
  <c r="X1334" i="1" s="1"/>
  <c r="W1335" i="1"/>
  <c r="X1335" i="1" s="1"/>
  <c r="W1336" i="1"/>
  <c r="X1336" i="1" s="1"/>
  <c r="W1337" i="1"/>
  <c r="X1337" i="1" s="1"/>
  <c r="W1338" i="1"/>
  <c r="X1338" i="1" s="1"/>
  <c r="W1339" i="1"/>
  <c r="X1339" i="1" s="1"/>
  <c r="W1340" i="1"/>
  <c r="X1340" i="1" s="1"/>
  <c r="W1341" i="1"/>
  <c r="X1341" i="1" s="1"/>
  <c r="W1342" i="1"/>
  <c r="X1342" i="1" s="1"/>
  <c r="W1343" i="1"/>
  <c r="X1343" i="1" s="1"/>
  <c r="W1344" i="1"/>
  <c r="X1344" i="1" s="1"/>
  <c r="W1345" i="1"/>
  <c r="X1345" i="1" s="1"/>
  <c r="W1346" i="1"/>
  <c r="X1346" i="1" s="1"/>
  <c r="W1347" i="1"/>
  <c r="X1347" i="1" s="1"/>
  <c r="W1348" i="1"/>
  <c r="X1348" i="1" s="1"/>
  <c r="W1349" i="1"/>
  <c r="X1349" i="1" s="1"/>
  <c r="W1350" i="1"/>
  <c r="X1350" i="1" s="1"/>
  <c r="W1351" i="1"/>
  <c r="X1351" i="1" s="1"/>
  <c r="W1352" i="1"/>
  <c r="X1352" i="1" s="1"/>
  <c r="W1353" i="1"/>
  <c r="X1353" i="1" s="1"/>
  <c r="W1354" i="1"/>
  <c r="X1354" i="1" s="1"/>
  <c r="W1355" i="1"/>
  <c r="X1355" i="1" s="1"/>
  <c r="W1356" i="1"/>
  <c r="X1356" i="1" s="1"/>
  <c r="W1357" i="1"/>
  <c r="X1357" i="1" s="1"/>
  <c r="W1358" i="1"/>
  <c r="X1358" i="1" s="1"/>
  <c r="W1359" i="1"/>
  <c r="X1359" i="1" s="1"/>
  <c r="W1360" i="1"/>
  <c r="X1360" i="1" s="1"/>
  <c r="W1361" i="1"/>
  <c r="X1361" i="1" s="1"/>
  <c r="W1362" i="1"/>
  <c r="X1362" i="1" s="1"/>
  <c r="W1363" i="1"/>
  <c r="X1363" i="1" s="1"/>
  <c r="W1364" i="1"/>
  <c r="X1364" i="1" s="1"/>
  <c r="W1365" i="1"/>
  <c r="X1365" i="1" s="1"/>
  <c r="W1366" i="1"/>
  <c r="X1366" i="1" s="1"/>
  <c r="W1367" i="1"/>
  <c r="X1367" i="1" s="1"/>
  <c r="W1368" i="1"/>
  <c r="X1368" i="1" s="1"/>
  <c r="W1369" i="1"/>
  <c r="X1369" i="1" s="1"/>
  <c r="W1370" i="1"/>
  <c r="X1370" i="1" s="1"/>
  <c r="W1371" i="1"/>
  <c r="X1371" i="1" s="1"/>
  <c r="W1372" i="1"/>
  <c r="X1372" i="1" s="1"/>
  <c r="W1373" i="1"/>
  <c r="X1373" i="1" s="1"/>
  <c r="W1374" i="1"/>
  <c r="X1374" i="1" s="1"/>
  <c r="W1375" i="1"/>
  <c r="X1375" i="1" s="1"/>
  <c r="W1376" i="1"/>
  <c r="X1376" i="1" s="1"/>
  <c r="W1377" i="1"/>
  <c r="X1377" i="1" s="1"/>
  <c r="W1378" i="1"/>
  <c r="X1378" i="1" s="1"/>
  <c r="W1379" i="1"/>
  <c r="X1379" i="1" s="1"/>
  <c r="W1380" i="1"/>
  <c r="X1380" i="1" s="1"/>
  <c r="W1381" i="1"/>
  <c r="X1381" i="1" s="1"/>
  <c r="W1382" i="1"/>
  <c r="X1382" i="1" s="1"/>
  <c r="W1383" i="1"/>
  <c r="X1383" i="1" s="1"/>
  <c r="W1384" i="1"/>
  <c r="X1384" i="1" s="1"/>
  <c r="W1385" i="1"/>
  <c r="X1385" i="1" s="1"/>
  <c r="W1386" i="1"/>
  <c r="X1386" i="1" s="1"/>
  <c r="W1387" i="1"/>
  <c r="X1387" i="1" s="1"/>
  <c r="W1388" i="1"/>
  <c r="X1388" i="1" s="1"/>
  <c r="W1389" i="1"/>
  <c r="X1389" i="1" s="1"/>
  <c r="W1390" i="1"/>
  <c r="X1390" i="1" s="1"/>
  <c r="W1391" i="1"/>
  <c r="X1391" i="1" s="1"/>
  <c r="W1392" i="1"/>
  <c r="X1392" i="1" s="1"/>
  <c r="W1393" i="1"/>
  <c r="X1393" i="1" s="1"/>
  <c r="W1394" i="1"/>
  <c r="X1394" i="1" s="1"/>
  <c r="W1395" i="1"/>
  <c r="X1395" i="1" s="1"/>
  <c r="W1396" i="1"/>
  <c r="X1396" i="1" s="1"/>
  <c r="W1397" i="1"/>
  <c r="X1397" i="1" s="1"/>
  <c r="W1398" i="1"/>
  <c r="X1398" i="1" s="1"/>
  <c r="W1399" i="1"/>
  <c r="X1399" i="1" s="1"/>
  <c r="W1400" i="1"/>
  <c r="X1400" i="1" s="1"/>
  <c r="W1401" i="1"/>
  <c r="X1401" i="1" s="1"/>
  <c r="W1402" i="1"/>
  <c r="X1402" i="1" s="1"/>
  <c r="W1403" i="1"/>
  <c r="X1403" i="1" s="1"/>
  <c r="W1404" i="1"/>
  <c r="X1404" i="1" s="1"/>
  <c r="W1405" i="1"/>
  <c r="X1405" i="1" s="1"/>
  <c r="W1406" i="1"/>
  <c r="X1406" i="1" s="1"/>
  <c r="W1407" i="1"/>
  <c r="X1407" i="1" s="1"/>
  <c r="W1408" i="1"/>
  <c r="X1408" i="1" s="1"/>
  <c r="W1409" i="1"/>
  <c r="X1409" i="1" s="1"/>
  <c r="W1410" i="1"/>
  <c r="X1410" i="1" s="1"/>
  <c r="W1411" i="1"/>
  <c r="X1411" i="1" s="1"/>
  <c r="W1412" i="1"/>
  <c r="X1412" i="1" s="1"/>
  <c r="W1413" i="1"/>
  <c r="X1413" i="1" s="1"/>
  <c r="W1414" i="1"/>
  <c r="X1414" i="1" s="1"/>
  <c r="W1415" i="1"/>
  <c r="X1415" i="1" s="1"/>
  <c r="W1416" i="1"/>
  <c r="X1416" i="1" s="1"/>
  <c r="W1417" i="1"/>
  <c r="X1417" i="1" s="1"/>
  <c r="W1418" i="1"/>
  <c r="X1418" i="1" s="1"/>
  <c r="W1419" i="1"/>
  <c r="X1419" i="1" s="1"/>
  <c r="W1420" i="1"/>
  <c r="X1420" i="1" s="1"/>
  <c r="W1421" i="1"/>
  <c r="X1421" i="1" s="1"/>
  <c r="W1422" i="1"/>
  <c r="X1422" i="1" s="1"/>
  <c r="W1423" i="1"/>
  <c r="X1423" i="1" s="1"/>
  <c r="W1424" i="1"/>
  <c r="X1424" i="1" s="1"/>
  <c r="W1425" i="1"/>
  <c r="X1425" i="1" s="1"/>
  <c r="W1426" i="1"/>
  <c r="X1426" i="1" s="1"/>
  <c r="W1427" i="1"/>
  <c r="X1427" i="1" s="1"/>
  <c r="W1428" i="1"/>
  <c r="X1428" i="1" s="1"/>
  <c r="W1429" i="1"/>
  <c r="X1429" i="1" s="1"/>
  <c r="W1430" i="1"/>
  <c r="X1430" i="1" s="1"/>
  <c r="W1431" i="1"/>
  <c r="X1431" i="1" s="1"/>
  <c r="W1432" i="1"/>
  <c r="X1432" i="1" s="1"/>
  <c r="W1433" i="1"/>
  <c r="X1433" i="1" s="1"/>
  <c r="W1434" i="1"/>
  <c r="X1434" i="1" s="1"/>
  <c r="W1435" i="1"/>
  <c r="X1435" i="1" s="1"/>
  <c r="W1436" i="1"/>
  <c r="X1436" i="1" s="1"/>
  <c r="W1437" i="1"/>
  <c r="X1437" i="1" s="1"/>
  <c r="W1438" i="1"/>
  <c r="X1438" i="1" s="1"/>
  <c r="W1439" i="1"/>
  <c r="X1439" i="1" s="1"/>
  <c r="W1440" i="1"/>
  <c r="X1440" i="1" s="1"/>
  <c r="W1441" i="1"/>
  <c r="X1441" i="1" s="1"/>
  <c r="W1442" i="1"/>
  <c r="X1442" i="1" s="1"/>
  <c r="W1443" i="1"/>
  <c r="X1443" i="1" s="1"/>
  <c r="W1444" i="1"/>
  <c r="X1444" i="1" s="1"/>
  <c r="W1445" i="1"/>
  <c r="X1445" i="1" s="1"/>
  <c r="W1446" i="1"/>
  <c r="X1446" i="1" s="1"/>
  <c r="W1447" i="1"/>
  <c r="X1447" i="1" s="1"/>
  <c r="W1448" i="1"/>
  <c r="X1448" i="1" s="1"/>
  <c r="W1449" i="1"/>
  <c r="X1449" i="1" s="1"/>
  <c r="W1450" i="1"/>
  <c r="X1450" i="1" s="1"/>
  <c r="W6" i="1"/>
  <c r="X6" i="1" s="1"/>
  <c r="W1451" i="1" l="1"/>
  <c r="R1066" i="1"/>
  <c r="R1007" i="1"/>
  <c r="R1279" i="1"/>
  <c r="R1294" i="1"/>
  <c r="R402" i="1"/>
  <c r="R446" i="1"/>
  <c r="R363" i="1"/>
  <c r="R1344" i="1"/>
  <c r="R273" i="1"/>
  <c r="R1118" i="1"/>
  <c r="R1146" i="1"/>
  <c r="R1286" i="1"/>
  <c r="R6" i="1"/>
  <c r="R241" i="1"/>
  <c r="R791" i="1"/>
  <c r="R1409" i="1"/>
  <c r="R368" i="1"/>
  <c r="R1076" i="1"/>
  <c r="R759" i="1"/>
  <c r="R643" i="1"/>
  <c r="R767" i="1"/>
  <c r="R347" i="1"/>
  <c r="R554" i="1"/>
  <c r="R413" i="1"/>
  <c r="R327" i="1"/>
  <c r="R232" i="1"/>
  <c r="R1420" i="1"/>
  <c r="R1035" i="1"/>
  <c r="R807" i="1"/>
  <c r="R969" i="1"/>
  <c r="R965" i="1"/>
  <c r="R1249" i="1"/>
  <c r="R69" i="1"/>
  <c r="R620" i="1"/>
  <c r="R181" i="1"/>
  <c r="R246" i="1"/>
  <c r="R666" i="1"/>
  <c r="R1287" i="1"/>
  <c r="R792" i="1"/>
  <c r="R1366" i="1"/>
  <c r="R943" i="1"/>
  <c r="R675" i="1"/>
  <c r="R24" i="1"/>
  <c r="R1064" i="1"/>
  <c r="R551" i="1"/>
  <c r="R1439" i="1"/>
  <c r="R1216" i="1"/>
  <c r="R299" i="1"/>
  <c r="R331" i="1"/>
  <c r="R624" i="1"/>
  <c r="R681" i="1"/>
  <c r="R567" i="1"/>
  <c r="R793" i="1"/>
  <c r="R185" i="1"/>
  <c r="R583" i="1"/>
  <c r="R1236" i="1"/>
  <c r="R354" i="1"/>
  <c r="R1078" i="1"/>
  <c r="R781" i="1"/>
  <c r="R127" i="1"/>
  <c r="R248" i="1"/>
  <c r="R1237" i="1"/>
  <c r="R894" i="1"/>
  <c r="R746" i="1"/>
  <c r="R152" i="1"/>
  <c r="R1162" i="1"/>
  <c r="R23" i="1"/>
  <c r="R942" i="1"/>
  <c r="R312" i="1"/>
  <c r="R611" i="1"/>
  <c r="R311" i="1"/>
  <c r="R1323" i="1"/>
  <c r="R1054" i="1"/>
  <c r="R293" i="1"/>
  <c r="R604" i="1"/>
  <c r="R1145" i="1"/>
  <c r="R982" i="1"/>
  <c r="R860" i="1"/>
  <c r="R580" i="1"/>
  <c r="R516" i="1"/>
  <c r="R70" i="1"/>
  <c r="R1308" i="1"/>
  <c r="R1186" i="1"/>
  <c r="R502" i="1"/>
  <c r="R1274" i="1"/>
  <c r="R537" i="1"/>
  <c r="R904" i="1"/>
  <c r="R853" i="1"/>
  <c r="R634" i="1"/>
  <c r="R1270" i="1"/>
  <c r="R382" i="1"/>
  <c r="R555" i="1"/>
  <c r="R195" i="1"/>
  <c r="R737" i="1"/>
  <c r="R1050" i="1"/>
  <c r="R371" i="1"/>
  <c r="R346" i="1"/>
  <c r="R906" i="1"/>
  <c r="R118" i="1"/>
  <c r="R709" i="1"/>
  <c r="R979" i="1"/>
  <c r="R970" i="1"/>
  <c r="R872" i="1"/>
  <c r="R973" i="1"/>
  <c r="R1310" i="1"/>
  <c r="R1339" i="1"/>
  <c r="R1276" i="1"/>
  <c r="R432" i="1"/>
  <c r="R1094" i="1"/>
  <c r="R304" i="1"/>
  <c r="R809" i="1"/>
  <c r="R810" i="1"/>
  <c r="R292" i="1"/>
  <c r="R314" i="1"/>
  <c r="R610" i="1"/>
  <c r="R910" i="1"/>
  <c r="R925" i="1"/>
  <c r="R1016" i="1"/>
  <c r="R159" i="1"/>
  <c r="R297" i="1"/>
  <c r="R927" i="1"/>
  <c r="R1312" i="1"/>
  <c r="R1373" i="1"/>
  <c r="R457" i="1"/>
  <c r="R337" i="1"/>
  <c r="R479" i="1"/>
  <c r="R621" i="1"/>
  <c r="R721" i="1"/>
  <c r="R886" i="1"/>
  <c r="R1271" i="1"/>
  <c r="R1031" i="1"/>
  <c r="R902" i="1"/>
  <c r="R175" i="1"/>
  <c r="R1235" i="1"/>
  <c r="R9" i="1"/>
  <c r="R618" i="1"/>
  <c r="R742" i="1"/>
  <c r="R161" i="1"/>
  <c r="R800" i="1"/>
  <c r="R1442" i="1"/>
  <c r="R1014" i="1"/>
  <c r="R250" i="1"/>
  <c r="R629" i="1"/>
  <c r="R1301" i="1"/>
  <c r="R1106" i="1"/>
  <c r="R158" i="1"/>
  <c r="R474" i="1"/>
  <c r="R1291" i="1"/>
  <c r="R524" i="1"/>
  <c r="R774" i="1"/>
  <c r="R1040" i="1"/>
  <c r="R1068" i="1"/>
  <c r="R1131" i="1"/>
  <c r="R649" i="1"/>
  <c r="R1133" i="1"/>
  <c r="R352" i="1"/>
  <c r="R1398" i="1"/>
  <c r="R150" i="1"/>
  <c r="R151" i="1"/>
  <c r="R160" i="1"/>
  <c r="R461" i="1"/>
  <c r="R288" i="1"/>
  <c r="R545" i="1"/>
  <c r="R404" i="1"/>
  <c r="R72" i="1"/>
  <c r="R730" i="1"/>
  <c r="R777" i="1"/>
  <c r="R1221" i="1"/>
  <c r="R136" i="1"/>
  <c r="R203" i="1"/>
  <c r="R355" i="1"/>
  <c r="R1402" i="1"/>
  <c r="R164" i="1"/>
  <c r="R1080" i="1"/>
  <c r="R1309" i="1"/>
  <c r="R1176" i="1"/>
  <c r="R770" i="1"/>
  <c r="R244" i="1"/>
  <c r="R1223" i="1"/>
  <c r="R682" i="1"/>
  <c r="R503" i="1"/>
  <c r="R19" i="1"/>
  <c r="R1391" i="1"/>
  <c r="R338" i="1"/>
  <c r="R732" i="1"/>
  <c r="R572" i="1"/>
  <c r="R485" i="1"/>
  <c r="R226" i="1"/>
  <c r="R1077" i="1"/>
  <c r="R1263" i="1"/>
  <c r="R1418" i="1"/>
  <c r="R664" i="1"/>
  <c r="R955" i="1"/>
  <c r="R313" i="1"/>
  <c r="R695" i="1"/>
  <c r="R52" i="1"/>
  <c r="R192" i="1"/>
  <c r="R47" i="1"/>
  <c r="R165" i="1"/>
  <c r="R214" i="1"/>
  <c r="R731" i="1"/>
  <c r="R450" i="1"/>
  <c r="R75" i="1"/>
  <c r="R734" i="1"/>
  <c r="R73" i="1"/>
  <c r="R896" i="1"/>
  <c r="R596" i="1"/>
  <c r="R786" i="1"/>
  <c r="R747" i="1"/>
  <c r="R1085" i="1"/>
  <c r="R1234" i="1"/>
  <c r="R1375" i="1"/>
  <c r="R900" i="1"/>
  <c r="R1073" i="1"/>
  <c r="R1369" i="1"/>
  <c r="R42" i="1"/>
  <c r="R1225" i="1"/>
  <c r="R1105" i="1"/>
  <c r="R189" i="1"/>
  <c r="R332" i="1"/>
  <c r="R845" i="1"/>
  <c r="R1097" i="1"/>
  <c r="R1307" i="1"/>
  <c r="R231" i="1"/>
  <c r="R179" i="1"/>
  <c r="R956" i="1"/>
  <c r="R1413" i="1"/>
  <c r="R1193" i="1"/>
  <c r="R993" i="1"/>
  <c r="R1359" i="1"/>
  <c r="R850" i="1"/>
  <c r="R408" i="1"/>
  <c r="R324" i="1"/>
  <c r="R196" i="1"/>
  <c r="R542" i="1"/>
  <c r="R508" i="1"/>
  <c r="R934" i="1"/>
  <c r="R1042" i="1"/>
  <c r="R1020" i="1"/>
  <c r="R493" i="1"/>
  <c r="R625" i="1"/>
  <c r="R753" i="1"/>
  <c r="R748" i="1"/>
  <c r="R512" i="1"/>
  <c r="R714" i="1"/>
  <c r="R8" i="1"/>
  <c r="R1260" i="1"/>
  <c r="R539" i="1"/>
  <c r="R1104" i="1"/>
  <c r="R674" i="1"/>
  <c r="R640" i="1"/>
  <c r="R691" i="1"/>
  <c r="R1437" i="1"/>
  <c r="R966" i="1"/>
  <c r="R272" i="1"/>
  <c r="R1280" i="1"/>
  <c r="R1039" i="1"/>
  <c r="R156" i="1"/>
  <c r="R1184" i="1"/>
  <c r="R356" i="1"/>
  <c r="R16" i="1"/>
  <c r="R343" i="1"/>
  <c r="R988" i="1"/>
  <c r="R573" i="1"/>
  <c r="R451" i="1"/>
  <c r="R574" i="1"/>
  <c r="R1360" i="1"/>
  <c r="R1044" i="1"/>
  <c r="R486" i="1"/>
  <c r="R242" i="1"/>
  <c r="R1182" i="1"/>
  <c r="R575" i="1"/>
  <c r="R1211" i="1"/>
  <c r="R578" i="1"/>
  <c r="R598" i="1"/>
  <c r="R26" i="1"/>
  <c r="R325" i="1"/>
  <c r="R1181" i="1"/>
  <c r="R1230" i="1"/>
  <c r="R1005" i="1"/>
  <c r="R38" i="1"/>
  <c r="R1401" i="1"/>
  <c r="R889" i="1"/>
  <c r="R87" i="1"/>
  <c r="R638" i="1"/>
  <c r="R635" i="1"/>
  <c r="R607" i="1"/>
  <c r="R1149" i="1"/>
  <c r="R976" i="1"/>
  <c r="R897" i="1"/>
  <c r="R756" i="1"/>
  <c r="R885" i="1"/>
  <c r="R694" i="1"/>
  <c r="R692" i="1"/>
  <c r="R591" i="1"/>
  <c r="R41" i="1"/>
  <c r="R1256" i="1"/>
  <c r="R928" i="1"/>
  <c r="R421" i="1"/>
  <c r="R91" i="1"/>
  <c r="R761" i="1"/>
  <c r="R520" i="1"/>
  <c r="R1159" i="1"/>
  <c r="R1342" i="1"/>
  <c r="R484" i="1"/>
  <c r="R1166" i="1"/>
  <c r="R89" i="1"/>
  <c r="R1171" i="1"/>
  <c r="R440" i="1"/>
  <c r="R448" i="1"/>
  <c r="R633" i="1"/>
  <c r="R264" i="1"/>
  <c r="R685" i="1"/>
  <c r="R1098" i="1"/>
  <c r="R443" i="1"/>
  <c r="R983" i="1"/>
  <c r="R651" i="1"/>
  <c r="R76" i="1"/>
  <c r="R400" i="1"/>
  <c r="R1074" i="1"/>
  <c r="R840" i="1"/>
  <c r="R939" i="1"/>
  <c r="R1024" i="1"/>
  <c r="R1414" i="1"/>
  <c r="R831" i="1"/>
  <c r="R847" i="1"/>
  <c r="R384" i="1"/>
  <c r="R424" i="1"/>
  <c r="R851" i="1"/>
  <c r="R609" i="1"/>
  <c r="R706" i="1"/>
  <c r="R1084" i="1"/>
  <c r="R827" i="1"/>
  <c r="R1119" i="1"/>
  <c r="R225" i="1"/>
  <c r="R99" i="1"/>
  <c r="R335" i="1"/>
  <c r="R419" i="1"/>
  <c r="R1063" i="1"/>
  <c r="R538" i="1"/>
  <c r="R290" i="1"/>
  <c r="R1026" i="1"/>
  <c r="R1000" i="1"/>
  <c r="R1388" i="1"/>
  <c r="R487" i="1"/>
  <c r="R147" i="1"/>
  <c r="R962" i="1"/>
  <c r="R945" i="1"/>
  <c r="R14" i="1"/>
  <c r="R552" i="1"/>
  <c r="R856" i="1"/>
  <c r="R560" i="1"/>
  <c r="R1343" i="1"/>
  <c r="R605" i="1"/>
  <c r="R65" i="1"/>
  <c r="R1355" i="1"/>
  <c r="R394" i="1"/>
  <c r="R422" i="1"/>
  <c r="R258" i="1"/>
  <c r="R1302" i="1"/>
  <c r="R1246" i="1"/>
  <c r="R287" i="1"/>
  <c r="R1370" i="1"/>
  <c r="R778" i="1"/>
  <c r="R544" i="1"/>
  <c r="R176" i="1"/>
  <c r="R205" i="1"/>
  <c r="R219" i="1"/>
  <c r="R811" i="1"/>
  <c r="R739" i="1"/>
  <c r="R395" i="1"/>
  <c r="R1233" i="1"/>
  <c r="R130" i="1"/>
  <c r="R478" i="1"/>
  <c r="R558" i="1"/>
  <c r="R1079" i="1"/>
  <c r="R1072" i="1"/>
  <c r="R541" i="1"/>
  <c r="R842" i="1"/>
  <c r="R1191" i="1"/>
  <c r="R317" i="1"/>
  <c r="R887" i="1"/>
  <c r="R320" i="1"/>
  <c r="R435" i="1"/>
  <c r="R837" i="1"/>
  <c r="R116" i="1"/>
  <c r="R154" i="1"/>
  <c r="R137" i="1"/>
  <c r="R636" i="1"/>
  <c r="R1353" i="1"/>
  <c r="R1250" i="1"/>
  <c r="R637" i="1"/>
  <c r="R557" i="1"/>
  <c r="R1090" i="1"/>
  <c r="R298" i="1"/>
  <c r="R78" i="1"/>
  <c r="R252" i="1"/>
  <c r="R1278" i="1"/>
  <c r="R964" i="1"/>
  <c r="R1053" i="1"/>
  <c r="R309" i="1"/>
  <c r="R1381" i="1"/>
  <c r="R679" i="1"/>
  <c r="R180" i="1"/>
  <c r="R488" i="1"/>
  <c r="R367" i="1"/>
  <c r="R565" i="1"/>
  <c r="R1239" i="1"/>
  <c r="R21" i="1"/>
  <c r="R1179" i="1"/>
  <c r="R844" i="1"/>
  <c r="R932" i="1"/>
  <c r="R32" i="1"/>
  <c r="R1001" i="1"/>
  <c r="R1008" i="1"/>
  <c r="R501" i="1"/>
  <c r="R1049" i="1"/>
  <c r="R425" i="1"/>
  <c r="R190" i="1"/>
  <c r="R1445" i="1"/>
  <c r="R978" i="1"/>
  <c r="R1253" i="1"/>
  <c r="R1057" i="1"/>
  <c r="R459" i="1"/>
  <c r="R526" i="1"/>
  <c r="R559" i="1"/>
  <c r="R380" i="1"/>
  <c r="R142" i="1"/>
  <c r="R576" i="1"/>
  <c r="R1070" i="1"/>
  <c r="R1433" i="1"/>
  <c r="R1238" i="1"/>
  <c r="R924" i="1"/>
  <c r="R1138" i="1"/>
  <c r="R890" i="1"/>
  <c r="R915" i="1"/>
  <c r="R1163" i="1"/>
  <c r="R785" i="1"/>
  <c r="R307" i="1"/>
  <c r="R1407" i="1"/>
  <c r="R1392" i="1"/>
  <c r="R1251" i="1"/>
  <c r="R1061" i="1"/>
  <c r="R1349" i="1"/>
  <c r="R280" i="1"/>
  <c r="R521" i="1"/>
  <c r="R174" i="1"/>
  <c r="R1010" i="1"/>
  <c r="R458" i="1"/>
  <c r="R300" i="1"/>
  <c r="R429" i="1"/>
  <c r="R1032" i="1"/>
  <c r="R509" i="1"/>
  <c r="R1033" i="1"/>
  <c r="R1206" i="1"/>
  <c r="R741" i="1"/>
  <c r="R359" i="1"/>
  <c r="R593" i="1"/>
  <c r="R103" i="1"/>
  <c r="R990" i="1"/>
  <c r="R1248" i="1"/>
  <c r="R646" i="1"/>
  <c r="R1208" i="1"/>
  <c r="R183" i="1"/>
  <c r="R1036" i="1"/>
  <c r="R1122" i="1"/>
  <c r="R385" i="1"/>
  <c r="R1152" i="1"/>
  <c r="R277" i="1"/>
  <c r="R602" i="1"/>
  <c r="R418" i="1"/>
  <c r="R171" i="1"/>
  <c r="R224" i="1"/>
  <c r="R291" i="1"/>
  <c r="R169" i="1"/>
  <c r="R442" i="1"/>
  <c r="R1123" i="1"/>
  <c r="R1417" i="1"/>
  <c r="R663" i="1"/>
  <c r="R1215" i="1"/>
  <c r="R1048" i="1"/>
  <c r="R879" i="1"/>
  <c r="R1331" i="1"/>
  <c r="R763" i="1"/>
  <c r="R920" i="1"/>
  <c r="R373" i="1"/>
  <c r="R119" i="1"/>
  <c r="R1295" i="1"/>
  <c r="R1327" i="1"/>
  <c r="R1254" i="1"/>
  <c r="R114" i="1"/>
  <c r="R921" i="1"/>
  <c r="R985" i="1"/>
  <c r="R1124" i="1"/>
  <c r="R1046" i="1"/>
  <c r="R1188" i="1"/>
  <c r="R1399" i="1"/>
  <c r="R35" i="1"/>
  <c r="R104" i="1"/>
  <c r="R766" i="1"/>
  <c r="R1436" i="1"/>
  <c r="R1160" i="1"/>
  <c r="R1002" i="1"/>
  <c r="R789" i="1"/>
  <c r="R1290" i="1"/>
  <c r="R1143" i="1"/>
  <c r="R608" i="1"/>
  <c r="R366" i="1"/>
  <c r="R1242" i="1"/>
  <c r="R1187" i="1"/>
  <c r="R243" i="1"/>
  <c r="R784" i="1"/>
  <c r="R102" i="1"/>
  <c r="R822" i="1"/>
  <c r="R319" i="1"/>
  <c r="R1335" i="1"/>
  <c r="R752" i="1"/>
  <c r="R1047" i="1"/>
  <c r="R1416" i="1"/>
  <c r="R1386" i="1"/>
  <c r="R804" i="1"/>
  <c r="R622" i="1"/>
  <c r="R878" i="1"/>
  <c r="R170" i="1"/>
  <c r="R481" i="1"/>
  <c r="R1030" i="1"/>
  <c r="R819" i="1"/>
  <c r="R1204" i="1"/>
  <c r="R862" i="1"/>
  <c r="R913" i="1"/>
  <c r="R1303" i="1"/>
  <c r="R1018" i="1"/>
  <c r="R1262" i="1"/>
  <c r="R125" i="1"/>
  <c r="R994" i="1"/>
  <c r="R1139" i="1"/>
  <c r="R43" i="1"/>
  <c r="R705" i="1"/>
  <c r="R1438" i="1"/>
  <c r="R350" i="1"/>
  <c r="R653" i="1"/>
  <c r="R109" i="1"/>
  <c r="R321" i="1"/>
  <c r="R843" i="1"/>
  <c r="R1019" i="1"/>
  <c r="R891" i="1"/>
  <c r="R1006" i="1"/>
  <c r="R95" i="1"/>
  <c r="R803" i="1"/>
  <c r="R253" i="1"/>
  <c r="R1022" i="1"/>
  <c r="R808" i="1"/>
  <c r="R661" i="1"/>
  <c r="R456" i="1"/>
  <c r="R254" i="1"/>
  <c r="R1368" i="1"/>
  <c r="R496" i="1"/>
  <c r="R230" i="1"/>
  <c r="R1390" i="1"/>
  <c r="R1185" i="1"/>
  <c r="R823" i="1"/>
  <c r="R867" i="1"/>
  <c r="R267" i="1"/>
  <c r="R841" i="1"/>
  <c r="R829" i="1"/>
  <c r="R599" i="1"/>
  <c r="R1281" i="1"/>
  <c r="R1114" i="1"/>
  <c r="R657" i="1"/>
  <c r="R261" i="1"/>
  <c r="R997" i="1"/>
  <c r="R712" i="1"/>
  <c r="R1292" i="1"/>
  <c r="R1393" i="1"/>
  <c r="R833" i="1"/>
  <c r="R1175" i="1"/>
  <c r="R282" i="1"/>
  <c r="R351" i="1"/>
  <c r="R740" i="1"/>
  <c r="R1358" i="1"/>
  <c r="R34" i="1"/>
  <c r="R1071" i="1"/>
  <c r="R612" i="1"/>
  <c r="R566" i="1"/>
  <c r="R1440" i="1"/>
  <c r="R528" i="1"/>
  <c r="R1320" i="1"/>
  <c r="R1157" i="1"/>
  <c r="R1134" i="1"/>
  <c r="R755" i="1"/>
  <c r="R433" i="1"/>
  <c r="R133" i="1"/>
  <c r="R1220" i="1"/>
  <c r="R310" i="1"/>
  <c r="R191" i="1"/>
  <c r="R603" i="1"/>
  <c r="R340" i="1"/>
  <c r="R790" i="1"/>
  <c r="R848" i="1"/>
  <c r="R627" i="1"/>
  <c r="R606" i="1"/>
  <c r="R153" i="1"/>
  <c r="R1363" i="1"/>
  <c r="R322" i="1"/>
  <c r="R245" i="1"/>
  <c r="R1367" i="1"/>
  <c r="R197" i="1"/>
  <c r="R683" i="1"/>
  <c r="R345" i="1"/>
  <c r="R1067" i="1"/>
  <c r="R138" i="1"/>
  <c r="R376" i="1"/>
  <c r="R416" i="1"/>
  <c r="R688" i="1"/>
  <c r="R82" i="1"/>
  <c r="R995" i="1"/>
  <c r="R206" i="1"/>
  <c r="R745" i="1"/>
  <c r="R901" i="1"/>
  <c r="R642" i="1"/>
  <c r="R412" i="1"/>
  <c r="R235" i="1"/>
  <c r="R855" i="1"/>
  <c r="R630" i="1"/>
  <c r="R1379" i="1"/>
  <c r="R922" i="1"/>
  <c r="R1257" i="1"/>
  <c r="R839" i="1"/>
  <c r="R992" i="1"/>
  <c r="R918" i="1"/>
  <c r="R306" i="1"/>
  <c r="R678" i="1"/>
  <c r="R51" i="1"/>
  <c r="R1288" i="1"/>
  <c r="R86" i="1"/>
  <c r="R389" i="1"/>
  <c r="R762" i="1"/>
  <c r="R255" i="1"/>
  <c r="R564" i="1"/>
  <c r="R445" i="1"/>
  <c r="R796" i="1"/>
  <c r="R933" i="1"/>
  <c r="R884" i="1"/>
  <c r="R687" i="1"/>
  <c r="R686" i="1"/>
  <c r="R874" i="1"/>
  <c r="R1293" i="1"/>
  <c r="R387" i="1"/>
  <c r="R11" i="1"/>
  <c r="R1153" i="1"/>
  <c r="R1265" i="1"/>
  <c r="R107" i="1"/>
  <c r="R1132" i="1"/>
  <c r="R259" i="1"/>
  <c r="R1411" i="1"/>
  <c r="R1069" i="1"/>
  <c r="R594" i="1"/>
  <c r="R895" i="1"/>
  <c r="R1015" i="1"/>
  <c r="R1198" i="1"/>
  <c r="R959" i="1"/>
  <c r="R662" i="1"/>
  <c r="R532" i="1"/>
  <c r="R623" i="1"/>
  <c r="R499" i="1"/>
  <c r="R71" i="1"/>
  <c r="R223" i="1"/>
  <c r="R783" i="1"/>
  <c r="R177" i="1"/>
  <c r="R816" i="1"/>
  <c r="R414" i="1"/>
  <c r="R815" i="1"/>
  <c r="R1258" i="1"/>
  <c r="R381" i="1"/>
  <c r="R525" i="1"/>
  <c r="R353" i="1"/>
  <c r="R548" i="1"/>
  <c r="R905" i="1"/>
  <c r="R234" i="1"/>
  <c r="R595" i="1"/>
  <c r="R472" i="1"/>
  <c r="R1038" i="1"/>
  <c r="R1346" i="1"/>
  <c r="R641" i="1"/>
  <c r="R522" i="1"/>
  <c r="R465" i="1"/>
  <c r="R852" i="1"/>
  <c r="R238" i="1"/>
  <c r="R1210" i="1"/>
  <c r="R480" i="1"/>
  <c r="R1158" i="1"/>
  <c r="R757" i="1"/>
  <c r="R1051" i="1"/>
  <c r="R1241" i="1"/>
  <c r="R379" i="1"/>
  <c r="R405" i="1"/>
  <c r="R951" i="1"/>
  <c r="R644" i="1"/>
  <c r="R1397" i="1"/>
  <c r="R1427" i="1"/>
  <c r="R743" i="1"/>
  <c r="R736" i="1"/>
  <c r="R1406" i="1"/>
  <c r="R981" i="1"/>
  <c r="R875" i="1"/>
  <c r="R1126" i="1"/>
  <c r="R938" i="1"/>
  <c r="R370" i="1"/>
  <c r="R1324" i="1"/>
  <c r="R149" i="1"/>
  <c r="R971" i="1"/>
  <c r="R1296" i="1"/>
  <c r="R738" i="1"/>
  <c r="R220" i="1"/>
  <c r="R814" i="1"/>
  <c r="R468" i="1"/>
  <c r="R37" i="1"/>
  <c r="R1267" i="1"/>
  <c r="R1115" i="1"/>
  <c r="R1168" i="1"/>
  <c r="R1434" i="1"/>
  <c r="R1117" i="1"/>
  <c r="R1041" i="1"/>
  <c r="R556" i="1"/>
  <c r="R1385" i="1"/>
  <c r="R492" i="1"/>
  <c r="R760" i="1"/>
  <c r="R265" i="1"/>
  <c r="R589" i="1"/>
  <c r="R1408" i="1"/>
  <c r="R397" i="1"/>
  <c r="R1173" i="1"/>
  <c r="R482" i="1"/>
  <c r="R289" i="1"/>
  <c r="R505" i="1"/>
  <c r="R182" i="1"/>
  <c r="R436" i="1"/>
  <c r="R1154" i="1"/>
  <c r="R30" i="1"/>
  <c r="R426" i="1"/>
  <c r="R628" i="1"/>
  <c r="R101" i="1"/>
  <c r="R477" i="1"/>
  <c r="R365" i="1"/>
  <c r="R469" i="1"/>
  <c r="R275" i="1"/>
  <c r="R240" i="1"/>
  <c r="R100" i="1"/>
  <c r="R941" i="1"/>
  <c r="R1428" i="1"/>
  <c r="R975" i="1"/>
  <c r="R466" i="1"/>
  <c r="R1144" i="1"/>
  <c r="R1387" i="1"/>
  <c r="R316" i="1"/>
  <c r="R377" i="1"/>
  <c r="R1300" i="1"/>
  <c r="R1189" i="1"/>
  <c r="R388" i="1"/>
  <c r="R217" i="1"/>
  <c r="R28" i="1"/>
  <c r="R1396" i="1"/>
  <c r="R144" i="1"/>
  <c r="R1089" i="1"/>
  <c r="R801" i="1"/>
  <c r="R1364" i="1"/>
  <c r="R1130" i="1"/>
  <c r="R1284" i="1"/>
  <c r="R260" i="1"/>
  <c r="R48" i="1"/>
  <c r="R957" i="1"/>
  <c r="R570" i="1"/>
  <c r="R768" i="1"/>
  <c r="R374" i="1"/>
  <c r="R696" i="1"/>
  <c r="R912" i="1"/>
  <c r="R1435" i="1"/>
  <c r="R1088" i="1"/>
  <c r="R57" i="1"/>
  <c r="R1199" i="1"/>
  <c r="R723" i="1"/>
  <c r="R131" i="1"/>
  <c r="R1446" i="1"/>
  <c r="R1259" i="1"/>
  <c r="R987" i="1"/>
  <c r="R1169" i="1"/>
  <c r="R523" i="1"/>
  <c r="R50" i="1"/>
  <c r="R83" i="1"/>
  <c r="R1328" i="1"/>
  <c r="R652" i="1"/>
  <c r="R1421" i="1"/>
  <c r="R613" i="1"/>
  <c r="R834" i="1"/>
  <c r="R1394" i="1"/>
  <c r="R788" i="1"/>
  <c r="R105" i="1"/>
  <c r="R864" i="1"/>
  <c r="R483" i="1"/>
  <c r="R998" i="1"/>
  <c r="R1277" i="1"/>
  <c r="R1272" i="1"/>
  <c r="R764" i="1"/>
  <c r="R1333" i="1"/>
  <c r="R892" i="1"/>
  <c r="R1261" i="1"/>
  <c r="R1371" i="1"/>
  <c r="R930" i="1"/>
  <c r="R1087" i="1"/>
  <c r="R1322" i="1"/>
  <c r="R861" i="1"/>
  <c r="R90" i="1"/>
  <c r="R908" i="1"/>
  <c r="R1217" i="1"/>
  <c r="R84" i="1"/>
  <c r="R98" i="1"/>
  <c r="R447" i="1"/>
  <c r="R1013" i="1"/>
  <c r="R308" i="1"/>
  <c r="R693" i="1"/>
  <c r="R81" i="1"/>
  <c r="R434" i="1"/>
  <c r="R1091" i="1"/>
  <c r="R881" i="1"/>
  <c r="R85" i="1"/>
  <c r="R1264" i="1"/>
  <c r="R211" i="1"/>
  <c r="R393" i="1"/>
  <c r="R619" i="1"/>
  <c r="R463" i="1"/>
  <c r="R1229" i="1"/>
  <c r="R506" i="1"/>
  <c r="R1108" i="1"/>
  <c r="R285" i="1"/>
  <c r="R1202" i="1"/>
  <c r="R66" i="1"/>
  <c r="R1148" i="1"/>
  <c r="R237" i="1"/>
  <c r="R824" i="1"/>
  <c r="R996" i="1"/>
  <c r="R1147" i="1"/>
  <c r="R251" i="1"/>
  <c r="R826" i="1"/>
  <c r="R1212" i="1"/>
  <c r="R857" i="1"/>
  <c r="R579" i="1"/>
  <c r="R1426" i="1"/>
  <c r="R1197" i="1"/>
  <c r="R952" i="1"/>
  <c r="R464" i="1"/>
  <c r="R569" i="1"/>
  <c r="R1196" i="1"/>
  <c r="R330" i="1"/>
  <c r="R825" i="1"/>
  <c r="R944" i="1"/>
  <c r="R1100" i="1"/>
  <c r="R257" i="1"/>
  <c r="R984" i="1"/>
  <c r="R1316" i="1"/>
  <c r="R615" i="1"/>
  <c r="R1170" i="1"/>
  <c r="R1273" i="1"/>
  <c r="R301" i="1"/>
  <c r="R498" i="1"/>
  <c r="R134" i="1"/>
  <c r="R961" i="1"/>
  <c r="R1245" i="1"/>
  <c r="R1315" i="1"/>
  <c r="R893" i="1"/>
  <c r="R281" i="1"/>
  <c r="R172" i="1"/>
  <c r="R348" i="1"/>
  <c r="R1109" i="1"/>
  <c r="R1378" i="1"/>
  <c r="R772" i="1"/>
  <c r="R733" i="1"/>
  <c r="R1099" i="1"/>
  <c r="R163" i="1"/>
  <c r="R531" i="1"/>
  <c r="R386" i="1"/>
  <c r="R1017" i="1"/>
  <c r="R1062" i="1"/>
  <c r="R1283" i="1"/>
  <c r="R690" i="1"/>
  <c r="R711" i="1"/>
  <c r="R1354" i="1"/>
  <c r="R398" i="1"/>
  <c r="R168" i="1"/>
  <c r="R286" i="1"/>
  <c r="R372" i="1"/>
  <c r="R341" i="1"/>
  <c r="R614" i="1"/>
  <c r="R535" i="1"/>
  <c r="R336" i="1"/>
  <c r="R717" i="1"/>
  <c r="R1275" i="1"/>
  <c r="R1365" i="1"/>
  <c r="R1285" i="1"/>
  <c r="R600" i="1"/>
  <c r="R702" i="1"/>
  <c r="R631" i="1"/>
  <c r="R513" i="1"/>
  <c r="R1357" i="1"/>
  <c r="R1113" i="1"/>
  <c r="R658" i="1"/>
  <c r="R773" i="1"/>
  <c r="R1447" i="1"/>
  <c r="R1372" i="1"/>
  <c r="R710" i="1"/>
  <c r="R1334" i="1"/>
  <c r="R1129" i="1"/>
  <c r="R1011" i="1"/>
  <c r="R729" i="1"/>
  <c r="R715" i="1"/>
  <c r="R795" i="1"/>
  <c r="R117" i="1"/>
  <c r="R518" i="1"/>
  <c r="R1244" i="1"/>
  <c r="R490" i="1"/>
  <c r="R540" i="1"/>
  <c r="R20" i="1"/>
  <c r="R1037" i="1"/>
  <c r="R813" i="1"/>
  <c r="R31" i="1"/>
  <c r="R698" i="1"/>
  <c r="R399" i="1"/>
  <c r="R326" i="1"/>
  <c r="R406" i="1"/>
  <c r="R186" i="1"/>
  <c r="R828" i="1"/>
  <c r="R210" i="1"/>
  <c r="R441" i="1"/>
  <c r="R832" i="1"/>
  <c r="R1150" i="1"/>
  <c r="R296" i="1"/>
  <c r="R1120" i="1"/>
  <c r="R1374" i="1"/>
  <c r="R527" i="1"/>
  <c r="R940" i="1"/>
  <c r="R533" i="1"/>
  <c r="R132" i="1"/>
  <c r="R510" i="1"/>
  <c r="R213" i="1"/>
  <c r="R1156" i="1"/>
  <c r="R227" i="1"/>
  <c r="R274" i="1"/>
  <c r="R806" i="1"/>
  <c r="R511" i="1"/>
  <c r="R999" i="1"/>
  <c r="R410" i="1"/>
  <c r="R926" i="1"/>
  <c r="R597" i="1"/>
  <c r="R262" i="1"/>
  <c r="R1405" i="1"/>
  <c r="R216" i="1"/>
  <c r="R1161" i="1"/>
  <c r="R1232" i="1"/>
  <c r="R830" i="1"/>
  <c r="R1083" i="1"/>
  <c r="R858" i="1"/>
  <c r="R697" i="1"/>
  <c r="R991" i="1"/>
  <c r="R497" i="1"/>
  <c r="R1009" i="1"/>
  <c r="R36" i="1"/>
  <c r="R812" i="1"/>
  <c r="R500" i="1"/>
  <c r="R1140" i="1"/>
  <c r="R1003" i="1"/>
  <c r="R936" i="1"/>
  <c r="R1266" i="1"/>
  <c r="R665" i="1"/>
  <c r="R735" i="1"/>
  <c r="R375" i="1"/>
  <c r="R302" i="1"/>
  <c r="R553" i="1"/>
  <c r="R1025" i="1"/>
  <c r="R409" i="1"/>
  <c r="R617" i="1"/>
  <c r="R914" i="1"/>
  <c r="R1201" i="1"/>
  <c r="R776" i="1"/>
  <c r="R1400" i="1"/>
  <c r="R323" i="1"/>
  <c r="R46" i="1"/>
  <c r="R787" i="1"/>
  <c r="R888" i="1"/>
  <c r="R1112" i="1"/>
  <c r="R1137" i="1"/>
  <c r="R1214" i="1"/>
  <c r="R79" i="1"/>
  <c r="R401" i="1"/>
  <c r="R303" i="1"/>
  <c r="R672" i="1"/>
  <c r="R794" i="1"/>
  <c r="R1255" i="1"/>
  <c r="R648" i="1"/>
  <c r="R782" i="1"/>
  <c r="R1092" i="1"/>
  <c r="R626" i="1"/>
  <c r="R1075" i="1"/>
  <c r="R821" i="1"/>
  <c r="R93" i="1"/>
  <c r="R278" i="1"/>
  <c r="R563" i="1"/>
  <c r="R1165" i="1"/>
  <c r="R1313" i="1"/>
  <c r="R1004" i="1"/>
  <c r="R1348" i="1"/>
  <c r="R1227" i="1"/>
  <c r="R877" i="1"/>
  <c r="R937" i="1"/>
  <c r="R110" i="1"/>
  <c r="R188" i="1"/>
  <c r="R120" i="1"/>
  <c r="R221" i="1"/>
  <c r="R200" i="1"/>
  <c r="R148" i="1"/>
  <c r="R654" i="1"/>
  <c r="R713" i="1"/>
  <c r="R898" i="1"/>
  <c r="R673" i="1"/>
  <c r="R676" i="1"/>
  <c r="R121" i="1"/>
  <c r="R342" i="1"/>
  <c r="R15" i="1"/>
  <c r="R13" i="1"/>
  <c r="R1222" i="1"/>
  <c r="R504" i="1"/>
  <c r="R882" i="1"/>
  <c r="R1304" i="1"/>
  <c r="R1352" i="1"/>
  <c r="R1243" i="1"/>
  <c r="R1034" i="1"/>
  <c r="R339" i="1"/>
  <c r="R1415" i="1"/>
  <c r="R1297" i="1"/>
  <c r="R64" i="1"/>
  <c r="R202" i="1"/>
  <c r="R1111" i="1"/>
  <c r="R390" i="1"/>
  <c r="R184" i="1"/>
  <c r="R1155" i="1"/>
  <c r="R155" i="1"/>
  <c r="R1350" i="1"/>
  <c r="R704" i="1"/>
  <c r="R1213" i="1"/>
  <c r="R659" i="1"/>
  <c r="R929" i="1"/>
  <c r="R439" i="1"/>
  <c r="R986" i="1"/>
  <c r="R1107" i="1"/>
  <c r="R12" i="1"/>
  <c r="R719" i="1"/>
  <c r="R667" i="1"/>
  <c r="R1128" i="1"/>
  <c r="R1448" i="1"/>
  <c r="R1330" i="1"/>
  <c r="R549" i="1"/>
  <c r="R1383" i="1"/>
  <c r="R438" i="1"/>
  <c r="R333" i="1"/>
  <c r="R883" i="1"/>
  <c r="R1347" i="1"/>
  <c r="R228" i="1"/>
  <c r="R1164" i="1"/>
  <c r="R1209" i="1"/>
  <c r="R1095" i="1"/>
  <c r="R703" i="1"/>
  <c r="R61" i="1"/>
  <c r="R187" i="1"/>
  <c r="R10" i="1"/>
  <c r="R530" i="1"/>
  <c r="R33" i="1"/>
  <c r="R1060" i="1"/>
  <c r="R328" i="1"/>
  <c r="R239" i="1"/>
  <c r="R1336" i="1"/>
  <c r="R391" i="1"/>
  <c r="R40" i="1"/>
  <c r="R491" i="1"/>
  <c r="R769" i="1"/>
  <c r="R162" i="1"/>
  <c r="R113" i="1"/>
  <c r="R727" i="1"/>
  <c r="R1376" i="1"/>
  <c r="R494" i="1"/>
  <c r="R1055" i="1"/>
  <c r="R1382" i="1"/>
  <c r="R751" i="1"/>
  <c r="R22" i="1"/>
  <c r="R799" i="1"/>
  <c r="R193" i="1"/>
  <c r="R1389" i="1"/>
  <c r="R29" i="1"/>
  <c r="R207" i="1"/>
  <c r="R139" i="1"/>
  <c r="R39" i="1"/>
  <c r="R1429" i="1"/>
  <c r="R204" i="1"/>
  <c r="R279" i="1"/>
  <c r="R92" i="1"/>
  <c r="R546" i="1"/>
  <c r="R911" i="1"/>
  <c r="R907" i="1"/>
  <c r="R718" i="1"/>
  <c r="R1045" i="1"/>
  <c r="R1180" i="1"/>
  <c r="R305" i="1"/>
  <c r="R1141" i="1"/>
  <c r="R1298" i="1"/>
  <c r="R362" i="1"/>
  <c r="R1081" i="1"/>
  <c r="R62" i="1"/>
  <c r="R1190" i="1"/>
  <c r="R1305" i="1"/>
  <c r="R859" i="1"/>
  <c r="R124" i="1"/>
  <c r="R270" i="1"/>
  <c r="R56" i="1"/>
  <c r="R1052" i="1"/>
  <c r="R334" i="1"/>
  <c r="R471" i="1"/>
  <c r="R701" i="1"/>
  <c r="R671" i="1"/>
  <c r="R428" i="1"/>
  <c r="R670" i="1"/>
  <c r="R1219" i="1"/>
  <c r="R820" i="1"/>
  <c r="R423" i="1"/>
  <c r="R1441" i="1"/>
  <c r="R1172" i="1"/>
  <c r="R1228" i="1"/>
  <c r="R166" i="1"/>
  <c r="R1183" i="1"/>
  <c r="R779" i="1"/>
  <c r="R720" i="1"/>
  <c r="R417" i="1"/>
  <c r="R74" i="1"/>
  <c r="R111" i="1"/>
  <c r="R88" i="1"/>
  <c r="R247" i="1"/>
  <c r="R329" i="1"/>
  <c r="R668" i="1"/>
  <c r="R1412" i="1"/>
  <c r="R63" i="1"/>
  <c r="R584" i="1"/>
  <c r="R592" i="1"/>
  <c r="R725" i="1"/>
  <c r="R582" i="1"/>
  <c r="R863" i="1"/>
  <c r="R547" i="1"/>
  <c r="R1362" i="1"/>
  <c r="R1021" i="1"/>
  <c r="R946" i="1"/>
  <c r="R1023" i="1"/>
  <c r="R1449" i="1"/>
  <c r="R749" i="1"/>
  <c r="R115" i="1"/>
  <c r="R1116" i="1"/>
  <c r="R1432" i="1"/>
  <c r="R1318" i="1"/>
  <c r="R1450" i="1"/>
  <c r="R256" i="1"/>
  <c r="R357" i="1"/>
  <c r="R96" i="1"/>
  <c r="R271" i="1"/>
  <c r="R369" i="1"/>
  <c r="S963" i="1"/>
  <c r="S1247" i="1"/>
  <c r="S201" i="1"/>
  <c r="S284" i="1"/>
  <c r="S534" i="1"/>
  <c r="S660" i="1"/>
  <c r="S1195" i="1"/>
  <c r="S514" i="1"/>
  <c r="S1059" i="1"/>
  <c r="S750" i="1"/>
  <c r="S55" i="1"/>
  <c r="S948" i="1"/>
  <c r="S68" i="1"/>
  <c r="S585" i="1"/>
  <c r="S349" i="1"/>
  <c r="S1203" i="1"/>
  <c r="S455" i="1"/>
  <c r="S470" i="1"/>
  <c r="S1299" i="1"/>
  <c r="S1043" i="1"/>
  <c r="S958" i="1"/>
  <c r="S467" i="1"/>
  <c r="S1226" i="1"/>
  <c r="S1252" i="1"/>
  <c r="S1326" i="1"/>
  <c r="S80" i="1"/>
  <c r="S358" i="1"/>
  <c r="S489" i="1"/>
  <c r="S453" i="1"/>
  <c r="S59" i="1"/>
  <c r="S586" i="1"/>
  <c r="S805" i="1"/>
  <c r="S1065" i="1"/>
  <c r="S178" i="1"/>
  <c r="S954" i="1"/>
  <c r="S507" i="1"/>
  <c r="S17" i="1"/>
  <c r="S515" i="1"/>
  <c r="S452" i="1"/>
  <c r="S677" i="1"/>
  <c r="S1056" i="1"/>
  <c r="S208" i="1"/>
  <c r="S173" i="1"/>
  <c r="S295" i="1"/>
  <c r="S1325" i="1"/>
  <c r="S680" i="1"/>
  <c r="S1340" i="1"/>
  <c r="S728" i="1"/>
  <c r="S266" i="1"/>
  <c r="S722" i="1"/>
  <c r="S54" i="1"/>
  <c r="S669" i="1"/>
  <c r="S601" i="1"/>
  <c r="S1086" i="1"/>
  <c r="S817" i="1"/>
  <c r="S1231" i="1"/>
  <c r="S427" i="1"/>
  <c r="S1377" i="1"/>
  <c r="S980" i="1"/>
  <c r="S846" i="1"/>
  <c r="S495" i="1"/>
  <c r="S1289" i="1"/>
  <c r="S209" i="1"/>
  <c r="S1102" i="1"/>
  <c r="S775" i="1"/>
  <c r="S123" i="1"/>
  <c r="S233" i="1"/>
  <c r="S919" i="1"/>
  <c r="S1444" i="1"/>
  <c r="S222" i="1"/>
  <c r="S1361" i="1"/>
  <c r="S873" i="1"/>
  <c r="S550" i="1"/>
  <c r="S1423" i="1"/>
  <c r="S1135" i="1"/>
  <c r="S462" i="1"/>
  <c r="S543" i="1"/>
  <c r="S1443" i="1"/>
  <c r="S865" i="1"/>
  <c r="S947" i="1"/>
  <c r="S383" i="1"/>
  <c r="S431" i="1"/>
  <c r="S899" i="1"/>
  <c r="S194" i="1"/>
  <c r="S1319" i="1"/>
  <c r="S1101" i="1"/>
  <c r="S1430" i="1"/>
  <c r="S935" i="1"/>
  <c r="S909" i="1"/>
  <c r="S1027" i="1"/>
  <c r="S953" i="1"/>
  <c r="S1424" i="1"/>
  <c r="S1174" i="1"/>
  <c r="S960" i="1"/>
  <c r="S128" i="1"/>
  <c r="S1380" i="1"/>
  <c r="S689" i="1"/>
  <c r="S519" i="1"/>
  <c r="S835" i="1"/>
  <c r="S108" i="1"/>
  <c r="S1207" i="1"/>
  <c r="S276" i="1"/>
  <c r="S430" i="1"/>
  <c r="S571" i="1"/>
  <c r="S476" i="1"/>
  <c r="S473" i="1"/>
  <c r="S707" i="1"/>
  <c r="S561" i="1"/>
  <c r="S1317" i="1"/>
  <c r="S420" i="1"/>
  <c r="S249" i="1"/>
  <c r="S167" i="1"/>
  <c r="S1151" i="1"/>
  <c r="S868" i="1"/>
  <c r="S1311" i="1"/>
  <c r="S1110" i="1"/>
  <c r="S989" i="1"/>
  <c r="S1329" i="1"/>
  <c r="S1205" i="1"/>
  <c r="S7" i="1"/>
  <c r="S212" i="1"/>
  <c r="S1194" i="1"/>
  <c r="S1224" i="1"/>
  <c r="S798" i="1"/>
  <c r="S1332" i="1"/>
  <c r="S616" i="1"/>
  <c r="S699" i="1"/>
  <c r="S639" i="1"/>
  <c r="S871" i="1"/>
  <c r="S454" i="1"/>
  <c r="S587" i="1"/>
  <c r="S1136" i="1"/>
  <c r="S655" i="1"/>
  <c r="S818" i="1"/>
  <c r="S949" i="1"/>
  <c r="S950" i="1"/>
  <c r="S1058" i="1"/>
  <c r="S916" i="1"/>
  <c r="S724" i="1"/>
  <c r="S765" i="1"/>
  <c r="S1269" i="1"/>
  <c r="S568" i="1"/>
  <c r="S53" i="1"/>
  <c r="S1012" i="1"/>
  <c r="S656" i="1"/>
  <c r="S360" i="1"/>
  <c r="S475" i="1"/>
  <c r="S1341" i="1"/>
  <c r="S1125" i="1"/>
  <c r="S198" i="1"/>
  <c r="S1404" i="1"/>
  <c r="S444" i="1"/>
  <c r="S590" i="1"/>
  <c r="S854" i="1"/>
  <c r="S157" i="1"/>
  <c r="S25" i="1"/>
  <c r="S140" i="1"/>
  <c r="S1093" i="1"/>
  <c r="S1103" i="1"/>
  <c r="S143" i="1"/>
  <c r="S94" i="1"/>
  <c r="S403" i="1"/>
  <c r="S263" i="1"/>
  <c r="S1082" i="1"/>
  <c r="S145" i="1"/>
  <c r="S588" i="1"/>
  <c r="S229" i="1"/>
  <c r="S344" i="1"/>
  <c r="S122" i="1"/>
  <c r="S869" i="1"/>
  <c r="S1306" i="1"/>
  <c r="S392" i="1"/>
  <c r="S97" i="1"/>
  <c r="S1338" i="1"/>
  <c r="S215" i="1"/>
  <c r="S1356" i="1"/>
  <c r="S378" i="1"/>
  <c r="S218" i="1"/>
  <c r="S1121" i="1"/>
  <c r="S77" i="1"/>
  <c r="S1419" i="1"/>
  <c r="S27" i="1"/>
  <c r="S880" i="1"/>
  <c r="S972" i="1"/>
  <c r="S407" i="1"/>
  <c r="S716" i="1"/>
  <c r="S1240" i="1"/>
  <c r="S126" i="1"/>
  <c r="S931" i="1"/>
  <c r="S903" i="1"/>
  <c r="S396" i="1"/>
  <c r="S1178" i="1"/>
  <c r="S797" i="1"/>
  <c r="S1127" i="1"/>
  <c r="S67" i="1"/>
  <c r="S449" i="1"/>
  <c r="S529" i="1"/>
  <c r="S146" i="1"/>
  <c r="S106" i="1"/>
  <c r="S44" i="1"/>
  <c r="S1282" i="1"/>
  <c r="S923" i="1"/>
  <c r="S708" i="1"/>
  <c r="S135" i="1"/>
  <c r="S415" i="1"/>
  <c r="S268" i="1"/>
  <c r="S58" i="1"/>
  <c r="S726" i="1"/>
  <c r="S974" i="1"/>
  <c r="S294" i="1"/>
  <c r="S318" i="1"/>
  <c r="S364" i="1"/>
  <c r="S411" i="1"/>
  <c r="S236" i="1"/>
  <c r="S967" i="1"/>
  <c r="S315" i="1"/>
  <c r="S536" i="1"/>
  <c r="S129" i="1"/>
  <c r="S866" i="1"/>
  <c r="S437" i="1"/>
  <c r="S18" i="1"/>
  <c r="S112" i="1"/>
  <c r="S1192" i="1"/>
  <c r="S650" i="1"/>
  <c r="S684" i="1"/>
  <c r="S977" i="1"/>
  <c r="S45" i="1"/>
  <c r="S802" i="1"/>
  <c r="S141" i="1"/>
  <c r="S283" i="1"/>
  <c r="S517" i="1"/>
  <c r="S849" i="1"/>
  <c r="S1028" i="1"/>
  <c r="S1384" i="1"/>
  <c r="S199" i="1"/>
  <c r="S60" i="1"/>
  <c r="S1142" i="1"/>
  <c r="S1351" i="1"/>
  <c r="S700" i="1"/>
  <c r="S49" i="1"/>
  <c r="S1029" i="1"/>
  <c r="S361" i="1"/>
  <c r="S1321" i="1"/>
  <c r="S632" i="1"/>
  <c r="S1177" i="1"/>
  <c r="S968" i="1"/>
  <c r="S836" i="1"/>
  <c r="S917" i="1"/>
  <c r="S1403" i="1"/>
  <c r="S647" i="1"/>
  <c r="S876" i="1"/>
  <c r="S1422" i="1"/>
  <c r="S1337" i="1"/>
  <c r="S838" i="1"/>
  <c r="S1431" i="1"/>
  <c r="S1314" i="1"/>
  <c r="S1096" i="1"/>
  <c r="S562" i="1"/>
  <c r="S758" i="1"/>
  <c r="S1395" i="1"/>
  <c r="S1218" i="1"/>
  <c r="S744" i="1"/>
  <c r="S1345" i="1"/>
  <c r="S581" i="1"/>
  <c r="S1200" i="1"/>
  <c r="S1425" i="1"/>
  <c r="S780" i="1"/>
  <c r="S645" i="1"/>
  <c r="S269" i="1"/>
  <c r="S577" i="1"/>
  <c r="S1410" i="1"/>
  <c r="S460" i="1"/>
  <c r="S771" i="1"/>
  <c r="S1268" i="1"/>
  <c r="S1167" i="1"/>
  <c r="S870" i="1"/>
  <c r="S1066" i="1"/>
  <c r="S1007" i="1"/>
  <c r="S1279" i="1"/>
  <c r="S1294" i="1"/>
  <c r="S402" i="1"/>
  <c r="S446" i="1"/>
  <c r="S363" i="1"/>
  <c r="S1344" i="1"/>
  <c r="S273" i="1"/>
  <c r="S1118" i="1"/>
  <c r="S1146" i="1"/>
  <c r="S1286" i="1"/>
  <c r="S6" i="1"/>
  <c r="S241" i="1"/>
  <c r="S791" i="1"/>
  <c r="S1409" i="1"/>
  <c r="S368" i="1"/>
  <c r="S1076" i="1"/>
  <c r="U1076" i="1" s="1"/>
  <c r="S759" i="1"/>
  <c r="S643" i="1"/>
  <c r="S767" i="1"/>
  <c r="S347" i="1"/>
  <c r="S554" i="1"/>
  <c r="S413" i="1"/>
  <c r="S327" i="1"/>
  <c r="S232" i="1"/>
  <c r="S1420" i="1"/>
  <c r="S1035" i="1"/>
  <c r="S807" i="1"/>
  <c r="S969" i="1"/>
  <c r="S965" i="1"/>
  <c r="S1249" i="1"/>
  <c r="S69" i="1"/>
  <c r="S620" i="1"/>
  <c r="S181" i="1"/>
  <c r="S246" i="1"/>
  <c r="S666" i="1"/>
  <c r="S1287" i="1"/>
  <c r="S792" i="1"/>
  <c r="S1366" i="1"/>
  <c r="S943" i="1"/>
  <c r="S675" i="1"/>
  <c r="S24" i="1"/>
  <c r="S1064" i="1"/>
  <c r="S551" i="1"/>
  <c r="S1439" i="1"/>
  <c r="S1216" i="1"/>
  <c r="S299" i="1"/>
  <c r="S331" i="1"/>
  <c r="S624" i="1"/>
  <c r="S681" i="1"/>
  <c r="S567" i="1"/>
  <c r="S793" i="1"/>
  <c r="S185" i="1"/>
  <c r="S583" i="1"/>
  <c r="S1236" i="1"/>
  <c r="S354" i="1"/>
  <c r="S1078" i="1"/>
  <c r="S781" i="1"/>
  <c r="S127" i="1"/>
  <c r="S248" i="1"/>
  <c r="S1237" i="1"/>
  <c r="S894" i="1"/>
  <c r="S746" i="1"/>
  <c r="S152" i="1"/>
  <c r="S1162" i="1"/>
  <c r="S23" i="1"/>
  <c r="S942" i="1"/>
  <c r="S312" i="1"/>
  <c r="U312" i="1" s="1"/>
  <c r="S611" i="1"/>
  <c r="S311" i="1"/>
  <c r="S1323" i="1"/>
  <c r="S1054" i="1"/>
  <c r="S293" i="1"/>
  <c r="S604" i="1"/>
  <c r="S1145" i="1"/>
  <c r="S982" i="1"/>
  <c r="S860" i="1"/>
  <c r="S580" i="1"/>
  <c r="S516" i="1"/>
  <c r="S70" i="1"/>
  <c r="S1308" i="1"/>
  <c r="S1186" i="1"/>
  <c r="S502" i="1"/>
  <c r="S1274" i="1"/>
  <c r="S537" i="1"/>
  <c r="S904" i="1"/>
  <c r="S853" i="1"/>
  <c r="S634" i="1"/>
  <c r="S1270" i="1"/>
  <c r="S382" i="1"/>
  <c r="S555" i="1"/>
  <c r="S195" i="1"/>
  <c r="U195" i="1" s="1"/>
  <c r="S737" i="1"/>
  <c r="S1050" i="1"/>
  <c r="S371" i="1"/>
  <c r="S346" i="1"/>
  <c r="S906" i="1"/>
  <c r="S118" i="1"/>
  <c r="S709" i="1"/>
  <c r="S979" i="1"/>
  <c r="S970" i="1"/>
  <c r="S872" i="1"/>
  <c r="S973" i="1"/>
  <c r="S1310" i="1"/>
  <c r="S1339" i="1"/>
  <c r="S1276" i="1"/>
  <c r="S432" i="1"/>
  <c r="S1094" i="1"/>
  <c r="S304" i="1"/>
  <c r="S809" i="1"/>
  <c r="S810" i="1"/>
  <c r="S292" i="1"/>
  <c r="S314" i="1"/>
  <c r="S610" i="1"/>
  <c r="S910" i="1"/>
  <c r="S925" i="1"/>
  <c r="S1016" i="1"/>
  <c r="S159" i="1"/>
  <c r="S297" i="1"/>
  <c r="S927" i="1"/>
  <c r="S1312" i="1"/>
  <c r="S1373" i="1"/>
  <c r="S457" i="1"/>
  <c r="S337" i="1"/>
  <c r="S479" i="1"/>
  <c r="S621" i="1"/>
  <c r="S721" i="1"/>
  <c r="S886" i="1"/>
  <c r="S1271" i="1"/>
  <c r="S1031" i="1"/>
  <c r="S902" i="1"/>
  <c r="S175" i="1"/>
  <c r="S1235" i="1"/>
  <c r="S9" i="1"/>
  <c r="S618" i="1"/>
  <c r="S742" i="1"/>
  <c r="S161" i="1"/>
  <c r="S800" i="1"/>
  <c r="S1442" i="1"/>
  <c r="S1014" i="1"/>
  <c r="S250" i="1"/>
  <c r="U250" i="1" s="1"/>
  <c r="S629" i="1"/>
  <c r="S1301" i="1"/>
  <c r="S1106" i="1"/>
  <c r="S158" i="1"/>
  <c r="S474" i="1"/>
  <c r="S1291" i="1"/>
  <c r="S524" i="1"/>
  <c r="S774" i="1"/>
  <c r="S1040" i="1"/>
  <c r="S1068" i="1"/>
  <c r="S1131" i="1"/>
  <c r="S649" i="1"/>
  <c r="S1133" i="1"/>
  <c r="U1133" i="1" s="1"/>
  <c r="S352" i="1"/>
  <c r="S1398" i="1"/>
  <c r="S150" i="1"/>
  <c r="S151" i="1"/>
  <c r="S160" i="1"/>
  <c r="S461" i="1"/>
  <c r="S288" i="1"/>
  <c r="S545" i="1"/>
  <c r="S404" i="1"/>
  <c r="U404" i="1" s="1"/>
  <c r="S72" i="1"/>
  <c r="S730" i="1"/>
  <c r="U730" i="1" s="1"/>
  <c r="S777" i="1"/>
  <c r="S1221" i="1"/>
  <c r="S136" i="1"/>
  <c r="S203" i="1"/>
  <c r="S355" i="1"/>
  <c r="S1402" i="1"/>
  <c r="S164" i="1"/>
  <c r="S1080" i="1"/>
  <c r="U1080" i="1" s="1"/>
  <c r="S1309" i="1"/>
  <c r="S1176" i="1"/>
  <c r="S770" i="1"/>
  <c r="S244" i="1"/>
  <c r="U244" i="1" s="1"/>
  <c r="S1223" i="1"/>
  <c r="S682" i="1"/>
  <c r="S503" i="1"/>
  <c r="S19" i="1"/>
  <c r="S1391" i="1"/>
  <c r="S338" i="1"/>
  <c r="S732" i="1"/>
  <c r="S572" i="1"/>
  <c r="S485" i="1"/>
  <c r="S226" i="1"/>
  <c r="S1077" i="1"/>
  <c r="S1263" i="1"/>
  <c r="U1263" i="1" s="1"/>
  <c r="S1418" i="1"/>
  <c r="S664" i="1"/>
  <c r="S955" i="1"/>
  <c r="S313" i="1"/>
  <c r="U313" i="1" s="1"/>
  <c r="S695" i="1"/>
  <c r="S52" i="1"/>
  <c r="S192" i="1"/>
  <c r="S47" i="1"/>
  <c r="S165" i="1"/>
  <c r="S214" i="1"/>
  <c r="S731" i="1"/>
  <c r="S450" i="1"/>
  <c r="S75" i="1"/>
  <c r="U75" i="1" s="1"/>
  <c r="S734" i="1"/>
  <c r="S73" i="1"/>
  <c r="S896" i="1"/>
  <c r="S596" i="1"/>
  <c r="S786" i="1"/>
  <c r="S747" i="1"/>
  <c r="S1085" i="1"/>
  <c r="S1234" i="1"/>
  <c r="S1375" i="1"/>
  <c r="S900" i="1"/>
  <c r="S1073" i="1"/>
  <c r="S1369" i="1"/>
  <c r="S42" i="1"/>
  <c r="S1225" i="1"/>
  <c r="S1105" i="1"/>
  <c r="U1105" i="1" s="1"/>
  <c r="S189" i="1"/>
  <c r="S332" i="1"/>
  <c r="S845" i="1"/>
  <c r="S1097" i="1"/>
  <c r="S1307" i="1"/>
  <c r="S231" i="1"/>
  <c r="S179" i="1"/>
  <c r="S956" i="1"/>
  <c r="U956" i="1" s="1"/>
  <c r="S1413" i="1"/>
  <c r="S1193" i="1"/>
  <c r="S993" i="1"/>
  <c r="S1359" i="1"/>
  <c r="S850" i="1"/>
  <c r="S408" i="1"/>
  <c r="S324" i="1"/>
  <c r="S196" i="1"/>
  <c r="S542" i="1"/>
  <c r="S508" i="1"/>
  <c r="S934" i="1"/>
  <c r="S1042" i="1"/>
  <c r="S1020" i="1"/>
  <c r="S493" i="1"/>
  <c r="S625" i="1"/>
  <c r="S753" i="1"/>
  <c r="S748" i="1"/>
  <c r="S512" i="1"/>
  <c r="S714" i="1"/>
  <c r="S8" i="1"/>
  <c r="U8" i="1" s="1"/>
  <c r="S1260" i="1"/>
  <c r="S539" i="1"/>
  <c r="S1104" i="1"/>
  <c r="S674" i="1"/>
  <c r="S640" i="1"/>
  <c r="U640" i="1" s="1"/>
  <c r="S691" i="1"/>
  <c r="S1437" i="1"/>
  <c r="S966" i="1"/>
  <c r="S272" i="1"/>
  <c r="S1280" i="1"/>
  <c r="S1039" i="1"/>
  <c r="S156" i="1"/>
  <c r="S1184" i="1"/>
  <c r="S356" i="1"/>
  <c r="S16" i="1"/>
  <c r="S343" i="1"/>
  <c r="S988" i="1"/>
  <c r="S573" i="1"/>
  <c r="S451" i="1"/>
  <c r="S574" i="1"/>
  <c r="S1360" i="1"/>
  <c r="S1044" i="1"/>
  <c r="S486" i="1"/>
  <c r="S242" i="1"/>
  <c r="U242" i="1" s="1"/>
  <c r="S1182" i="1"/>
  <c r="S575" i="1"/>
  <c r="S1211" i="1"/>
  <c r="S578" i="1"/>
  <c r="S598" i="1"/>
  <c r="U598" i="1" s="1"/>
  <c r="S26" i="1"/>
  <c r="S325" i="1"/>
  <c r="S1181" i="1"/>
  <c r="S1230" i="1"/>
  <c r="S1005" i="1"/>
  <c r="S38" i="1"/>
  <c r="S1401" i="1"/>
  <c r="S889" i="1"/>
  <c r="S87" i="1"/>
  <c r="S638" i="1"/>
  <c r="S635" i="1"/>
  <c r="S607" i="1"/>
  <c r="S1149" i="1"/>
  <c r="S976" i="1"/>
  <c r="S897" i="1"/>
  <c r="S756" i="1"/>
  <c r="S885" i="1"/>
  <c r="U885" i="1" s="1"/>
  <c r="S694" i="1"/>
  <c r="S692" i="1"/>
  <c r="S591" i="1"/>
  <c r="S41" i="1"/>
  <c r="S1256" i="1"/>
  <c r="S928" i="1"/>
  <c r="S421" i="1"/>
  <c r="S91" i="1"/>
  <c r="S761" i="1"/>
  <c r="S520" i="1"/>
  <c r="S1159" i="1"/>
  <c r="S1342" i="1"/>
  <c r="S484" i="1"/>
  <c r="S1166" i="1"/>
  <c r="S89" i="1"/>
  <c r="S1171" i="1"/>
  <c r="S440" i="1"/>
  <c r="S448" i="1"/>
  <c r="S633" i="1"/>
  <c r="S264" i="1"/>
  <c r="S685" i="1"/>
  <c r="S1098" i="1"/>
  <c r="S443" i="1"/>
  <c r="S983" i="1"/>
  <c r="S651" i="1"/>
  <c r="S76" i="1"/>
  <c r="S400" i="1"/>
  <c r="S1074" i="1"/>
  <c r="S840" i="1"/>
  <c r="S939" i="1"/>
  <c r="S1024" i="1"/>
  <c r="U1024" i="1" s="1"/>
  <c r="S1414" i="1"/>
  <c r="S831" i="1"/>
  <c r="S847" i="1"/>
  <c r="S384" i="1"/>
  <c r="S424" i="1"/>
  <c r="S851" i="1"/>
  <c r="S609" i="1"/>
  <c r="S706" i="1"/>
  <c r="S1084" i="1"/>
  <c r="S827" i="1"/>
  <c r="S1119" i="1"/>
  <c r="S225" i="1"/>
  <c r="S99" i="1"/>
  <c r="S335" i="1"/>
  <c r="S419" i="1"/>
  <c r="S1063" i="1"/>
  <c r="S538" i="1"/>
  <c r="S290" i="1"/>
  <c r="S1026" i="1"/>
  <c r="S1000" i="1"/>
  <c r="S1388" i="1"/>
  <c r="S487" i="1"/>
  <c r="S147" i="1"/>
  <c r="S962" i="1"/>
  <c r="S945" i="1"/>
  <c r="S14" i="1"/>
  <c r="U14" i="1" s="1"/>
  <c r="S552" i="1"/>
  <c r="U552" i="1" s="1"/>
  <c r="S856" i="1"/>
  <c r="S560" i="1"/>
  <c r="S1343" i="1"/>
  <c r="S605" i="1"/>
  <c r="S65" i="1"/>
  <c r="U65" i="1" s="1"/>
  <c r="S1355" i="1"/>
  <c r="S394" i="1"/>
  <c r="S422" i="1"/>
  <c r="S258" i="1"/>
  <c r="S1302" i="1"/>
  <c r="S1246" i="1"/>
  <c r="S287" i="1"/>
  <c r="S1370" i="1"/>
  <c r="S778" i="1"/>
  <c r="S544" i="1"/>
  <c r="S176" i="1"/>
  <c r="S205" i="1"/>
  <c r="S219" i="1"/>
  <c r="S811" i="1"/>
  <c r="S739" i="1"/>
  <c r="S395" i="1"/>
  <c r="S1233" i="1"/>
  <c r="S130" i="1"/>
  <c r="S478" i="1"/>
  <c r="S558" i="1"/>
  <c r="S1079" i="1"/>
  <c r="S1072" i="1"/>
  <c r="S541" i="1"/>
  <c r="S842" i="1"/>
  <c r="S1191" i="1"/>
  <c r="S317" i="1"/>
  <c r="S887" i="1"/>
  <c r="S320" i="1"/>
  <c r="S435" i="1"/>
  <c r="S837" i="1"/>
  <c r="S116" i="1"/>
  <c r="S154" i="1"/>
  <c r="S137" i="1"/>
  <c r="S636" i="1"/>
  <c r="S1353" i="1"/>
  <c r="S1250" i="1"/>
  <c r="S637" i="1"/>
  <c r="S557" i="1"/>
  <c r="S1090" i="1"/>
  <c r="S298" i="1"/>
  <c r="S78" i="1"/>
  <c r="S252" i="1"/>
  <c r="S1278" i="1"/>
  <c r="S964" i="1"/>
  <c r="S1053" i="1"/>
  <c r="S309" i="1"/>
  <c r="S1381" i="1"/>
  <c r="S679" i="1"/>
  <c r="S180" i="1"/>
  <c r="S488" i="1"/>
  <c r="S367" i="1"/>
  <c r="S565" i="1"/>
  <c r="S1239" i="1"/>
  <c r="S21" i="1"/>
  <c r="S1179" i="1"/>
  <c r="S844" i="1"/>
  <c r="S932" i="1"/>
  <c r="S32" i="1"/>
  <c r="S1001" i="1"/>
  <c r="S1008" i="1"/>
  <c r="S501" i="1"/>
  <c r="S1049" i="1"/>
  <c r="S425" i="1"/>
  <c r="S190" i="1"/>
  <c r="U190" i="1" s="1"/>
  <c r="S1445" i="1"/>
  <c r="S978" i="1"/>
  <c r="S1253" i="1"/>
  <c r="S1057" i="1"/>
  <c r="S459" i="1"/>
  <c r="S526" i="1"/>
  <c r="S559" i="1"/>
  <c r="S380" i="1"/>
  <c r="S142" i="1"/>
  <c r="S576" i="1"/>
  <c r="S1070" i="1"/>
  <c r="S1433" i="1"/>
  <c r="S1238" i="1"/>
  <c r="S924" i="1"/>
  <c r="S1138" i="1"/>
  <c r="U1138" i="1" s="1"/>
  <c r="S890" i="1"/>
  <c r="S915" i="1"/>
  <c r="S1163" i="1"/>
  <c r="S785" i="1"/>
  <c r="S307" i="1"/>
  <c r="S1407" i="1"/>
  <c r="S1392" i="1"/>
  <c r="S1251" i="1"/>
  <c r="S1061" i="1"/>
  <c r="S1349" i="1"/>
  <c r="S280" i="1"/>
  <c r="S521" i="1"/>
  <c r="S174" i="1"/>
  <c r="S1010" i="1"/>
  <c r="S458" i="1"/>
  <c r="S300" i="1"/>
  <c r="U300" i="1" s="1"/>
  <c r="S429" i="1"/>
  <c r="S1032" i="1"/>
  <c r="S509" i="1"/>
  <c r="S1033" i="1"/>
  <c r="S1206" i="1"/>
  <c r="S741" i="1"/>
  <c r="S359" i="1"/>
  <c r="S593" i="1"/>
  <c r="S103" i="1"/>
  <c r="S990" i="1"/>
  <c r="S1248" i="1"/>
  <c r="S646" i="1"/>
  <c r="S1208" i="1"/>
  <c r="S183" i="1"/>
  <c r="S1036" i="1"/>
  <c r="S1122" i="1"/>
  <c r="U1122" i="1" s="1"/>
  <c r="S385" i="1"/>
  <c r="S1152" i="1"/>
  <c r="S277" i="1"/>
  <c r="S602" i="1"/>
  <c r="S418" i="1"/>
  <c r="S171" i="1"/>
  <c r="S224" i="1"/>
  <c r="S291" i="1"/>
  <c r="S169" i="1"/>
  <c r="S442" i="1"/>
  <c r="S1123" i="1"/>
  <c r="U1123" i="1" s="1"/>
  <c r="S1417" i="1"/>
  <c r="S663" i="1"/>
  <c r="S1215" i="1"/>
  <c r="S1048" i="1"/>
  <c r="S879" i="1"/>
  <c r="S1331" i="1"/>
  <c r="S763" i="1"/>
  <c r="S920" i="1"/>
  <c r="U920" i="1" s="1"/>
  <c r="S373" i="1"/>
  <c r="S119" i="1"/>
  <c r="S1295" i="1"/>
  <c r="S1327" i="1"/>
  <c r="S1254" i="1"/>
  <c r="S114" i="1"/>
  <c r="S921" i="1"/>
  <c r="S985" i="1"/>
  <c r="S1124" i="1"/>
  <c r="U1124" i="1" s="1"/>
  <c r="S1046" i="1"/>
  <c r="S1188" i="1"/>
  <c r="S1399" i="1"/>
  <c r="S35" i="1"/>
  <c r="S104" i="1"/>
  <c r="S766" i="1"/>
  <c r="S1436" i="1"/>
  <c r="S1160" i="1"/>
  <c r="S1002" i="1"/>
  <c r="S789" i="1"/>
  <c r="S1290" i="1"/>
  <c r="S1143" i="1"/>
  <c r="S608" i="1"/>
  <c r="S366" i="1"/>
  <c r="S1242" i="1"/>
  <c r="S1187" i="1"/>
  <c r="S243" i="1"/>
  <c r="S784" i="1"/>
  <c r="S102" i="1"/>
  <c r="S822" i="1"/>
  <c r="S319" i="1"/>
  <c r="S1335" i="1"/>
  <c r="S752" i="1"/>
  <c r="S1047" i="1"/>
  <c r="S1416" i="1"/>
  <c r="S1386" i="1"/>
  <c r="S804" i="1"/>
  <c r="S622" i="1"/>
  <c r="S878" i="1"/>
  <c r="S170" i="1"/>
  <c r="S481" i="1"/>
  <c r="S1030" i="1"/>
  <c r="S819" i="1"/>
  <c r="S1204" i="1"/>
  <c r="S862" i="1"/>
  <c r="S913" i="1"/>
  <c r="S1303" i="1"/>
  <c r="U1303" i="1" s="1"/>
  <c r="S1018" i="1"/>
  <c r="S1262" i="1"/>
  <c r="S125" i="1"/>
  <c r="S994" i="1"/>
  <c r="S1139" i="1"/>
  <c r="S43" i="1"/>
  <c r="S705" i="1"/>
  <c r="S1438" i="1"/>
  <c r="S350" i="1"/>
  <c r="S653" i="1"/>
  <c r="U653" i="1" s="1"/>
  <c r="S109" i="1"/>
  <c r="S321" i="1"/>
  <c r="S843" i="1"/>
  <c r="S1019" i="1"/>
  <c r="S891" i="1"/>
  <c r="S1006" i="1"/>
  <c r="S95" i="1"/>
  <c r="S803" i="1"/>
  <c r="S253" i="1"/>
  <c r="S1022" i="1"/>
  <c r="S808" i="1"/>
  <c r="S661" i="1"/>
  <c r="S456" i="1"/>
  <c r="S254" i="1"/>
  <c r="S1368" i="1"/>
  <c r="S496" i="1"/>
  <c r="S230" i="1"/>
  <c r="S1390" i="1"/>
  <c r="S1185" i="1"/>
  <c r="S823" i="1"/>
  <c r="S867" i="1"/>
  <c r="S267" i="1"/>
  <c r="S841" i="1"/>
  <c r="S829" i="1"/>
  <c r="S599" i="1"/>
  <c r="S1281" i="1"/>
  <c r="S1114" i="1"/>
  <c r="S657" i="1"/>
  <c r="S261" i="1"/>
  <c r="S997" i="1"/>
  <c r="S712" i="1"/>
  <c r="S1292" i="1"/>
  <c r="U1292" i="1" s="1"/>
  <c r="S1393" i="1"/>
  <c r="S833" i="1"/>
  <c r="S1175" i="1"/>
  <c r="S282" i="1"/>
  <c r="S351" i="1"/>
  <c r="S740" i="1"/>
  <c r="S1358" i="1"/>
  <c r="S34" i="1"/>
  <c r="S1071" i="1"/>
  <c r="S612" i="1"/>
  <c r="S566" i="1"/>
  <c r="S1440" i="1"/>
  <c r="S528" i="1"/>
  <c r="S1320" i="1"/>
  <c r="S1157" i="1"/>
  <c r="S1134" i="1"/>
  <c r="S755" i="1"/>
  <c r="S433" i="1"/>
  <c r="S133" i="1"/>
  <c r="S1220" i="1"/>
  <c r="S310" i="1"/>
  <c r="S191" i="1"/>
  <c r="S603" i="1"/>
  <c r="S340" i="1"/>
  <c r="S790" i="1"/>
  <c r="S848" i="1"/>
  <c r="S627" i="1"/>
  <c r="S606" i="1"/>
  <c r="S153" i="1"/>
  <c r="S1363" i="1"/>
  <c r="S322" i="1"/>
  <c r="S245" i="1"/>
  <c r="S1367" i="1"/>
  <c r="U1367" i="1" s="1"/>
  <c r="S197" i="1"/>
  <c r="S683" i="1"/>
  <c r="S345" i="1"/>
  <c r="S1067" i="1"/>
  <c r="S138" i="1"/>
  <c r="S376" i="1"/>
  <c r="S416" i="1"/>
  <c r="S688" i="1"/>
  <c r="S82" i="1"/>
  <c r="S995" i="1"/>
  <c r="S206" i="1"/>
  <c r="S745" i="1"/>
  <c r="U745" i="1" s="1"/>
  <c r="S901" i="1"/>
  <c r="S642" i="1"/>
  <c r="S412" i="1"/>
  <c r="S235" i="1"/>
  <c r="S855" i="1"/>
  <c r="S630" i="1"/>
  <c r="S1379" i="1"/>
  <c r="S922" i="1"/>
  <c r="S1257" i="1"/>
  <c r="S839" i="1"/>
  <c r="S992" i="1"/>
  <c r="S918" i="1"/>
  <c r="S306" i="1"/>
  <c r="S678" i="1"/>
  <c r="S51" i="1"/>
  <c r="S1288" i="1"/>
  <c r="S86" i="1"/>
  <c r="S389" i="1"/>
  <c r="S762" i="1"/>
  <c r="S255" i="1"/>
  <c r="S564" i="1"/>
  <c r="S445" i="1"/>
  <c r="S796" i="1"/>
  <c r="S933" i="1"/>
  <c r="S884" i="1"/>
  <c r="S687" i="1"/>
  <c r="S686" i="1"/>
  <c r="S874" i="1"/>
  <c r="S1293" i="1"/>
  <c r="S387" i="1"/>
  <c r="S11" i="1"/>
  <c r="S1153" i="1"/>
  <c r="S1265" i="1"/>
  <c r="S107" i="1"/>
  <c r="S1132" i="1"/>
  <c r="S259" i="1"/>
  <c r="S1411" i="1"/>
  <c r="S1069" i="1"/>
  <c r="S594" i="1"/>
  <c r="S895" i="1"/>
  <c r="S1015" i="1"/>
  <c r="S1198" i="1"/>
  <c r="S959" i="1"/>
  <c r="S662" i="1"/>
  <c r="S532" i="1"/>
  <c r="S623" i="1"/>
  <c r="S499" i="1"/>
  <c r="S71" i="1"/>
  <c r="S223" i="1"/>
  <c r="S783" i="1"/>
  <c r="S177" i="1"/>
  <c r="S816" i="1"/>
  <c r="S414" i="1"/>
  <c r="S815" i="1"/>
  <c r="S1258" i="1"/>
  <c r="S381" i="1"/>
  <c r="S525" i="1"/>
  <c r="S353" i="1"/>
  <c r="S548" i="1"/>
  <c r="S905" i="1"/>
  <c r="S234" i="1"/>
  <c r="S595" i="1"/>
  <c r="S472" i="1"/>
  <c r="S1038" i="1"/>
  <c r="S1346" i="1"/>
  <c r="S641" i="1"/>
  <c r="S522" i="1"/>
  <c r="S465" i="1"/>
  <c r="S852" i="1"/>
  <c r="S238" i="1"/>
  <c r="S1210" i="1"/>
  <c r="S480" i="1"/>
  <c r="S1158" i="1"/>
  <c r="U1158" i="1" s="1"/>
  <c r="S757" i="1"/>
  <c r="S1051" i="1"/>
  <c r="S1241" i="1"/>
  <c r="S379" i="1"/>
  <c r="S405" i="1"/>
  <c r="S951" i="1"/>
  <c r="S644" i="1"/>
  <c r="S1397" i="1"/>
  <c r="S1427" i="1"/>
  <c r="S743" i="1"/>
  <c r="S736" i="1"/>
  <c r="S1406" i="1"/>
  <c r="S981" i="1"/>
  <c r="S875" i="1"/>
  <c r="S1126" i="1"/>
  <c r="S938" i="1"/>
  <c r="S370" i="1"/>
  <c r="S1324" i="1"/>
  <c r="S149" i="1"/>
  <c r="S971" i="1"/>
  <c r="S1296" i="1"/>
  <c r="S738" i="1"/>
  <c r="S220" i="1"/>
  <c r="S814" i="1"/>
  <c r="S468" i="1"/>
  <c r="S37" i="1"/>
  <c r="S1267" i="1"/>
  <c r="S1115" i="1"/>
  <c r="S1168" i="1"/>
  <c r="S1434" i="1"/>
  <c r="S1117" i="1"/>
  <c r="U1117" i="1" s="1"/>
  <c r="S1041" i="1"/>
  <c r="S556" i="1"/>
  <c r="S1385" i="1"/>
  <c r="S492" i="1"/>
  <c r="S760" i="1"/>
  <c r="S265" i="1"/>
  <c r="S589" i="1"/>
  <c r="S1408" i="1"/>
  <c r="S397" i="1"/>
  <c r="S1173" i="1"/>
  <c r="S482" i="1"/>
  <c r="S289" i="1"/>
  <c r="S505" i="1"/>
  <c r="S182" i="1"/>
  <c r="S436" i="1"/>
  <c r="S1154" i="1"/>
  <c r="S30" i="1"/>
  <c r="S426" i="1"/>
  <c r="S628" i="1"/>
  <c r="U628" i="1" s="1"/>
  <c r="S101" i="1"/>
  <c r="S477" i="1"/>
  <c r="S365" i="1"/>
  <c r="S469" i="1"/>
  <c r="S275" i="1"/>
  <c r="S240" i="1"/>
  <c r="S100" i="1"/>
  <c r="U100" i="1" s="1"/>
  <c r="S941" i="1"/>
  <c r="S1428" i="1"/>
  <c r="S975" i="1"/>
  <c r="S466" i="1"/>
  <c r="S1144" i="1"/>
  <c r="S1387" i="1"/>
  <c r="S316" i="1"/>
  <c r="S377" i="1"/>
  <c r="S1300" i="1"/>
  <c r="S1189" i="1"/>
  <c r="S388" i="1"/>
  <c r="S217" i="1"/>
  <c r="S28" i="1"/>
  <c r="S1396" i="1"/>
  <c r="S144" i="1"/>
  <c r="S1089" i="1"/>
  <c r="S801" i="1"/>
  <c r="S1364" i="1"/>
  <c r="S1130" i="1"/>
  <c r="S1284" i="1"/>
  <c r="S260" i="1"/>
  <c r="S48" i="1"/>
  <c r="S957" i="1"/>
  <c r="S570" i="1"/>
  <c r="S768" i="1"/>
  <c r="S374" i="1"/>
  <c r="S696" i="1"/>
  <c r="S912" i="1"/>
  <c r="S1435" i="1"/>
  <c r="S1088" i="1"/>
  <c r="S57" i="1"/>
  <c r="S1199" i="1"/>
  <c r="S723" i="1"/>
  <c r="S131" i="1"/>
  <c r="S1446" i="1"/>
  <c r="S1259" i="1"/>
  <c r="S987" i="1"/>
  <c r="S1169" i="1"/>
  <c r="S523" i="1"/>
  <c r="S50" i="1"/>
  <c r="S83" i="1"/>
  <c r="U83" i="1" s="1"/>
  <c r="S1328" i="1"/>
  <c r="S652" i="1"/>
  <c r="S1421" i="1"/>
  <c r="S613" i="1"/>
  <c r="S834" i="1"/>
  <c r="S1394" i="1"/>
  <c r="S788" i="1"/>
  <c r="U788" i="1" s="1"/>
  <c r="S105" i="1"/>
  <c r="S864" i="1"/>
  <c r="S483" i="1"/>
  <c r="S998" i="1"/>
  <c r="S1277" i="1"/>
  <c r="S1272" i="1"/>
  <c r="S764" i="1"/>
  <c r="S1333" i="1"/>
  <c r="S892" i="1"/>
  <c r="S1261" i="1"/>
  <c r="S1371" i="1"/>
  <c r="S930" i="1"/>
  <c r="S1087" i="1"/>
  <c r="S1322" i="1"/>
  <c r="S861" i="1"/>
  <c r="S90" i="1"/>
  <c r="S908" i="1"/>
  <c r="S1217" i="1"/>
  <c r="S84" i="1"/>
  <c r="S98" i="1"/>
  <c r="S447" i="1"/>
  <c r="S1013" i="1"/>
  <c r="S308" i="1"/>
  <c r="S693" i="1"/>
  <c r="S81" i="1"/>
  <c r="S434" i="1"/>
  <c r="S1091" i="1"/>
  <c r="S881" i="1"/>
  <c r="S85" i="1"/>
  <c r="S1264" i="1"/>
  <c r="S211" i="1"/>
  <c r="S393" i="1"/>
  <c r="S619" i="1"/>
  <c r="S463" i="1"/>
  <c r="S1229" i="1"/>
  <c r="S506" i="1"/>
  <c r="S1108" i="1"/>
  <c r="S285" i="1"/>
  <c r="S1202" i="1"/>
  <c r="S66" i="1"/>
  <c r="S1148" i="1"/>
  <c r="S237" i="1"/>
  <c r="S824" i="1"/>
  <c r="S996" i="1"/>
  <c r="S1147" i="1"/>
  <c r="S251" i="1"/>
  <c r="S826" i="1"/>
  <c r="S1212" i="1"/>
  <c r="S857" i="1"/>
  <c r="S579" i="1"/>
  <c r="S1426" i="1"/>
  <c r="S1197" i="1"/>
  <c r="S952" i="1"/>
  <c r="S464" i="1"/>
  <c r="S569" i="1"/>
  <c r="S1196" i="1"/>
  <c r="S330" i="1"/>
  <c r="S825" i="1"/>
  <c r="S944" i="1"/>
  <c r="S1100" i="1"/>
  <c r="S257" i="1"/>
  <c r="S984" i="1"/>
  <c r="S1316" i="1"/>
  <c r="S615" i="1"/>
  <c r="S1170" i="1"/>
  <c r="S1273" i="1"/>
  <c r="S301" i="1"/>
  <c r="S498" i="1"/>
  <c r="S134" i="1"/>
  <c r="S961" i="1"/>
  <c r="S1245" i="1"/>
  <c r="S1315" i="1"/>
  <c r="S893" i="1"/>
  <c r="S281" i="1"/>
  <c r="S172" i="1"/>
  <c r="S348" i="1"/>
  <c r="S1109" i="1"/>
  <c r="S1378" i="1"/>
  <c r="S772" i="1"/>
  <c r="S733" i="1"/>
  <c r="S1099" i="1"/>
  <c r="S163" i="1"/>
  <c r="S531" i="1"/>
  <c r="S386" i="1"/>
  <c r="S1017" i="1"/>
  <c r="S1062" i="1"/>
  <c r="S1283" i="1"/>
  <c r="S690" i="1"/>
  <c r="S711" i="1"/>
  <c r="S1354" i="1"/>
  <c r="S398" i="1"/>
  <c r="S168" i="1"/>
  <c r="S286" i="1"/>
  <c r="S372" i="1"/>
  <c r="S341" i="1"/>
  <c r="S614" i="1"/>
  <c r="S535" i="1"/>
  <c r="S336" i="1"/>
  <c r="S717" i="1"/>
  <c r="S1275" i="1"/>
  <c r="S1365" i="1"/>
  <c r="S1285" i="1"/>
  <c r="S600" i="1"/>
  <c r="S702" i="1"/>
  <c r="S631" i="1"/>
  <c r="S513" i="1"/>
  <c r="S1357" i="1"/>
  <c r="S1113" i="1"/>
  <c r="S658" i="1"/>
  <c r="S773" i="1"/>
  <c r="S1447" i="1"/>
  <c r="S1372" i="1"/>
  <c r="U1372" i="1" s="1"/>
  <c r="S710" i="1"/>
  <c r="S1334" i="1"/>
  <c r="S1129" i="1"/>
  <c r="S1011" i="1"/>
  <c r="S729" i="1"/>
  <c r="S715" i="1"/>
  <c r="S795" i="1"/>
  <c r="S117" i="1"/>
  <c r="S518" i="1"/>
  <c r="S1244" i="1"/>
  <c r="S490" i="1"/>
  <c r="S540" i="1"/>
  <c r="S20" i="1"/>
  <c r="S1037" i="1"/>
  <c r="S813" i="1"/>
  <c r="S31" i="1"/>
  <c r="S698" i="1"/>
  <c r="S399" i="1"/>
  <c r="S326" i="1"/>
  <c r="S406" i="1"/>
  <c r="S186" i="1"/>
  <c r="S828" i="1"/>
  <c r="S210" i="1"/>
  <c r="S441" i="1"/>
  <c r="S832" i="1"/>
  <c r="S1150" i="1"/>
  <c r="S296" i="1"/>
  <c r="S1120" i="1"/>
  <c r="S1374" i="1"/>
  <c r="S527" i="1"/>
  <c r="S940" i="1"/>
  <c r="S533" i="1"/>
  <c r="S132" i="1"/>
  <c r="S510" i="1"/>
  <c r="S213" i="1"/>
  <c r="S1156" i="1"/>
  <c r="S227" i="1"/>
  <c r="S274" i="1"/>
  <c r="U274" i="1" s="1"/>
  <c r="S806" i="1"/>
  <c r="S511" i="1"/>
  <c r="S999" i="1"/>
  <c r="U999" i="1" s="1"/>
  <c r="S410" i="1"/>
  <c r="S926" i="1"/>
  <c r="S597" i="1"/>
  <c r="S262" i="1"/>
  <c r="S1405" i="1"/>
  <c r="S216" i="1"/>
  <c r="S1161" i="1"/>
  <c r="S1232" i="1"/>
  <c r="S830" i="1"/>
  <c r="S1083" i="1"/>
  <c r="S858" i="1"/>
  <c r="S697" i="1"/>
  <c r="S991" i="1"/>
  <c r="S497" i="1"/>
  <c r="S1009" i="1"/>
  <c r="S36" i="1"/>
  <c r="S812" i="1"/>
  <c r="S500" i="1"/>
  <c r="S1140" i="1"/>
  <c r="S1003" i="1"/>
  <c r="S936" i="1"/>
  <c r="S1266" i="1"/>
  <c r="S665" i="1"/>
  <c r="S735" i="1"/>
  <c r="S375" i="1"/>
  <c r="S302" i="1"/>
  <c r="S553" i="1"/>
  <c r="S1025" i="1"/>
  <c r="S409" i="1"/>
  <c r="S617" i="1"/>
  <c r="S914" i="1"/>
  <c r="U914" i="1" s="1"/>
  <c r="S1201" i="1"/>
  <c r="S776" i="1"/>
  <c r="S1400" i="1"/>
  <c r="S323" i="1"/>
  <c r="S46" i="1"/>
  <c r="S787" i="1"/>
  <c r="U787" i="1" s="1"/>
  <c r="S888" i="1"/>
  <c r="S1112" i="1"/>
  <c r="S1137" i="1"/>
  <c r="U1137" i="1" s="1"/>
  <c r="S1214" i="1"/>
  <c r="U1214" i="1" s="1"/>
  <c r="S79" i="1"/>
  <c r="S401" i="1"/>
  <c r="S303" i="1"/>
  <c r="S672" i="1"/>
  <c r="S794" i="1"/>
  <c r="S1255" i="1"/>
  <c r="S648" i="1"/>
  <c r="S782" i="1"/>
  <c r="S1092" i="1"/>
  <c r="S626" i="1"/>
  <c r="S1075" i="1"/>
  <c r="S821" i="1"/>
  <c r="S93" i="1"/>
  <c r="S278" i="1"/>
  <c r="S563" i="1"/>
  <c r="S1165" i="1"/>
  <c r="S1313" i="1"/>
  <c r="S1004" i="1"/>
  <c r="S1348" i="1"/>
  <c r="S1227" i="1"/>
  <c r="S877" i="1"/>
  <c r="S937" i="1"/>
  <c r="S110" i="1"/>
  <c r="S188" i="1"/>
  <c r="S120" i="1"/>
  <c r="S221" i="1"/>
  <c r="S200" i="1"/>
  <c r="S148" i="1"/>
  <c r="S654" i="1"/>
  <c r="S713" i="1"/>
  <c r="S898" i="1"/>
  <c r="S673" i="1"/>
  <c r="U673" i="1" s="1"/>
  <c r="S676" i="1"/>
  <c r="S121" i="1"/>
  <c r="S342" i="1"/>
  <c r="S15" i="1"/>
  <c r="S13" i="1"/>
  <c r="S1222" i="1"/>
  <c r="S504" i="1"/>
  <c r="S882" i="1"/>
  <c r="S1304" i="1"/>
  <c r="S1352" i="1"/>
  <c r="S1243" i="1"/>
  <c r="S1034" i="1"/>
  <c r="S339" i="1"/>
  <c r="S1415" i="1"/>
  <c r="S1297" i="1"/>
  <c r="S64" i="1"/>
  <c r="S202" i="1"/>
  <c r="S1111" i="1"/>
  <c r="S390" i="1"/>
  <c r="S184" i="1"/>
  <c r="S1155" i="1"/>
  <c r="S155" i="1"/>
  <c r="S1350" i="1"/>
  <c r="S704" i="1"/>
  <c r="S1213" i="1"/>
  <c r="S659" i="1"/>
  <c r="S929" i="1"/>
  <c r="S439" i="1"/>
  <c r="U439" i="1" s="1"/>
  <c r="S986" i="1"/>
  <c r="S1107" i="1"/>
  <c r="S12" i="1"/>
  <c r="U12" i="1" s="1"/>
  <c r="S719" i="1"/>
  <c r="S667" i="1"/>
  <c r="S1128" i="1"/>
  <c r="S1448" i="1"/>
  <c r="S1330" i="1"/>
  <c r="S549" i="1"/>
  <c r="S1383" i="1"/>
  <c r="S438" i="1"/>
  <c r="S333" i="1"/>
  <c r="S883" i="1"/>
  <c r="S1347" i="1"/>
  <c r="S228" i="1"/>
  <c r="S1164" i="1"/>
  <c r="U1164" i="1" s="1"/>
  <c r="S1209" i="1"/>
  <c r="U1209" i="1" s="1"/>
  <c r="S1095" i="1"/>
  <c r="S703" i="1"/>
  <c r="S61" i="1"/>
  <c r="S187" i="1"/>
  <c r="S10" i="1"/>
  <c r="S530" i="1"/>
  <c r="S33" i="1"/>
  <c r="S1060" i="1"/>
  <c r="S328" i="1"/>
  <c r="S239" i="1"/>
  <c r="U239" i="1" s="1"/>
  <c r="S1336" i="1"/>
  <c r="S391" i="1"/>
  <c r="S40" i="1"/>
  <c r="S491" i="1"/>
  <c r="S769" i="1"/>
  <c r="S162" i="1"/>
  <c r="S113" i="1"/>
  <c r="S727" i="1"/>
  <c r="S1376" i="1"/>
  <c r="U1376" i="1" s="1"/>
  <c r="S494" i="1"/>
  <c r="S1055" i="1"/>
  <c r="S1382" i="1"/>
  <c r="S751" i="1"/>
  <c r="S22" i="1"/>
  <c r="U22" i="1" s="1"/>
  <c r="S799" i="1"/>
  <c r="S193" i="1"/>
  <c r="S1389" i="1"/>
  <c r="S29" i="1"/>
  <c r="S207" i="1"/>
  <c r="S139" i="1"/>
  <c r="S39" i="1"/>
  <c r="S1429" i="1"/>
  <c r="S204" i="1"/>
  <c r="S279" i="1"/>
  <c r="U279" i="1" s="1"/>
  <c r="S92" i="1"/>
  <c r="S546" i="1"/>
  <c r="S911" i="1"/>
  <c r="S907" i="1"/>
  <c r="S718" i="1"/>
  <c r="S1045" i="1"/>
  <c r="S1180" i="1"/>
  <c r="U1180" i="1" s="1"/>
  <c r="S305" i="1"/>
  <c r="S1141" i="1"/>
  <c r="S1298" i="1"/>
  <c r="S362" i="1"/>
  <c r="S1081" i="1"/>
  <c r="S62" i="1"/>
  <c r="S1190" i="1"/>
  <c r="S1305" i="1"/>
  <c r="S859" i="1"/>
  <c r="S124" i="1"/>
  <c r="S270" i="1"/>
  <c r="S56" i="1"/>
  <c r="S1052" i="1"/>
  <c r="S334" i="1"/>
  <c r="S471" i="1"/>
  <c r="S701" i="1"/>
  <c r="S671" i="1"/>
  <c r="S428" i="1"/>
  <c r="S670" i="1"/>
  <c r="S1219" i="1"/>
  <c r="S820" i="1"/>
  <c r="S423" i="1"/>
  <c r="S1441" i="1"/>
  <c r="S1172" i="1"/>
  <c r="S1228" i="1"/>
  <c r="S166" i="1"/>
  <c r="S1183" i="1"/>
  <c r="S779" i="1"/>
  <c r="S720" i="1"/>
  <c r="S417" i="1"/>
  <c r="S74" i="1"/>
  <c r="S111" i="1"/>
  <c r="S88" i="1"/>
  <c r="S247" i="1"/>
  <c r="S329" i="1"/>
  <c r="S668" i="1"/>
  <c r="S1412" i="1"/>
  <c r="S63" i="1"/>
  <c r="S584" i="1"/>
  <c r="S592" i="1"/>
  <c r="S725" i="1"/>
  <c r="S582" i="1"/>
  <c r="S863" i="1"/>
  <c r="S547" i="1"/>
  <c r="S1362" i="1"/>
  <c r="S1021" i="1"/>
  <c r="S946" i="1"/>
  <c r="S1023" i="1"/>
  <c r="S1449" i="1"/>
  <c r="S749" i="1"/>
  <c r="S115" i="1"/>
  <c r="S1116" i="1"/>
  <c r="S1432" i="1"/>
  <c r="S1318" i="1"/>
  <c r="S1450" i="1"/>
  <c r="S256" i="1"/>
  <c r="S357" i="1"/>
  <c r="S96" i="1"/>
  <c r="U96" i="1" s="1"/>
  <c r="S271" i="1"/>
  <c r="S369" i="1"/>
  <c r="R1247" i="1"/>
  <c r="R201" i="1"/>
  <c r="R284" i="1"/>
  <c r="R534" i="1"/>
  <c r="R660" i="1"/>
  <c r="R1195" i="1"/>
  <c r="R514" i="1"/>
  <c r="R1059" i="1"/>
  <c r="R750" i="1"/>
  <c r="R55" i="1"/>
  <c r="R948" i="1"/>
  <c r="R68" i="1"/>
  <c r="R585" i="1"/>
  <c r="R349" i="1"/>
  <c r="R1203" i="1"/>
  <c r="R455" i="1"/>
  <c r="R470" i="1"/>
  <c r="R1299" i="1"/>
  <c r="R1043" i="1"/>
  <c r="R958" i="1"/>
  <c r="R467" i="1"/>
  <c r="R1226" i="1"/>
  <c r="R1252" i="1"/>
  <c r="R1326" i="1"/>
  <c r="R80" i="1"/>
  <c r="R358" i="1"/>
  <c r="R489" i="1"/>
  <c r="R453" i="1"/>
  <c r="R59" i="1"/>
  <c r="R586" i="1"/>
  <c r="R805" i="1"/>
  <c r="R1065" i="1"/>
  <c r="R178" i="1"/>
  <c r="R954" i="1"/>
  <c r="R507" i="1"/>
  <c r="R17" i="1"/>
  <c r="R515" i="1"/>
  <c r="R452" i="1"/>
  <c r="R677" i="1"/>
  <c r="R1056" i="1"/>
  <c r="R208" i="1"/>
  <c r="R173" i="1"/>
  <c r="R295" i="1"/>
  <c r="R1325" i="1"/>
  <c r="R680" i="1"/>
  <c r="R1340" i="1"/>
  <c r="R728" i="1"/>
  <c r="R266" i="1"/>
  <c r="R722" i="1"/>
  <c r="R54" i="1"/>
  <c r="R669" i="1"/>
  <c r="R601" i="1"/>
  <c r="R1086" i="1"/>
  <c r="R817" i="1"/>
  <c r="R1231" i="1"/>
  <c r="R427" i="1"/>
  <c r="R1377" i="1"/>
  <c r="R980" i="1"/>
  <c r="R846" i="1"/>
  <c r="R495" i="1"/>
  <c r="R1289" i="1"/>
  <c r="R209" i="1"/>
  <c r="R1102" i="1"/>
  <c r="R775" i="1"/>
  <c r="R123" i="1"/>
  <c r="R233" i="1"/>
  <c r="R919" i="1"/>
  <c r="R1444" i="1"/>
  <c r="R222" i="1"/>
  <c r="R1361" i="1"/>
  <c r="R873" i="1"/>
  <c r="R550" i="1"/>
  <c r="R1423" i="1"/>
  <c r="R1135" i="1"/>
  <c r="R462" i="1"/>
  <c r="R543" i="1"/>
  <c r="R1443" i="1"/>
  <c r="R865" i="1"/>
  <c r="R947" i="1"/>
  <c r="R383" i="1"/>
  <c r="R431" i="1"/>
  <c r="R899" i="1"/>
  <c r="R194" i="1"/>
  <c r="R1319" i="1"/>
  <c r="R1101" i="1"/>
  <c r="R1430" i="1"/>
  <c r="R935" i="1"/>
  <c r="R909" i="1"/>
  <c r="R1027" i="1"/>
  <c r="R953" i="1"/>
  <c r="R1424" i="1"/>
  <c r="R1174" i="1"/>
  <c r="R960" i="1"/>
  <c r="R128" i="1"/>
  <c r="R1380" i="1"/>
  <c r="R689" i="1"/>
  <c r="R519" i="1"/>
  <c r="R835" i="1"/>
  <c r="R108" i="1"/>
  <c r="R1207" i="1"/>
  <c r="R276" i="1"/>
  <c r="R430" i="1"/>
  <c r="R571" i="1"/>
  <c r="R476" i="1"/>
  <c r="R473" i="1"/>
  <c r="R707" i="1"/>
  <c r="R561" i="1"/>
  <c r="R1317" i="1"/>
  <c r="R420" i="1"/>
  <c r="R249" i="1"/>
  <c r="R167" i="1"/>
  <c r="R1151" i="1"/>
  <c r="R868" i="1"/>
  <c r="R1311" i="1"/>
  <c r="R1110" i="1"/>
  <c r="R989" i="1"/>
  <c r="R1329" i="1"/>
  <c r="R1205" i="1"/>
  <c r="R7" i="1"/>
  <c r="R212" i="1"/>
  <c r="R1194" i="1"/>
  <c r="R1224" i="1"/>
  <c r="R798" i="1"/>
  <c r="R1332" i="1"/>
  <c r="R616" i="1"/>
  <c r="R699" i="1"/>
  <c r="R639" i="1"/>
  <c r="R871" i="1"/>
  <c r="R454" i="1"/>
  <c r="R587" i="1"/>
  <c r="R1136" i="1"/>
  <c r="R655" i="1"/>
  <c r="R818" i="1"/>
  <c r="R949" i="1"/>
  <c r="R950" i="1"/>
  <c r="R1058" i="1"/>
  <c r="R916" i="1"/>
  <c r="R724" i="1"/>
  <c r="R765" i="1"/>
  <c r="R1269" i="1"/>
  <c r="R568" i="1"/>
  <c r="R53" i="1"/>
  <c r="R1012" i="1"/>
  <c r="R656" i="1"/>
  <c r="R360" i="1"/>
  <c r="R475" i="1"/>
  <c r="R1341" i="1"/>
  <c r="R1125" i="1"/>
  <c r="R198" i="1"/>
  <c r="R1404" i="1"/>
  <c r="R444" i="1"/>
  <c r="R590" i="1"/>
  <c r="R854" i="1"/>
  <c r="R157" i="1"/>
  <c r="R25" i="1"/>
  <c r="R140" i="1"/>
  <c r="R1093" i="1"/>
  <c r="R1103" i="1"/>
  <c r="R143" i="1"/>
  <c r="R94" i="1"/>
  <c r="R403" i="1"/>
  <c r="R263" i="1"/>
  <c r="R1082" i="1"/>
  <c r="R145" i="1"/>
  <c r="R588" i="1"/>
  <c r="R229" i="1"/>
  <c r="R344" i="1"/>
  <c r="R122" i="1"/>
  <c r="R869" i="1"/>
  <c r="R1306" i="1"/>
  <c r="R392" i="1"/>
  <c r="R97" i="1"/>
  <c r="R1338" i="1"/>
  <c r="R215" i="1"/>
  <c r="R1356" i="1"/>
  <c r="R378" i="1"/>
  <c r="R218" i="1"/>
  <c r="R1121" i="1"/>
  <c r="R77" i="1"/>
  <c r="R1419" i="1"/>
  <c r="R27" i="1"/>
  <c r="R880" i="1"/>
  <c r="R972" i="1"/>
  <c r="R407" i="1"/>
  <c r="R716" i="1"/>
  <c r="R1240" i="1"/>
  <c r="R126" i="1"/>
  <c r="R931" i="1"/>
  <c r="R903" i="1"/>
  <c r="R396" i="1"/>
  <c r="R1178" i="1"/>
  <c r="R797" i="1"/>
  <c r="R1127" i="1"/>
  <c r="R67" i="1"/>
  <c r="R449" i="1"/>
  <c r="R529" i="1"/>
  <c r="R146" i="1"/>
  <c r="R106" i="1"/>
  <c r="R44" i="1"/>
  <c r="R1282" i="1"/>
  <c r="R923" i="1"/>
  <c r="R708" i="1"/>
  <c r="R135" i="1"/>
  <c r="R415" i="1"/>
  <c r="R268" i="1"/>
  <c r="R58" i="1"/>
  <c r="R726" i="1"/>
  <c r="R974" i="1"/>
  <c r="R294" i="1"/>
  <c r="R318" i="1"/>
  <c r="R364" i="1"/>
  <c r="R411" i="1"/>
  <c r="R236" i="1"/>
  <c r="R967" i="1"/>
  <c r="R315" i="1"/>
  <c r="R536" i="1"/>
  <c r="R129" i="1"/>
  <c r="R866" i="1"/>
  <c r="R437" i="1"/>
  <c r="R18" i="1"/>
  <c r="R112" i="1"/>
  <c r="R1192" i="1"/>
  <c r="R650" i="1"/>
  <c r="R684" i="1"/>
  <c r="R977" i="1"/>
  <c r="R45" i="1"/>
  <c r="R802" i="1"/>
  <c r="R141" i="1"/>
  <c r="R283" i="1"/>
  <c r="R517" i="1"/>
  <c r="R849" i="1"/>
  <c r="R1028" i="1"/>
  <c r="R1384" i="1"/>
  <c r="R199" i="1"/>
  <c r="R60" i="1"/>
  <c r="R1142" i="1"/>
  <c r="R1351" i="1"/>
  <c r="R700" i="1"/>
  <c r="R49" i="1"/>
  <c r="R1029" i="1"/>
  <c r="R361" i="1"/>
  <c r="R1321" i="1"/>
  <c r="R632" i="1"/>
  <c r="R1177" i="1"/>
  <c r="R968" i="1"/>
  <c r="R836" i="1"/>
  <c r="R917" i="1"/>
  <c r="R1403" i="1"/>
  <c r="R647" i="1"/>
  <c r="R876" i="1"/>
  <c r="R1422" i="1"/>
  <c r="T1422" i="1" s="1"/>
  <c r="R1337" i="1"/>
  <c r="R838" i="1"/>
  <c r="R1431" i="1"/>
  <c r="R1314" i="1"/>
  <c r="R1096" i="1"/>
  <c r="R562" i="1"/>
  <c r="R758" i="1"/>
  <c r="R1395" i="1"/>
  <c r="R1218" i="1"/>
  <c r="R744" i="1"/>
  <c r="R1345" i="1"/>
  <c r="R581" i="1"/>
  <c r="R1200" i="1"/>
  <c r="R1425" i="1"/>
  <c r="R780" i="1"/>
  <c r="R645" i="1"/>
  <c r="R269" i="1"/>
  <c r="R577" i="1"/>
  <c r="R1410" i="1"/>
  <c r="R460" i="1"/>
  <c r="R771" i="1"/>
  <c r="R1268" i="1"/>
  <c r="R1167" i="1"/>
  <c r="R870" i="1"/>
  <c r="R963" i="1"/>
  <c r="T33" i="1" l="1"/>
  <c r="T15" i="1"/>
  <c r="T9" i="1"/>
  <c r="T23" i="1"/>
  <c r="T562" i="1"/>
  <c r="T361" i="1"/>
  <c r="T977" i="1"/>
  <c r="T129" i="1"/>
  <c r="T294" i="1"/>
  <c r="T923" i="1"/>
  <c r="T1127" i="1"/>
  <c r="T716" i="1"/>
  <c r="T218" i="1"/>
  <c r="T869" i="1"/>
  <c r="T854" i="1"/>
  <c r="T360" i="1"/>
  <c r="T454" i="1"/>
  <c r="T473" i="1"/>
  <c r="T519" i="1"/>
  <c r="T1027" i="1"/>
  <c r="T431" i="1"/>
  <c r="T123" i="1"/>
  <c r="T208" i="1"/>
  <c r="T178" i="1"/>
  <c r="T80" i="1"/>
  <c r="T470" i="1"/>
  <c r="T750" i="1"/>
  <c r="T1247" i="1"/>
  <c r="T20" i="1"/>
  <c r="T28" i="1"/>
  <c r="U907" i="1"/>
  <c r="U1382" i="1"/>
  <c r="U228" i="1"/>
  <c r="U952" i="1"/>
  <c r="U796" i="1"/>
  <c r="U309" i="1"/>
  <c r="U685" i="1"/>
  <c r="U1225" i="1"/>
  <c r="U955" i="1"/>
  <c r="U368" i="1"/>
  <c r="U273" i="1"/>
  <c r="T771" i="1"/>
  <c r="T1029" i="1"/>
  <c r="T1028" i="1"/>
  <c r="T536" i="1"/>
  <c r="T974" i="1"/>
  <c r="T797" i="1"/>
  <c r="T407" i="1"/>
  <c r="T378" i="1"/>
  <c r="T122" i="1"/>
  <c r="T94" i="1"/>
  <c r="T590" i="1"/>
  <c r="T1058" i="1"/>
  <c r="T212" i="1"/>
  <c r="T476" i="1"/>
  <c r="T689" i="1"/>
  <c r="T909" i="1"/>
  <c r="T383" i="1"/>
  <c r="T1065" i="1"/>
  <c r="T455" i="1"/>
  <c r="T684" i="1"/>
  <c r="T427" i="1"/>
  <c r="T963" i="1"/>
  <c r="U1069" i="1"/>
  <c r="U741" i="1"/>
  <c r="U493" i="1"/>
  <c r="U664" i="1"/>
  <c r="U338" i="1"/>
  <c r="U1366" i="1"/>
  <c r="U1344" i="1"/>
  <c r="U911" i="1"/>
  <c r="U659" i="1"/>
  <c r="U1111" i="1"/>
  <c r="U912" i="1"/>
  <c r="U365" i="1"/>
  <c r="U1296" i="1"/>
  <c r="U981" i="1"/>
  <c r="T460" i="1"/>
  <c r="T917" i="1"/>
  <c r="T49" i="1"/>
  <c r="T650" i="1"/>
  <c r="T315" i="1"/>
  <c r="T44" i="1"/>
  <c r="T1178" i="1"/>
  <c r="T972" i="1"/>
  <c r="T344" i="1"/>
  <c r="T444" i="1"/>
  <c r="T1012" i="1"/>
  <c r="T950" i="1"/>
  <c r="T639" i="1"/>
  <c r="T7" i="1"/>
  <c r="T571" i="1"/>
  <c r="T935" i="1"/>
  <c r="T947" i="1"/>
  <c r="T873" i="1"/>
  <c r="T1102" i="1"/>
  <c r="T728" i="1"/>
  <c r="T677" i="1"/>
  <c r="T805" i="1"/>
  <c r="T1252" i="1"/>
  <c r="T1203" i="1"/>
  <c r="T514" i="1"/>
  <c r="U531" i="1"/>
  <c r="U971" i="1"/>
  <c r="U234" i="1"/>
  <c r="U1390" i="1"/>
  <c r="U1206" i="1"/>
  <c r="U1159" i="1"/>
  <c r="T836" i="1"/>
  <c r="T517" i="1"/>
  <c r="T1192" i="1"/>
  <c r="T58" i="1"/>
  <c r="T396" i="1"/>
  <c r="T880" i="1"/>
  <c r="T215" i="1"/>
  <c r="T229" i="1"/>
  <c r="T1103" i="1"/>
  <c r="T53" i="1"/>
  <c r="T949" i="1"/>
  <c r="T699" i="1"/>
  <c r="T249" i="1"/>
  <c r="T430" i="1"/>
  <c r="T128" i="1"/>
  <c r="T865" i="1"/>
  <c r="T209" i="1"/>
  <c r="T817" i="1"/>
  <c r="T452" i="1"/>
  <c r="T586" i="1"/>
  <c r="T349" i="1"/>
  <c r="T744" i="1"/>
  <c r="T146" i="1"/>
  <c r="T568" i="1"/>
  <c r="T276" i="1"/>
  <c r="T1443" i="1"/>
  <c r="T222" i="1"/>
  <c r="T515" i="1"/>
  <c r="T59" i="1"/>
  <c r="T467" i="1"/>
  <c r="T585" i="1"/>
  <c r="T968" i="1"/>
  <c r="T112" i="1"/>
  <c r="T268" i="1"/>
  <c r="T27" i="1"/>
  <c r="T1093" i="1"/>
  <c r="T818" i="1"/>
  <c r="T420" i="1"/>
  <c r="T680" i="1"/>
  <c r="T577" i="1"/>
  <c r="T838" i="1"/>
  <c r="T283" i="1"/>
  <c r="T236" i="1"/>
  <c r="T588" i="1"/>
  <c r="T198" i="1"/>
  <c r="T960" i="1"/>
  <c r="T1086" i="1"/>
  <c r="T1434" i="1"/>
  <c r="T1440" i="1"/>
  <c r="U60" i="1"/>
  <c r="U802" i="1"/>
  <c r="U449" i="1"/>
  <c r="U1082" i="1"/>
  <c r="U765" i="1"/>
  <c r="U1136" i="1"/>
  <c r="T1421" i="1"/>
  <c r="X1451" i="1"/>
  <c r="U67" i="1"/>
  <c r="U899" i="1"/>
  <c r="T1433" i="1"/>
  <c r="T1439" i="1"/>
  <c r="T1436" i="1"/>
  <c r="T1435" i="1"/>
  <c r="T1177" i="1"/>
  <c r="T141" i="1"/>
  <c r="T411" i="1"/>
  <c r="T529" i="1"/>
  <c r="T1419" i="1"/>
  <c r="T97" i="1"/>
  <c r="T145" i="1"/>
  <c r="T140" i="1"/>
  <c r="T655" i="1"/>
  <c r="T989" i="1"/>
  <c r="T1207" i="1"/>
  <c r="T1174" i="1"/>
  <c r="T543" i="1"/>
  <c r="T1444" i="1"/>
  <c r="T495" i="1"/>
  <c r="T601" i="1"/>
  <c r="T17" i="1"/>
  <c r="T453" i="1"/>
  <c r="T958" i="1"/>
  <c r="T68" i="1"/>
  <c r="T1427" i="1"/>
  <c r="T269" i="1"/>
  <c r="T1142" i="1"/>
  <c r="T18" i="1"/>
  <c r="T415" i="1"/>
  <c r="T1438" i="1"/>
  <c r="T1420" i="1"/>
  <c r="T1441" i="1"/>
  <c r="T1442" i="1"/>
  <c r="T1447" i="1"/>
  <c r="T1450" i="1"/>
  <c r="T1448" i="1"/>
  <c r="T1445" i="1"/>
  <c r="T1446" i="1"/>
  <c r="T964" i="1"/>
  <c r="T271" i="1"/>
  <c r="T391" i="1"/>
  <c r="T1213" i="1"/>
  <c r="T329" i="1"/>
  <c r="T546" i="1"/>
  <c r="T667" i="1"/>
  <c r="T926" i="1"/>
  <c r="T115" i="1"/>
  <c r="T670" i="1"/>
  <c r="T29" i="1"/>
  <c r="T187" i="1"/>
  <c r="T120" i="1"/>
  <c r="T79" i="1"/>
  <c r="T302" i="1"/>
  <c r="T863" i="1"/>
  <c r="T270" i="1"/>
  <c r="T494" i="1"/>
  <c r="T202" i="1"/>
  <c r="T500" i="1"/>
  <c r="T676" i="1"/>
  <c r="T369" i="1"/>
  <c r="T1116" i="1"/>
  <c r="T547" i="1"/>
  <c r="T668" i="1"/>
  <c r="T779" i="1"/>
  <c r="T1219" i="1"/>
  <c r="T56" i="1"/>
  <c r="T362" i="1"/>
  <c r="T207" i="1"/>
  <c r="T1055" i="1"/>
  <c r="T40" i="1"/>
  <c r="T10" i="1"/>
  <c r="T1128" i="1"/>
  <c r="T659" i="1"/>
  <c r="T121" i="1"/>
  <c r="T221" i="1"/>
  <c r="T1004" i="1"/>
  <c r="T626" i="1"/>
  <c r="T401" i="1"/>
  <c r="T323" i="1"/>
  <c r="T553" i="1"/>
  <c r="T1140" i="1"/>
  <c r="T858" i="1"/>
  <c r="T597" i="1"/>
  <c r="T1120" i="1"/>
  <c r="T406" i="1"/>
  <c r="T540" i="1"/>
  <c r="T1113" i="1"/>
  <c r="T1275" i="1"/>
  <c r="T168" i="1"/>
  <c r="T386" i="1"/>
  <c r="T348" i="1"/>
  <c r="T498" i="1"/>
  <c r="T1100" i="1"/>
  <c r="T996" i="1"/>
  <c r="T506" i="1"/>
  <c r="T881" i="1"/>
  <c r="T98" i="1"/>
  <c r="T930" i="1"/>
  <c r="T217" i="1"/>
  <c r="T466" i="1"/>
  <c r="T182" i="1"/>
  <c r="T265" i="1"/>
  <c r="T1168" i="1"/>
  <c r="T405" i="1"/>
  <c r="T238" i="1"/>
  <c r="T595" i="1"/>
  <c r="T815" i="1"/>
  <c r="T623" i="1"/>
  <c r="T387" i="1"/>
  <c r="T445" i="1"/>
  <c r="T678" i="1"/>
  <c r="T630" i="1"/>
  <c r="T995" i="1"/>
  <c r="T683" i="1"/>
  <c r="T627" i="1"/>
  <c r="T133" i="1"/>
  <c r="T566" i="1"/>
  <c r="T1114" i="1"/>
  <c r="T808" i="1"/>
  <c r="T843" i="1"/>
  <c r="T1139" i="1"/>
  <c r="T1386" i="1"/>
  <c r="T784" i="1"/>
  <c r="T789" i="1"/>
  <c r="T1188" i="1"/>
  <c r="T171" i="1"/>
  <c r="T183" i="1"/>
  <c r="T1010" i="1"/>
  <c r="T1407" i="1"/>
  <c r="T459" i="1"/>
  <c r="T501" i="1"/>
  <c r="T1053" i="1"/>
  <c r="T637" i="1"/>
  <c r="T435" i="1"/>
  <c r="T1079" i="1"/>
  <c r="T219" i="1"/>
  <c r="T560" i="1"/>
  <c r="T99" i="1"/>
  <c r="T424" i="1"/>
  <c r="T1074" i="1"/>
  <c r="T264" i="1"/>
  <c r="T41" i="1"/>
  <c r="T1149" i="1"/>
  <c r="T1005" i="1"/>
  <c r="T575" i="1"/>
  <c r="T573" i="1"/>
  <c r="T539" i="1"/>
  <c r="T408" i="1"/>
  <c r="T231" i="1"/>
  <c r="T42" i="1"/>
  <c r="T786" i="1"/>
  <c r="T214" i="1"/>
  <c r="T1176" i="1"/>
  <c r="T160" i="1"/>
  <c r="T618" i="1"/>
  <c r="T721" i="1"/>
  <c r="T297" i="1"/>
  <c r="T810" i="1"/>
  <c r="T371" i="1"/>
  <c r="T853" i="1"/>
  <c r="T516" i="1"/>
  <c r="T746" i="1"/>
  <c r="T299" i="1"/>
  <c r="T1249" i="1"/>
  <c r="T413" i="1"/>
  <c r="T363" i="1"/>
  <c r="T558" i="1"/>
  <c r="T856" i="1"/>
  <c r="T225" i="1"/>
  <c r="T400" i="1"/>
  <c r="T607" i="1"/>
  <c r="T272" i="1"/>
  <c r="T1020" i="1"/>
  <c r="T596" i="1"/>
  <c r="T1309" i="1"/>
  <c r="T151" i="1"/>
  <c r="T629" i="1"/>
  <c r="T621" i="1"/>
  <c r="T809" i="1"/>
  <c r="T872" i="1"/>
  <c r="T904" i="1"/>
  <c r="T311" i="1"/>
  <c r="T791" i="1"/>
  <c r="U647" i="1"/>
  <c r="U1384" i="1"/>
  <c r="U403" i="1"/>
  <c r="U916" i="1"/>
  <c r="U868" i="1"/>
  <c r="T749" i="1"/>
  <c r="T582" i="1"/>
  <c r="T247" i="1"/>
  <c r="T166" i="1"/>
  <c r="T428" i="1"/>
  <c r="T124" i="1"/>
  <c r="T92" i="1"/>
  <c r="T61" i="1"/>
  <c r="T333" i="1"/>
  <c r="T719" i="1"/>
  <c r="T704" i="1"/>
  <c r="T64" i="1"/>
  <c r="T882" i="1"/>
  <c r="T188" i="1"/>
  <c r="T782" i="1"/>
  <c r="T776" i="1"/>
  <c r="T375" i="1"/>
  <c r="T812" i="1"/>
  <c r="T830" i="1"/>
  <c r="T410" i="1"/>
  <c r="T510" i="1"/>
  <c r="T1150" i="1"/>
  <c r="T399" i="1"/>
  <c r="T326" i="1"/>
  <c r="T172" i="1"/>
  <c r="T824" i="1"/>
  <c r="T84" i="1"/>
  <c r="T652" i="1"/>
  <c r="T1130" i="1"/>
  <c r="T505" i="1"/>
  <c r="T379" i="1"/>
  <c r="T306" i="1"/>
  <c r="T197" i="1"/>
  <c r="T612" i="1"/>
  <c r="T1022" i="1"/>
  <c r="T565" i="1"/>
  <c r="U656" i="1"/>
  <c r="U550" i="1"/>
  <c r="U775" i="1"/>
  <c r="U266" i="1"/>
  <c r="U1326" i="1"/>
  <c r="U1059" i="1"/>
  <c r="T357" i="1"/>
  <c r="T725" i="1"/>
  <c r="T88" i="1"/>
  <c r="T1228" i="1"/>
  <c r="T671" i="1"/>
  <c r="T859" i="1"/>
  <c r="T305" i="1"/>
  <c r="T193" i="1"/>
  <c r="T727" i="1"/>
  <c r="T703" i="1"/>
  <c r="T438" i="1"/>
  <c r="T504" i="1"/>
  <c r="T898" i="1"/>
  <c r="T110" i="1"/>
  <c r="T563" i="1"/>
  <c r="T648" i="1"/>
  <c r="T1201" i="1"/>
  <c r="T735" i="1"/>
  <c r="T36" i="1"/>
  <c r="T132" i="1"/>
  <c r="T832" i="1"/>
  <c r="T698" i="1"/>
  <c r="T518" i="1"/>
  <c r="T710" i="1"/>
  <c r="T631" i="1"/>
  <c r="T535" i="1"/>
  <c r="T711" i="1"/>
  <c r="T1099" i="1"/>
  <c r="T893" i="1"/>
  <c r="T1170" i="1"/>
  <c r="T330" i="1"/>
  <c r="T857" i="1"/>
  <c r="T1148" i="1"/>
  <c r="T619" i="1"/>
  <c r="T81" i="1"/>
  <c r="T908" i="1"/>
  <c r="T892" i="1"/>
  <c r="T105" i="1"/>
  <c r="T723" i="1"/>
  <c r="T768" i="1"/>
  <c r="T801" i="1"/>
  <c r="T941" i="1"/>
  <c r="T482" i="1"/>
  <c r="T1385" i="1"/>
  <c r="T37" i="1"/>
  <c r="T1324" i="1"/>
  <c r="T743" i="1"/>
  <c r="T1051" i="1"/>
  <c r="T522" i="1"/>
  <c r="T548" i="1"/>
  <c r="T177" i="1"/>
  <c r="T959" i="1"/>
  <c r="T686" i="1"/>
  <c r="T762" i="1"/>
  <c r="T992" i="1"/>
  <c r="T412" i="1"/>
  <c r="T416" i="1"/>
  <c r="T245" i="1"/>
  <c r="T340" i="1"/>
  <c r="T34" i="1"/>
  <c r="T829" i="1"/>
  <c r="T496" i="1"/>
  <c r="T803" i="1"/>
  <c r="T1262" i="1"/>
  <c r="T481" i="1"/>
  <c r="T752" i="1"/>
  <c r="T1115" i="1"/>
  <c r="T1000" i="1"/>
  <c r="U581" i="1"/>
  <c r="U726" i="1"/>
  <c r="U143" i="1"/>
  <c r="U167" i="1"/>
  <c r="U1380" i="1"/>
  <c r="T256" i="1"/>
  <c r="T592" i="1"/>
  <c r="T111" i="1"/>
  <c r="T1172" i="1"/>
  <c r="T701" i="1"/>
  <c r="T204" i="1"/>
  <c r="T799" i="1"/>
  <c r="T113" i="1"/>
  <c r="T328" i="1"/>
  <c r="T1095" i="1"/>
  <c r="T1383" i="1"/>
  <c r="T1107" i="1"/>
  <c r="T155" i="1"/>
  <c r="T713" i="1"/>
  <c r="T937" i="1"/>
  <c r="T278" i="1"/>
  <c r="T665" i="1"/>
  <c r="T511" i="1"/>
  <c r="T533" i="1"/>
  <c r="T441" i="1"/>
  <c r="T31" i="1"/>
  <c r="T117" i="1"/>
  <c r="T702" i="1"/>
  <c r="T614" i="1"/>
  <c r="T690" i="1"/>
  <c r="T733" i="1"/>
  <c r="T615" i="1"/>
  <c r="T1196" i="1"/>
  <c r="T66" i="1"/>
  <c r="T393" i="1"/>
  <c r="T693" i="1"/>
  <c r="T90" i="1"/>
  <c r="T50" i="1"/>
  <c r="T570" i="1"/>
  <c r="T1089" i="1"/>
  <c r="T377" i="1"/>
  <c r="T426" i="1"/>
  <c r="T1173" i="1"/>
  <c r="T556" i="1"/>
  <c r="T468" i="1"/>
  <c r="T370" i="1"/>
  <c r="T757" i="1"/>
  <c r="T641" i="1"/>
  <c r="T213" i="1"/>
  <c r="T490" i="1"/>
  <c r="T717" i="1"/>
  <c r="T301" i="1"/>
  <c r="T483" i="1"/>
  <c r="T388" i="1"/>
  <c r="T477" i="1"/>
  <c r="T414" i="1"/>
  <c r="T855" i="1"/>
  <c r="T848" i="1"/>
  <c r="T833" i="1"/>
  <c r="T994" i="1"/>
  <c r="T243" i="1"/>
  <c r="T119" i="1"/>
  <c r="T418" i="1"/>
  <c r="T205" i="1"/>
  <c r="T792" i="1"/>
  <c r="T870" i="1"/>
  <c r="T632" i="1"/>
  <c r="T364" i="1"/>
  <c r="T77" i="1"/>
  <c r="T798" i="1"/>
  <c r="T561" i="1"/>
  <c r="T462" i="1"/>
  <c r="T846" i="1"/>
  <c r="T295" i="1"/>
  <c r="T489" i="1"/>
  <c r="T948" i="1"/>
  <c r="U700" i="1"/>
  <c r="U967" i="1"/>
  <c r="U106" i="1"/>
  <c r="U1226" i="1"/>
  <c r="T946" i="1"/>
  <c r="T584" i="1"/>
  <c r="T74" i="1"/>
  <c r="T471" i="1"/>
  <c r="T162" i="1"/>
  <c r="T549" i="1"/>
  <c r="T339" i="1"/>
  <c r="T13" i="1"/>
  <c r="T654" i="1"/>
  <c r="T877" i="1"/>
  <c r="T93" i="1"/>
  <c r="T794" i="1"/>
  <c r="T888" i="1"/>
  <c r="T617" i="1"/>
  <c r="T1266" i="1"/>
  <c r="T497" i="1"/>
  <c r="T216" i="1"/>
  <c r="T806" i="1"/>
  <c r="T940" i="1"/>
  <c r="T210" i="1"/>
  <c r="T813" i="1"/>
  <c r="T795" i="1"/>
  <c r="T600" i="1"/>
  <c r="T341" i="1"/>
  <c r="T772" i="1"/>
  <c r="T569" i="1"/>
  <c r="T296" i="1"/>
  <c r="T398" i="1"/>
  <c r="T944" i="1"/>
  <c r="T1229" i="1"/>
  <c r="T696" i="1"/>
  <c r="T975" i="1"/>
  <c r="T760" i="1"/>
  <c r="T852" i="1"/>
  <c r="T564" i="1"/>
  <c r="T82" i="1"/>
  <c r="T433" i="1"/>
  <c r="T321" i="1"/>
  <c r="T819" i="1"/>
  <c r="T1002" i="1"/>
  <c r="T1046" i="1"/>
  <c r="T663" i="1"/>
  <c r="T174" i="1"/>
  <c r="T307" i="1"/>
  <c r="T1057" i="1"/>
  <c r="T320" i="1"/>
  <c r="T258" i="1"/>
  <c r="T384" i="1"/>
  <c r="T633" i="1"/>
  <c r="T591" i="1"/>
  <c r="T988" i="1"/>
  <c r="T850" i="1"/>
  <c r="T165" i="1"/>
  <c r="T777" i="1"/>
  <c r="T1040" i="1"/>
  <c r="T159" i="1"/>
  <c r="T1050" i="1"/>
  <c r="T580" i="1"/>
  <c r="T894" i="1"/>
  <c r="T554" i="1"/>
  <c r="T645" i="1"/>
  <c r="T437" i="1"/>
  <c r="T135" i="1"/>
  <c r="T126" i="1"/>
  <c r="T392" i="1"/>
  <c r="T25" i="1"/>
  <c r="T108" i="1"/>
  <c r="T194" i="1"/>
  <c r="T919" i="1"/>
  <c r="T669" i="1"/>
  <c r="T507" i="1"/>
  <c r="T1043" i="1"/>
  <c r="T284" i="1"/>
  <c r="T1167" i="1"/>
  <c r="T780" i="1"/>
  <c r="T758" i="1"/>
  <c r="T876" i="1"/>
  <c r="T199" i="1"/>
  <c r="T45" i="1"/>
  <c r="T866" i="1"/>
  <c r="T318" i="1"/>
  <c r="T708" i="1"/>
  <c r="T1121" i="1"/>
  <c r="T1306" i="1"/>
  <c r="T263" i="1"/>
  <c r="T157" i="1"/>
  <c r="T475" i="1"/>
  <c r="T724" i="1"/>
  <c r="T587" i="1"/>
  <c r="T1224" i="1"/>
  <c r="T707" i="1"/>
  <c r="T835" i="1"/>
  <c r="T953" i="1"/>
  <c r="T1135" i="1"/>
  <c r="T233" i="1"/>
  <c r="T980" i="1"/>
  <c r="T54" i="1"/>
  <c r="T173" i="1"/>
  <c r="T954" i="1"/>
  <c r="T358" i="1"/>
  <c r="T55" i="1"/>
  <c r="T201" i="1"/>
  <c r="U903" i="1"/>
  <c r="U616" i="1"/>
  <c r="U660" i="1"/>
  <c r="T1021" i="1"/>
  <c r="T63" i="1"/>
  <c r="T417" i="1"/>
  <c r="T423" i="1"/>
  <c r="T334" i="1"/>
  <c r="T62" i="1"/>
  <c r="T718" i="1"/>
  <c r="T39" i="1"/>
  <c r="T751" i="1"/>
  <c r="T769" i="1"/>
  <c r="T184" i="1"/>
  <c r="T148" i="1"/>
  <c r="T821" i="1"/>
  <c r="T672" i="1"/>
  <c r="T409" i="1"/>
  <c r="T991" i="1"/>
  <c r="T527" i="1"/>
  <c r="T828" i="1"/>
  <c r="T1037" i="1"/>
  <c r="T715" i="1"/>
  <c r="T773" i="1"/>
  <c r="T583" i="1"/>
  <c r="U1337" i="1"/>
  <c r="U931" i="1"/>
  <c r="U1125" i="1"/>
  <c r="U534" i="1"/>
  <c r="T720" i="1"/>
  <c r="T820" i="1"/>
  <c r="T139" i="1"/>
  <c r="T1382" i="1"/>
  <c r="T491" i="1"/>
  <c r="T530" i="1"/>
  <c r="T390" i="1"/>
  <c r="T342" i="1"/>
  <c r="T200" i="1"/>
  <c r="T303" i="1"/>
  <c r="T46" i="1"/>
  <c r="T1025" i="1"/>
  <c r="T1003" i="1"/>
  <c r="T697" i="1"/>
  <c r="T262" i="1"/>
  <c r="T227" i="1"/>
  <c r="T186" i="1"/>
  <c r="T729" i="1"/>
  <c r="T658" i="1"/>
  <c r="T286" i="1"/>
  <c r="T1017" i="1"/>
  <c r="T134" i="1"/>
  <c r="T257" i="1"/>
  <c r="T1108" i="1"/>
  <c r="T85" i="1"/>
  <c r="T447" i="1"/>
  <c r="T613" i="1"/>
  <c r="T260" i="1"/>
  <c r="T513" i="1"/>
  <c r="T336" i="1"/>
  <c r="T163" i="1"/>
  <c r="T281" i="1"/>
  <c r="T825" i="1"/>
  <c r="T579" i="1"/>
  <c r="T237" i="1"/>
  <c r="T463" i="1"/>
  <c r="T434" i="1"/>
  <c r="T1217" i="1"/>
  <c r="T864" i="1"/>
  <c r="T131" i="1"/>
  <c r="T374" i="1"/>
  <c r="T101" i="1"/>
  <c r="T289" i="1"/>
  <c r="T492" i="1"/>
  <c r="T1267" i="1"/>
  <c r="T149" i="1"/>
  <c r="T736" i="1"/>
  <c r="T465" i="1"/>
  <c r="T905" i="1"/>
  <c r="T816" i="1"/>
  <c r="T662" i="1"/>
  <c r="T259" i="1"/>
  <c r="T874" i="1"/>
  <c r="T255" i="1"/>
  <c r="T235" i="1"/>
  <c r="T688" i="1"/>
  <c r="T790" i="1"/>
  <c r="T755" i="1"/>
  <c r="T1071" i="1"/>
  <c r="T599" i="1"/>
  <c r="T230" i="1"/>
  <c r="T253" i="1"/>
  <c r="T109" i="1"/>
  <c r="T125" i="1"/>
  <c r="T1030" i="1"/>
  <c r="T373" i="1"/>
  <c r="T602" i="1"/>
  <c r="T646" i="1"/>
  <c r="T1033" i="1"/>
  <c r="T521" i="1"/>
  <c r="T785" i="1"/>
  <c r="T1070" i="1"/>
  <c r="T367" i="1"/>
  <c r="T887" i="1"/>
  <c r="T478" i="1"/>
  <c r="T176" i="1"/>
  <c r="T422" i="1"/>
  <c r="T1119" i="1"/>
  <c r="T847" i="1"/>
  <c r="T76" i="1"/>
  <c r="T448" i="1"/>
  <c r="T520" i="1"/>
  <c r="T692" i="1"/>
  <c r="T635" i="1"/>
  <c r="T1181" i="1"/>
  <c r="T343" i="1"/>
  <c r="T1097" i="1"/>
  <c r="T1073" i="1"/>
  <c r="T896" i="1"/>
  <c r="T47" i="1"/>
  <c r="T19" i="1"/>
  <c r="T150" i="1"/>
  <c r="T774" i="1"/>
  <c r="T479" i="1"/>
  <c r="T1016" i="1"/>
  <c r="T304" i="1"/>
  <c r="T970" i="1"/>
  <c r="T737" i="1"/>
  <c r="T537" i="1"/>
  <c r="T860" i="1"/>
  <c r="T611" i="1"/>
  <c r="T1237" i="1"/>
  <c r="T185" i="1"/>
  <c r="T1287" i="1"/>
  <c r="T969" i="1"/>
  <c r="T347" i="1"/>
  <c r="T241" i="1"/>
  <c r="T446" i="1"/>
  <c r="T985" i="1"/>
  <c r="T277" i="1"/>
  <c r="T509" i="1"/>
  <c r="T280" i="1"/>
  <c r="T576" i="1"/>
  <c r="T978" i="1"/>
  <c r="T32" i="1"/>
  <c r="T488" i="1"/>
  <c r="T252" i="1"/>
  <c r="T636" i="1"/>
  <c r="T317" i="1"/>
  <c r="T130" i="1"/>
  <c r="T544" i="1"/>
  <c r="T394" i="1"/>
  <c r="T290" i="1"/>
  <c r="T827" i="1"/>
  <c r="T831" i="1"/>
  <c r="T651" i="1"/>
  <c r="T440" i="1"/>
  <c r="T761" i="1"/>
  <c r="T694" i="1"/>
  <c r="T638" i="1"/>
  <c r="T325" i="1"/>
  <c r="T486" i="1"/>
  <c r="T16" i="1"/>
  <c r="T714" i="1"/>
  <c r="T934" i="1"/>
  <c r="T845" i="1"/>
  <c r="T900" i="1"/>
  <c r="T73" i="1"/>
  <c r="T192" i="1"/>
  <c r="T503" i="1"/>
  <c r="T164" i="1"/>
  <c r="T72" i="1"/>
  <c r="T1398" i="1"/>
  <c r="T524" i="1"/>
  <c r="T1014" i="1"/>
  <c r="T175" i="1"/>
  <c r="T337" i="1"/>
  <c r="T925" i="1"/>
  <c r="T1094" i="1"/>
  <c r="T979" i="1"/>
  <c r="T1274" i="1"/>
  <c r="T982" i="1"/>
  <c r="T248" i="1"/>
  <c r="T551" i="1"/>
  <c r="T666" i="1"/>
  <c r="T807" i="1"/>
  <c r="T767" i="1"/>
  <c r="T6" i="1"/>
  <c r="T402" i="1"/>
  <c r="T353" i="1"/>
  <c r="T783" i="1"/>
  <c r="T1198" i="1"/>
  <c r="T107" i="1"/>
  <c r="T687" i="1"/>
  <c r="T389" i="1"/>
  <c r="T839" i="1"/>
  <c r="T642" i="1"/>
  <c r="T376" i="1"/>
  <c r="T322" i="1"/>
  <c r="T603" i="1"/>
  <c r="T1157" i="1"/>
  <c r="T712" i="1"/>
  <c r="T841" i="1"/>
  <c r="T95" i="1"/>
  <c r="T350" i="1"/>
  <c r="T170" i="1"/>
  <c r="T366" i="1"/>
  <c r="T766" i="1"/>
  <c r="T921" i="1"/>
  <c r="T763" i="1"/>
  <c r="T442" i="1"/>
  <c r="T990" i="1"/>
  <c r="T1032" i="1"/>
  <c r="T142" i="1"/>
  <c r="T180" i="1"/>
  <c r="T78" i="1"/>
  <c r="T137" i="1"/>
  <c r="T1233" i="1"/>
  <c r="T778" i="1"/>
  <c r="T945" i="1"/>
  <c r="T538" i="1"/>
  <c r="T1414" i="1"/>
  <c r="T983" i="1"/>
  <c r="T91" i="1"/>
  <c r="T885" i="1"/>
  <c r="T87" i="1"/>
  <c r="T26" i="1"/>
  <c r="T356" i="1"/>
  <c r="T691" i="1"/>
  <c r="T512" i="1"/>
  <c r="T508" i="1"/>
  <c r="T332" i="1"/>
  <c r="T734" i="1"/>
  <c r="T52" i="1"/>
  <c r="T226" i="1"/>
  <c r="T682" i="1"/>
  <c r="T352" i="1"/>
  <c r="T902" i="1"/>
  <c r="T457" i="1"/>
  <c r="T432" i="1"/>
  <c r="T709" i="1"/>
  <c r="T555" i="1"/>
  <c r="T502" i="1"/>
  <c r="T1145" i="1"/>
  <c r="T942" i="1"/>
  <c r="T127" i="1"/>
  <c r="T567" i="1"/>
  <c r="T1064" i="1"/>
  <c r="T246" i="1"/>
  <c r="T1035" i="1"/>
  <c r="T643" i="1"/>
  <c r="T826" i="1"/>
  <c r="T211" i="1"/>
  <c r="T308" i="1"/>
  <c r="T764" i="1"/>
  <c r="T523" i="1"/>
  <c r="T57" i="1"/>
  <c r="T957" i="1"/>
  <c r="T144" i="1"/>
  <c r="T316" i="1"/>
  <c r="T240" i="1"/>
  <c r="T30" i="1"/>
  <c r="T397" i="1"/>
  <c r="T1041" i="1"/>
  <c r="T814" i="1"/>
  <c r="T938" i="1"/>
  <c r="T1346" i="1"/>
  <c r="T525" i="1"/>
  <c r="T223" i="1"/>
  <c r="T1015" i="1"/>
  <c r="T884" i="1"/>
  <c r="T86" i="1"/>
  <c r="T901" i="1"/>
  <c r="T138" i="1"/>
  <c r="T191" i="1"/>
  <c r="T740" i="1"/>
  <c r="T997" i="1"/>
  <c r="T267" i="1"/>
  <c r="T254" i="1"/>
  <c r="T1006" i="1"/>
  <c r="T878" i="1"/>
  <c r="T319" i="1"/>
  <c r="T608" i="1"/>
  <c r="T104" i="1"/>
  <c r="T114" i="1"/>
  <c r="T1331" i="1"/>
  <c r="T169" i="1"/>
  <c r="T385" i="1"/>
  <c r="T103" i="1"/>
  <c r="T429" i="1"/>
  <c r="T1061" i="1"/>
  <c r="T380" i="1"/>
  <c r="T844" i="1"/>
  <c r="T679" i="1"/>
  <c r="T298" i="1"/>
  <c r="T154" i="1"/>
  <c r="T842" i="1"/>
  <c r="T395" i="1"/>
  <c r="T1063" i="1"/>
  <c r="T706" i="1"/>
  <c r="T443" i="1"/>
  <c r="T89" i="1"/>
  <c r="T421" i="1"/>
  <c r="T756" i="1"/>
  <c r="T889" i="1"/>
  <c r="T748" i="1"/>
  <c r="T542" i="1"/>
  <c r="T189" i="1"/>
  <c r="T1234" i="1"/>
  <c r="T695" i="1"/>
  <c r="T485" i="1"/>
  <c r="T1223" i="1"/>
  <c r="T355" i="1"/>
  <c r="T545" i="1"/>
  <c r="T474" i="1"/>
  <c r="T800" i="1"/>
  <c r="T1031" i="1"/>
  <c r="T610" i="1"/>
  <c r="T118" i="1"/>
  <c r="T382" i="1"/>
  <c r="T1186" i="1"/>
  <c r="T604" i="1"/>
  <c r="T781" i="1"/>
  <c r="T681" i="1"/>
  <c r="T24" i="1"/>
  <c r="T181" i="1"/>
  <c r="T759" i="1"/>
  <c r="T372" i="1"/>
  <c r="T1062" i="1"/>
  <c r="T1378" i="1"/>
  <c r="T961" i="1"/>
  <c r="T984" i="1"/>
  <c r="T464" i="1"/>
  <c r="T251" i="1"/>
  <c r="T285" i="1"/>
  <c r="T1013" i="1"/>
  <c r="T1272" i="1"/>
  <c r="T834" i="1"/>
  <c r="T1088" i="1"/>
  <c r="T48" i="1"/>
  <c r="T1396" i="1"/>
  <c r="T1387" i="1"/>
  <c r="T275" i="1"/>
  <c r="T1154" i="1"/>
  <c r="T220" i="1"/>
  <c r="T644" i="1"/>
  <c r="T480" i="1"/>
  <c r="T1038" i="1"/>
  <c r="T381" i="1"/>
  <c r="T71" i="1"/>
  <c r="T895" i="1"/>
  <c r="T1153" i="1"/>
  <c r="T922" i="1"/>
  <c r="T1067" i="1"/>
  <c r="T153" i="1"/>
  <c r="T310" i="1"/>
  <c r="T528" i="1"/>
  <c r="T351" i="1"/>
  <c r="T261" i="1"/>
  <c r="T867" i="1"/>
  <c r="T456" i="1"/>
  <c r="T891" i="1"/>
  <c r="T705" i="1"/>
  <c r="T913" i="1"/>
  <c r="T622" i="1"/>
  <c r="T822" i="1"/>
  <c r="T35" i="1"/>
  <c r="T1254" i="1"/>
  <c r="T879" i="1"/>
  <c r="T291" i="1"/>
  <c r="T593" i="1"/>
  <c r="T1251" i="1"/>
  <c r="T559" i="1"/>
  <c r="T425" i="1"/>
  <c r="T1090" i="1"/>
  <c r="T116" i="1"/>
  <c r="T541" i="1"/>
  <c r="T739" i="1"/>
  <c r="T287" i="1"/>
  <c r="T605" i="1"/>
  <c r="T147" i="1"/>
  <c r="T419" i="1"/>
  <c r="T609" i="1"/>
  <c r="T939" i="1"/>
  <c r="T1098" i="1"/>
  <c r="T1166" i="1"/>
  <c r="T928" i="1"/>
  <c r="T897" i="1"/>
  <c r="T578" i="1"/>
  <c r="T574" i="1"/>
  <c r="T156" i="1"/>
  <c r="T674" i="1"/>
  <c r="T753" i="1"/>
  <c r="T196" i="1"/>
  <c r="T1085" i="1"/>
  <c r="T450" i="1"/>
  <c r="T572" i="1"/>
  <c r="T203" i="1"/>
  <c r="T288" i="1"/>
  <c r="T649" i="1"/>
  <c r="T158" i="1"/>
  <c r="T161" i="1"/>
  <c r="T1312" i="1"/>
  <c r="T314" i="1"/>
  <c r="T906" i="1"/>
  <c r="T293" i="1"/>
  <c r="T1162" i="1"/>
  <c r="T624" i="1"/>
  <c r="T675" i="1"/>
  <c r="T620" i="1"/>
  <c r="T232" i="1"/>
  <c r="T1007" i="1"/>
  <c r="T469" i="1"/>
  <c r="T436" i="1"/>
  <c r="T589" i="1"/>
  <c r="T738" i="1"/>
  <c r="T875" i="1"/>
  <c r="T951" i="1"/>
  <c r="T472" i="1"/>
  <c r="T499" i="1"/>
  <c r="T594" i="1"/>
  <c r="T11" i="1"/>
  <c r="T51" i="1"/>
  <c r="T206" i="1"/>
  <c r="T345" i="1"/>
  <c r="T606" i="1"/>
  <c r="T282" i="1"/>
  <c r="T657" i="1"/>
  <c r="T823" i="1"/>
  <c r="T661" i="1"/>
  <c r="T1019" i="1"/>
  <c r="T43" i="1"/>
  <c r="T862" i="1"/>
  <c r="T804" i="1"/>
  <c r="T102" i="1"/>
  <c r="T1048" i="1"/>
  <c r="T224" i="1"/>
  <c r="T1036" i="1"/>
  <c r="T359" i="1"/>
  <c r="T458" i="1"/>
  <c r="T924" i="1"/>
  <c r="T526" i="1"/>
  <c r="T21" i="1"/>
  <c r="T557" i="1"/>
  <c r="T837" i="1"/>
  <c r="T1072" i="1"/>
  <c r="T811" i="1"/>
  <c r="T487" i="1"/>
  <c r="T335" i="1"/>
  <c r="T840" i="1"/>
  <c r="T484" i="1"/>
  <c r="T976" i="1"/>
  <c r="T38" i="1"/>
  <c r="T451" i="1"/>
  <c r="T625" i="1"/>
  <c r="T324" i="1"/>
  <c r="T179" i="1"/>
  <c r="T747" i="1"/>
  <c r="T731" i="1"/>
  <c r="T732" i="1"/>
  <c r="T770" i="1"/>
  <c r="T136" i="1"/>
  <c r="T461" i="1"/>
  <c r="T1131" i="1"/>
  <c r="T742" i="1"/>
  <c r="T886" i="1"/>
  <c r="T927" i="1"/>
  <c r="T292" i="1"/>
  <c r="T346" i="1"/>
  <c r="T634" i="1"/>
  <c r="T70" i="1"/>
  <c r="T152" i="1"/>
  <c r="T354" i="1"/>
  <c r="T331" i="1"/>
  <c r="T69" i="1"/>
  <c r="T327" i="1"/>
  <c r="S754" i="1"/>
  <c r="R754" i="1"/>
  <c r="T754" i="1" l="1"/>
</calcChain>
</file>

<file path=xl/sharedStrings.xml><?xml version="1.0" encoding="utf-8"?>
<sst xmlns="http://schemas.openxmlformats.org/spreadsheetml/2006/main" count="4658" uniqueCount="4312">
  <si>
    <t>Q0II87</t>
  </si>
  <si>
    <t>TFAM</t>
  </si>
  <si>
    <t>Transcription factor A, mitochondrial OS=Bos taurus OX=9913 GN=TFAM PE=2 SV=1</t>
  </si>
  <si>
    <t>Q32L93</t>
  </si>
  <si>
    <t>GMPR2</t>
  </si>
  <si>
    <t>GMP reductase 2 OS=Bos taurus OX=9913 GN=GMPR2 PE=2 SV=1</t>
  </si>
  <si>
    <t>Q32KX1</t>
  </si>
  <si>
    <t>ARRDC5</t>
  </si>
  <si>
    <t>Arrestin domain-containing protein 5 OS=Bos taurus OX=9913 GN=ARRDC5 PE=2 SV=2</t>
  </si>
  <si>
    <t>Q32L91</t>
  </si>
  <si>
    <t>ACTL7B</t>
  </si>
  <si>
    <t>Actin-like protein 7B OS=Bos taurus OX=9913 GN=ACTL7B PE=2 SV=1</t>
  </si>
  <si>
    <t>Q32KX0</t>
  </si>
  <si>
    <t>ISOC2</t>
  </si>
  <si>
    <t>Isochorismatase domain-containing protein 2 OS=Bos taurus OX=9913 GN=ISOC2 PE=2 SV=1</t>
  </si>
  <si>
    <t>A6QPT7</t>
  </si>
  <si>
    <t>ERAP2</t>
  </si>
  <si>
    <t>Endoplasmic reticulum aminopeptidase 2 OS=Bos taurus OX=9913 GN=ERAP2 PE=2 SV=1</t>
  </si>
  <si>
    <t>Q2KIG0</t>
  </si>
  <si>
    <t>ETFDH</t>
  </si>
  <si>
    <t>Electron transfer flavoprotein-ubiquinone oxidoreductase, mitochondrial OS=Bos taurus OX=9913 GN=ETFDH PE=2 SV=1</t>
  </si>
  <si>
    <t>Q2HJ23</t>
  </si>
  <si>
    <t>MAP1LC3A</t>
  </si>
  <si>
    <t>Microtubule-associated proteins 1A/1B light chain 3A OS=Bos taurus OX=9913 GN=MAP1LC3A PE=2 SV=1</t>
  </si>
  <si>
    <t>P34955</t>
  </si>
  <si>
    <t>SERPINA1</t>
  </si>
  <si>
    <t>Alpha-1-antiproteinase OS=Bos taurus OX=9913 GN=SERPINA1 PE=1 SV=1</t>
  </si>
  <si>
    <t>Q02380</t>
  </si>
  <si>
    <t>NDUFB5</t>
  </si>
  <si>
    <t>NADH dehydrogenase [ubiquinone] 1 beta subcomplex subunit 5, mitochondrial OS=Bos taurus OX=9913 GN=NDUFB5 PE=1 SV=1</t>
  </si>
  <si>
    <t>Q5E9K0</t>
  </si>
  <si>
    <t>PSMB2</t>
  </si>
  <si>
    <t>Proteasome subunit beta type-2 OS=Bos taurus OX=9913 GN=PSMB2 PE=1 SV=1</t>
  </si>
  <si>
    <t>Q9N2J2</t>
  </si>
  <si>
    <t>GPX4</t>
  </si>
  <si>
    <t>Phospholipid hydroperoxide glutathione peroxidase OS=Bos taurus OX=9913 GN=GPX4 PE=2 SV=2</t>
  </si>
  <si>
    <t>P0C7Q4</t>
  </si>
  <si>
    <t>GNAT3</t>
  </si>
  <si>
    <t>Guanine nucleotide-binding protein G(t) subunit alpha-3 OS=Bos taurus OX=9913 GN=GNAT3 PE=1 SV=1</t>
  </si>
  <si>
    <t>P25975</t>
  </si>
  <si>
    <t>CTSL</t>
  </si>
  <si>
    <t>Cathepsin L1 OS=Bos taurus OX=9913 GN=CTSL PE=1 SV=3</t>
  </si>
  <si>
    <t>Q9GL30</t>
  </si>
  <si>
    <t>PLBD1</t>
  </si>
  <si>
    <t>Phospholipase B-like 1 OS=Bos taurus OX=9913 GN=PLBD1 PE=1 SV=2</t>
  </si>
  <si>
    <t>Q3T024</t>
  </si>
  <si>
    <t>ROPN1L</t>
  </si>
  <si>
    <t>Ropporin-1-like protein OS=Bos taurus OX=9913 GN=ROPN1L PE=2 SV=1</t>
  </si>
  <si>
    <t>Q3MHY6</t>
  </si>
  <si>
    <t>NUBP2</t>
  </si>
  <si>
    <t>Cytosolic Fe-S cluster assembly factor NUBP2 OS=Bos taurus OX=9913 GN=NUBP2 PE=2 SV=1</t>
  </si>
  <si>
    <t>P00921</t>
  </si>
  <si>
    <t>CA2</t>
  </si>
  <si>
    <t>Carbonic anhydrase 2 OS=Bos taurus OX=9913 GN=CA2 PE=1 SV=3</t>
  </si>
  <si>
    <t>Q32KW9</t>
  </si>
  <si>
    <t>IRGC</t>
  </si>
  <si>
    <t>Interferon-inducible GTPase 5 OS=Bos taurus OX=9913 GN=IRGC PE=2 SV=1</t>
  </si>
  <si>
    <t>Q0V8L6</t>
  </si>
  <si>
    <t>PLD2</t>
  </si>
  <si>
    <t>Phospholipase D2 OS=Bos taurus OX=9913 GN=PLD2 PE=2 SV=1</t>
  </si>
  <si>
    <t>Q32KW7</t>
  </si>
  <si>
    <t>PDZD9</t>
  </si>
  <si>
    <t>PDZ domain-containing protein 9 OS=Bos taurus OX=9913 GN=PDZD9 PE=2 SV=1</t>
  </si>
  <si>
    <t>P04038</t>
  </si>
  <si>
    <t>COX6C</t>
  </si>
  <si>
    <t>Cytochrome c oxidase subunit 6C OS=Bos taurus OX=9913 GN=COX6C PE=1 SV=2</t>
  </si>
  <si>
    <t>P04394</t>
  </si>
  <si>
    <t>NDUFV2</t>
  </si>
  <si>
    <t>NADH dehydrogenase [ubiquinone] flavoprotein 2, mitochondrial OS=Bos taurus OX=9913 GN=NDUFV2 PE=1 SV=3</t>
  </si>
  <si>
    <t>Q02379</t>
  </si>
  <si>
    <t>NDUFS5</t>
  </si>
  <si>
    <t>NADH dehydrogenase [ubiquinone] iron-sulfur protein 5 OS=Bos taurus OX=9913 GN=NDUFS5 PE=1 SV=2</t>
  </si>
  <si>
    <t>Q02378</t>
  </si>
  <si>
    <t>NDUFB1</t>
  </si>
  <si>
    <t>NADH dehydrogenase [ubiquinone] 1 beta subcomplex subunit 1 OS=Bos taurus OX=9913 GN=NDUFB1 PE=1 SV=1</t>
  </si>
  <si>
    <t>Q2HJ19</t>
  </si>
  <si>
    <t>ABHD17A</t>
  </si>
  <si>
    <t>Alpha/beta hydrolase domain-containing protein 17A OS=Bos taurus OX=9913 GN=ABHD17A PE=2 SV=1</t>
  </si>
  <si>
    <t>Q76LV2</t>
  </si>
  <si>
    <t>HSP90AA1</t>
  </si>
  <si>
    <t>Heat shock protein HSP 90-alpha OS=Bos taurus OX=9913 GN=HSP90AA1 PE=1 SV=3</t>
  </si>
  <si>
    <t>Q76LV1</t>
  </si>
  <si>
    <t>HSP90AB1</t>
  </si>
  <si>
    <t>Heat shock protein HSP 90-beta OS=Bos taurus OX=9913 GN=HSP90AB1 PE=2 SV=3</t>
  </si>
  <si>
    <t>Q02375</t>
  </si>
  <si>
    <t>NDUFS4</t>
  </si>
  <si>
    <t>NADH dehydrogenase [ubiquinone] iron-sulfur protein 4, mitochondrial OS=Bos taurus OX=9913 GN=NDUFS4 PE=1 SV=1</t>
  </si>
  <si>
    <t>Q02373</t>
  </si>
  <si>
    <t>NDUFB10</t>
  </si>
  <si>
    <t>NADH dehydrogenase [ubiquinone] 1 beta subcomplex subunit 10 OS=Bos taurus OX=9913 GN=NDUFB10 PE=1 SV=2</t>
  </si>
  <si>
    <t>O77797</t>
  </si>
  <si>
    <t>AKAP3</t>
  </si>
  <si>
    <t>A-kinase anchor protein 3 OS=Bos taurus OX=9913 GN=AKAP3 PE=2 SV=2</t>
  </si>
  <si>
    <t>P23795</t>
  </si>
  <si>
    <t>ACHE</t>
  </si>
  <si>
    <t>Acetylcholinesterase OS=Bos taurus OX=9913 GN=ACHE PE=1 SV=2</t>
  </si>
  <si>
    <t>Q02372</t>
  </si>
  <si>
    <t>NDUFB8</t>
  </si>
  <si>
    <t>NADH dehydrogenase [ubiquinone] 1 beta subcomplex subunit 8, mitochondrial OS=Bos taurus OX=9913 GN=NDUFB8 PE=1 SV=1</t>
  </si>
  <si>
    <t>Q02371</t>
  </si>
  <si>
    <t>NDUFA3</t>
  </si>
  <si>
    <t>NADH dehydrogenase [ubiquinone] 1 alpha subcomplex subunit 3 OS=Bos taurus OX=9913 GN=NDUFA3 PE=1 SV=2</t>
  </si>
  <si>
    <t>P81134</t>
  </si>
  <si>
    <t>ATP6AP2</t>
  </si>
  <si>
    <t>Renin receptor OS=Bos taurus OX=9913 GN=ATP6AP2 PE=1 SV=2</t>
  </si>
  <si>
    <t>Q02370</t>
  </si>
  <si>
    <t>NDUFA2</t>
  </si>
  <si>
    <t>NADH dehydrogenase [ubiquinone] 1 alpha subcomplex subunit 2 OS=Bos taurus OX=9913 GN=NDUFA2 PE=1 SV=2</t>
  </si>
  <si>
    <t>P34943</t>
  </si>
  <si>
    <t>NDUFA9</t>
  </si>
  <si>
    <t>NADH dehydrogenase [ubiquinone] 1 alpha subcomplex subunit 9, mitochondrial OS=Bos taurus OX=9913 GN=NDUFA9 PE=1 SV=1</t>
  </si>
  <si>
    <t>Q9N2I2</t>
  </si>
  <si>
    <t>SERPINA5</t>
  </si>
  <si>
    <t>Plasma serine protease inhibitor OS=Bos taurus OX=9913 GN=SERPINA5 PE=1 SV=1</t>
  </si>
  <si>
    <t>P34942</t>
  </si>
  <si>
    <t>NDUFA10</t>
  </si>
  <si>
    <t>NADH dehydrogenase [ubiquinone] 1 alpha subcomplex subunit 10, mitochondrial OS=Bos taurus OX=9913 GN=NDUFA10 PE=1 SV=1</t>
  </si>
  <si>
    <t>Q6QRN6</t>
  </si>
  <si>
    <t>NAXE</t>
  </si>
  <si>
    <t>NAD(P)H-hydrate epimerase OS=Bos taurus OX=9913 GN=NAXE PE=2 SV=1</t>
  </si>
  <si>
    <t>Q3T014</t>
  </si>
  <si>
    <t>BPGM</t>
  </si>
  <si>
    <t>Bisphosphoglycerate mutase OS=Bos taurus OX=9913 GN=BPGM PE=2 SV=3</t>
  </si>
  <si>
    <t>Q3ZBA7</t>
  </si>
  <si>
    <t>FBXL21</t>
  </si>
  <si>
    <t>F-box/LRR-repeat protein 21 OS=Bos taurus OX=9913 GN=FBXL21 PE=2 SV=1</t>
  </si>
  <si>
    <t>Q3MHX6</t>
  </si>
  <si>
    <t>OS9</t>
  </si>
  <si>
    <t>Protein OS-9 OS=Bos taurus OX=9913 GN=OS9 PE=2 SV=1</t>
  </si>
  <si>
    <t>Q3MHX5</t>
  </si>
  <si>
    <t>SUCLG2</t>
  </si>
  <si>
    <t>Succinate--CoA ligase [GDP-forming] subunit beta, mitochondrial OS=Bos taurus OX=9913 GN=SUCLG2 PE=2 SV=1</t>
  </si>
  <si>
    <t>Q32L79</t>
  </si>
  <si>
    <t>INSL6</t>
  </si>
  <si>
    <t>Insulin-like peptide INSL6 OS=Bos taurus OX=9913 GN=INSL6 PE=2 SV=1</t>
  </si>
  <si>
    <t>Q32L78</t>
  </si>
  <si>
    <t>TRAPPC6B</t>
  </si>
  <si>
    <t>Trafficking protein particle complex subunit 6B OS=Bos taurus OX=9913 GN=TRAPPC6B PE=2 SV=1</t>
  </si>
  <si>
    <t>Q32L77</t>
  </si>
  <si>
    <t>Protein C9orf135 homolog OS=Bos taurus OX=9913 PE=2 SV=1</t>
  </si>
  <si>
    <t>Q32L76</t>
  </si>
  <si>
    <t>SAA4</t>
  </si>
  <si>
    <t>Serum amyloid A-4 protein OS=Bos taurus OX=9913 GN=SAA4 PE=2 SV=1</t>
  </si>
  <si>
    <t>P63171</t>
  </si>
  <si>
    <t>DYNLT1</t>
  </si>
  <si>
    <t>Dynein light chain Tctex-type 1 OS=Bos taurus OX=9913 GN=DYNLT1 PE=1 SV=1</t>
  </si>
  <si>
    <t>Q32KV6</t>
  </si>
  <si>
    <t>SIL1</t>
  </si>
  <si>
    <t>Nucleotide exchange factor SIL1 OS=Bos taurus OX=9913 GN=SIL1 PE=2 SV=1</t>
  </si>
  <si>
    <t>Q02369</t>
  </si>
  <si>
    <t>NDUFB9</t>
  </si>
  <si>
    <t>NADH dehydrogenase [ubiquinone] 1 beta subcomplex subunit 9 OS=Bos taurus OX=9913 GN=NDUFB9 PE=1 SV=2</t>
  </si>
  <si>
    <t>Q32KV0</t>
  </si>
  <si>
    <t>PGAM2</t>
  </si>
  <si>
    <t>Phosphoglycerate mutase 2 OS=Bos taurus OX=9913 GN=PGAM2 PE=2 SV=1</t>
  </si>
  <si>
    <t>Q02368</t>
  </si>
  <si>
    <t>NDUFB7</t>
  </si>
  <si>
    <t>NADH dehydrogenase [ubiquinone] 1 beta subcomplex subunit 7 OS=Bos taurus OX=9913 GN=NDUFB7 PE=1 SV=2</t>
  </si>
  <si>
    <t>Q02367</t>
  </si>
  <si>
    <t>NDUFB6</t>
  </si>
  <si>
    <t>NADH dehydrogenase [ubiquinone] 1 beta subcomplex subunit 6 OS=Bos taurus OX=9913 GN=NDUFB6 PE=1 SV=2</t>
  </si>
  <si>
    <t>Q5E9I7</t>
  </si>
  <si>
    <t>WDR77</t>
  </si>
  <si>
    <t>Methylosome protein 50 OS=Bos taurus OX=9913 GN=WDR77 PE=2 SV=1</t>
  </si>
  <si>
    <t>Q02366</t>
  </si>
  <si>
    <t>NDUFA6</t>
  </si>
  <si>
    <t>NADH dehydrogenase [ubiquinone] 1 alpha subcomplex subunit 6 OS=Bos taurus OX=9913 GN=NDUFA6 PE=1 SV=2</t>
  </si>
  <si>
    <t>Q02365</t>
  </si>
  <si>
    <t>NDUFB3</t>
  </si>
  <si>
    <t>NADH dehydrogenase [ubiquinone] 1 beta subcomplex subunit 3 OS=Bos taurus OX=9913 GN=NDUFB3 PE=1 SV=2</t>
  </si>
  <si>
    <t>Q5E9I6</t>
  </si>
  <si>
    <t>ARF3</t>
  </si>
  <si>
    <t>ADP-ribosylation factor 3 OS=Bos taurus OX=9913 GN=ARF3 PE=2 SV=3</t>
  </si>
  <si>
    <t>P81127</t>
  </si>
  <si>
    <t>NAPG</t>
  </si>
  <si>
    <t>Gamma-soluble NSF attachment protein OS=Bos taurus OX=9913 GN=NAPG PE=1 SV=3</t>
  </si>
  <si>
    <t>P81126</t>
  </si>
  <si>
    <t>NAPB</t>
  </si>
  <si>
    <t>Beta-soluble NSF attachment protein OS=Bos taurus OX=9913 GN=NAPB PE=1 SV=1</t>
  </si>
  <si>
    <t>P81125</t>
  </si>
  <si>
    <t>NAPA</t>
  </si>
  <si>
    <t>Alpha-soluble NSF attachment protein OS=Bos taurus OX=9913 GN=NAPA PE=1 SV=1</t>
  </si>
  <si>
    <t>O77784</t>
  </si>
  <si>
    <t>IDH3B</t>
  </si>
  <si>
    <t>Isocitrate dehydrogenase [NAD] subunit beta, mitochondrial OS=Bos taurus OX=9913 GN=IDH3B PE=2 SV=2</t>
  </si>
  <si>
    <t>O77783</t>
  </si>
  <si>
    <t>EXT2</t>
  </si>
  <si>
    <t>Exostosin-2 OS=Bos taurus OX=9913 GN=EXT2 PE=1 SV=1</t>
  </si>
  <si>
    <t>P34933</t>
  </si>
  <si>
    <t>HSPA2</t>
  </si>
  <si>
    <t>Heat shock-related 70 kDa protein 2 OS=Bos taurus OX=9913 GN=HSPA2 PE=2 SV=2</t>
  </si>
  <si>
    <t>A7E2Y6</t>
  </si>
  <si>
    <t>MROH1</t>
  </si>
  <si>
    <t>Maestro heat-like repeat-containing protein family member 1 OS=Bos taurus OX=9913 GN=MROH1 PE=2 SV=1</t>
  </si>
  <si>
    <t>P08728</t>
  </si>
  <si>
    <t>KRT19</t>
  </si>
  <si>
    <t>Keratin, type I cytoskeletal 19 OS=Bos taurus OX=9913 GN=KRT19 PE=2 SV=1</t>
  </si>
  <si>
    <t>O77780</t>
  </si>
  <si>
    <t>ADAM2</t>
  </si>
  <si>
    <t>Disintegrin and metalloproteinase domain-containing protein 2 OS=Bos taurus OX=9913 GN=ADAM2 PE=2 SV=1</t>
  </si>
  <si>
    <t>Q3MHW9</t>
  </si>
  <si>
    <t>CYB5R1</t>
  </si>
  <si>
    <t>NADH-cytochrome b5 reductase 1 OS=Bos taurus OX=9913 GN=CYB5R1 PE=2 SV=1</t>
  </si>
  <si>
    <t>Q3MHW6</t>
  </si>
  <si>
    <t>SLC16A1</t>
  </si>
  <si>
    <t>Monocarboxylate transporter 1 OS=Bos taurus OX=9913 GN=SLC16A1 PE=2 SV=2</t>
  </si>
  <si>
    <t>Q28133</t>
  </si>
  <si>
    <t>Allergen Bos d 2 OS=Bos taurus OX=9913 PE=1 SV=1</t>
  </si>
  <si>
    <t>P10096</t>
  </si>
  <si>
    <t>GAPDH</t>
  </si>
  <si>
    <t>Glyceraldehyde-3-phosphate dehydrogenase OS=Bos taurus OX=9913 GN=GAPDH PE=1 SV=4</t>
  </si>
  <si>
    <t>Q0V8J4</t>
  </si>
  <si>
    <t>VWA7</t>
  </si>
  <si>
    <t>von Willebrand factor A domain-containing protein 7 OS=Bos taurus OX=9913 GN=VWA7 PE=2 SV=1</t>
  </si>
  <si>
    <t>Q0II59</t>
  </si>
  <si>
    <t>PDXK</t>
  </si>
  <si>
    <t>Pyridoxal kinase OS=Bos taurus OX=9913 GN=PDXK PE=2 SV=1</t>
  </si>
  <si>
    <t>Q32KU4</t>
  </si>
  <si>
    <t>IQCF5</t>
  </si>
  <si>
    <t>IQ domain-containing protein F5 OS=Bos taurus OX=9913 GN=IQCF5 PE=2 SV=1</t>
  </si>
  <si>
    <t>Q32KU3</t>
  </si>
  <si>
    <t>MORN2</t>
  </si>
  <si>
    <t>MORN repeat-containing protein 2 OS=Bos taurus OX=9913 GN=MORN2 PE=4 SV=1</t>
  </si>
  <si>
    <t>Q32KU2</t>
  </si>
  <si>
    <t>PRSS37</t>
  </si>
  <si>
    <t>Probable inactive serine protease 37 OS=Bos taurus OX=9913 GN=PRSS37 PE=2 SV=1</t>
  </si>
  <si>
    <t>Q5E9H9</t>
  </si>
  <si>
    <t>ABHD10</t>
  </si>
  <si>
    <t>Mycophenolic acid acyl-glucuronide esterase, mitochondrial OS=Bos taurus OX=9913 GN=ABHD10 PE=2 SV=1</t>
  </si>
  <si>
    <t>Q2KID4</t>
  </si>
  <si>
    <t>DNAL1</t>
  </si>
  <si>
    <t>Dynein light chain 1, axonemal OS=Bos taurus OX=9913 GN=DNAL1 PE=2 SV=1</t>
  </si>
  <si>
    <t>A6QPQ2</t>
  </si>
  <si>
    <t>SERPINA3-8</t>
  </si>
  <si>
    <t>Serpin A3-8 OS=Bos taurus OX=9913 GN=SERPINA3-8 PE=2 SV=1</t>
  </si>
  <si>
    <t>Q5E9H5</t>
  </si>
  <si>
    <t>BCS1L</t>
  </si>
  <si>
    <t>Mitochondrial chaperone BCS1 OS=Bos taurus OX=9913 GN=BCS1L PE=2 SV=1</t>
  </si>
  <si>
    <t>A6QQ21</t>
  </si>
  <si>
    <t>COPS6</t>
  </si>
  <si>
    <t>COP9 signalosome complex subunit 6 OS=Bos taurus OX=9913 GN=COPS6 PE=2 SV=1</t>
  </si>
  <si>
    <t>P67868</t>
  </si>
  <si>
    <t>CSNK2B</t>
  </si>
  <si>
    <t>Casein kinase II subunit beta OS=Bos taurus OX=9913 GN=CSNK2B PE=1 SV=1</t>
  </si>
  <si>
    <t>P11179</t>
  </si>
  <si>
    <t>DLST</t>
  </si>
  <si>
    <t>Dihydrolipoyllysine-residue succinyltransferase component of 2-oxoglutarate dehydrogenase complex, mitochondrial OS=Bos taurus OX=9913 GN=DLST PE=1 SV=2</t>
  </si>
  <si>
    <t>P80025</t>
  </si>
  <si>
    <t>LPO</t>
  </si>
  <si>
    <t>Lactoperoxidase OS=Bos taurus OX=9913 GN=LPO PE=1 SV=1</t>
  </si>
  <si>
    <t>Q28120</t>
  </si>
  <si>
    <t>QPCT</t>
  </si>
  <si>
    <t>Glutaminyl-peptide cyclotransferase OS=Bos taurus OX=9913 GN=QPCT PE=1 SV=1</t>
  </si>
  <si>
    <t>P46282</t>
  </si>
  <si>
    <t>IL12B</t>
  </si>
  <si>
    <t>Interleukin-12 subunit beta OS=Bos taurus OX=9913 GN=IL12B PE=2 SV=1</t>
  </si>
  <si>
    <t>Q32L52</t>
  </si>
  <si>
    <t>GID8</t>
  </si>
  <si>
    <t>Glucose-induced degradation protein 8 homolog OS=Bos taurus OX=9913 GN=GID8 PE=2 SV=1</t>
  </si>
  <si>
    <t>P24851</t>
  </si>
  <si>
    <t>Large T antigen OS=Bovine polyomavirus OX=1891754 PE=2 SV=2</t>
  </si>
  <si>
    <t>Q0II44</t>
  </si>
  <si>
    <t>SLC25A41</t>
  </si>
  <si>
    <t>Solute carrier family 25 member 41 OS=Bos taurus OX=9913 GN=SLC25A41 PE=2 SV=1</t>
  </si>
  <si>
    <t>Q32L50</t>
  </si>
  <si>
    <t>SBSPON</t>
  </si>
  <si>
    <t>Somatomedin-B and thrombospondin type-1 domain-containing protein OS=Bos taurus OX=9913 GN=SBSPON PE=2 SV=2</t>
  </si>
  <si>
    <t>Q5E9G3</t>
  </si>
  <si>
    <t>PSME2</t>
  </si>
  <si>
    <t>Proteasome activator complex subunit 2 OS=Bos taurus OX=9913 GN=PSME2 PE=1 SV=3</t>
  </si>
  <si>
    <t>Q5BIP9</t>
  </si>
  <si>
    <t>DUSP18</t>
  </si>
  <si>
    <t>Dual specificity protein phosphatase 18 OS=Bos taurus OX=9913 GN=DUSP18 PE=2 SV=1</t>
  </si>
  <si>
    <t>Q98776</t>
  </si>
  <si>
    <t>L</t>
  </si>
  <si>
    <t>RNA-directed RNA polymerase L OS=Vesicular stomatitis Indiana virus (strain Mudd-Summers) OX=11279 GN=L PE=1 SV=1</t>
  </si>
  <si>
    <t>Q5BIP2</t>
  </si>
  <si>
    <t>PDGFRL</t>
  </si>
  <si>
    <t>Platelet-derived growth factor receptor-like protein OS=Bos taurus OX=9913 GN=PDGFRL PE=2 SV=1</t>
  </si>
  <si>
    <t>Q32L49</t>
  </si>
  <si>
    <t>FAM71E1</t>
  </si>
  <si>
    <t>Protein FAM71E1 OS=Bos taurus OX=9913 GN=FAM71E1 PE=2 SV=2</t>
  </si>
  <si>
    <t>P13696</t>
  </si>
  <si>
    <t>PEBP1</t>
  </si>
  <si>
    <t>Phosphatidylethanolamine-binding protein 1 OS=Bos taurus OX=9913 GN=PEBP1 PE=1 SV=2</t>
  </si>
  <si>
    <t>Q32L48</t>
  </si>
  <si>
    <t>HIST1H2BN</t>
  </si>
  <si>
    <t>Histone H2B type 1-N OS=Bos taurus OX=9913 GN=HIST1H2BN PE=1 SV=3</t>
  </si>
  <si>
    <t>Q28110</t>
  </si>
  <si>
    <t>FCGR2</t>
  </si>
  <si>
    <t>Low affinity immunoglobulin gamma Fc region receptor II OS=Bos taurus OX=9913 GN=FCGR2 PE=2 SV=1</t>
  </si>
  <si>
    <t>Q32KS2</t>
  </si>
  <si>
    <t>DNAI1</t>
  </si>
  <si>
    <t>Dynein intermediate chain 1, axonemal OS=Bos taurus OX=9913 GN=DNAI1 PE=2 SV=1</t>
  </si>
  <si>
    <t>P01096</t>
  </si>
  <si>
    <t>ATP5IF1</t>
  </si>
  <si>
    <t>ATPase inhibitor, mitochondrial OS=Bos taurus OX=9913 GN=ATP5IF1 PE=1 SV=2</t>
  </si>
  <si>
    <t>Q32L40</t>
  </si>
  <si>
    <t>TCP1</t>
  </si>
  <si>
    <t>T-complex protein 1 subunit alpha OS=Bos taurus OX=9913 GN=TCP1 PE=1 SV=1</t>
  </si>
  <si>
    <t>Q32KS0</t>
  </si>
  <si>
    <t>TBCE</t>
  </si>
  <si>
    <t>Tubulin-specific chaperone E OS=Bos taurus OX=9913 GN=TBCE PE=2 SV=1</t>
  </si>
  <si>
    <t>A6QQ07</t>
  </si>
  <si>
    <t>BTD</t>
  </si>
  <si>
    <t>Biotinidase OS=Bos taurus OX=9913 GN=BTD PE=2 SV=1</t>
  </si>
  <si>
    <t>Q5E9F9</t>
  </si>
  <si>
    <t>PSMC2</t>
  </si>
  <si>
    <t>26S proteasome regulatory subunit 7 OS=Bos taurus OX=9913 GN=PSMC2 PE=2 SV=3</t>
  </si>
  <si>
    <t>Q5E9F8</t>
  </si>
  <si>
    <t>H3F3A</t>
  </si>
  <si>
    <t>Histone H3.3 OS=Bos taurus OX=9913 GN=H3F3A PE=1 SV=3</t>
  </si>
  <si>
    <t>Q02337</t>
  </si>
  <si>
    <t>BDH1</t>
  </si>
  <si>
    <t>D-beta-hydroxybutyrate dehydrogenase, mitochondrial OS=Bos taurus OX=9913 GN=BDH1 PE=1 SV=2</t>
  </si>
  <si>
    <t>Q5E9F7</t>
  </si>
  <si>
    <t>CFL1</t>
  </si>
  <si>
    <t>Cofilin-1 OS=Bos taurus OX=9913 GN=CFL1 PE=2 SV=3</t>
  </si>
  <si>
    <t>Q5E9F5</t>
  </si>
  <si>
    <t>TAGLN2</t>
  </si>
  <si>
    <t>Transgelin-2 OS=Bos taurus OX=9913 GN=TAGLN2 PE=2 SV=3</t>
  </si>
  <si>
    <t>Q2KIB0</t>
  </si>
  <si>
    <t>FAHD2</t>
  </si>
  <si>
    <t>Fumarylacetoacetate hydrolase domain-containing protein 2 OS=Bos taurus OX=9913 GN=FAHD2 PE=2 SV=1</t>
  </si>
  <si>
    <t>Q56JY0</t>
  </si>
  <si>
    <t>HIKESHI</t>
  </si>
  <si>
    <t>Protein Hikeshi OS=Bos taurus OX=9913 GN=HIKESHI PE=2 SV=1</t>
  </si>
  <si>
    <t>A7E371</t>
  </si>
  <si>
    <t>PROCA1</t>
  </si>
  <si>
    <t>Protein PROCA1 OS=Bos taurus OX=9913 GN=PROCA1 PE=2 SV=2</t>
  </si>
  <si>
    <t>Q28107</t>
  </si>
  <si>
    <t>F5</t>
  </si>
  <si>
    <t>Coagulation factor V OS=Bos taurus OX=9913 GN=F5 PE=1 SV=1</t>
  </si>
  <si>
    <t>Q28106</t>
  </si>
  <si>
    <t>CNTN1</t>
  </si>
  <si>
    <t>Contactin-1 OS=Bos taurus OX=9913 GN=CNTN1 PE=2 SV=1</t>
  </si>
  <si>
    <t>Q95142</t>
  </si>
  <si>
    <t>PDE6D</t>
  </si>
  <si>
    <t>Retinal rod rhodopsin-sensitive cGMP 3',5'-cyclic phosphodiesterase subunit delta OS=Bos taurus OX=9913 GN=PDE6D PE=1 SV=1</t>
  </si>
  <si>
    <t>Q32KR8</t>
  </si>
  <si>
    <t>ADPRH</t>
  </si>
  <si>
    <t>[Protein ADP-ribosylarginine] hydrolase OS=Bos taurus OX=9913 GN=ADPRH PE=2 SV=1</t>
  </si>
  <si>
    <t>Q95140</t>
  </si>
  <si>
    <t>RPLP0</t>
  </si>
  <si>
    <t>60S acidic ribosomal protein P0 OS=Bos taurus OX=9913 GN=RPLP0 PE=2 SV=3</t>
  </si>
  <si>
    <t>Q32L35</t>
  </si>
  <si>
    <t>CHCHD6</t>
  </si>
  <si>
    <t>MICOS complex subunit MIC25 OS=Bos taurus OX=9913 GN=CHCHD6 PE=2 SV=1</t>
  </si>
  <si>
    <t>Q0V8G3</t>
  </si>
  <si>
    <t>QPCTL</t>
  </si>
  <si>
    <t>Glutaminyl-peptide cyclotransferase-like protein OS=Bos taurus OX=9913 GN=QPCTL PE=2 SV=1</t>
  </si>
  <si>
    <t>Q32L34</t>
  </si>
  <si>
    <t>HMGB4</t>
  </si>
  <si>
    <t>High mobility group protein B4 OS=Bos taurus OX=9913 GN=HMGB4 PE=2 SV=1</t>
  </si>
  <si>
    <t>P21214</t>
  </si>
  <si>
    <t>TGFB2</t>
  </si>
  <si>
    <t>Transforming growth factor beta-2 proprotein OS=Bos taurus OX=9913 GN=TGFB2 PE=1 SV=3</t>
  </si>
  <si>
    <t>P29392</t>
  </si>
  <si>
    <t>SPADH1</t>
  </si>
  <si>
    <t>Spermadhesin-1 OS=Bos taurus OX=9913 GN=SPADH1 PE=1 SV=1</t>
  </si>
  <si>
    <t>A6QPN6</t>
  </si>
  <si>
    <t>IFI30</t>
  </si>
  <si>
    <t>Gamma-interferon-inducible lysosomal thiol reductase OS=Bos taurus OX=9913 GN=IFI30 PE=2 SV=1</t>
  </si>
  <si>
    <t>Q0II22</t>
  </si>
  <si>
    <t>RNF126</t>
  </si>
  <si>
    <t>E3 ubiquitin-protein ligase RNF126 OS=Bos taurus OX=9913 GN=RNF126 PE=2 SV=1</t>
  </si>
  <si>
    <t>Q5E9E7</t>
  </si>
  <si>
    <t>GLT8D1</t>
  </si>
  <si>
    <t>Glycosyltransferase 8 domain-containing protein 1 OS=Bos taurus OX=9913 GN=GLT8D1 PE=2 SV=1</t>
  </si>
  <si>
    <t>P12234</t>
  </si>
  <si>
    <t>SLC25A3</t>
  </si>
  <si>
    <t>Phosphate carrier protein, mitochondrial OS=Bos taurus OX=9913 GN=SLC25A3 PE=1 SV=1</t>
  </si>
  <si>
    <t>Q5E9E2</t>
  </si>
  <si>
    <t>MYL9</t>
  </si>
  <si>
    <t>Myosin regulatory light polypeptide 9 OS=Bos taurus OX=9913 GN=MYL9 PE=2 SV=3</t>
  </si>
  <si>
    <t>P14769</t>
  </si>
  <si>
    <t>GGTA1</t>
  </si>
  <si>
    <t>N-acetyllactosaminide alpha-1,3-galactosyltransferase OS=Bos taurus OX=9913 GN=GGTA1 PE=1 SV=1</t>
  </si>
  <si>
    <t>O18956</t>
  </si>
  <si>
    <t>ENTPD1</t>
  </si>
  <si>
    <t>Ectonucleoside triphosphate diphosphohydrolase 1 OS=Bos taurus OX=9913 GN=ENTPD1 PE=1 SV=1</t>
  </si>
  <si>
    <t>Q95135</t>
  </si>
  <si>
    <t>SLC1A1</t>
  </si>
  <si>
    <t>Excitatory amino acid transporter 3 OS=Bos taurus OX=9913 GN=SLC1A1 PE=2 SV=1</t>
  </si>
  <si>
    <t>Q9TU47</t>
  </si>
  <si>
    <t>EIF6</t>
  </si>
  <si>
    <t>Eukaryotic translation initiation factor 6 OS=Bos taurus OX=9913 GN=EIF6 PE=2 SV=2</t>
  </si>
  <si>
    <t>Q9TTS3</t>
  </si>
  <si>
    <t>ACACA</t>
  </si>
  <si>
    <t>Acetyl-CoA carboxylase 1 OS=Bos taurus OX=9913 GN=ACACA PE=2 SV=1</t>
  </si>
  <si>
    <t>Q32L26</t>
  </si>
  <si>
    <t>EFCAB1</t>
  </si>
  <si>
    <t>EF-hand calcium-binding domain-containing protein 1 OS=Bos taurus OX=9913 GN=EFCAB1 PE=2 SV=1</t>
  </si>
  <si>
    <t>Q867A9</t>
  </si>
  <si>
    <t>EDN2</t>
  </si>
  <si>
    <t>Endothelin-2 OS=Bos taurus OX=9913 GN=EDN2 PE=2 SV=1</t>
  </si>
  <si>
    <t>Q8HXG6</t>
  </si>
  <si>
    <t>NDUFA11</t>
  </si>
  <si>
    <t>NADH dehydrogenase [ubiquinone] 1 alpha subcomplex subunit 11 OS=Bos taurus OX=9913 GN=NDUFA11 PE=1 SV=3</t>
  </si>
  <si>
    <t>Q8HXG5</t>
  </si>
  <si>
    <t>NDUFB11</t>
  </si>
  <si>
    <t>NADH dehydrogenase [ubiquinone] 1 beta subcomplex subunit 11, mitochondrial OS=Bos taurus OX=9913 GN=NDUFB11 PE=1 SV=2</t>
  </si>
  <si>
    <t>P04696</t>
  </si>
  <si>
    <t>GNAT2</t>
  </si>
  <si>
    <t>Guanine nucleotide-binding protein G(t) subunit alpha-2 OS=Bos taurus OX=9913 GN=GNAT2 PE=2 SV=3</t>
  </si>
  <si>
    <t>P04695</t>
  </si>
  <si>
    <t>GNAT1</t>
  </si>
  <si>
    <t>Guanine nucleotide-binding protein G(t) subunit alpha-1 OS=Bos taurus OX=9913 GN=GNAT1 PE=1 SV=3</t>
  </si>
  <si>
    <t>A5PKL1</t>
  </si>
  <si>
    <t>OXR1</t>
  </si>
  <si>
    <t>Oxidation resistance protein 1 OS=Bos taurus OX=9913 GN=OXR1 PE=2 SV=2</t>
  </si>
  <si>
    <t>Q5E9D5</t>
  </si>
  <si>
    <t>DSTN</t>
  </si>
  <si>
    <t>Destrin OS=Bos taurus OX=9913 GN=DSTN PE=2 SV=3</t>
  </si>
  <si>
    <t>Q56JW4</t>
  </si>
  <si>
    <t>APRT</t>
  </si>
  <si>
    <t>Adenine phosphoribosyltransferase OS=Bos taurus OX=9913 GN=APRT PE=2 SV=1</t>
  </si>
  <si>
    <t>P06868</t>
  </si>
  <si>
    <t>PLG</t>
  </si>
  <si>
    <t>Plasminogen OS=Bos taurus OX=9913 GN=PLG PE=1 SV=2</t>
  </si>
  <si>
    <t>Q5E9D3</t>
  </si>
  <si>
    <t>CHCHD3</t>
  </si>
  <si>
    <t>MICOS complex subunit MIC19 OS=Bos taurus OX=9913 GN=CHCHD3 PE=2 SV=1</t>
  </si>
  <si>
    <t>P67827</t>
  </si>
  <si>
    <t>CSNK1A1</t>
  </si>
  <si>
    <t>Casein kinase I isoform alpha OS=Bos taurus OX=9913 GN=CSNK1A1 PE=1 SV=1</t>
  </si>
  <si>
    <t>P28291</t>
  </si>
  <si>
    <t>CCL2</t>
  </si>
  <si>
    <t>C-C motif chemokine 2 OS=Bos taurus OX=9913 GN=CCL2 PE=3 SV=1</t>
  </si>
  <si>
    <t>Q3MHR7</t>
  </si>
  <si>
    <t>ARPC2</t>
  </si>
  <si>
    <t>Actin-related protein 2/3 complex subunit 2 OS=Bos taurus OX=9913 GN=ARPC2 PE=1 SV=1</t>
  </si>
  <si>
    <t>Q95122</t>
  </si>
  <si>
    <t>CD14</t>
  </si>
  <si>
    <t>Monocyte differentiation antigen CD14 OS=Bos taurus OX=9913 GN=CD14 PE=2 SV=2</t>
  </si>
  <si>
    <t>Q32KP9</t>
  </si>
  <si>
    <t>NUTF2</t>
  </si>
  <si>
    <t>Nuclear transport factor 2 OS=Bos taurus OX=9913 GN=NUTF2 PE=2 SV=1</t>
  </si>
  <si>
    <t>Q95121</t>
  </si>
  <si>
    <t>SERPINF1</t>
  </si>
  <si>
    <t>Pigment epithelium-derived factor OS=Bos taurus OX=9913 GN=SERPINF1 PE=1 SV=1</t>
  </si>
  <si>
    <t>Q5BIM1</t>
  </si>
  <si>
    <t>TRIM45</t>
  </si>
  <si>
    <t>Tripartite motif-containing protein 45 OS=Bos taurus OX=9913 GN=TRIM45 PE=2 SV=1</t>
  </si>
  <si>
    <t>Q32L18</t>
  </si>
  <si>
    <t>BTBD16</t>
  </si>
  <si>
    <t>BTB/POZ domain-containing protein 16 OS=Bos taurus OX=9913 GN=BTBD16 PE=2 SV=1</t>
  </si>
  <si>
    <t>Q3MHR3</t>
  </si>
  <si>
    <t>DYNLL2</t>
  </si>
  <si>
    <t>Dynein light chain 2, cytoplasmic OS=Bos taurus OX=9913 GN=DYNLL2 PE=3 SV=1</t>
  </si>
  <si>
    <t>Q3MHR2</t>
  </si>
  <si>
    <t>DCK</t>
  </si>
  <si>
    <t>Deoxycytidine kinase OS=Bos taurus OX=9913 GN=DCK PE=2 SV=1</t>
  </si>
  <si>
    <t>Q3MHR0</t>
  </si>
  <si>
    <t>LYPLA1</t>
  </si>
  <si>
    <t>Acyl-protein thioesterase 1 OS=Bos taurus OX=9913 GN=LYPLA1 PE=2 SV=1</t>
  </si>
  <si>
    <t>Q32KP2</t>
  </si>
  <si>
    <t>LRRC23</t>
  </si>
  <si>
    <t>Leucine-rich repeat-containing protein 23 OS=Bos taurus OX=9913 GN=LRRC23 PE=2 SV=1</t>
  </si>
  <si>
    <t>Q32L10</t>
  </si>
  <si>
    <t>TMEM205</t>
  </si>
  <si>
    <t>Transmembrane protein 205 OS=Bos taurus OX=9913 GN=TMEM205 PE=2 SV=1</t>
  </si>
  <si>
    <t>Q32KP0</t>
  </si>
  <si>
    <t>SMRP1</t>
  </si>
  <si>
    <t>Spermatid-specific manchette-related protein 1 OS=Bos taurus OX=9913 GN=SMRP1 PE=2 SV=1</t>
  </si>
  <si>
    <t>Q05927</t>
  </si>
  <si>
    <t>NT5E</t>
  </si>
  <si>
    <t>5'-nucleotidase OS=Bos taurus OX=9913 GN=NT5E PE=1 SV=2</t>
  </si>
  <si>
    <t>Q2NKZ1</t>
  </si>
  <si>
    <t>CCT7</t>
  </si>
  <si>
    <t>T-complex protein 1 subunit eta OS=Bos taurus OX=9913 GN=CCT7 PE=1 SV=1</t>
  </si>
  <si>
    <t>Q5E9C3</t>
  </si>
  <si>
    <t>SSNA1</t>
  </si>
  <si>
    <t>Sjoegren syndrome nuclear autoantigen 1 homolog OS=Bos taurus OX=9913 GN=SSNA1 PE=3 SV=1</t>
  </si>
  <si>
    <t>A2VDZ9</t>
  </si>
  <si>
    <t>VAPB</t>
  </si>
  <si>
    <t>Vesicle-associated membrane protein-associated protein B OS=Bos taurus OX=9913 GN=VAPB PE=2 SV=1</t>
  </si>
  <si>
    <t>P81425</t>
  </si>
  <si>
    <t>DPP4</t>
  </si>
  <si>
    <t>Dipeptidyl peptidase 4 OS=Bos taurus OX=9913 GN=DPP4 PE=1 SV=3</t>
  </si>
  <si>
    <t>P31976</t>
  </si>
  <si>
    <t>EZR</t>
  </si>
  <si>
    <t>Ezrin OS=Bos taurus OX=9913 GN=EZR PE=1 SV=2</t>
  </si>
  <si>
    <t>Q769I5</t>
  </si>
  <si>
    <t>MET</t>
  </si>
  <si>
    <t>Hepatocyte growth factor receptor OS=Bos taurus OX=9913 GN=MET PE=2 SV=1</t>
  </si>
  <si>
    <t>Q95114</t>
  </si>
  <si>
    <t>MFGE8</t>
  </si>
  <si>
    <t>Lactadherin OS=Bos taurus OX=9913 GN=MFGE8 PE=1 SV=2</t>
  </si>
  <si>
    <t>Q9TU25</t>
  </si>
  <si>
    <t>RAC2</t>
  </si>
  <si>
    <t>Ras-related C3 botulinum toxin substrate 2 OS=Bos taurus OX=9913 GN=RAC2 PE=2 SV=1</t>
  </si>
  <si>
    <t>P63103</t>
  </si>
  <si>
    <t>YWHAZ</t>
  </si>
  <si>
    <t>14-3-3 protein zeta/delta OS=Bos taurus OX=9913 GN=YWHAZ PE=1 SV=1</t>
  </si>
  <si>
    <t>Q32L04</t>
  </si>
  <si>
    <t>LELP1</t>
  </si>
  <si>
    <t>Late cornified envelope-like proline-rich protein 1 OS=Bos taurus OX=9913 GN=LELP1 PE=3 SV=1</t>
  </si>
  <si>
    <t>Q148N0</t>
  </si>
  <si>
    <t>OGDH</t>
  </si>
  <si>
    <t>2-oxoglutarate dehydrogenase, mitochondrial OS=Bos taurus OX=9913 GN=OGDH PE=2 SV=1</t>
  </si>
  <si>
    <t>Q5E9B7</t>
  </si>
  <si>
    <t>CLIC1</t>
  </si>
  <si>
    <t>Chloride intracellular channel protein 1 OS=Bos taurus OX=9913 GN=CLIC1 PE=2 SV=3</t>
  </si>
  <si>
    <t>Q5E9B5</t>
  </si>
  <si>
    <t>ACTG2</t>
  </si>
  <si>
    <t>Actin, gamma-enteric smooth muscle OS=Bos taurus OX=9913 GN=ACTG2 PE=2 SV=1</t>
  </si>
  <si>
    <t>P20456</t>
  </si>
  <si>
    <t>IMPA1</t>
  </si>
  <si>
    <t>Inositol monophosphatase 1 OS=Bos taurus OX=9913 GN=IMPA1 PE=1 SV=1</t>
  </si>
  <si>
    <t>Q17QU6</t>
  </si>
  <si>
    <t>FYTTD1</t>
  </si>
  <si>
    <t>UAP56-interacting factor OS=Bos taurus OX=9913 GN=FYTTD1 PE=2 SV=1</t>
  </si>
  <si>
    <t>Q5E9B1</t>
  </si>
  <si>
    <t>LDHB</t>
  </si>
  <si>
    <t>L-lactate dehydrogenase B chain OS=Bos taurus OX=9913 GN=LDHB PE=2 SV=4</t>
  </si>
  <si>
    <t>P61287</t>
  </si>
  <si>
    <t>PPP1CC</t>
  </si>
  <si>
    <t>Serine/threonine-protein phosphatase PP1-gamma catalytic subunit OS=Bos taurus OX=9913 GN=PPP1CC PE=2 SV=1</t>
  </si>
  <si>
    <t>P61286</t>
  </si>
  <si>
    <t>PABPC1</t>
  </si>
  <si>
    <t>Polyadenylate-binding protein 1 OS=Bos taurus OX=9913 GN=PABPC1 PE=2 SV=1</t>
  </si>
  <si>
    <t>P61285</t>
  </si>
  <si>
    <t>DYNLL1</t>
  </si>
  <si>
    <t>Dynein light chain 1, cytoplasmic OS=Bos taurus OX=9913 GN=DYNLL1 PE=1 SV=1</t>
  </si>
  <si>
    <t>P61284</t>
  </si>
  <si>
    <t>RPL12</t>
  </si>
  <si>
    <t>60S ribosomal protein L12 OS=Bos taurus OX=9913 GN=RPL12 PE=2 SV=1</t>
  </si>
  <si>
    <t>P61283</t>
  </si>
  <si>
    <t>BANF1</t>
  </si>
  <si>
    <t>Barrier-to-autointegration factor OS=Bos taurus OX=9913 GN=BANF1 PE=3 SV=1</t>
  </si>
  <si>
    <t>Q1ZYR0</t>
  </si>
  <si>
    <t>CLN5</t>
  </si>
  <si>
    <t>Ceroid-lipofuscinosis neuronal protein 5 OS=Bos taurus OX=9913 GN=CLN5 PE=2 SV=1</t>
  </si>
  <si>
    <t>Q95107</t>
  </si>
  <si>
    <t>WASL</t>
  </si>
  <si>
    <t>Neural Wiskott-Aldrich syndrome protein OS=Bos taurus OX=9913 GN=WASL PE=1 SV=1</t>
  </si>
  <si>
    <t>P55206</t>
  </si>
  <si>
    <t>NPPC</t>
  </si>
  <si>
    <t>C-type natriuretic peptide OS=Bos taurus OX=9913 GN=NPPC PE=2 SV=1</t>
  </si>
  <si>
    <t>P55203</t>
  </si>
  <si>
    <t>GUCY2D</t>
  </si>
  <si>
    <t>Retinal guanylyl cyclase 1 OS=Bos taurus OX=9913 GN=GUCY2D PE=1 SV=1</t>
  </si>
  <si>
    <t>Q32KN8</t>
  </si>
  <si>
    <t>TUBA3</t>
  </si>
  <si>
    <t>Tubulin alpha-3 chain OS=Bos taurus OX=9913 GN=TUBA3 PE=2 SV=1</t>
  </si>
  <si>
    <t>Q3MHP3</t>
  </si>
  <si>
    <t>S100A14</t>
  </si>
  <si>
    <t>Protein S100-A14 OS=Bos taurus OX=9913 GN=S100A14 PE=3 SV=1</t>
  </si>
  <si>
    <t>Q32KN7</t>
  </si>
  <si>
    <t>ZC2HC1B</t>
  </si>
  <si>
    <t>Zinc finger C2HC domain-containing protein 1B OS=Bos taurus OX=9913 GN=ZC2HC1B PE=2 SV=1</t>
  </si>
  <si>
    <t>Q3MHP2</t>
  </si>
  <si>
    <t>RAB11B</t>
  </si>
  <si>
    <t>Ras-related protein Rab-11B OS=Bos taurus OX=9913 GN=RAB11B PE=2 SV=3</t>
  </si>
  <si>
    <t>Q3MHP1</t>
  </si>
  <si>
    <t>UBE2L3</t>
  </si>
  <si>
    <t>Ubiquitin-conjugating enzyme E2 L3 OS=Bos taurus OX=9913 GN=UBE2L3 PE=2 SV=1</t>
  </si>
  <si>
    <t>Q0V8C2</t>
  </si>
  <si>
    <t>EXOC3</t>
  </si>
  <si>
    <t>Exocyst complex component 3 OS=Bos taurus OX=9913 GN=EXOC3 PE=2 SV=1</t>
  </si>
  <si>
    <t>A5PKI3</t>
  </si>
  <si>
    <t>FAM3C</t>
  </si>
  <si>
    <t>Protein FAM3C OS=Bos taurus OX=9913 GN=FAM3C PE=2 SV=1</t>
  </si>
  <si>
    <t>P01045</t>
  </si>
  <si>
    <t>KNG2</t>
  </si>
  <si>
    <t>Kininogen-2 OS=Bos taurus OX=9913 GN=KNG2 PE=1 SV=1</t>
  </si>
  <si>
    <t>P01044</t>
  </si>
  <si>
    <t>KNG1</t>
  </si>
  <si>
    <t>Kininogen-1 OS=Bos taurus OX=9913 GN=KNG1 PE=1 SV=1</t>
  </si>
  <si>
    <t>P23709</t>
  </si>
  <si>
    <t>NDUFS3</t>
  </si>
  <si>
    <t>NADH dehydrogenase [ubiquinone] iron-sulfur protein 3, mitochondrial OS=Bos taurus OX=9913 GN=NDUFS3 PE=1 SV=1</t>
  </si>
  <si>
    <t>Q5E9A6</t>
  </si>
  <si>
    <t>VPS25</t>
  </si>
  <si>
    <t>Vacuolar protein-sorting-associated protein 25 OS=Bos taurus OX=9913 GN=VPS25 PE=2 SV=1</t>
  </si>
  <si>
    <t>Q5E9A4</t>
  </si>
  <si>
    <t>RAE1</t>
  </si>
  <si>
    <t>mRNA export factor OS=Bos taurus OX=9913 GN=RAE1 PE=2 SV=1</t>
  </si>
  <si>
    <t>Q5E9A3</t>
  </si>
  <si>
    <t>PCBP1</t>
  </si>
  <si>
    <t>Poly(rC)-binding protein 1 OS=Bos taurus OX=9913 GN=PCBP1 PE=2 SV=1</t>
  </si>
  <si>
    <t>P06833</t>
  </si>
  <si>
    <t>PYY2</t>
  </si>
  <si>
    <t>Caltrin OS=Bos taurus OX=9913 GN=PYY2 PE=1 SV=2</t>
  </si>
  <si>
    <t>P81401</t>
  </si>
  <si>
    <t>VIP</t>
  </si>
  <si>
    <t>VIP peptides OS=Bos taurus OX=9913 GN=VIP PE=1 SV=2</t>
  </si>
  <si>
    <t>E1BNQ4</t>
  </si>
  <si>
    <t>NAXD</t>
  </si>
  <si>
    <t>ATP-dependent (S)-NAD(P)H-hydrate dehydratase OS=Bos taurus OX=9913 GN=NAXD PE=3 SV=1</t>
  </si>
  <si>
    <t>Q3MI05</t>
  </si>
  <si>
    <t>CTSA</t>
  </si>
  <si>
    <t>Lysosomal protective protein OS=Bos taurus OX=9913 GN=CTSA PE=2 SV=1</t>
  </si>
  <si>
    <t>Q0V8B6</t>
  </si>
  <si>
    <t>TPP1</t>
  </si>
  <si>
    <t>Tripeptidyl-peptidase 1 OS=Bos taurus OX=9913 GN=TPP1 PE=2 SV=1</t>
  </si>
  <si>
    <t>P80311</t>
  </si>
  <si>
    <t>PPIB</t>
  </si>
  <si>
    <t>Peptidyl-prolyl cis-trans isomerase B OS=Bos taurus OX=9913 GN=PPIB PE=1 SV=4</t>
  </si>
  <si>
    <t>Q9TU03</t>
  </si>
  <si>
    <t>ARHGDIB</t>
  </si>
  <si>
    <t>Rho GDP-dissociation inhibitor 2 OS=Bos taurus OX=9913 GN=ARHGDIB PE=2 SV=3</t>
  </si>
  <si>
    <t>Q32KM6</t>
  </si>
  <si>
    <t>MORN3</t>
  </si>
  <si>
    <t>MORN repeat-containing protein 3 OS=Bos taurus OX=9913 GN=MORN3 PE=2 SV=1</t>
  </si>
  <si>
    <t>Q148L6</t>
  </si>
  <si>
    <t>DHDH</t>
  </si>
  <si>
    <t>Trans-1,2-dihydrobenzene-1,2-diol dehydrogenase OS=Bos taurus OX=9913 GN=DHDH PE=2 SV=1</t>
  </si>
  <si>
    <t>P01035</t>
  </si>
  <si>
    <t>CST3</t>
  </si>
  <si>
    <t>Cystatin-C OS=Bos taurus OX=9913 GN=CST3 PE=1 SV=2</t>
  </si>
  <si>
    <t>P01030</t>
  </si>
  <si>
    <t>C4</t>
  </si>
  <si>
    <t>Complement C4 (Fragments) OS=Bos taurus OX=9913 GN=C4 PE=1 SV=2</t>
  </si>
  <si>
    <t>Q3MHN5</t>
  </si>
  <si>
    <t>GC</t>
  </si>
  <si>
    <t>Vitamin D-binding protein OS=Bos taurus OX=9913 GN=GC PE=2 SV=1</t>
  </si>
  <si>
    <t>Q32KL7</t>
  </si>
  <si>
    <t>SPESP1</t>
  </si>
  <si>
    <t>Sperm equatorial segment protein 1 OS=Bos taurus OX=9913 GN=SPESP1 PE=2 SV=1</t>
  </si>
  <si>
    <t>Q3MHN2</t>
  </si>
  <si>
    <t>C9</t>
  </si>
  <si>
    <t>Complement component C9 OS=Bos taurus OX=9913 GN=C9 PE=2 SV=1</t>
  </si>
  <si>
    <t>Q3MHN0</t>
  </si>
  <si>
    <t>PSMB6</t>
  </si>
  <si>
    <t>Proteasome subunit beta type-6 OS=Bos taurus OX=9913 GN=PSMB6 PE=1 SV=1</t>
  </si>
  <si>
    <t>Q3SWX2</t>
  </si>
  <si>
    <t>ACOT9</t>
  </si>
  <si>
    <t>Acyl-coenzyme A thioesterase 9, mitochondrial OS=Bos taurus OX=9913 GN=ACOT9 PE=2 SV=1</t>
  </si>
  <si>
    <t>P13621</t>
  </si>
  <si>
    <t>ATP5PO</t>
  </si>
  <si>
    <t>ATP synthase subunit O, mitochondrial OS=Bos taurus OX=9913 GN=ATP5PO PE=1 SV=2</t>
  </si>
  <si>
    <t>Q2KHZ8</t>
  </si>
  <si>
    <t>GBA</t>
  </si>
  <si>
    <t>Glucosylceramidase OS=Bos taurus OX=9913 GN=GBA PE=2 SV=1</t>
  </si>
  <si>
    <t>Q32KL2</t>
  </si>
  <si>
    <t>PSMB5</t>
  </si>
  <si>
    <t>Proteasome subunit beta type-5 OS=Bos taurus OX=9913 GN=PSMB5 PE=1 SV=1</t>
  </si>
  <si>
    <t>P13620</t>
  </si>
  <si>
    <t>ATP5PD</t>
  </si>
  <si>
    <t>ATP synthase subunit d, mitochondrial OS=Bos taurus OX=9913 GN=ATP5PD PE=1 SV=2</t>
  </si>
  <si>
    <t>Q2NKV5</t>
  </si>
  <si>
    <t>TMCO2</t>
  </si>
  <si>
    <t>Transmembrane and coiled-coil domain-containing protein 2 OS=Bos taurus OX=9913 GN=TMCO2 PE=2 SV=1</t>
  </si>
  <si>
    <t>P45478</t>
  </si>
  <si>
    <t>PPT1</t>
  </si>
  <si>
    <t>Palmitoyl-protein thioesterase 1 OS=Bos taurus OX=9913 GN=PPT1 PE=1 SV=1</t>
  </si>
  <si>
    <t>P20427</t>
  </si>
  <si>
    <t>CSNK2A2</t>
  </si>
  <si>
    <t>Casein kinase II subunit alpha' OS=Bos taurus OX=9913 GN=CSNK2A2 PE=1 SV=3</t>
  </si>
  <si>
    <t>Q3SWW9</t>
  </si>
  <si>
    <t>PPP1CB</t>
  </si>
  <si>
    <t>Serine/threonine-protein phosphatase PP1-beta catalytic subunit OS=Bos taurus OX=9913 GN=PPP1CB PE=2 SV=1</t>
  </si>
  <si>
    <t>Q3SWW8</t>
  </si>
  <si>
    <t>THBS4</t>
  </si>
  <si>
    <t>Thrombospondin-4 OS=Bos taurus OX=9913 GN=THBS4 PE=2 SV=1</t>
  </si>
  <si>
    <t>P13619</t>
  </si>
  <si>
    <t>ATP5PB</t>
  </si>
  <si>
    <t>ATP synthase F(0) complex subunit B1, mitochondrial OS=Bos taurus OX=9913 GN=ATP5PB PE=1 SV=2</t>
  </si>
  <si>
    <t>Q3MHM5</t>
  </si>
  <si>
    <t>TUBB4B</t>
  </si>
  <si>
    <t>Tubulin beta-4B chain OS=Bos taurus OX=9913 GN=TUBB4B PE=2 SV=1</t>
  </si>
  <si>
    <t>P79136</t>
  </si>
  <si>
    <t>CAPZB</t>
  </si>
  <si>
    <t>F-actin-capping protein subunit beta OS=Bos taurus OX=9913 GN=CAPZB PE=1 SV=1</t>
  </si>
  <si>
    <t>P79134</t>
  </si>
  <si>
    <t>ANXA6</t>
  </si>
  <si>
    <t>Annexin A6 OS=Bos taurus OX=9913 GN=ANXA6 PE=1 SV=2</t>
  </si>
  <si>
    <t>Q8MJ50</t>
  </si>
  <si>
    <t>OSTF1</t>
  </si>
  <si>
    <t>Osteoclast-stimulating factor 1 OS=Bos taurus OX=9913 GN=OSTF1 PE=2 SV=1</t>
  </si>
  <si>
    <t>Q2NKU6</t>
  </si>
  <si>
    <t>DPY30</t>
  </si>
  <si>
    <t>Protein dpy-30 homolog OS=Bos taurus OX=9913 GN=DPY30 PE=3 SV=1</t>
  </si>
  <si>
    <t>Q0P5N1</t>
  </si>
  <si>
    <t>CNPY3</t>
  </si>
  <si>
    <t>Protein canopy homolog 3 OS=Bos taurus OX=9913 GN=CNPY3 PE=2 SV=1</t>
  </si>
  <si>
    <t>Q08DZ8</t>
  </si>
  <si>
    <t>PRIMPOL</t>
  </si>
  <si>
    <t>DNA-directed primase/polymerase protein OS=Bos taurus OX=9913 GN=PRIMPOL PE=2 SV=1</t>
  </si>
  <si>
    <t>P20414</t>
  </si>
  <si>
    <t>TIMP1</t>
  </si>
  <si>
    <t>Metalloproteinase inhibitor 1 OS=Bos taurus OX=9913 GN=TIMP1 PE=1 SV=1</t>
  </si>
  <si>
    <t>Q3MHL7</t>
  </si>
  <si>
    <t>CCT6A</t>
  </si>
  <si>
    <t>T-complex protein 1 subunit zeta OS=Bos taurus OX=9913 GN=CCT6A PE=1 SV=3</t>
  </si>
  <si>
    <t>P38657</t>
  </si>
  <si>
    <t>PDIA3</t>
  </si>
  <si>
    <t>Protein disulfide-isomerase A3 OS=Bos taurus OX=9913 GN=PDIA3 PE=2 SV=1</t>
  </si>
  <si>
    <t>Q3MHL4</t>
  </si>
  <si>
    <t>AHCY</t>
  </si>
  <si>
    <t>Adenosylhomocysteinase OS=Bos taurus OX=9913 GN=AHCY PE=2 SV=3</t>
  </si>
  <si>
    <t>P02453</t>
  </si>
  <si>
    <t>COL1A1</t>
  </si>
  <si>
    <t>Collagen alpha-1(I) chain OS=Bos taurus OX=9913 GN=COL1A1 PE=1 SV=3</t>
  </si>
  <si>
    <t>Q0P5M8</t>
  </si>
  <si>
    <t>PMPCA</t>
  </si>
  <si>
    <t>Mitochondrial-processing peptidase subunit alpha OS=Bos taurus OX=9913 GN=PMPCA PE=2 SV=1</t>
  </si>
  <si>
    <t>P79124</t>
  </si>
  <si>
    <t>SPLUNC2A</t>
  </si>
  <si>
    <t>Short palate, lung and nasal epithelium carcinoma-associated protein 2A OS=Bos taurus OX=9913 GN=SPLUNC2A PE=2 SV=2</t>
  </si>
  <si>
    <t>P21856</t>
  </si>
  <si>
    <t>GDI1</t>
  </si>
  <si>
    <t>Rab GDP dissociation inhibitor alpha OS=Bos taurus OX=9913 GN=GDI1 PE=1 SV=1</t>
  </si>
  <si>
    <t>P13600</t>
  </si>
  <si>
    <t>NGF</t>
  </si>
  <si>
    <t>Beta-nerve growth factor OS=Bos taurus OX=9913 GN=NGF PE=2 SV=3</t>
  </si>
  <si>
    <t>A5PKE4</t>
  </si>
  <si>
    <t>TCEANC2</t>
  </si>
  <si>
    <t>Transcription elongation factor A N-terminal and central domain-containing protein 2 OS=Bos taurus OX=9913 GN=TCEANC2 PE=2 SV=1</t>
  </si>
  <si>
    <t>Q2KI92</t>
  </si>
  <si>
    <t>IMMP2L</t>
  </si>
  <si>
    <t>Mitochondrial inner membrane protease subunit 2 OS=Bos taurus OX=9913 GN=IMMP2L PE=2 SV=1</t>
  </si>
  <si>
    <t>P01001</t>
  </si>
  <si>
    <t>SPINK6</t>
  </si>
  <si>
    <t>Serine protease inhibitor Kazal-type 6 OS=Bos taurus OX=9913 GN=SPINK6 PE=1 SV=3</t>
  </si>
  <si>
    <t>P01000</t>
  </si>
  <si>
    <t>Acrosin inhibitor 1 OS=Bos taurus OX=9913 PE=1 SV=1</t>
  </si>
  <si>
    <t>Q56K14</t>
  </si>
  <si>
    <t>RPLP1</t>
  </si>
  <si>
    <t>60S acidic ribosomal protein P1 OS=Bos taurus OX=9913 GN=RPLP1 PE=3 SV=1</t>
  </si>
  <si>
    <t>Q6YFP9</t>
  </si>
  <si>
    <t>COX6B2</t>
  </si>
  <si>
    <t>Cytochrome c oxidase subunit 6B2 OS=Bos taurus OX=9913 GN=COX6B2 PE=2 SV=1</t>
  </si>
  <si>
    <t>P56966</t>
  </si>
  <si>
    <t>GGPS1</t>
  </si>
  <si>
    <t>Geranylgeranyl pyrophosphate synthase OS=Bos taurus OX=9913 GN=GGPS1 PE=1 SV=2</t>
  </si>
  <si>
    <t>Q17R14</t>
  </si>
  <si>
    <t>MYO1D</t>
  </si>
  <si>
    <t>Unconventional myosin-Id OS=Bos taurus OX=9913 GN=MYO1D PE=2 SV=1</t>
  </si>
  <si>
    <t>O46382</t>
  </si>
  <si>
    <t>ARFGEF1</t>
  </si>
  <si>
    <t>Brefeldin A-inhibited guanine nucleotide-exchange protein 1 OS=Bos taurus OX=9913 GN=ARFGEF1 PE=1 SV=1</t>
  </si>
  <si>
    <t>A2VE52</t>
  </si>
  <si>
    <t>REXO2</t>
  </si>
  <si>
    <t>Oligoribonuclease, mitochondrial OS=Bos taurus OX=9913 GN=REXO2 PE=2 SV=1</t>
  </si>
  <si>
    <t>Q5XQN5</t>
  </si>
  <si>
    <t>KRT5</t>
  </si>
  <si>
    <t>Keratin, type II cytoskeletal 5 OS=Bos taurus OX=9913 GN=KRT5 PE=1 SV=1</t>
  </si>
  <si>
    <t>Q3B7N2</t>
  </si>
  <si>
    <t>ACTN1</t>
  </si>
  <si>
    <t>Alpha-actinin-1 OS=Bos taurus OX=9913 GN=ACTN1 PE=2 SV=1</t>
  </si>
  <si>
    <t>Q3B7N0</t>
  </si>
  <si>
    <t>CDH13</t>
  </si>
  <si>
    <t>Cadherin-13 OS=Bos taurus OX=9913 GN=CDH13 PE=2 SV=1</t>
  </si>
  <si>
    <t>Q9TTK4</t>
  </si>
  <si>
    <t>LYST</t>
  </si>
  <si>
    <t>Lysosomal-trafficking regulator OS=Bos taurus OX=9913 GN=LYST PE=1 SV=1</t>
  </si>
  <si>
    <t>D3K0R6</t>
  </si>
  <si>
    <t>ATP2B4</t>
  </si>
  <si>
    <t>Plasma membrane calcium-transporting ATPase 4 OS=Bos taurus OX=9913 GN=ATP2B4 PE=1 SV=2</t>
  </si>
  <si>
    <t>Q148H8</t>
  </si>
  <si>
    <t>KRT72</t>
  </si>
  <si>
    <t>Keratin, type II cytoskeletal 72 OS=Bos taurus OX=9913 GN=KRT72 PE=2 SV=1</t>
  </si>
  <si>
    <t>A5PKD9</t>
  </si>
  <si>
    <t>ABHD17C</t>
  </si>
  <si>
    <t>Alpha/beta hydrolase domain-containing protein 17C OS=Bos taurus OX=9913 GN=ABHD17C PE=2 SV=1</t>
  </si>
  <si>
    <t>Q148H7</t>
  </si>
  <si>
    <t>KRT79</t>
  </si>
  <si>
    <t>Keratin, type II cytoskeletal 79 OS=Bos taurus OX=9913 GN=KRT79 PE=2 SV=1</t>
  </si>
  <si>
    <t>P79114</t>
  </si>
  <si>
    <t>MYO10</t>
  </si>
  <si>
    <t>Unconventional myosin-X OS=Bos taurus OX=9913 GN=MYO10 PE=1 SV=1</t>
  </si>
  <si>
    <t>Q59A32</t>
  </si>
  <si>
    <t>GART</t>
  </si>
  <si>
    <t>Trifunctional purine biosynthetic protein adenosine-3 OS=Bos taurus OX=9913 GN=GART PE=2 SV=1</t>
  </si>
  <si>
    <t>Q0P5L7</t>
  </si>
  <si>
    <t>GLMP</t>
  </si>
  <si>
    <t>Glycosylated lysosomal membrane protein OS=Bos taurus OX=9913 GN=GLMP PE=2 SV=1</t>
  </si>
  <si>
    <t>Q0P5L5</t>
  </si>
  <si>
    <t>SUMF1</t>
  </si>
  <si>
    <t>Formylglycine-generating enzyme OS=Bos taurus OX=9913 GN=SUMF1 PE=2 SV=1</t>
  </si>
  <si>
    <t>P79110</t>
  </si>
  <si>
    <t>SLC25A1</t>
  </si>
  <si>
    <t>Tricarboxylate transport protein, mitochondrial OS=Bos taurus OX=9913 GN=SLC25A1 PE=2 SV=1</t>
  </si>
  <si>
    <t>Q2KHW5</t>
  </si>
  <si>
    <t>ACSBG1</t>
  </si>
  <si>
    <t>Long-chain-fatty-acid--CoA ligase ACSBG1 OS=Bos taurus OX=9913 GN=ACSBG1 PE=2 SV=1</t>
  </si>
  <si>
    <t>Q2NKS2</t>
  </si>
  <si>
    <t>COX16</t>
  </si>
  <si>
    <t>Cytochrome c oxidase assembly protein COX16 homolog, mitochondrial OS=Bos taurus OX=9913 GN=COX16 PE=3 SV=1</t>
  </si>
  <si>
    <t>Q148H0</t>
  </si>
  <si>
    <t>APOO</t>
  </si>
  <si>
    <t>MICOS complex subunit MIC26 OS=Bos taurus OX=9913 GN=APOO PE=2 SV=1</t>
  </si>
  <si>
    <t>Q17R06</t>
  </si>
  <si>
    <t>RAB21</t>
  </si>
  <si>
    <t>Ras-related protein Rab-21 OS=Bos taurus OX=9913 GN=RAB21 PE=2 SV=1</t>
  </si>
  <si>
    <t>A2VE47</t>
  </si>
  <si>
    <t>ADPGK</t>
  </si>
  <si>
    <t>ADP-dependent glucokinase OS=Bos taurus OX=9913 GN=ADPGK PE=2 SV=1</t>
  </si>
  <si>
    <t>O46375</t>
  </si>
  <si>
    <t>TTR</t>
  </si>
  <si>
    <t>Transthyretin OS=Bos taurus OX=9913 GN=TTR PE=1 SV=1</t>
  </si>
  <si>
    <t>P03523</t>
  </si>
  <si>
    <t>RNA-directed RNA polymerase L OS=Vesicular stomatitis Indiana virus (strain San Juan) OX=11285 GN=L PE=1 SV=2</t>
  </si>
  <si>
    <t>A2VDS0</t>
  </si>
  <si>
    <t>PRPSAP2</t>
  </si>
  <si>
    <t>Phosphoribosyl pyrophosphate synthase-associated protein 2 OS=Bos taurus OX=9913 GN=PRPSAP2 PE=2 SV=1</t>
  </si>
  <si>
    <t>P61223</t>
  </si>
  <si>
    <t>RAP1B</t>
  </si>
  <si>
    <t>Ras-related protein Rap-1b OS=Bos taurus OX=9913 GN=RAP1B PE=2 SV=1</t>
  </si>
  <si>
    <t>P61585</t>
  </si>
  <si>
    <t>RHOA</t>
  </si>
  <si>
    <t>Transforming protein RhoA OS=Bos taurus OX=9913 GN=RHOA PE=1 SV=1</t>
  </si>
  <si>
    <t>Q3B7M2</t>
  </si>
  <si>
    <t>HAGH</t>
  </si>
  <si>
    <t>Hydroxyacylglutathione hydrolase, mitochondrial OS=Bos taurus OX=9913 GN=HAGH PE=2 SV=3</t>
  </si>
  <si>
    <t>F1MDL2</t>
  </si>
  <si>
    <t>INTU</t>
  </si>
  <si>
    <t>Protein inturned OS=Bos taurus OX=9913 GN=INTU PE=3 SV=2</t>
  </si>
  <si>
    <t>Q8MJ24</t>
  </si>
  <si>
    <t>LOXL4</t>
  </si>
  <si>
    <t>Lysyl oxidase homolog 4 OS=Bos taurus OX=9913 GN=LOXL4 PE=2 SV=1</t>
  </si>
  <si>
    <t>Q148G8</t>
  </si>
  <si>
    <t>UQCC3</t>
  </si>
  <si>
    <t>Ubiquinol-cytochrome-c reductase complex assembly factor 3 OS=Bos taurus OX=9913 GN=UQCC3 PE=3 SV=1</t>
  </si>
  <si>
    <t>Q148G7</t>
  </si>
  <si>
    <t>DCTN6</t>
  </si>
  <si>
    <t>Dynactin subunit 6 OS=Bos taurus OX=9913 GN=DCTN6 PE=2 SV=1</t>
  </si>
  <si>
    <t>Q2NKR7</t>
  </si>
  <si>
    <t>FAM162A</t>
  </si>
  <si>
    <t>Protein FAM162A OS=Bos taurus OX=9913 GN=FAM162A PE=2 SV=1</t>
  </si>
  <si>
    <t>Q148G2</t>
  </si>
  <si>
    <t>G6PC3</t>
  </si>
  <si>
    <t>Glucose-6-phosphatase 3 OS=Bos taurus OX=9913 GN=G6PC3 PE=2 SV=1</t>
  </si>
  <si>
    <t>Q0P5K3</t>
  </si>
  <si>
    <t>UBE2N</t>
  </si>
  <si>
    <t>Ubiquitin-conjugating enzyme E2 N OS=Bos taurus OX=9913 GN=UBE2N PE=2 SV=1</t>
  </si>
  <si>
    <t>Q2KHV4</t>
  </si>
  <si>
    <t>PARL</t>
  </si>
  <si>
    <t>Presenilins-associated rhomboid-like protein, mitochondrial OS=Bos taurus OX=9913 GN=PARL PE=2 SV=1</t>
  </si>
  <si>
    <t>Q2NL31</t>
  </si>
  <si>
    <t>MRI1</t>
  </si>
  <si>
    <t>Methylthioribose-1-phosphate isomerase OS=Bos taurus OX=9913 GN=MRI1 PE=2 SV=1</t>
  </si>
  <si>
    <t>Q17QN8</t>
  </si>
  <si>
    <t>UPF0454 protein C12orf49 homolog OS=Bos taurus OX=9913 PE=2 SV=1</t>
  </si>
  <si>
    <t>A2VE36</t>
  </si>
  <si>
    <t>PRSS45</t>
  </si>
  <si>
    <t>Serine protease 45 OS=Bos taurus OX=9913 GN=PRSS45 PE=2 SV=1</t>
  </si>
  <si>
    <t>Q08DW2</t>
  </si>
  <si>
    <t>PRPSAP1</t>
  </si>
  <si>
    <t>Phosphoribosyl pyrophosphate synthase-associated protein 1 OS=Bos taurus OX=9913 GN=PRPSAP1 PE=2 SV=1</t>
  </si>
  <si>
    <t>P55859</t>
  </si>
  <si>
    <t>PNP</t>
  </si>
  <si>
    <t>Purine nucleoside phosphorylase OS=Bos taurus OX=9913 GN=PNP PE=1 SV=3</t>
  </si>
  <si>
    <t>F1MH24</t>
  </si>
  <si>
    <t>AAK1</t>
  </si>
  <si>
    <t>AP2-associated protein kinase 1 OS=Bos taurus OX=9913 GN=AAK1 PE=1 SV=2</t>
  </si>
  <si>
    <t>Q3SX46</t>
  </si>
  <si>
    <t>C1GALT1C1</t>
  </si>
  <si>
    <t>C1GALT1-specific chaperone 1 OS=Bos taurus OX=9913 GN=C1GALT1C1 PE=2 SV=1</t>
  </si>
  <si>
    <t>Q3SZY8</t>
  </si>
  <si>
    <t>Small membrane A-kinase anchor protein OS=Bos taurus OX=9913 PE=3 SV=1</t>
  </si>
  <si>
    <t>Q3SX44</t>
  </si>
  <si>
    <t>DDAH2</t>
  </si>
  <si>
    <t>N(G),N(G)-dimethylarginine dimethylaminohydrolase 2 OS=Bos taurus OX=9913 GN=DDAH2 PE=2 SV=1</t>
  </si>
  <si>
    <t>Q148F8</t>
  </si>
  <si>
    <t>HSPB6</t>
  </si>
  <si>
    <t>Heat shock protein beta-6 OS=Bos taurus OX=9913 GN=HSPB6 PE=2 SV=1</t>
  </si>
  <si>
    <t>P02784</t>
  </si>
  <si>
    <t>Seminal plasma protein PDC-109 OS=Bos taurus OX=9913 PE=1 SV=2</t>
  </si>
  <si>
    <t>Q2NL29</t>
  </si>
  <si>
    <t>ISYNA1</t>
  </si>
  <si>
    <t>Inositol-3-phosphate synthase 1 OS=Bos taurus OX=9913 GN=ISYNA1 PE=2 SV=1</t>
  </si>
  <si>
    <t>Q2NL26</t>
  </si>
  <si>
    <t>TKTL1</t>
  </si>
  <si>
    <t>Transketolase-like protein 1 OS=Bos taurus OX=9913 GN=TKTL1 PE=2 SV=1</t>
  </si>
  <si>
    <t>P18130</t>
  </si>
  <si>
    <t>ADRA1A</t>
  </si>
  <si>
    <t>Alpha-1A adrenergic receptor OS=Bos taurus OX=9913 GN=ADRA1A PE=2 SV=1</t>
  </si>
  <si>
    <t>Q148F3</t>
  </si>
  <si>
    <t>ARSK</t>
  </si>
  <si>
    <t>Arylsulfatase K OS=Bos taurus OX=9913 GN=ARSK PE=2 SV=1</t>
  </si>
  <si>
    <t>Q2NL24</t>
  </si>
  <si>
    <t>PSMG2</t>
  </si>
  <si>
    <t>Proteasome assembly chaperone 2 OS=Bos taurus OX=9913 GN=PSMG2 PE=2 SV=1</t>
  </si>
  <si>
    <t>Q2KHU5</t>
  </si>
  <si>
    <t>MACROD1</t>
  </si>
  <si>
    <t>O-acetyl-ADP-ribose deacetylase MACROD1 OS=Bos taurus OX=9913 GN=MACROD1 PE=2 SV=1</t>
  </si>
  <si>
    <t>Q2KHU4</t>
  </si>
  <si>
    <t>CLPP</t>
  </si>
  <si>
    <t>ATP-dependent Clp protease proteolytic subunit, mitochondrial OS=Bos taurus OX=9913 GN=CLPP PE=2 SV=1</t>
  </si>
  <si>
    <t>Q2NL21</t>
  </si>
  <si>
    <t>DNAJC11</t>
  </si>
  <si>
    <t>DnaJ homolog subfamily C member 11 OS=Bos taurus OX=9913 GN=DNAJC11 PE=2 SV=1</t>
  </si>
  <si>
    <t>P0C0S9</t>
  </si>
  <si>
    <t>Histone H2A type 1 OS=Bos taurus OX=9913 PE=1 SV=2</t>
  </si>
  <si>
    <t>P84081</t>
  </si>
  <si>
    <t>ARF2</t>
  </si>
  <si>
    <t>ADP-ribosylation factor 2 OS=Bos taurus OX=9913 GN=ARF2 PE=2 SV=1</t>
  </si>
  <si>
    <t>P84080</t>
  </si>
  <si>
    <t>ARF1</t>
  </si>
  <si>
    <t>ADP-ribosylation factor 1 OS=Bos taurus OX=9913 GN=ARF1 PE=1 SV=2</t>
  </si>
  <si>
    <t>P0C0S4</t>
  </si>
  <si>
    <t>H2AFZ</t>
  </si>
  <si>
    <t>Histone H2A.Z OS=Bos taurus OX=9913 GN=H2AFZ PE=1 SV=2</t>
  </si>
  <si>
    <t>Q07130</t>
  </si>
  <si>
    <t>UGP2</t>
  </si>
  <si>
    <t>UTP--glucose-1-phosphate uridylyltransferase OS=Bos taurus OX=9913 GN=UGP2 PE=1 SV=2</t>
  </si>
  <si>
    <t>Q8MJ05</t>
  </si>
  <si>
    <t>RP1</t>
  </si>
  <si>
    <t>Oxygen-regulated protein 1 OS=Bos taurus OX=9913 GN=RP1 PE=2 SV=1</t>
  </si>
  <si>
    <t>Q3MHH4</t>
  </si>
  <si>
    <t>QARS</t>
  </si>
  <si>
    <t>Glutamine--tRNA ligase OS=Bos taurus OX=9913 GN=QARS PE=2 SV=1</t>
  </si>
  <si>
    <t>Q0P5I8</t>
  </si>
  <si>
    <t>GET4</t>
  </si>
  <si>
    <t>Golgi to ER traffic protein 4 homolog OS=Bos taurus OX=9913 GN=GET4 PE=2 SV=1</t>
  </si>
  <si>
    <t>Q3SX30</t>
  </si>
  <si>
    <t>PSMF1</t>
  </si>
  <si>
    <t>Proteasome inhibitor PI31 subunit OS=Bos taurus OX=9913 GN=PSMF1 PE=2 SV=2</t>
  </si>
  <si>
    <t>Q3SZX2</t>
  </si>
  <si>
    <t>PPP1R2</t>
  </si>
  <si>
    <t>Protein phosphatase inhibitor 2 OS=Bos taurus OX=9913 GN=PPP1R2 PE=2 SV=1</t>
  </si>
  <si>
    <t>Q2NL13</t>
  </si>
  <si>
    <t>TRAPPC5</t>
  </si>
  <si>
    <t>Trafficking protein particle complex subunit 5 OS=Bos taurus OX=9913 GN=TRAPPC5 PE=2 SV=1</t>
  </si>
  <si>
    <t>Q5E998</t>
  </si>
  <si>
    <t>CTSV</t>
  </si>
  <si>
    <t>Cathepsin L2 OS=Bos taurus OX=9913 GN=CTSV PE=2 SV=1</t>
  </si>
  <si>
    <t>Q2KI51</t>
  </si>
  <si>
    <t>PPP1R15A</t>
  </si>
  <si>
    <t>Protein phosphatase 1 regulatory subunit 15A OS=Bos taurus OX=9913 GN=PPP1R15A PE=2 SV=2</t>
  </si>
  <si>
    <t>Q27975</t>
  </si>
  <si>
    <t>HSPA1A</t>
  </si>
  <si>
    <t>Heat shock 70 kDa protein 1A OS=Bos taurus OX=9913 GN=HSPA1A PE=1 SV=2</t>
  </si>
  <si>
    <t>Q9N285</t>
  </si>
  <si>
    <t>MTCH2</t>
  </si>
  <si>
    <t>Mitochondrial carrier homolog 2 OS=Bos taurus OX=9913 GN=MTCH2 PE=2 SV=2</t>
  </si>
  <si>
    <t>Q17QL5</t>
  </si>
  <si>
    <t>TMEM30A</t>
  </si>
  <si>
    <t>Cell cycle control protein 50A OS=Bos taurus OX=9913 GN=TMEM30A PE=1 SV=1</t>
  </si>
  <si>
    <t>Q27970</t>
  </si>
  <si>
    <t>CAPN1</t>
  </si>
  <si>
    <t>Calpain-1 catalytic subunit OS=Bos taurus OX=9913 GN=CAPN1 PE=1 SV=3</t>
  </si>
  <si>
    <t>A2VDP5</t>
  </si>
  <si>
    <t>ENPP4</t>
  </si>
  <si>
    <t>Bis(5'-adenosyl)-triphosphatase ENPP4 OS=Bos taurus OX=9913 GN=ENPP4 PE=2 SV=1</t>
  </si>
  <si>
    <t>Q08E62</t>
  </si>
  <si>
    <t>DDIT4</t>
  </si>
  <si>
    <t>DNA damage-inducible transcript 4 protein OS=Bos taurus OX=9913 GN=DDIT4 PE=2 SV=1</t>
  </si>
  <si>
    <t>Q6TQR6</t>
  </si>
  <si>
    <t>RNA-directed RNA polymerase L OS=Crimean-Congo hemorrhagic fever virus (strain Nigeria/IbAr10200/1970) OX=652961 GN=L PE=1 SV=2</t>
  </si>
  <si>
    <t>Q17QL1</t>
  </si>
  <si>
    <t>GNPDA2</t>
  </si>
  <si>
    <t>Glucosamine-6-phosphate isomerase 2 OS=Bos taurus OX=9913 GN=GNPDA2 PE=2 SV=1</t>
  </si>
  <si>
    <t>P02769</t>
  </si>
  <si>
    <t>ALB</t>
  </si>
  <si>
    <t>Serum albumin OS=Bos taurus OX=9913 GN=ALB PE=1 SV=4</t>
  </si>
  <si>
    <t>Q148D5</t>
  </si>
  <si>
    <t>SUCLA2</t>
  </si>
  <si>
    <t>Succinate--CoA ligase [ADP-forming] subunit beta, mitochondrial OS=Bos taurus OX=9913 GN=SUCLA2 PE=2 SV=1</t>
  </si>
  <si>
    <t>Q3SZW1</t>
  </si>
  <si>
    <t>TSSK1B</t>
  </si>
  <si>
    <t>Testis-specific serine/threonine-protein kinase 1 OS=Bos taurus OX=9913 GN=TSSK1B PE=2 SV=1</t>
  </si>
  <si>
    <t>A6QLZ5</t>
  </si>
  <si>
    <t>FAM177A1</t>
  </si>
  <si>
    <t>Protein FAM177A1 OS=Bos taurus OX=9913 GN=FAM177A1 PE=2 SV=1</t>
  </si>
  <si>
    <t>Q5E988</t>
  </si>
  <si>
    <t>RPS5</t>
  </si>
  <si>
    <t>40S ribosomal protein S5 OS=Bos taurus OX=9913 GN=RPS5 PE=2 SV=3</t>
  </si>
  <si>
    <t>Q27968</t>
  </si>
  <si>
    <t>DNAJC3</t>
  </si>
  <si>
    <t>DnaJ homolog subfamily C member 3 OS=Bos taurus OX=9913 GN=DNAJC3 PE=1 SV=1</t>
  </si>
  <si>
    <t>Q5E987</t>
  </si>
  <si>
    <t>PSMA5</t>
  </si>
  <si>
    <t>Proteasome subunit alpha type-5 OS=Bos taurus OX=9913 GN=PSMA5 PE=1 SV=1</t>
  </si>
  <si>
    <t>Q2KI42</t>
  </si>
  <si>
    <t>PSMD11</t>
  </si>
  <si>
    <t>26S proteasome non-ATPase regulatory subunit 11 OS=Bos taurus OX=9913 GN=PSMD11 PE=2 SV=3</t>
  </si>
  <si>
    <t>P62998</t>
  </si>
  <si>
    <t>RAC1</t>
  </si>
  <si>
    <t>Ras-related C3 botulinum toxin substrate 1 OS=Bos taurus OX=9913 GN=RAC1 PE=1 SV=1</t>
  </si>
  <si>
    <t>Q27966</t>
  </si>
  <si>
    <t>MYO1C</t>
  </si>
  <si>
    <t>Unconventional myosin-Ic OS=Bos taurus OX=9913 GN=MYO1C PE=1 SV=3</t>
  </si>
  <si>
    <t>Q08E57</t>
  </si>
  <si>
    <t>BABAM1</t>
  </si>
  <si>
    <t>BRISC and BRCA1-A complex member 1 OS=Bos taurus OX=9913 GN=BABAM1 PE=2 SV=1</t>
  </si>
  <si>
    <t>Q27965</t>
  </si>
  <si>
    <t>HSPA1B</t>
  </si>
  <si>
    <t>Heat shock 70 kDa protein 1B OS=Bos taurus OX=9913 GN=HSPA1B PE=2 SV=1</t>
  </si>
  <si>
    <t>Q5E984</t>
  </si>
  <si>
    <t>TPT1</t>
  </si>
  <si>
    <t>Translationally-controlled tumor protein OS=Bos taurus OX=9913 GN=TPT1 PE=2 SV=1</t>
  </si>
  <si>
    <t>Q5E983</t>
  </si>
  <si>
    <t>EEF1B</t>
  </si>
  <si>
    <t>Elongation factor 1-beta OS=Bos taurus OX=9913 GN=EEF1B PE=2 SV=3</t>
  </si>
  <si>
    <t>P62992</t>
  </si>
  <si>
    <t>RPS27A</t>
  </si>
  <si>
    <t>Ubiquitin-40S ribosomal protein S27a OS=Bos taurus OX=9913 GN=RPS27A PE=1 SV=2</t>
  </si>
  <si>
    <t>P12820</t>
  </si>
  <si>
    <t>ACE</t>
  </si>
  <si>
    <t>Angiotensin-converting enzyme (Fragment) OS=Bos taurus OX=9913 GN=ACE PE=1 SV=2</t>
  </si>
  <si>
    <t>Q27960</t>
  </si>
  <si>
    <t>SLC34A2</t>
  </si>
  <si>
    <t>Sodium-dependent phosphate transport protein 2B OS=Bos taurus OX=9913 GN=SLC34A2 PE=1 SV=1</t>
  </si>
  <si>
    <t>Q17QK3</t>
  </si>
  <si>
    <t>CPQ</t>
  </si>
  <si>
    <t>Carboxypeptidase Q OS=Bos taurus OX=9913 GN=CPQ PE=2 SV=1</t>
  </si>
  <si>
    <t>P50397</t>
  </si>
  <si>
    <t>GDI2</t>
  </si>
  <si>
    <t>Rab GDP dissociation inhibitor beta OS=Bos taurus OX=9913 GN=GDI2 PE=2 SV=3</t>
  </si>
  <si>
    <t>A2VE00</t>
  </si>
  <si>
    <t>CCDC126</t>
  </si>
  <si>
    <t>Coiled-coil domain-containing protein 126 OS=Bos taurus OX=9913 GN=CCDC126 PE=2 SV=1</t>
  </si>
  <si>
    <t>A7YY28</t>
  </si>
  <si>
    <t>ABHD14B</t>
  </si>
  <si>
    <t>Protein ABHD14B OS=Bos taurus OX=9913 GN=ABHD14B PE=2 SV=1</t>
  </si>
  <si>
    <t>Q3SZV8</t>
  </si>
  <si>
    <t>ROMO1</t>
  </si>
  <si>
    <t>Reactive oxygen species modulator 1 OS=Bos taurus OX=9913 GN=ROMO1 PE=3 SV=1</t>
  </si>
  <si>
    <t>Q3SZV7</t>
  </si>
  <si>
    <t>HPX</t>
  </si>
  <si>
    <t>Hemopexin OS=Bos taurus OX=9913 GN=HPX PE=2 SV=1</t>
  </si>
  <si>
    <t>Q3SZV6</t>
  </si>
  <si>
    <t>TIMM21</t>
  </si>
  <si>
    <t>Mitochondrial import inner membrane translocase subunit Tim21 OS=Bos taurus OX=9913 GN=TIMM21 PE=2 SV=1</t>
  </si>
  <si>
    <t>Q3SX14</t>
  </si>
  <si>
    <t>GSN</t>
  </si>
  <si>
    <t>Gelsolin OS=Bos taurus OX=9913 GN=GSN PE=2 SV=1</t>
  </si>
  <si>
    <t>Q148C9</t>
  </si>
  <si>
    <t>HEBP1</t>
  </si>
  <si>
    <t>Heme-binding protein 1 OS=Bos taurus OX=9913 GN=HEBP1 PE=2 SV=1</t>
  </si>
  <si>
    <t>P02754</t>
  </si>
  <si>
    <t>LGB</t>
  </si>
  <si>
    <t>Beta-lactoglobulin OS=Bos taurus OX=9913 GN=LGB PE=1 SV=3</t>
  </si>
  <si>
    <t>Q3SZV3</t>
  </si>
  <si>
    <t>EEF1G</t>
  </si>
  <si>
    <t>Elongation factor 1-gamma OS=Bos taurus OX=9913 GN=EEF1G PE=2 SV=1</t>
  </si>
  <si>
    <t>A6QLY7</t>
  </si>
  <si>
    <t>PBXIP1</t>
  </si>
  <si>
    <t>Pre-B-cell leukemia transcription factor-interacting protein 1 OS=Bos taurus OX=9913 GN=PBXIP1 PE=2 SV=1</t>
  </si>
  <si>
    <t>Q0P5G4</t>
  </si>
  <si>
    <t>KYAT3</t>
  </si>
  <si>
    <t>Kynurenine--oxoglutarate transaminase 3 OS=Bos taurus OX=9913 GN=KYAT3 PE=2 SV=1</t>
  </si>
  <si>
    <t>A6QLY4</t>
  </si>
  <si>
    <t>ISOC1</t>
  </si>
  <si>
    <t>Isochorismatase domain-containing protein 1 OS=Bos taurus OX=9913 GN=ISOC1 PE=2 SV=1</t>
  </si>
  <si>
    <t>P09487</t>
  </si>
  <si>
    <t>ALPL</t>
  </si>
  <si>
    <t>Alkaline phosphatase, tissue-nonspecific isozyme OS=Bos taurus OX=9913 GN=ALPL PE=1 SV=2</t>
  </si>
  <si>
    <t>Q1JPJ8</t>
  </si>
  <si>
    <t>THOP1</t>
  </si>
  <si>
    <t>Thimet oligopeptidase OS=Bos taurus OX=9913 GN=THOP1 PE=2 SV=3</t>
  </si>
  <si>
    <t>Q05B89</t>
  </si>
  <si>
    <t>NIF3L1</t>
  </si>
  <si>
    <t>NIF3-like protein 1 OS=Bos taurus OX=9913 GN=NIF3L1 PE=2 SV=1</t>
  </si>
  <si>
    <t>Q08DS7</t>
  </si>
  <si>
    <t>AP2B1</t>
  </si>
  <si>
    <t>AP-1 complex subunit beta-1 OS=Bos taurus OX=9913 GN=AP2B1 PE=2 SV=1</t>
  </si>
  <si>
    <t>Q1JPJ2</t>
  </si>
  <si>
    <t>XPNPEP1</t>
  </si>
  <si>
    <t>Xaa-Pro aminopeptidase 1 OS=Bos taurus OX=9913 GN=XPNPEP1 PE=2 SV=1</t>
  </si>
  <si>
    <t>P08037</t>
  </si>
  <si>
    <t>B4GALT1</t>
  </si>
  <si>
    <t>Beta-1,4-galactosyltransferase 1 OS=Bos taurus OX=9913 GN=B4GALT1 PE=1 SV=3</t>
  </si>
  <si>
    <t>Q3MHE8</t>
  </si>
  <si>
    <t>SRPRA</t>
  </si>
  <si>
    <t>Signal recognition particle receptor subunit alpha OS=Bos taurus OX=9913 GN=SRPRA PE=2 SV=1</t>
  </si>
  <si>
    <t>P00570</t>
  </si>
  <si>
    <t>AK1</t>
  </si>
  <si>
    <t>Adenylate kinase isoenzyme 1 OS=Bos taurus OX=9913 GN=AK1 PE=1 SV=2</t>
  </si>
  <si>
    <t>P52556</t>
  </si>
  <si>
    <t>BLVRB</t>
  </si>
  <si>
    <t>Flavin reductase (NADPH) OS=Bos taurus OX=9913 GN=BLVRB PE=1 SV=2</t>
  </si>
  <si>
    <t>Q3SZU4</t>
  </si>
  <si>
    <t>CDO1</t>
  </si>
  <si>
    <t>Cysteine dioxygenase type 1 OS=Bos taurus OX=9913 GN=CDO1 PE=2 SV=1</t>
  </si>
  <si>
    <t>Q9TTE1</t>
  </si>
  <si>
    <t>SERPINA3-1</t>
  </si>
  <si>
    <t>Serpin A3-1 OS=Bos taurus OX=9913 GN=SERPINA3-1 PE=1 SV=3</t>
  </si>
  <si>
    <t>Q0P5F3</t>
  </si>
  <si>
    <t>LIN7C</t>
  </si>
  <si>
    <t>Protein lin-7 homolog C OS=Bos taurus OX=9913 GN=LIN7C PE=2 SV=1</t>
  </si>
  <si>
    <t>Q5E968</t>
  </si>
  <si>
    <t>CTSK</t>
  </si>
  <si>
    <t>Cathepsin K OS=Bos taurus OX=9913 GN=CTSK PE=2 SV=2</t>
  </si>
  <si>
    <t>Q0P5F2</t>
  </si>
  <si>
    <t>PSMG1</t>
  </si>
  <si>
    <t>Proteasome assembly chaperone 1 OS=Bos taurus OX=9913 GN=PSMG1 PE=2 SV=1</t>
  </si>
  <si>
    <t>Q0P5F0</t>
  </si>
  <si>
    <t>ACP2</t>
  </si>
  <si>
    <t>Lysosomal acid phosphatase OS=Bos taurus OX=9913 GN=ACP2 PE=2 SV=1</t>
  </si>
  <si>
    <t>Q5E964</t>
  </si>
  <si>
    <t>PSMD13</t>
  </si>
  <si>
    <t>26S proteasome non-ATPase regulatory subunit 13 OS=Bos taurus OX=9913 GN=PSMD13 PE=2 SV=1</t>
  </si>
  <si>
    <t>Q17QI1</t>
  </si>
  <si>
    <t>TRAPPC1</t>
  </si>
  <si>
    <t>Trafficking protein particle complex subunit 1 OS=Bos taurus OX=9913 GN=TRAPPC1 PE=2 SV=1</t>
  </si>
  <si>
    <t>Q9MZG3</t>
  </si>
  <si>
    <t>DBIL5</t>
  </si>
  <si>
    <t>Diazepam-binding inhibitor-like 5 OS=Bos taurus OX=9913 GN=DBIL5 PE=2 SV=1</t>
  </si>
  <si>
    <t>P80929</t>
  </si>
  <si>
    <t>ANG2</t>
  </si>
  <si>
    <t>Angiogenin-2 OS=Bos taurus OX=9913 GN=ANG2 PE=1 SV=1</t>
  </si>
  <si>
    <t>Q3SZT9</t>
  </si>
  <si>
    <t>CYCT</t>
  </si>
  <si>
    <t>Cytochrome c 2 OS=Bos taurus OX=9913 GN=CYCT PE=3 SV=3</t>
  </si>
  <si>
    <t>Q3SZT6</t>
  </si>
  <si>
    <t>CFAP126</t>
  </si>
  <si>
    <t>Protein Flattop OS=Bos taurus OX=9913 GN=CFAP126 PE=2 SV=1</t>
  </si>
  <si>
    <t>Q3SZT4</t>
  </si>
  <si>
    <t>TEX29</t>
  </si>
  <si>
    <t>Testis-expressed protein 29 OS=Bos taurus OX=9913 GN=TEX29 PE=2 SV=1</t>
  </si>
  <si>
    <t>P68252</t>
  </si>
  <si>
    <t>YWHAG</t>
  </si>
  <si>
    <t>14-3-3 protein gamma OS=Bos taurus OX=9913 GN=YWHAG PE=1 SV=2</t>
  </si>
  <si>
    <t>P68250</t>
  </si>
  <si>
    <t>YWHAB</t>
  </si>
  <si>
    <t>14-3-3 protein beta/alpha OS=Bos taurus OX=9913 GN=YWHAB PE=1 SV=2</t>
  </si>
  <si>
    <t>Q5E958</t>
  </si>
  <si>
    <t>RPS8</t>
  </si>
  <si>
    <t>40S ribosomal protein S8 OS=Bos taurus OX=9913 GN=RPS8 PE=2 SV=3</t>
  </si>
  <si>
    <t>Q5E956</t>
  </si>
  <si>
    <t>TPI1</t>
  </si>
  <si>
    <t>Triosephosphate isomerase OS=Bos taurus OX=9913 GN=TPI1 PE=2 SV=3</t>
  </si>
  <si>
    <t>A8SMG2</t>
  </si>
  <si>
    <t>TEX43</t>
  </si>
  <si>
    <t>Testis-expressed protein 43 OS=Bos taurus OX=9913 GN=TEX43 PE=2 SV=2</t>
  </si>
  <si>
    <t>Q17QH9</t>
  </si>
  <si>
    <t>IQCD</t>
  </si>
  <si>
    <t>Dynein regulatory complex protein 10 OS=Bos taurus OX=9913 GN=IQCD PE=2 SV=1</t>
  </si>
  <si>
    <t>Q5E954</t>
  </si>
  <si>
    <t>DNAJA1</t>
  </si>
  <si>
    <t>DnaJ homolog subfamily A member 1 OS=Bos taurus OX=9913 GN=DNAJA1 PE=2 SV=2</t>
  </si>
  <si>
    <t>Q17QH8</t>
  </si>
  <si>
    <t>SDR39U1</t>
  </si>
  <si>
    <t>Epimerase family protein SDR39U1 OS=Bos taurus OX=9913 GN=SDR39U1 PE=2 SV=1</t>
  </si>
  <si>
    <t>Q08E25</t>
  </si>
  <si>
    <t>SLC30A3</t>
  </si>
  <si>
    <t>Zinc transporter 3 OS=Bos taurus OX=9913 GN=SLC30A3 PE=2 SV=1</t>
  </si>
  <si>
    <t>Q08E24</t>
  </si>
  <si>
    <t>SARAF</t>
  </si>
  <si>
    <t>Store-operated calcium entry-associated regulatory factor OS=Bos taurus OX=9913 GN=SARAF PE=2 SV=1</t>
  </si>
  <si>
    <t>Q5E951</t>
  </si>
  <si>
    <t>TBCB</t>
  </si>
  <si>
    <t>Tubulin-folding cofactor B OS=Bos taurus OX=9913 GN=TBCB PE=2 SV=1</t>
  </si>
  <si>
    <t>Q05B66</t>
  </si>
  <si>
    <t>OPA3</t>
  </si>
  <si>
    <t>Optic atrophy 3 protein homolog OS=Bos taurus OX=9913 GN=OPA3 PE=2 SV=1</t>
  </si>
  <si>
    <t>A2VDL6</t>
  </si>
  <si>
    <t>ATP1A2</t>
  </si>
  <si>
    <t>Sodium/potassium-transporting ATPase subunit alpha-2 OS=Bos taurus OX=9913 GN=ATP1A2 PE=1 SV=1</t>
  </si>
  <si>
    <t>Q08DQ2</t>
  </si>
  <si>
    <t>GFPT2</t>
  </si>
  <si>
    <t>Glutamine--fructose-6-phosphate aminotransferase [isomerizing] 2 OS=Bos taurus OX=9913 GN=GFPT2 PE=2 SV=1</t>
  </si>
  <si>
    <t>Q08E20</t>
  </si>
  <si>
    <t>ESD</t>
  </si>
  <si>
    <t>S-formylglutathione hydrolase OS=Bos taurus OX=9913 GN=ESD PE=2 SV=1</t>
  </si>
  <si>
    <t>P52898</t>
  </si>
  <si>
    <t>Dihydrodiol dehydrogenase 3 OS=Bos taurus OX=9913 PE=2 SV=1</t>
  </si>
  <si>
    <t>P52897</t>
  </si>
  <si>
    <t>Prostaglandin F synthase 2 OS=Bos taurus OX=9913 PE=2 SV=1</t>
  </si>
  <si>
    <t>P02722</t>
  </si>
  <si>
    <t>SLC25A4</t>
  </si>
  <si>
    <t>ADP/ATP translocase 1 OS=Bos taurus OX=9913 GN=SLC25A4 PE=1 SV=3</t>
  </si>
  <si>
    <t>P02721</t>
  </si>
  <si>
    <t>ATP5PF</t>
  </si>
  <si>
    <t>ATP synthase-coupling factor 6, mitochondrial OS=Bos taurus OX=9913 GN=ATP5PF PE=1 SV=2</t>
  </si>
  <si>
    <t>P35662</t>
  </si>
  <si>
    <t>CYLC1</t>
  </si>
  <si>
    <t>Cylicin-1 OS=Bos taurus OX=9913 GN=CYLC1 PE=1 SV=1</t>
  </si>
  <si>
    <t>Q2KI07</t>
  </si>
  <si>
    <t>ARL8B</t>
  </si>
  <si>
    <t>ADP-ribosylation factor-like protein 8B OS=Bos taurus OX=9913 GN=ARL8B PE=2 SV=1</t>
  </si>
  <si>
    <t>Q5E948</t>
  </si>
  <si>
    <t>Ociad1</t>
  </si>
  <si>
    <t>OCIA domain-containing protein 1 OS=Bos taurus OX=9913 GN=Ociad1 PE=2 SV=1</t>
  </si>
  <si>
    <t>Q5E947</t>
  </si>
  <si>
    <t>PRDX1</t>
  </si>
  <si>
    <t>Peroxiredoxin-1 OS=Bos taurus OX=9913 GN=PRDX1 PE=2 SV=1</t>
  </si>
  <si>
    <t>Q5E946</t>
  </si>
  <si>
    <t>PARK7</t>
  </si>
  <si>
    <t>Protein/nucleic acid deglycase DJ-1 OS=Bos taurus OX=9913 GN=PARK7 PE=2 SV=1</t>
  </si>
  <si>
    <t>P62958</t>
  </si>
  <si>
    <t>HINT1</t>
  </si>
  <si>
    <t>Histidine triad nucleotide-binding protein 1 OS=Bos taurus OX=9913 GN=HINT1 PE=1 SV=2</t>
  </si>
  <si>
    <t>Q05B57</t>
  </si>
  <si>
    <t>YOD1</t>
  </si>
  <si>
    <t>Ubiquitin thioesterase OTU1 OS=Bos taurus OX=9913 GN=YOD1 PE=2 SV=1</t>
  </si>
  <si>
    <t>Q17QG2</t>
  </si>
  <si>
    <t>NUDC</t>
  </si>
  <si>
    <t>Nuclear migration protein nudC OS=Bos taurus OX=9913 GN=NUDC PE=2 SV=1</t>
  </si>
  <si>
    <t>Q04173</t>
  </si>
  <si>
    <t>RAP1GDS1</t>
  </si>
  <si>
    <t>Rap1 GTPase-GDP dissociation stimulator 1 OS=Bos taurus OX=9913 GN=RAP1GDS1 PE=1 SV=1</t>
  </si>
  <si>
    <t>Q08DP0</t>
  </si>
  <si>
    <t>PGM1</t>
  </si>
  <si>
    <t>Phosphoglucomutase-1 OS=Bos taurus OX=9913 GN=PGM1 PE=2 SV=1</t>
  </si>
  <si>
    <t>P19879</t>
  </si>
  <si>
    <t>OGN</t>
  </si>
  <si>
    <t>Mimecan OS=Bos taurus OX=9913 GN=OGN PE=1 SV=2</t>
  </si>
  <si>
    <t>Q3SZR5</t>
  </si>
  <si>
    <t>UPF0573 protein C2orf70 homolog OS=Bos taurus OX=9913 PE=2 SV=1</t>
  </si>
  <si>
    <t>Q3SZR3</t>
  </si>
  <si>
    <t>ORM1</t>
  </si>
  <si>
    <t>Alpha-1-acid glycoprotein OS=Bos taurus OX=9913 GN=ORM1 PE=2 SV=1</t>
  </si>
  <si>
    <t>A6QLU8</t>
  </si>
  <si>
    <t>NXN</t>
  </si>
  <si>
    <t>Nucleoredoxin OS=Bos taurus OX=9913 GN=NXN PE=2 SV=1</t>
  </si>
  <si>
    <t>A5PJZ5</t>
  </si>
  <si>
    <t>NUP93</t>
  </si>
  <si>
    <t>Nuclear pore complex protein Nup93 OS=Bos taurus OX=9913 GN=NUP93 PE=2 SV=1</t>
  </si>
  <si>
    <t>A6H7I5</t>
  </si>
  <si>
    <t>DNM2</t>
  </si>
  <si>
    <t>Dynamin-2 OS=Bos taurus OX=9913 GN=DNM2 PE=2 SV=1</t>
  </si>
  <si>
    <t>A6QLU7</t>
  </si>
  <si>
    <t>TCAF2</t>
  </si>
  <si>
    <t>TRPM8 channel-associated factor 2 OS=Bos taurus OX=9913 GN=TCAF2 PE=2 SV=1</t>
  </si>
  <si>
    <t>A6H7I3</t>
  </si>
  <si>
    <t>ANGEL2</t>
  </si>
  <si>
    <t>Protein angel homolog 2 OS=Bos taurus OX=9913 GN=ANGEL2 PE=2 SV=1</t>
  </si>
  <si>
    <t>A6QLU1</t>
  </si>
  <si>
    <t>GPD2</t>
  </si>
  <si>
    <t>Glycerol-3-phosphate dehydrogenase, mitochondrial OS=Bos taurus OX=9913 GN=GPD2 PE=2 SV=1</t>
  </si>
  <si>
    <t>Q17QF9</t>
  </si>
  <si>
    <t>CBLN3</t>
  </si>
  <si>
    <t>Cerebellin-3 OS=Bos taurus OX=9913 GN=CBLN3 PE=2 SV=1</t>
  </si>
  <si>
    <t>P17697</t>
  </si>
  <si>
    <t>CLU</t>
  </si>
  <si>
    <t>Clusterin OS=Bos taurus OX=9913 GN=CLU PE=1 SV=1</t>
  </si>
  <si>
    <t>P17694</t>
  </si>
  <si>
    <t>NDUFS2</t>
  </si>
  <si>
    <t>NADH dehydrogenase [ubiquinone] iron-sulfur protein 2, mitochondrial OS=Bos taurus OX=9913 GN=NDUFS2 PE=1 SV=2</t>
  </si>
  <si>
    <t>P17690</t>
  </si>
  <si>
    <t>APOH</t>
  </si>
  <si>
    <t>Beta-2-glycoprotein 1 OS=Bos taurus OX=9913 GN=APOH PE=1 SV=4</t>
  </si>
  <si>
    <t>P69678</t>
  </si>
  <si>
    <t>CUTA</t>
  </si>
  <si>
    <t>Protein CutA OS=Bos taurus OX=9913 GN=CUTA PE=1 SV=1</t>
  </si>
  <si>
    <t>P41361</t>
  </si>
  <si>
    <t>SERPINC1</t>
  </si>
  <si>
    <t>Antithrombin-III OS=Bos taurus OX=9913 GN=SERPINC1 PE=1 SV=2</t>
  </si>
  <si>
    <t>Q863H5</t>
  </si>
  <si>
    <t>PROK2</t>
  </si>
  <si>
    <t>Prokineticin-2 OS=Bos taurus OX=9913 GN=PROK2 PE=2 SV=1</t>
  </si>
  <si>
    <t>Q3SZQ3</t>
  </si>
  <si>
    <t>SPATA19</t>
  </si>
  <si>
    <t>Spermatogenesis-associated protein 19, mitochondrial OS=Bos taurus OX=9913 GN=SPATA19 PE=2 SV=1</t>
  </si>
  <si>
    <t>P02702</t>
  </si>
  <si>
    <t>FOLR1</t>
  </si>
  <si>
    <t>Folate receptor alpha OS=Bos taurus OX=9913 GN=FOLR1 PE=1 SV=3</t>
  </si>
  <si>
    <t>P62935</t>
  </si>
  <si>
    <t>PPIA</t>
  </si>
  <si>
    <t>Peptidyl-prolyl cis-trans isomerase A OS=Bos taurus OX=9913 GN=PPIA PE=1 SV=2</t>
  </si>
  <si>
    <t>Q17QE5</t>
  </si>
  <si>
    <t>CIB1</t>
  </si>
  <si>
    <t>Calcium and integrin-binding protein 1 OS=Bos taurus OX=9913 GN=CIB1 PE=2 SV=1</t>
  </si>
  <si>
    <t>Q17QE2</t>
  </si>
  <si>
    <t>LMCD1</t>
  </si>
  <si>
    <t>LIM and cysteine-rich domains protein 1 OS=Bos taurus OX=9913 GN=LMCD1 PE=2 SV=1</t>
  </si>
  <si>
    <t>P19858</t>
  </si>
  <si>
    <t>LDHA</t>
  </si>
  <si>
    <t>L-lactate dehydrogenase A chain OS=Bos taurus OX=9913 GN=LDHA PE=2 SV=2</t>
  </si>
  <si>
    <t>O46631</t>
  </si>
  <si>
    <t>SIRPA</t>
  </si>
  <si>
    <t>Tyrosine-protein phosphatase non-receptor type substrate 1 OS=Bos taurus OX=9913 GN=SIRPA PE=2 SV=1</t>
  </si>
  <si>
    <t>Q3SZP7</t>
  </si>
  <si>
    <t>VIL1</t>
  </si>
  <si>
    <t>Villin-1 OS=Bos taurus OX=9913 GN=VIL1 PE=2 SV=3</t>
  </si>
  <si>
    <t>P52505</t>
  </si>
  <si>
    <t>NDUFAB1</t>
  </si>
  <si>
    <t>Acyl carrier protein, mitochondrial OS=Bos taurus OX=9913 GN=NDUFAB1 PE=1 SV=2</t>
  </si>
  <si>
    <t>Q0P5A6</t>
  </si>
  <si>
    <t>PSMD5</t>
  </si>
  <si>
    <t>26S proteasome non-ATPase regulatory subunit 5 OS=Bos taurus OX=9913 GN=PSMD5 PE=2 SV=1</t>
  </si>
  <si>
    <t>Q0P5A1</t>
  </si>
  <si>
    <t>DCTN3</t>
  </si>
  <si>
    <t>Dynactin subunit 3 OS=Bos taurus OX=9913 GN=DCTN3 PE=2 SV=1</t>
  </si>
  <si>
    <t>Q0P5A0</t>
  </si>
  <si>
    <t>KCNK1</t>
  </si>
  <si>
    <t>Potassium channel subfamily K member 1 OS=Bos taurus OX=9913 GN=KCNK1 PE=2 SV=1</t>
  </si>
  <si>
    <t>Q08DM8</t>
  </si>
  <si>
    <t>TSN</t>
  </si>
  <si>
    <t>Translin OS=Bos taurus OX=9913 GN=TSN PE=2 SV=1</t>
  </si>
  <si>
    <t>P01966</t>
  </si>
  <si>
    <t>HBA</t>
  </si>
  <si>
    <t>Hemoglobin subunit alpha OS=Bos taurus OX=9913 GN=HBA PE=1 SV=2</t>
  </si>
  <si>
    <t>Q1JPD2</t>
  </si>
  <si>
    <t>ABHD16A</t>
  </si>
  <si>
    <t>Protein ABHD16A OS=Bos taurus OX=9913 GN=ABHD16A PE=2 SV=1</t>
  </si>
  <si>
    <t>O46629</t>
  </si>
  <si>
    <t>HADHB</t>
  </si>
  <si>
    <t>Trifunctional enzyme subunit beta, mitochondrial OS=Bos taurus OX=9913 GN=HADHB PE=2 SV=1</t>
  </si>
  <si>
    <t>P0C6V8</t>
  </si>
  <si>
    <t>rep</t>
  </si>
  <si>
    <t>Replicase polyprotein 1ab OS=Breda virus 1 OX=360393 GN=rep PE=2 SV=1</t>
  </si>
  <si>
    <t>P00517</t>
  </si>
  <si>
    <t>PRKACA</t>
  </si>
  <si>
    <t>cAMP-dependent protein kinase catalytic subunit alpha OS=Bos taurus OX=9913 GN=PRKACA PE=1 SV=3</t>
  </si>
  <si>
    <t>P00515</t>
  </si>
  <si>
    <t>PRKAR2A</t>
  </si>
  <si>
    <t>cAMP-dependent protein kinase type II-alpha regulatory subunit OS=Bos taurus OX=9913 GN=PRKAR2A PE=1 SV=2</t>
  </si>
  <si>
    <t>P00514</t>
  </si>
  <si>
    <t>PRKAR1A</t>
  </si>
  <si>
    <t>cAMP-dependent protein kinase type I-alpha regulatory subunit OS=Bos taurus OX=9913 GN=PRKAR1A PE=1 SV=2</t>
  </si>
  <si>
    <t>O62768</t>
  </si>
  <si>
    <t>TXNRD1</t>
  </si>
  <si>
    <t>Thioredoxin reductase 1, cytoplasmic OS=Bos taurus OX=9913 GN=TXNRD1 PE=2 SV=3</t>
  </si>
  <si>
    <t>P32007</t>
  </si>
  <si>
    <t>SLC25A6</t>
  </si>
  <si>
    <t>ADP/ATP translocase 3 OS=Bos taurus OX=9913 GN=SLC25A6 PE=1 SV=3</t>
  </si>
  <si>
    <t>Q05589</t>
  </si>
  <si>
    <t>PLAU</t>
  </si>
  <si>
    <t>Urokinase-type plasminogen activator OS=Bos taurus OX=9913 GN=PLAU PE=2 SV=1</t>
  </si>
  <si>
    <t>P15497</t>
  </si>
  <si>
    <t>APOA1</t>
  </si>
  <si>
    <t>Apolipoprotein A-I OS=Bos taurus OX=9913 GN=APOA1 PE=1 SV=3</t>
  </si>
  <si>
    <t>A3KMX7</t>
  </si>
  <si>
    <t>MDH1B</t>
  </si>
  <si>
    <t>Putative malate dehydrogenase 1B OS=Bos taurus OX=9913 GN=MDH1B PE=2 SV=1</t>
  </si>
  <si>
    <t>P23389</t>
  </si>
  <si>
    <t>CHGB</t>
  </si>
  <si>
    <t>Secretogranin-1 OS=Bos taurus OX=9913 GN=CHGB PE=1 SV=2</t>
  </si>
  <si>
    <t>Q17QC0</t>
  </si>
  <si>
    <t>PGRMC1</t>
  </si>
  <si>
    <t>Membrane-associated progesterone receptor component 1 OS=Bos taurus OX=9913 GN=PGRMC1 PE=2 SV=3</t>
  </si>
  <si>
    <t>P22292</t>
  </si>
  <si>
    <t>SLC25A11</t>
  </si>
  <si>
    <t>Mitochondrial 2-oxoglutarate/malate carrier protein OS=Bos taurus OX=9913 GN=SLC25A11 PE=1 SV=3</t>
  </si>
  <si>
    <t>P61823</t>
  </si>
  <si>
    <t>RNASE1</t>
  </si>
  <si>
    <t>Ribonuclease pancreatic OS=Bos taurus OX=9913 GN=RNASE1 PE=1 SV=1</t>
  </si>
  <si>
    <t>Q28092</t>
  </si>
  <si>
    <t>CYLC2</t>
  </si>
  <si>
    <t>Cylicin-2 OS=Bos taurus OX=9913 GN=CYLC2 PE=1 SV=1</t>
  </si>
  <si>
    <t>P0CG53</t>
  </si>
  <si>
    <t>UBB</t>
  </si>
  <si>
    <t>Polyubiquitin-B OS=Bos taurus OX=9913 GN=UBB PE=1 SV=1</t>
  </si>
  <si>
    <t>A6QLQ8</t>
  </si>
  <si>
    <t>ENDOU</t>
  </si>
  <si>
    <t>Poly(U)-specific endoribonuclease OS=Bos taurus OX=9913 GN=ENDOU PE=2 SV=1</t>
  </si>
  <si>
    <t>P68553</t>
  </si>
  <si>
    <t>MT-CO2</t>
  </si>
  <si>
    <t>Cytochrome c oxidase subunit 2 OS=Bos indicus OX=9915 GN=MT-CO2 PE=3 SV=1</t>
  </si>
  <si>
    <t>Q1JPB9</t>
  </si>
  <si>
    <t>PLA2G3</t>
  </si>
  <si>
    <t>Group 3 secretory phospholipase A2 OS=Bos taurus OX=9913 GN=PLA2G3 PE=2 SV=1</t>
  </si>
  <si>
    <t>A6H7E1</t>
  </si>
  <si>
    <t>MARS2</t>
  </si>
  <si>
    <t>Methionine--tRNA ligase, mitochondrial OS=Bos taurus OX=9913 GN=MARS2 PE=2 SV=1</t>
  </si>
  <si>
    <t>Q08DK4</t>
  </si>
  <si>
    <t>SLC25A22</t>
  </si>
  <si>
    <t>Mitochondrial glutamate carrier 1 OS=Bos taurus OX=9913 GN=SLC25A22 PE=2 SV=1</t>
  </si>
  <si>
    <t>Q1JPB0</t>
  </si>
  <si>
    <t>SERPINB1</t>
  </si>
  <si>
    <t>Leukocyte elastase inhibitor OS=Bos taurus OX=9913 GN=SERPINB1 PE=2 SV=2</t>
  </si>
  <si>
    <t>Q17QB3</t>
  </si>
  <si>
    <t>ASAH1</t>
  </si>
  <si>
    <t>Acid ceramidase OS=Bos taurus OX=9913 GN=ASAH1 PE=2 SV=3</t>
  </si>
  <si>
    <t>O46606</t>
  </si>
  <si>
    <t>DDHD1</t>
  </si>
  <si>
    <t>Phospholipase DDHD1 OS=Bos taurus OX=9913 GN=DDHD1 PE=1 SV=1</t>
  </si>
  <si>
    <t>P28801</t>
  </si>
  <si>
    <t>GSTP1</t>
  </si>
  <si>
    <t>Glutathione S-transferase P OS=Bos taurus OX=9913 GN=GSTP1 PE=1 SV=2</t>
  </si>
  <si>
    <t>P28800</t>
  </si>
  <si>
    <t>SERPINF2</t>
  </si>
  <si>
    <t>Alpha-2-antiplasmin OS=Bos taurus OX=9913 GN=SERPINF2 PE=1 SV=2</t>
  </si>
  <si>
    <t>Q28085</t>
  </si>
  <si>
    <t>CFH</t>
  </si>
  <si>
    <t>Complement factor H OS=Bos taurus OX=9913 GN=CFH PE=1 SV=3</t>
  </si>
  <si>
    <t>Q28083</t>
  </si>
  <si>
    <t>COL11A1</t>
  </si>
  <si>
    <t>Collagen alpha-1(XI) chain (Fragment) OS=Bos taurus OX=9913 GN=COL11A1 PE=1 SV=1</t>
  </si>
  <si>
    <t>P07224</t>
  </si>
  <si>
    <t>PROS1</t>
  </si>
  <si>
    <t>Vitamin K-dependent protein S OS=Bos taurus OX=9913 GN=PROS1 PE=1 SV=1</t>
  </si>
  <si>
    <t>A5PK65</t>
  </si>
  <si>
    <t>DDT</t>
  </si>
  <si>
    <t>D-dopachrome decarboxylase OS=Bos taurus OX=9913 GN=DDT PE=3 SV=1</t>
  </si>
  <si>
    <t>A5PK61</t>
  </si>
  <si>
    <t>H3F3C</t>
  </si>
  <si>
    <t>Histone H3.3C OS=Bos taurus OX=9913 GN=H3F3C PE=2 SV=1</t>
  </si>
  <si>
    <t>A3KMV5</t>
  </si>
  <si>
    <t>UBA1</t>
  </si>
  <si>
    <t>Ubiquitin-like modifier-activating enzyme 1 OS=Bos taurus OX=9913 GN=UBA1 PE=2 SV=1</t>
  </si>
  <si>
    <t>P23004</t>
  </si>
  <si>
    <t>UQCRC2</t>
  </si>
  <si>
    <t>Cytochrome b-c1 complex subunit 2, mitochondrial OS=Bos taurus OX=9913 GN=UQCRC2 PE=1 SV=2</t>
  </si>
  <si>
    <t>A3KMV2</t>
  </si>
  <si>
    <t>RAD23A</t>
  </si>
  <si>
    <t>UV excision repair protein RAD23 homolog A OS=Bos taurus OX=9913 GN=RAD23A PE=2 SV=1</t>
  </si>
  <si>
    <t>F6QV99</t>
  </si>
  <si>
    <t>ATAD1</t>
  </si>
  <si>
    <t>ATPase family AAA domain-containing protein 1 OS=Bos taurus OX=9913 GN=ATAD1 PE=2 SV=2</t>
  </si>
  <si>
    <t>A7Z056</t>
  </si>
  <si>
    <t>USP20</t>
  </si>
  <si>
    <t>Ubiquitin carboxyl-terminal hydrolase 20 OS=Bos taurus OX=9913 GN=USP20 PE=2 SV=1</t>
  </si>
  <si>
    <t>Q08DJ0</t>
  </si>
  <si>
    <t>RALYL</t>
  </si>
  <si>
    <t>RNA-binding Raly-like protein OS=Bos taurus OX=9913 GN=RALYL PE=2 SV=1</t>
  </si>
  <si>
    <t>P00847</t>
  </si>
  <si>
    <t>MT-ATP6</t>
  </si>
  <si>
    <t>ATP synthase subunit a OS=Bos taurus OX=9913 GN=MT-ATP6 PE=1 SV=1</t>
  </si>
  <si>
    <t>E1B7Q7</t>
  </si>
  <si>
    <t>TRIP12</t>
  </si>
  <si>
    <t>E3 ubiquitin-protein ligase TRIP12 OS=Bos taurus OX=9913 GN=TRIP12 PE=2 SV=2</t>
  </si>
  <si>
    <t>Q863C3</t>
  </si>
  <si>
    <t>GRP</t>
  </si>
  <si>
    <t>Gastrin-releasing peptide OS=Bos taurus OX=9913 GN=GRP PE=1 SV=3</t>
  </si>
  <si>
    <t>P15467</t>
  </si>
  <si>
    <t>RNASE4</t>
  </si>
  <si>
    <t>Ribonuclease 4 OS=Bos taurus OX=9913 GN=RNASE4 PE=1 SV=4</t>
  </si>
  <si>
    <t>P15103</t>
  </si>
  <si>
    <t>GLUL</t>
  </si>
  <si>
    <t>Glutamine synthetase OS=Bos taurus OX=9913 GN=GLUL PE=2 SV=4</t>
  </si>
  <si>
    <t>P60712</t>
  </si>
  <si>
    <t>ACTB</t>
  </si>
  <si>
    <t>Actin, cytoplasmic 1 OS=Bos taurus OX=9913 GN=ACTB PE=1 SV=1</t>
  </si>
  <si>
    <t>P68530</t>
  </si>
  <si>
    <t>Cytochrome c oxidase subunit 2 OS=Bos taurus OX=9913 GN=MT-CO2 PE=1 SV=1</t>
  </si>
  <si>
    <t>P23356</t>
  </si>
  <si>
    <t>UCHL1</t>
  </si>
  <si>
    <t>Ubiquitin carboxyl-terminal hydrolase isozyme L1 OS=Bos taurus OX=9913 GN=UCHL1 PE=1 SV=2</t>
  </si>
  <si>
    <t>Q08DI5</t>
  </si>
  <si>
    <t>RAP2C</t>
  </si>
  <si>
    <t>Ras-related protein Rap-2c OS=Bos taurus OX=9913 GN=RAP2C PE=2 SV=1</t>
  </si>
  <si>
    <t>Q04467</t>
  </si>
  <si>
    <t>IDH2</t>
  </si>
  <si>
    <t>Isocitrate dehydrogenase [NADP], mitochondrial OS=Bos taurus OX=9913 GN=IDH2 PE=1 SV=2</t>
  </si>
  <si>
    <t>O02853</t>
  </si>
  <si>
    <t>PTGDS</t>
  </si>
  <si>
    <t>Prostaglandin-H2 D-isomerase OS=Bos taurus OX=9913 GN=PTGDS PE=1 SV=1</t>
  </si>
  <si>
    <t>P0C6R3</t>
  </si>
  <si>
    <t>CES4A</t>
  </si>
  <si>
    <t>Carboxylesterase 4A OS=Bos taurus OX=9913 GN=CES4A PE=2 SV=1</t>
  </si>
  <si>
    <t>Q28068</t>
  </si>
  <si>
    <t>CCIN</t>
  </si>
  <si>
    <t>Calicin OS=Bos taurus OX=9913 GN=CCIN PE=1 SV=1</t>
  </si>
  <si>
    <t>P63097</t>
  </si>
  <si>
    <t>GNAI1</t>
  </si>
  <si>
    <t>Guanine nucleotide-binding protein G(i) subunit alpha-1 OS=Bos taurus OX=9913 GN=GNAI1 PE=1 SV=2</t>
  </si>
  <si>
    <t>P19803</t>
  </si>
  <si>
    <t>ARHGDIA</t>
  </si>
  <si>
    <t>Rho GDP-dissociation inhibitor 1 OS=Bos taurus OX=9913 GN=ARHGDIA PE=1 SV=3</t>
  </si>
  <si>
    <t>Q3SZK8</t>
  </si>
  <si>
    <t>SLC9A3R1</t>
  </si>
  <si>
    <t>Na(+)/H(+) exchange regulatory cofactor NHE-RF1 OS=Bos taurus OX=9913 GN=SLC9A3R1 PE=2 SV=1</t>
  </si>
  <si>
    <t>A6QLN9</t>
  </si>
  <si>
    <t>VWA1</t>
  </si>
  <si>
    <t>von Willebrand factor A domain-containing protein 1 OS=Bos taurus OX=9913 GN=VWA1 PE=2 SV=1</t>
  </si>
  <si>
    <t>A6H7B5</t>
  </si>
  <si>
    <t>COPS3</t>
  </si>
  <si>
    <t>COP9 signalosome complex subunit 3 OS=Bos taurus OX=9913 GN=COPS3 PE=2 SV=1</t>
  </si>
  <si>
    <t>Q0V7M0</t>
  </si>
  <si>
    <t>KPNA6</t>
  </si>
  <si>
    <t>Importin subunit alpha-7 OS=Bos taurus OX=9913 GN=KPNA6 PE=2 SV=1</t>
  </si>
  <si>
    <t>A5D989</t>
  </si>
  <si>
    <t>EEF1D</t>
  </si>
  <si>
    <t>Elongation factor 1-delta OS=Bos taurus OX=9913 GN=EEF1D PE=2 SV=2</t>
  </si>
  <si>
    <t>P48034</t>
  </si>
  <si>
    <t>AOX1</t>
  </si>
  <si>
    <t>Aldehyde oxidase 1 OS=Bos taurus OX=9913 GN=AOX1 PE=1 SV=2</t>
  </si>
  <si>
    <t>Q5QQ49</t>
  </si>
  <si>
    <t>XYLT2</t>
  </si>
  <si>
    <t>Xylosyltransferase 2 OS=Bos taurus OX=9913 GN=XYLT2 PE=2 SV=1</t>
  </si>
  <si>
    <t>A6H7B1</t>
  </si>
  <si>
    <t>TOMM20</t>
  </si>
  <si>
    <t>Mitochondrial import receptor subunit TOM20 homolog OS=Bos taurus OX=9913 GN=TOMM20 PE=2 SV=1</t>
  </si>
  <si>
    <t>P00829</t>
  </si>
  <si>
    <t>ATP5F1B</t>
  </si>
  <si>
    <t>ATP synthase subunit beta, mitochondrial OS=Bos taurus OX=9913 GN=ATP5F1B PE=1 SV=2</t>
  </si>
  <si>
    <t>Q28056</t>
  </si>
  <si>
    <t>ASPH</t>
  </si>
  <si>
    <t>Aspartyl/asparaginyl beta-hydroxylase OS=Bos taurus OX=9913 GN=ASPH PE=1 SV=1</t>
  </si>
  <si>
    <t>Q28053</t>
  </si>
  <si>
    <t>APP</t>
  </si>
  <si>
    <t>Amyloid-beta A4 protein (Fragment) OS=Bos taurus OX=9913 GN=APP PE=2 SV=1</t>
  </si>
  <si>
    <t>A5PK39</t>
  </si>
  <si>
    <t>TPP2</t>
  </si>
  <si>
    <t>Tripeptidyl-peptidase 2 OS=Bos taurus OX=9913 GN=TPP2 PE=2 SV=1</t>
  </si>
  <si>
    <t>P13272</t>
  </si>
  <si>
    <t>UQCRFS1</t>
  </si>
  <si>
    <t>Cytochrome b-c1 complex subunit Rieske, mitochondrial OS=Bos taurus OX=9913 GN=UQCRFS1 PE=1 SV=3</t>
  </si>
  <si>
    <t>Q3SZJ4</t>
  </si>
  <si>
    <t>PTGR1</t>
  </si>
  <si>
    <t>Prostaglandin reductase 1 OS=Bos taurus OX=9913 GN=PTGR1 PE=2 SV=1</t>
  </si>
  <si>
    <t>P13271</t>
  </si>
  <si>
    <t>UQCRQ</t>
  </si>
  <si>
    <t>Cytochrome b-c1 complex subunit 8 OS=Bos taurus OX=9913 GN=UQCRQ PE=1 SV=3</t>
  </si>
  <si>
    <t>P07552</t>
  </si>
  <si>
    <t>UQCR11</t>
  </si>
  <si>
    <t>Cytochrome b-c1 complex subunit 10 OS=Bos taurus OX=9913 GN=UQCR11 PE=1 SV=2</t>
  </si>
  <si>
    <t>Q95M18</t>
  </si>
  <si>
    <t>HSP90B1</t>
  </si>
  <si>
    <t>Endoplasmin OS=Bos taurus OX=9913 GN=HSP90B1 PE=2 SV=1</t>
  </si>
  <si>
    <t>Q95M12</t>
  </si>
  <si>
    <t>LGMN</t>
  </si>
  <si>
    <t>Legumain OS=Bos taurus OX=9913 GN=LGMN PE=1 SV=1</t>
  </si>
  <si>
    <t>Q8LTZ5</t>
  </si>
  <si>
    <t>ATP synthase subunit a OS=Bos indicus OX=9915 GN=MT-ATP6 PE=3 SV=1</t>
  </si>
  <si>
    <t>Q58HT5</t>
  </si>
  <si>
    <t>AWAT1</t>
  </si>
  <si>
    <t>Acyl-CoA wax alcohol acyltransferase 1 OS=Homo sapiens OX=9606 GN=AWAT1 PE=1 SV=1</t>
  </si>
  <si>
    <t>Q28046</t>
  </si>
  <si>
    <t>SCIN</t>
  </si>
  <si>
    <t>Adseverin OS=Bos taurus OX=9913 GN=SCIN PE=1 SV=1</t>
  </si>
  <si>
    <t>Q3SZI8</t>
  </si>
  <si>
    <t>IVD</t>
  </si>
  <si>
    <t>Isovaleryl-CoA dehydrogenase, mitochondrial OS=Bos taurus OX=9913 GN=IVD PE=2 SV=1</t>
  </si>
  <si>
    <t>Q28041</t>
  </si>
  <si>
    <t>ACVR1</t>
  </si>
  <si>
    <t>Activin receptor type-1 OS=Bos taurus OX=9913 GN=ACVR1 PE=2 SV=1</t>
  </si>
  <si>
    <t>Q3SZI6</t>
  </si>
  <si>
    <t>RPN2</t>
  </si>
  <si>
    <t>Dolichyl-diphosphooligosaccharide--protein glycosyltransferase subunit 2 OS=Bos taurus OX=9913 GN=RPN2 PE=2 SV=1</t>
  </si>
  <si>
    <t>P68509</t>
  </si>
  <si>
    <t>YWHAH</t>
  </si>
  <si>
    <t>14-3-3 protein eta OS=Bos taurus OX=9913 GN=YWHAH PE=1 SV=2</t>
  </si>
  <si>
    <t>Q3SZI4</t>
  </si>
  <si>
    <t>YWHAQ</t>
  </si>
  <si>
    <t>14-3-3 protein theta OS=Bos taurus OX=9913 GN=YWHAQ PE=2 SV=1</t>
  </si>
  <si>
    <t>Q3SZI0</t>
  </si>
  <si>
    <t>MPI</t>
  </si>
  <si>
    <t>Mannose-6-phosphate isomerase OS=Bos taurus OX=9913 GN=MPI PE=2 SV=3</t>
  </si>
  <si>
    <t>A4IFE3</t>
  </si>
  <si>
    <t>ACTR1B</t>
  </si>
  <si>
    <t>Beta-centractin OS=Bos taurus OX=9913 GN=ACTR1B PE=2 SV=1</t>
  </si>
  <si>
    <t>P67774</t>
  </si>
  <si>
    <t>PPP2CA</t>
  </si>
  <si>
    <t>Serine/threonine-protein phosphatase 2A catalytic subunit alpha isoform OS=Bos taurus OX=9913 GN=PPP2CA PE=1 SV=1</t>
  </si>
  <si>
    <t>Q9GK13</t>
  </si>
  <si>
    <t>MUT</t>
  </si>
  <si>
    <t>Methylmalonyl-CoA mutase, mitochondrial OS=Bos taurus OX=9913 GN=MUT PE=2 SV=1</t>
  </si>
  <si>
    <t>Q28038</t>
  </si>
  <si>
    <t>MIA</t>
  </si>
  <si>
    <t>Melanoma-derived growth regulatory protein OS=Bos taurus OX=9913 GN=MIA PE=2 SV=1</t>
  </si>
  <si>
    <t>Q28035</t>
  </si>
  <si>
    <t>GSTA1</t>
  </si>
  <si>
    <t>Glutathione S-transferase A1 OS=Bos taurus OX=9913 GN=GSTA1 PE=2 SV=3</t>
  </si>
  <si>
    <t>Q28034</t>
  </si>
  <si>
    <t>PRKCSH</t>
  </si>
  <si>
    <t>Glucosidase 2 subunit beta OS=Bos taurus OX=9913 GN=PRKCSH PE=2 SV=1</t>
  </si>
  <si>
    <t>P30122</t>
  </si>
  <si>
    <t>CEL</t>
  </si>
  <si>
    <t>Bile salt-activated lipase (Fragment) OS=Bos taurus OX=9913 GN=CEL PE=1 SV=2</t>
  </si>
  <si>
    <t>Q3SZH7</t>
  </si>
  <si>
    <t>LTA4H</t>
  </si>
  <si>
    <t>Leukotriene A-4 hydrolase OS=Bos taurus OX=9913 GN=LTA4H PE=2 SV=3</t>
  </si>
  <si>
    <t>P46193</t>
  </si>
  <si>
    <t>ANXA1</t>
  </si>
  <si>
    <t>Annexin A1 OS=Bos taurus OX=9913 GN=ANXA1 PE=1 SV=2</t>
  </si>
  <si>
    <t>Q0P594</t>
  </si>
  <si>
    <t>PPP2CB</t>
  </si>
  <si>
    <t>Serine/threonine-protein phosphatase 2A catalytic subunit beta isoform OS=Bos taurus OX=9913 GN=PPP2CB PE=1 SV=1</t>
  </si>
  <si>
    <t>P04272</t>
  </si>
  <si>
    <t>ANXA2</t>
  </si>
  <si>
    <t>Annexin A2 OS=Bos taurus OX=9913 GN=ANXA2 PE=1 SV=2</t>
  </si>
  <si>
    <t>P81019</t>
  </si>
  <si>
    <t>Seminal plasma protein BSP-30 kDa OS=Bos taurus OX=9913 PE=1 SV=2</t>
  </si>
  <si>
    <t>A3KN22</t>
  </si>
  <si>
    <t>UBE2M</t>
  </si>
  <si>
    <t>NEDD8-conjugating enzyme Ubc12 OS=Bos taurus OX=9913 GN=UBE2M PE=2 SV=1</t>
  </si>
  <si>
    <t>A4IFD0</t>
  </si>
  <si>
    <t>Ak5</t>
  </si>
  <si>
    <t>Adenylate kinase isoenzyme 5 OS=Bos taurus OX=9913 GN=Ak5 PE=2 SV=1</t>
  </si>
  <si>
    <t>P22226</t>
  </si>
  <si>
    <t>CATHL1</t>
  </si>
  <si>
    <t>Cathelicidin-1 OS=Bos taurus OX=9913 GN=CATHL1 PE=1 SV=2</t>
  </si>
  <si>
    <t>Q28029</t>
  </si>
  <si>
    <t>ATP6V1F</t>
  </si>
  <si>
    <t>V-type proton ATPase subunit F OS=Bos taurus OX=9913 GN=ATP6V1F PE=3 SV=2</t>
  </si>
  <si>
    <t>Q9MYY0</t>
  </si>
  <si>
    <t>HPSE</t>
  </si>
  <si>
    <t>Heparanase OS=Bos taurus OX=9913 GN=HPSE PE=2 SV=2</t>
  </si>
  <si>
    <t>Q28024</t>
  </si>
  <si>
    <t>GNG12</t>
  </si>
  <si>
    <t>Guanine nucleotide-binding protein G(I)/G(S)/G(O) subunit gamma-12 OS=Bos taurus OX=9913 GN=GNG12 PE=1 SV=2</t>
  </si>
  <si>
    <t>P41985</t>
  </si>
  <si>
    <t>CHRM2</t>
  </si>
  <si>
    <t>Muscarinic acetylcholine receptor M2 OS=Bos taurus OX=9913 GN=CHRM2 PE=2 SV=2</t>
  </si>
  <si>
    <t>P98167</t>
  </si>
  <si>
    <t>SSPO</t>
  </si>
  <si>
    <t>SCO-spondin OS=Bos taurus OX=9913 GN=SSPO PE=2 SV=2</t>
  </si>
  <si>
    <t>Q70IB2</t>
  </si>
  <si>
    <t>RNASE10</t>
  </si>
  <si>
    <t>Inactive ribonuclease-like protein 10 OS=Bos taurus OX=9913 GN=RNASE10 PE=2 SV=2</t>
  </si>
  <si>
    <t>Q29466</t>
  </si>
  <si>
    <t>ATP6V0A1</t>
  </si>
  <si>
    <t>V-type proton ATPase 116 kDa subunit a isoform 1 OS=Bos taurus OX=9913 GN=ATP6V0A1 PE=2 SV=1</t>
  </si>
  <si>
    <t>O18879</t>
  </si>
  <si>
    <t>GSTA2</t>
  </si>
  <si>
    <t>Glutathione S-transferase A2 OS=Bos taurus OX=9913 GN=GSTA2 PE=2 SV=4</t>
  </si>
  <si>
    <t>Q08DD1</t>
  </si>
  <si>
    <t>ARSA</t>
  </si>
  <si>
    <t>Arylsulfatase A OS=Bos taurus OX=9913 GN=ARSA PE=2 SV=1</t>
  </si>
  <si>
    <t>Q28019</t>
  </si>
  <si>
    <t>LTBP2</t>
  </si>
  <si>
    <t>Latent-transforming growth factor beta-binding protein 2 OS=Bos taurus OX=9913 GN=LTBP2 PE=1 SV=2</t>
  </si>
  <si>
    <t>P63048</t>
  </si>
  <si>
    <t>UBA52</t>
  </si>
  <si>
    <t>Ubiquitin-60S ribosomal protein L40 OS=Bos taurus OX=9913 GN=UBA52 PE=1 SV=2</t>
  </si>
  <si>
    <t>Q28017</t>
  </si>
  <si>
    <t>PLA2G7</t>
  </si>
  <si>
    <t>Platelet-activating factor acetylhydrolase OS=Bos taurus OX=9913 GN=PLA2G7 PE=2 SV=1</t>
  </si>
  <si>
    <t>P41976</t>
  </si>
  <si>
    <t>SOD2</t>
  </si>
  <si>
    <t>Superoxide dismutase [Mn], mitochondrial OS=Bos taurus OX=9913 GN=SOD2 PE=2 SV=1</t>
  </si>
  <si>
    <t>P07514</t>
  </si>
  <si>
    <t>CYB5R3</t>
  </si>
  <si>
    <t>NADH-cytochrome b5 reductase 3 OS=Bos taurus OX=9913 GN=CYB5R3 PE=1 SV=3</t>
  </si>
  <si>
    <t>P46171</t>
  </si>
  <si>
    <t>DEFB13</t>
  </si>
  <si>
    <t>Beta-defensin 13 OS=Bos taurus OX=9913 GN=DEFB13 PE=1 SV=1</t>
  </si>
  <si>
    <t>Q3SZF2</t>
  </si>
  <si>
    <t>ARF4</t>
  </si>
  <si>
    <t>ADP-ribosylation factor 4 OS=Bos taurus OX=9913 GN=ARF4 PE=2 SV=3</t>
  </si>
  <si>
    <t>P46170</t>
  </si>
  <si>
    <t>DEFB12</t>
  </si>
  <si>
    <t>Beta-defensin 12 OS=Bos taurus OX=9913 GN=DEFB12 PE=1 SV=1</t>
  </si>
  <si>
    <t>A5PJN0</t>
  </si>
  <si>
    <t>SCGN</t>
  </si>
  <si>
    <t>Secretagogin OS=Bos taurus OX=9913 GN=SCGN PE=2 SV=1</t>
  </si>
  <si>
    <t>Q29455</t>
  </si>
  <si>
    <t>DNAJC5</t>
  </si>
  <si>
    <t>DnaJ homolog subfamily C member 5 OS=Bos taurus OX=9913 GN=DNAJC5 PE=1 SV=1</t>
  </si>
  <si>
    <t>B5SY89</t>
  </si>
  <si>
    <t>PRNP</t>
  </si>
  <si>
    <t>Major prion protein OS=Bos indicus x Bos taurus OX=30522 GN=PRNP PE=1 SV=2</t>
  </si>
  <si>
    <t>Q29451</t>
  </si>
  <si>
    <t>MAN2B1</t>
  </si>
  <si>
    <t>Lysosomal alpha-mannosidase OS=Bos taurus OX=9913 GN=MAN2B1 PE=1 SV=4</t>
  </si>
  <si>
    <t>Q29450</t>
  </si>
  <si>
    <t>ADCY7</t>
  </si>
  <si>
    <t>Adenylate cyclase type 7 OS=Bos taurus OX=9913 GN=ADCY7 PE=2 SV=1</t>
  </si>
  <si>
    <t>P46169</t>
  </si>
  <si>
    <t>DEFB11</t>
  </si>
  <si>
    <t>Beta-defensin 11 OS=Bos taurus OX=9913 GN=DEFB11 PE=1 SV=2</t>
  </si>
  <si>
    <t>P46168</t>
  </si>
  <si>
    <t>DEFB10</t>
  </si>
  <si>
    <t>Beta-defensin 10 OS=Bos taurus OX=9913 GN=DEFB10 PE=1 SV=3</t>
  </si>
  <si>
    <t>P46164</t>
  </si>
  <si>
    <t>DEFB6</t>
  </si>
  <si>
    <t>Beta-defensin 6 OS=Bos taurus OX=9913 GN=DEFB6 PE=1 SV=2</t>
  </si>
  <si>
    <t>P02070</t>
  </si>
  <si>
    <t>HBB</t>
  </si>
  <si>
    <t>Hemoglobin subunit beta OS=Bos taurus OX=9913 GN=HBB PE=1 SV=1</t>
  </si>
  <si>
    <t>Q0P569</t>
  </si>
  <si>
    <t>NUCB1</t>
  </si>
  <si>
    <t>Nucleobindin-1 OS=Bos taurus OX=9913 GN=NUCB1 PE=2 SV=1</t>
  </si>
  <si>
    <t>Q0P565</t>
  </si>
  <si>
    <t>HDDC2</t>
  </si>
  <si>
    <t>HD domain-containing protein 2 OS=Bos taurus OX=9913 GN=HDDC2 PE=2 SV=1</t>
  </si>
  <si>
    <t>A4IFA7</t>
  </si>
  <si>
    <t>CBR4</t>
  </si>
  <si>
    <t>Carbonyl reductase family member 4 OS=Bos taurus OX=9913 GN=CBR4 PE=2 SV=1</t>
  </si>
  <si>
    <t>Q0P561</t>
  </si>
  <si>
    <t>SNTN</t>
  </si>
  <si>
    <t>Sentan OS=Bos taurus OX=9913 GN=SNTN PE=2 SV=1</t>
  </si>
  <si>
    <t>P98140</t>
  </si>
  <si>
    <t>F12</t>
  </si>
  <si>
    <t>Coagulation factor XII OS=Bos taurus OX=9913 GN=F12 PE=1 SV=2</t>
  </si>
  <si>
    <t>Q29444</t>
  </si>
  <si>
    <t>MANBA</t>
  </si>
  <si>
    <t>Beta-mannosidase OS=Bos taurus OX=9913 GN=MANBA PE=1 SV=1</t>
  </si>
  <si>
    <t>Q01499</t>
  </si>
  <si>
    <t>Genome polyprotein OS=Bovine viral diarrhea virus (strain SD-1) OX=31656 PE=1 SV=1</t>
  </si>
  <si>
    <t>Q08DB0</t>
  </si>
  <si>
    <t>CEP44</t>
  </si>
  <si>
    <t>Centrosomal protein of 44 kDa OS=Bos taurus OX=9913 GN=CEP44 PE=2 SV=1</t>
  </si>
  <si>
    <t>Q29443</t>
  </si>
  <si>
    <t>TF</t>
  </si>
  <si>
    <t>Serotransferrin OS=Bos taurus OX=9913 GN=TF PE=2 SV=1</t>
  </si>
  <si>
    <t>P05689</t>
  </si>
  <si>
    <t>CTSZ</t>
  </si>
  <si>
    <t>Cathepsin Z OS=Bos taurus OX=9913 GN=CTSZ PE=2 SV=2</t>
  </si>
  <si>
    <t>Q2QDE9</t>
  </si>
  <si>
    <t>DNASE1L1</t>
  </si>
  <si>
    <t>Deoxyribonuclease-1-like 1 OS=Bos taurus OX=9913 GN=DNASE1L1 PE=2 SV=1</t>
  </si>
  <si>
    <t>P63026</t>
  </si>
  <si>
    <t>VAMP2</t>
  </si>
  <si>
    <t>Vesicle-associated membrane protein 2 OS=Bos taurus OX=9913 GN=VAMP2 PE=1 SV=2</t>
  </si>
  <si>
    <t>P79099</t>
  </si>
  <si>
    <t>AQP2</t>
  </si>
  <si>
    <t>Aquaporin-2 OS=Bos taurus OX=9913 GN=AQP2 PE=2 SV=2</t>
  </si>
  <si>
    <t>Q3SZD7</t>
  </si>
  <si>
    <t>CBR1</t>
  </si>
  <si>
    <t>Carbonyl reductase [NADPH] 1 OS=Bos taurus OX=9913 GN=CBR1 PE=2 SV=1</t>
  </si>
  <si>
    <t>P13214</t>
  </si>
  <si>
    <t>ANXA4</t>
  </si>
  <si>
    <t>Annexin A4 OS=Bos taurus OX=9913 GN=ANXA4 PE=1 SV=2</t>
  </si>
  <si>
    <t>Q71SP7</t>
  </si>
  <si>
    <t>FASN</t>
  </si>
  <si>
    <t>Fatty acid synthase OS=Bos taurus OX=9913 GN=FASN PE=2 SV=1</t>
  </si>
  <si>
    <t>A2I7N3</t>
  </si>
  <si>
    <t>SERPINA3-7</t>
  </si>
  <si>
    <t>Serpin A3-7 OS=Bos taurus OX=9913 GN=SERPINA3-7 PE=3 SV=1</t>
  </si>
  <si>
    <t>A2I7N2</t>
  </si>
  <si>
    <t>SERPINA3-6</t>
  </si>
  <si>
    <t>Serpin A3-6 OS=Bos taurus OX=9913 GN=SERPINA3-6 PE=3 SV=1</t>
  </si>
  <si>
    <t>A2I7N1</t>
  </si>
  <si>
    <t>SERPINA3-5</t>
  </si>
  <si>
    <t>Serpin A3-5 OS=Bos taurus OX=9913 GN=SERPINA3-5 PE=3 SV=1</t>
  </si>
  <si>
    <t>A2I7N0</t>
  </si>
  <si>
    <t>SERPINA3-4</t>
  </si>
  <si>
    <t>Serpin A3-4 OS=Bos taurus OX=9913 GN=SERPINA3-4 PE=3 SV=1</t>
  </si>
  <si>
    <t>Q29438</t>
  </si>
  <si>
    <t>ODF1</t>
  </si>
  <si>
    <t>Outer dense fiber protein 1 OS=Bos taurus OX=9913 GN=ODF1 PE=2 SV=1</t>
  </si>
  <si>
    <t>Q29437</t>
  </si>
  <si>
    <t>Primary amine oxidase, liver isozyme OS=Bos taurus OX=9913 PE=1 SV=1</t>
  </si>
  <si>
    <t>Q08DA4</t>
  </si>
  <si>
    <t>PHTF1</t>
  </si>
  <si>
    <t>Putative homeodomain transcription factor 1 OS=Bos taurus OX=9913 GN=PHTF1 PE=2 SV=1</t>
  </si>
  <si>
    <t>Q08DA1</t>
  </si>
  <si>
    <t>ATP1A1</t>
  </si>
  <si>
    <t>Sodium/potassium-transporting ATPase subunit alpha-1 OS=Bos taurus OX=9913 GN=ATP1A1 PE=1 SV=1</t>
  </si>
  <si>
    <t>Q2TA43</t>
  </si>
  <si>
    <t>ACTRT2</t>
  </si>
  <si>
    <t>Actin-related protein T2 OS=Bos taurus OX=9913 GN=ACTRT2 PE=2 SV=1</t>
  </si>
  <si>
    <t>Q3SZC4</t>
  </si>
  <si>
    <t>NSFL1C</t>
  </si>
  <si>
    <t>NSFL1 cofactor p47 OS=Bos taurus OX=9913 GN=NSFL1C PE=2 SV=1</t>
  </si>
  <si>
    <t>A2I7M9</t>
  </si>
  <si>
    <t>SERPINA3-2</t>
  </si>
  <si>
    <t>Serpin A3-2 OS=Bos taurus OX=9913 GN=SERPINA3-2 PE=3 SV=1</t>
  </si>
  <si>
    <t>Q3SZC1</t>
  </si>
  <si>
    <t>GRPEL1</t>
  </si>
  <si>
    <t>GrpE protein homolog 1, mitochondrial OS=Bos taurus OX=9913 GN=GRPEL1 PE=1 SV=1</t>
  </si>
  <si>
    <t>Q1JP79</t>
  </si>
  <si>
    <t>ARPC1A</t>
  </si>
  <si>
    <t>Actin-related protein 2/3 complex subunit 1A OS=Bos taurus OX=9913 GN=ARPC1A PE=2 SV=1</t>
  </si>
  <si>
    <t>A8YXY3</t>
  </si>
  <si>
    <t>SELENOF</t>
  </si>
  <si>
    <t>Selenoprotein F OS=Bos taurus OX=9913 GN=SELENOF PE=2 SV=2</t>
  </si>
  <si>
    <t>Q1JP75</t>
  </si>
  <si>
    <t>DCXR</t>
  </si>
  <si>
    <t>L-xylulose reductase OS=Bos taurus OX=9913 GN=DCXR PE=2 SV=1</t>
  </si>
  <si>
    <t>P20004</t>
  </si>
  <si>
    <t>ACO2</t>
  </si>
  <si>
    <t>Aconitate hydratase, mitochondrial OS=Bos taurus OX=9913 GN=ACO2 PE=1 SV=4</t>
  </si>
  <si>
    <t>Q1JP73</t>
  </si>
  <si>
    <t>Queuosine salvage protein OS=Bos taurus OX=9913 PE=2 SV=1</t>
  </si>
  <si>
    <t>Q1RMX2</t>
  </si>
  <si>
    <t>UBE2D2</t>
  </si>
  <si>
    <t>Ubiquitin-conjugating enzyme E2 D2 OS=Bos taurus OX=9913 GN=UBE2D2 PE=2 SV=1</t>
  </si>
  <si>
    <t>P20000</t>
  </si>
  <si>
    <t>ALDH2</t>
  </si>
  <si>
    <t>Aldehyde dehydrogenase, mitochondrial OS=Bos taurus OX=9913 GN=ALDH2 PE=1 SV=2</t>
  </si>
  <si>
    <t>Q29423</t>
  </si>
  <si>
    <t>CD44</t>
  </si>
  <si>
    <t>CD44 antigen OS=Bos taurus OX=9913 GN=CD44 PE=2 SV=1</t>
  </si>
  <si>
    <t>Q2TA38</t>
  </si>
  <si>
    <t>TEKT4</t>
  </si>
  <si>
    <t>Tektin-4 OS=Bos taurus OX=9913 GN=TEKT4 PE=2 SV=1</t>
  </si>
  <si>
    <t>P11024</t>
  </si>
  <si>
    <t>NNT</t>
  </si>
  <si>
    <t>NAD(P) transhydrogenase, mitochondrial OS=Bos taurus OX=9913 GN=NNT PE=1 SV=3</t>
  </si>
  <si>
    <t>Q2TA37</t>
  </si>
  <si>
    <t>ARL2</t>
  </si>
  <si>
    <t>ADP-ribosylation factor-like protein 2 OS=Bos taurus OX=9913 GN=ARL2 PE=1 SV=1</t>
  </si>
  <si>
    <t>P05307</t>
  </si>
  <si>
    <t>P4HB</t>
  </si>
  <si>
    <t>Protein disulfide-isomerase OS=Bos taurus OX=9913 GN=P4HB PE=1 SV=1</t>
  </si>
  <si>
    <t>P63009</t>
  </si>
  <si>
    <t>AP-2 complex subunit beta OS=Bos taurus OX=9913 GN=AP2B1 PE=1 SV=2</t>
  </si>
  <si>
    <t>Q3SZB8</t>
  </si>
  <si>
    <t>Histone H3.3C-like OS=Bos taurus OX=9913 PE=2 SV=3</t>
  </si>
  <si>
    <t>Q3SZB7</t>
  </si>
  <si>
    <t>FBP1</t>
  </si>
  <si>
    <t>Fructose-1,6-bisphosphatase 1 OS=Bos taurus OX=9913 GN=FBP1 PE=2 SV=3</t>
  </si>
  <si>
    <t>Q3SZB4</t>
  </si>
  <si>
    <t>ACADM</t>
  </si>
  <si>
    <t>Medium-chain specific acyl-CoA dehydrogenase, mitochondrial OS=Bos taurus OX=9913 GN=ACADM PE=2 SV=1</t>
  </si>
  <si>
    <t>Q3SZB3</t>
  </si>
  <si>
    <t>TIMM50</t>
  </si>
  <si>
    <t>Mitochondrial import inner membrane translocase subunit TIM50 OS=Bos taurus OX=9913 GN=TIMM50 PE=2 SV=1</t>
  </si>
  <si>
    <t>A6QLE6</t>
  </si>
  <si>
    <t>ANO4</t>
  </si>
  <si>
    <t>Anoctamin-4 OS=Bos taurus OX=9913 GN=ANO4 PE=2 SV=1</t>
  </si>
  <si>
    <t>A8YXX7</t>
  </si>
  <si>
    <t>TFF3</t>
  </si>
  <si>
    <t>Trefoil factor 3 OS=Bos taurus OX=9913 GN=TFF3 PE=3 SV=1</t>
  </si>
  <si>
    <t>A6QLE5</t>
  </si>
  <si>
    <t>NLRP3</t>
  </si>
  <si>
    <t>NACHT, LRR and PYD domains-containing protein 3 OS=Bos taurus OX=9913 GN=NLRP3 PE=2 SV=1</t>
  </si>
  <si>
    <t>Q4JF28</t>
  </si>
  <si>
    <t>IRF3</t>
  </si>
  <si>
    <t>Interferon regulatory factor 3 OS=Bos taurus OX=9913 GN=IRF3 PE=2 SV=1</t>
  </si>
  <si>
    <t>P48305</t>
  </si>
  <si>
    <t>NDUFB4</t>
  </si>
  <si>
    <t>NADH dehydrogenase [ubiquinone] 1 beta subcomplex subunit 4 OS=Bos taurus OX=9913 GN=NDUFB4 PE=1 SV=2</t>
  </si>
  <si>
    <t>P11019</t>
  </si>
  <si>
    <t>ATP6V1E1</t>
  </si>
  <si>
    <t>V-type proton ATPase subunit E 1 OS=Bos taurus OX=9913 GN=ATP6V1E1 PE=2 SV=1</t>
  </si>
  <si>
    <t>P11017</t>
  </si>
  <si>
    <t>GNB2</t>
  </si>
  <si>
    <t>Guanine nucleotide-binding protein G(I)/G(S)/G(T) subunit beta-2 OS=Bos taurus OX=9913 GN=GNB2 PE=2 SV=3</t>
  </si>
  <si>
    <t>Q2TA29</t>
  </si>
  <si>
    <t>RAB11A</t>
  </si>
  <si>
    <t>Ras-related protein Rab-11A OS=Bos taurus OX=9913 GN=RAB11A PE=2 SV=3</t>
  </si>
  <si>
    <t>E1BPX4</t>
  </si>
  <si>
    <t>MCM8</t>
  </si>
  <si>
    <t>DNA helicase MCM8 OS=Bos taurus OX=9913 GN=MCM8 PE=3 SV=2</t>
  </si>
  <si>
    <t>P80227</t>
  </si>
  <si>
    <t>APEH</t>
  </si>
  <si>
    <t>Acylamino-acid-releasing enzyme OS=Bos taurus OX=9913 GN=APEH PE=1 SV=2</t>
  </si>
  <si>
    <t>A8E657</t>
  </si>
  <si>
    <t>AASS</t>
  </si>
  <si>
    <t>Alpha-aminoadipic semialdehyde synthase, mitochondrial OS=Bos taurus OX=9913 GN=AASS PE=2 SV=1</t>
  </si>
  <si>
    <t>Q3SZA5</t>
  </si>
  <si>
    <t>SMS</t>
  </si>
  <si>
    <t>Spermine synthase OS=Bos taurus OX=9913 GN=SMS PE=2 SV=1</t>
  </si>
  <si>
    <t>Q3SZA0</t>
  </si>
  <si>
    <t>COPS4</t>
  </si>
  <si>
    <t>COP9 signalosome complex subunit 4 OS=Bos taurus OX=9913 GN=COPS4 PE=2 SV=1</t>
  </si>
  <si>
    <t>Q1RMV9</t>
  </si>
  <si>
    <t>CTDNEP1</t>
  </si>
  <si>
    <t>CTD nuclear envelope phosphatase 1 OS=Bos taurus OX=9913 GN=CTDNEP1 PE=2 SV=1</t>
  </si>
  <si>
    <t>A6H782</t>
  </si>
  <si>
    <t>TEKT3</t>
  </si>
  <si>
    <t>Tektin-3 OS=Bos taurus OX=9913 GN=TEKT3 PE=1 SV=1</t>
  </si>
  <si>
    <t>P37141</t>
  </si>
  <si>
    <t>GPX3</t>
  </si>
  <si>
    <t>Glutathione peroxidase 3 OS=Bos taurus OX=9913 GN=GPX3 PE=2 SV=2</t>
  </si>
  <si>
    <t>P62261</t>
  </si>
  <si>
    <t>YWHAE</t>
  </si>
  <si>
    <t>14-3-3 protein epsilon OS=Bos taurus OX=9913 GN=YWHAE PE=2 SV=1</t>
  </si>
  <si>
    <t>P56541</t>
  </si>
  <si>
    <t>DNASE2</t>
  </si>
  <si>
    <t>Deoxyribonuclease-2-alpha OS=Bos taurus OX=9913 GN=DNASE2 PE=2 SV=2</t>
  </si>
  <si>
    <t>Q2TA16</t>
  </si>
  <si>
    <t>CCDC65</t>
  </si>
  <si>
    <t>Dynein regulatory complex subunit 2 OS=Bos taurus OX=9913 GN=CCDC65 PE=2 SV=1</t>
  </si>
  <si>
    <t>O18815</t>
  </si>
  <si>
    <t>Beta-defensin C7 (Fragment) OS=Bos taurus OX=9913 PE=2 SV=1</t>
  </si>
  <si>
    <t>Q2TA14</t>
  </si>
  <si>
    <t>PRCP</t>
  </si>
  <si>
    <t>Lysosomal Pro-X carboxypeptidase OS=Bos taurus OX=9913 GN=PRCP PE=2 SV=1</t>
  </si>
  <si>
    <t>P08904</t>
  </si>
  <si>
    <t>RNASE6</t>
  </si>
  <si>
    <t>Ribonuclease K6 OS=Bos taurus OX=9913 GN=RNASE6 PE=1 SV=3</t>
  </si>
  <si>
    <t>Q2TA10</t>
  </si>
  <si>
    <t>UBE2D1</t>
  </si>
  <si>
    <t>Ubiquitin-conjugating enzyme E2 D1 OS=Bos taurus OX=9913 GN=UBE2D1 PE=2 SV=1</t>
  </si>
  <si>
    <t>P30404</t>
  </si>
  <si>
    <t>PPIF</t>
  </si>
  <si>
    <t>Peptidyl-prolyl cis-trans isomerase F, mitochondrial OS=Bos taurus OX=9913 GN=PPIF PE=1 SV=3</t>
  </si>
  <si>
    <t>P10279</t>
  </si>
  <si>
    <t>Major prion protein OS=Bos taurus OX=9913 GN=PRNP PE=1 SV=2</t>
  </si>
  <si>
    <t>P52193</t>
  </si>
  <si>
    <t>CALR</t>
  </si>
  <si>
    <t>Calreticulin OS=Bos taurus OX=9913 GN=CALR PE=1 SV=2</t>
  </si>
  <si>
    <t>Q645M6</t>
  </si>
  <si>
    <t>FADD</t>
  </si>
  <si>
    <t>FAS-associated death domain protein OS=Bos taurus OX=9913 GN=FADD PE=2 SV=1</t>
  </si>
  <si>
    <t>A6QLC7</t>
  </si>
  <si>
    <t>TRAPPC11</t>
  </si>
  <si>
    <t>Trafficking protein particle complex subunit 11 OS=Bos taurus OX=9913 GN=TRAPPC11 PE=2 SV=1</t>
  </si>
  <si>
    <t>P04557</t>
  </si>
  <si>
    <t>Seminal plasma protein A3 OS=Bos taurus OX=9913 PE=1 SV=2</t>
  </si>
  <si>
    <t>Q00361</t>
  </si>
  <si>
    <t>ATP5ME</t>
  </si>
  <si>
    <t>ATP synthase subunit e, mitochondrial OS=Bos taurus OX=9913 GN=ATP5ME PE=1 SV=2</t>
  </si>
  <si>
    <t>A6H772</t>
  </si>
  <si>
    <t>PPP4C</t>
  </si>
  <si>
    <t>Serine/threonine-protein phosphatase 4 catalytic subunit OS=Bos taurus OX=9913 GN=PPP4C PE=1 SV=1</t>
  </si>
  <si>
    <t>P21782</t>
  </si>
  <si>
    <t>PTN</t>
  </si>
  <si>
    <t>Pleiotrophin OS=Bos taurus OX=9913 GN=PTN PE=1 SV=2</t>
  </si>
  <si>
    <t>P48644</t>
  </si>
  <si>
    <t>ALDH1A1</t>
  </si>
  <si>
    <t>Retinal dehydrogenase 1 OS=Bos taurus OX=9913 GN=ALDH1A1 PE=1 SV=3</t>
  </si>
  <si>
    <t>Q2TA08</t>
  </si>
  <si>
    <t>BAG5</t>
  </si>
  <si>
    <t>BAG family molecular chaperone regulator 5 OS=Bos taurus OX=9913 GN=BAG5 PE=2 SV=1</t>
  </si>
  <si>
    <t>P80209</t>
  </si>
  <si>
    <t>CTSD</t>
  </si>
  <si>
    <t>Cathepsin D OS=Bos taurus OX=9913 GN=CTSD PE=1 SV=2</t>
  </si>
  <si>
    <t>Q2TA00</t>
  </si>
  <si>
    <t>CCDC83</t>
  </si>
  <si>
    <t>Coiled-coil domain-containing protein 83 OS=Bos taurus OX=9913 GN=CCDC83 PE=2 SV=1</t>
  </si>
  <si>
    <t>P05631</t>
  </si>
  <si>
    <t>ATP5F1C</t>
  </si>
  <si>
    <t>ATP synthase subunit gamma, mitochondrial OS=Bos taurus OX=9913 GN=ATP5F1C PE=1 SV=3</t>
  </si>
  <si>
    <t>P05630</t>
  </si>
  <si>
    <t>ATP5F1D</t>
  </si>
  <si>
    <t>ATP synthase subunit delta, mitochondrial OS=Bos taurus OX=9913 GN=ATP5F1D PE=1 SV=2</t>
  </si>
  <si>
    <t>A6H768</t>
  </si>
  <si>
    <t>GALK1</t>
  </si>
  <si>
    <t>Galactokinase OS=Bos taurus OX=9913 GN=GALK1 PE=2 SV=2</t>
  </si>
  <si>
    <t>A6H767</t>
  </si>
  <si>
    <t>NAP1L1</t>
  </si>
  <si>
    <t>Nucleosome assembly protein 1-like 1 OS=Bos taurus OX=9913 GN=NAP1L1 PE=2 SV=1</t>
  </si>
  <si>
    <t>P12799</t>
  </si>
  <si>
    <t>FGG</t>
  </si>
  <si>
    <t>Fibrinogen gamma-B chain OS=Bos taurus OX=9913 GN=FGG PE=1 SV=1</t>
  </si>
  <si>
    <t>Q0VCY1</t>
  </si>
  <si>
    <t>VAPA</t>
  </si>
  <si>
    <t>Vesicle-associated membrane protein-associated protein A OS=Bos taurus OX=9913 GN=VAPA PE=2 SV=1</t>
  </si>
  <si>
    <t>Q1RMT2</t>
  </si>
  <si>
    <t>RPRM</t>
  </si>
  <si>
    <t>Protein reprimo OS=Bos taurus OX=9913 GN=RPRM PE=3 SV=1</t>
  </si>
  <si>
    <t>P61157</t>
  </si>
  <si>
    <t>ACTR3</t>
  </si>
  <si>
    <t>Actin-related protein 3 OS=Bos taurus OX=9913 GN=ACTR3 PE=1 SV=3</t>
  </si>
  <si>
    <t>P81644</t>
  </si>
  <si>
    <t>APOA2</t>
  </si>
  <si>
    <t>Apolipoprotein A-II OS=Bos taurus OX=9913 GN=APOA2 PE=1 SV=2</t>
  </si>
  <si>
    <t>Q9MZ13</t>
  </si>
  <si>
    <t>VDAC3</t>
  </si>
  <si>
    <t>Voltage-dependent anion-selective channel protein 3 OS=Bos taurus OX=9913 GN=VDAC3 PE=2 SV=1</t>
  </si>
  <si>
    <t>P52175</t>
  </si>
  <si>
    <t>NME1-2</t>
  </si>
  <si>
    <t>Nucleoside diphosphate kinase A 2 OS=Bos taurus OX=9913 GN=NME1-2 PE=1 SV=3</t>
  </si>
  <si>
    <t>P52174</t>
  </si>
  <si>
    <t>NME1-1</t>
  </si>
  <si>
    <t>Nucleoside diphosphate kinase A 1 OS=Bos taurus OX=9913 GN=NME1-1 PE=1 SV=3</t>
  </si>
  <si>
    <t>P05980</t>
  </si>
  <si>
    <t>Prostaglandin F synthase 1 OS=Bos taurus OX=9913 PE=1 SV=3</t>
  </si>
  <si>
    <t>A6H757</t>
  </si>
  <si>
    <t>ACP6</t>
  </si>
  <si>
    <t>Lysophosphatidic acid phosphatase type 6 OS=Bos taurus OX=9913 GN=ACP6 PE=1 SV=1</t>
  </si>
  <si>
    <t>P04896</t>
  </si>
  <si>
    <t>GNAS</t>
  </si>
  <si>
    <t>Guanine nucleotide-binding protein G(s) subunit alpha isoforms short OS=Bos taurus OX=9913 GN=GNAS PE=1 SV=1</t>
  </si>
  <si>
    <t>Q0VCX5</t>
  </si>
  <si>
    <t>ETF1</t>
  </si>
  <si>
    <t>Eukaryotic peptide chain release factor subunit 1 OS=Bos taurus OX=9913 GN=ETF1 PE=2 SV=3</t>
  </si>
  <si>
    <t>Q0VCX2</t>
  </si>
  <si>
    <t>HSPA5</t>
  </si>
  <si>
    <t>Endoplasmic reticulum chaperone BiP OS=Bos taurus OX=9913 GN=HSPA5 PE=2 SV=1</t>
  </si>
  <si>
    <t>P23935</t>
  </si>
  <si>
    <t>NDUFA5</t>
  </si>
  <si>
    <t>NADH dehydrogenase [ubiquinone] 1 alpha subcomplex subunit 5 OS=Bos taurus OX=9913 GN=NDUFA5 PE=1 SV=3</t>
  </si>
  <si>
    <t>P23934</t>
  </si>
  <si>
    <t>NDUFS6</t>
  </si>
  <si>
    <t>NADH dehydrogenase [ubiquinone] iron-sulfur protein 6, mitochondrial OS=Bos taurus OX=9913 GN=NDUFS6 PE=1 SV=2</t>
  </si>
  <si>
    <t>Q9XTA2</t>
  </si>
  <si>
    <t>PREP</t>
  </si>
  <si>
    <t>Prolyl endopeptidase OS=Bos taurus OX=9913 GN=PREP PE=2 SV=1</t>
  </si>
  <si>
    <t>Q9MZ08</t>
  </si>
  <si>
    <t>BCAM</t>
  </si>
  <si>
    <t>Basal cell adhesion molecule OS=Bos taurus OX=9913 GN=BCAM PE=2 SV=2</t>
  </si>
  <si>
    <t>A6H742</t>
  </si>
  <si>
    <t>PLS1</t>
  </si>
  <si>
    <t>Plastin-1 OS=Bos taurus OX=9913 GN=PLS1 PE=2 SV=1</t>
  </si>
  <si>
    <t>Q1RMR4</t>
  </si>
  <si>
    <t>RAB15</t>
  </si>
  <si>
    <t>Ras-related protein Rab-15 OS=Bos taurus OX=9913 GN=RAB15 PE=2 SV=1</t>
  </si>
  <si>
    <t>P81623</t>
  </si>
  <si>
    <t>ERP29</t>
  </si>
  <si>
    <t>Endoplasmic reticulum resident protein 29 OS=Bos taurus OX=9913 GN=ERP29 PE=1 SV=2</t>
  </si>
  <si>
    <t>A5PJD8</t>
  </si>
  <si>
    <t>TEX37</t>
  </si>
  <si>
    <t>Testis-expressed sequence 37 protein OS=Bos taurus OX=9913 GN=TEX37 PE=2 SV=1</t>
  </si>
  <si>
    <t>A4IF87</t>
  </si>
  <si>
    <t>GNPAT</t>
  </si>
  <si>
    <t>Dihydroxyacetone phosphate acyltransferase OS=Bos taurus OX=9913 GN=GNPAT PE=2 SV=1</t>
  </si>
  <si>
    <t>A6H730</t>
  </si>
  <si>
    <t>ACPP</t>
  </si>
  <si>
    <t>Prostatic acid phosphatase OS=Bos taurus OX=9913 GN=ACPP PE=2 SV=1</t>
  </si>
  <si>
    <t>P12763</t>
  </si>
  <si>
    <t>AHSG</t>
  </si>
  <si>
    <t>Alpha-2-HS-glycoprotein OS=Bos taurus OX=9913 GN=AHSG PE=1 SV=2</t>
  </si>
  <si>
    <t>Q08D91</t>
  </si>
  <si>
    <t>KRT75</t>
  </si>
  <si>
    <t>Keratin, type II cytoskeletal 75 OS=Bos taurus OX=9913 GN=KRT75 PE=2 SV=1</t>
  </si>
  <si>
    <t>Q9MYM4</t>
  </si>
  <si>
    <t>GAA</t>
  </si>
  <si>
    <t>Lysosomal alpha-glucosidase OS=Bos taurus OX=9913 GN=GAA PE=2 SV=1</t>
  </si>
  <si>
    <t>Q10741</t>
  </si>
  <si>
    <t>ADAM10</t>
  </si>
  <si>
    <t>Disintegrin and metalloproteinase domain-containing protein 10 OS=Bos taurus OX=9913 GN=ADAM10 PE=1 SV=1</t>
  </si>
  <si>
    <t>P31800</t>
  </si>
  <si>
    <t>UQCRC1</t>
  </si>
  <si>
    <t>Cytochrome b-c1 complex subunit 1, mitochondrial OS=Bos taurus OX=9913 GN=UQCRC1 PE=1 SV=2</t>
  </si>
  <si>
    <t>Q75WB5</t>
  </si>
  <si>
    <t>OPLAH</t>
  </si>
  <si>
    <t>5-oxoprolinase OS=Bos taurus OX=9913 GN=OPLAH PE=1 SV=1</t>
  </si>
  <si>
    <t>Q3SYZ6</t>
  </si>
  <si>
    <t>XYLB</t>
  </si>
  <si>
    <t>Xylulose kinase OS=Bos taurus OX=9913 GN=XYLB PE=2 SV=1</t>
  </si>
  <si>
    <t>Q3SYZ4</t>
  </si>
  <si>
    <t>DARS</t>
  </si>
  <si>
    <t>Aspartate--tRNA ligase, cytoplasmic OS=Bos taurus OX=9913 GN=DARS PE=2 SV=1</t>
  </si>
  <si>
    <t>Q1RMP7</t>
  </si>
  <si>
    <t>PPIL6</t>
  </si>
  <si>
    <t>Problable inactive peptidyl-prolyl cis-trans isomerase-like 6 OS=Bos taurus OX=9913 GN=PPIL6 PE=2 SV=1</t>
  </si>
  <si>
    <t>Q0VCU1</t>
  </si>
  <si>
    <t>ACO1</t>
  </si>
  <si>
    <t>Cytoplasmic aconitate hydratase OS=Bos taurus OX=9913 GN=ACO1 PE=2 SV=1</t>
  </si>
  <si>
    <t>Q08D86</t>
  </si>
  <si>
    <t>GK5</t>
  </si>
  <si>
    <t>Putative glycerol kinase 5 OS=Bos taurus OX=9913 GN=GK5 PE=2 SV=1</t>
  </si>
  <si>
    <t>P33097</t>
  </si>
  <si>
    <t>GOT1</t>
  </si>
  <si>
    <t>Aspartate aminotransferase, cytoplasmic OS=Bos taurus OX=9913 GN=GOT1 PE=1 SV=3</t>
  </si>
  <si>
    <t>P19483</t>
  </si>
  <si>
    <t>ATP5F1A</t>
  </si>
  <si>
    <t>ATP synthase subunit alpha, mitochondrial OS=Bos taurus OX=9913 GN=ATP5F1A PE=1 SV=1</t>
  </si>
  <si>
    <t>P19120</t>
  </si>
  <si>
    <t>HSPA8</t>
  </si>
  <si>
    <t>Heat shock cognate 71 kDa protein OS=Bos taurus OX=9913 GN=HSPA8 PE=1 SV=2</t>
  </si>
  <si>
    <t>F1MIW6</t>
  </si>
  <si>
    <t>FAM243</t>
  </si>
  <si>
    <t>Protein FAM243 OS=Bos taurus OX=9913 GN=FAM243 PE=2 SV=1</t>
  </si>
  <si>
    <t>Q865V6</t>
  </si>
  <si>
    <t>CAPG</t>
  </si>
  <si>
    <t>Macrophage-capping protein OS=Bos taurus OX=9913 GN=CAPG PE=2 SV=1</t>
  </si>
  <si>
    <t>P10575</t>
  </si>
  <si>
    <t>GLRX</t>
  </si>
  <si>
    <t>Glutaredoxin-1 OS=Bos taurus OX=9913 GN=GLRX PE=1 SV=3</t>
  </si>
  <si>
    <t>Q3SYY2</t>
  </si>
  <si>
    <t>TPST2</t>
  </si>
  <si>
    <t>Protein-tyrosine sulfotransferase 2 OS=Bos taurus OX=9913 GN=TPST2 PE=2 SV=1</t>
  </si>
  <si>
    <t>A4IF62</t>
  </si>
  <si>
    <t>POLR3A</t>
  </si>
  <si>
    <t>DNA-directed RNA polymerase III subunit RPC1 OS=Bos taurus OX=9913 GN=POLR3A PE=2 SV=1</t>
  </si>
  <si>
    <t>Q0VCT1</t>
  </si>
  <si>
    <t>MLLT11</t>
  </si>
  <si>
    <t>Protein AF1q OS=Bos taurus OX=9913 GN=MLLT11 PE=3 SV=1</t>
  </si>
  <si>
    <t>E1BJD3</t>
  </si>
  <si>
    <t>TMEM190</t>
  </si>
  <si>
    <t>Transmembrane protein 190 OS=Bos taurus OX=9913 GN=TMEM190 PE=3 SV=1</t>
  </si>
  <si>
    <t>Q5UJI7</t>
  </si>
  <si>
    <t>Major prion protein OS=Bos indicus OX=9915 GN=PRNP PE=3 SV=2</t>
  </si>
  <si>
    <t>P02318</t>
  </si>
  <si>
    <t>PRM1</t>
  </si>
  <si>
    <t>Sperm protamine P1 OS=Bos taurus OX=9913 GN=PRM1 PE=1 SV=2</t>
  </si>
  <si>
    <t>Q8MI01</t>
  </si>
  <si>
    <t>MUC15</t>
  </si>
  <si>
    <t>Mucin-15 OS=Bos taurus OX=9913 GN=MUC15 PE=1 SV=1</t>
  </si>
  <si>
    <t>P02672</t>
  </si>
  <si>
    <t>FGA</t>
  </si>
  <si>
    <t>Fibrinogen alpha chain OS=Bos taurus OX=9913 GN=FGA PE=1 SV=5</t>
  </si>
  <si>
    <t>P79345</t>
  </si>
  <si>
    <t>NPC2</t>
  </si>
  <si>
    <t>NPC intracellular cholesterol transporter 2 OS=Bos taurus OX=9913 GN=NPC2 PE=1 SV=1</t>
  </si>
  <si>
    <t>Q9BEG5</t>
  </si>
  <si>
    <t>EDA</t>
  </si>
  <si>
    <t>Ectodysplasin-A OS=Bos taurus OX=9913 GN=EDA PE=3 SV=2</t>
  </si>
  <si>
    <t>Q02827</t>
  </si>
  <si>
    <t>NDUFC2</t>
  </si>
  <si>
    <t>NADH dehydrogenase [ubiquinone] 1 subunit C2 OS=Bos taurus OX=9913 GN=NDUFC2 PE=1 SV=1</t>
  </si>
  <si>
    <t>P36338</t>
  </si>
  <si>
    <t>UL47</t>
  </si>
  <si>
    <t>Tegument protein UL47 OS=Bovine herpesvirus 1.1 (strain Cooper) OX=10323 GN=UL47 PE=1 SV=1</t>
  </si>
  <si>
    <t>P81947</t>
  </si>
  <si>
    <t>Tubulin alpha-1B chain OS=Bos taurus OX=9913 PE=1 SV=2</t>
  </si>
  <si>
    <t>P00130</t>
  </si>
  <si>
    <t>UQCR10</t>
  </si>
  <si>
    <t>Cytochrome b-c1 complex subunit 9 OS=Bos taurus OX=9913 GN=UQCR10 PE=1 SV=3</t>
  </si>
  <si>
    <t>P02668</t>
  </si>
  <si>
    <t>CSN3</t>
  </si>
  <si>
    <t>Kappa-casein OS=Bos taurus OX=9913 GN=CSN3 PE=1 SV=1</t>
  </si>
  <si>
    <t>P02666</t>
  </si>
  <si>
    <t>CSN2</t>
  </si>
  <si>
    <t>Beta-casein OS=Bos taurus OX=9913 GN=CSN2 PE=1 SV=2</t>
  </si>
  <si>
    <t>P02663</t>
  </si>
  <si>
    <t>CSN1S2</t>
  </si>
  <si>
    <t>Alpha-S2-casein OS=Bos taurus OX=9913 GN=CSN1S2 PE=1 SV=2</t>
  </si>
  <si>
    <t>P02662</t>
  </si>
  <si>
    <t>CSN1S1</t>
  </si>
  <si>
    <t>Alpha-S1-casein OS=Bos taurus OX=9913 GN=CSN1S1 PE=1 SV=2</t>
  </si>
  <si>
    <t>Q3SYW2</t>
  </si>
  <si>
    <t>C2</t>
  </si>
  <si>
    <t>Complement C2 OS=Bos taurus OX=9913 GN=C2 PE=2 SV=1</t>
  </si>
  <si>
    <t>Q08103</t>
  </si>
  <si>
    <t>Glycoprotein GX OS=Bovine herpesvirus 1.2 (strain ST) OX=45407 PE=3 SV=1</t>
  </si>
  <si>
    <t>Q3SYW1</t>
  </si>
  <si>
    <t>AP1M2</t>
  </si>
  <si>
    <t>AP-1 complex subunit mu-2 OS=Bos taurus OX=9913 GN=AP1M2 PE=1 SV=3</t>
  </si>
  <si>
    <t>Q0VCR7</t>
  </si>
  <si>
    <t>MTHFD1L</t>
  </si>
  <si>
    <t>Monofunctional C1-tetrahydrofolate synthase, mitochondrial OS=Bos taurus OX=9913 GN=MTHFD1L PE=2 SV=2</t>
  </si>
  <si>
    <t>P04836</t>
  </si>
  <si>
    <t>CPE</t>
  </si>
  <si>
    <t>Carboxypeptidase E OS=Bos taurus OX=9913 GN=CPE PE=1 SV=2</t>
  </si>
  <si>
    <t>P62894</t>
  </si>
  <si>
    <t>CYCS</t>
  </si>
  <si>
    <t>Cytochrome c OS=Bos taurus OX=9913 GN=CYCS PE=1 SV=2</t>
  </si>
  <si>
    <t>Q9N0V4</t>
  </si>
  <si>
    <t>GSTM1</t>
  </si>
  <si>
    <t>Glutathione S-transferase Mu 1 OS=Bos taurus OX=9913 GN=GSTM1 PE=1 SV=3</t>
  </si>
  <si>
    <t>P00129</t>
  </si>
  <si>
    <t>UQCRB</t>
  </si>
  <si>
    <t>Cytochrome b-c1 complex subunit 7 OS=Bos taurus OX=9913 GN=UQCRB PE=1 SV=3</t>
  </si>
  <si>
    <t>P00126</t>
  </si>
  <si>
    <t>UQCRH</t>
  </si>
  <si>
    <t>Cytochrome b-c1 complex subunit 6, mitochondrial OS=Bos taurus OX=9913 GN=UQCRH PE=1 SV=2</t>
  </si>
  <si>
    <t>P00125</t>
  </si>
  <si>
    <t>CYC1</t>
  </si>
  <si>
    <t>Cytochrome c1, heme protein, mitochondrial OS=Bos taurus OX=9913 GN=CYC1 PE=1 SV=2</t>
  </si>
  <si>
    <t>P39942</t>
  </si>
  <si>
    <t>ATP6V1D</t>
  </si>
  <si>
    <t>V-type proton ATPase subunit D OS=Bos taurus OX=9913 GN=ATP6V1D PE=1 SV=1</t>
  </si>
  <si>
    <t>Q2T9Z1</t>
  </si>
  <si>
    <t>DDI1</t>
  </si>
  <si>
    <t>Protein DDI1 homolog 1 OS=Bos taurus OX=9913 GN=DDI1 PE=2 SV=1</t>
  </si>
  <si>
    <t>P50291</t>
  </si>
  <si>
    <t>FST</t>
  </si>
  <si>
    <t>Follistatin OS=Bos taurus OX=9913 GN=FST PE=2 SV=2</t>
  </si>
  <si>
    <t>Q3SYV9</t>
  </si>
  <si>
    <t>ADPRHL2</t>
  </si>
  <si>
    <t>Poly(ADP-ribose) glycohydrolase ARH3 OS=Bos taurus OX=9913 GN=ADPRHL2 PE=2 SV=1</t>
  </si>
  <si>
    <t>Q3SYV4</t>
  </si>
  <si>
    <t>CAP1</t>
  </si>
  <si>
    <t>Adenylyl cyclase-associated protein 1 OS=Bos taurus OX=9913 GN=CAP1 PE=2 SV=3</t>
  </si>
  <si>
    <t>Q3SZ73</t>
  </si>
  <si>
    <t>ABHD11</t>
  </si>
  <si>
    <t>Protein ABHD11 OS=Bos taurus OX=9913 GN=ABHD11 PE=2 SV=1</t>
  </si>
  <si>
    <t>Q3SZ71</t>
  </si>
  <si>
    <t>PMPCB</t>
  </si>
  <si>
    <t>Mitochondrial-processing peptidase subunit beta OS=Bos taurus OX=9913 GN=PMPCB PE=2 SV=1</t>
  </si>
  <si>
    <t>Q0VD27</t>
  </si>
  <si>
    <t>ENOPH1</t>
  </si>
  <si>
    <t>Enolase-phosphatase E1 OS=Bos taurus OX=9913 GN=ENOPH1 PE=2 SV=1</t>
  </si>
  <si>
    <t>Q0VD22</t>
  </si>
  <si>
    <t>STK33</t>
  </si>
  <si>
    <t>Serine/threonine-protein kinase 33 OS=Bos taurus OX=9913 GN=STK33 PE=2 SV=1</t>
  </si>
  <si>
    <t>Q0VCQ0</t>
  </si>
  <si>
    <t>CPTP</t>
  </si>
  <si>
    <t>Ceramide-1-phosphate transfer protein OS=Bos taurus OX=9913 GN=CPTP PE=2 SV=1</t>
  </si>
  <si>
    <t>Q1RML2</t>
  </si>
  <si>
    <t>PLCZ1</t>
  </si>
  <si>
    <t>1-phosphatidylinositol 4,5-bisphosphate phosphodiesterase zeta-1 OS=Bos taurus OX=9913 GN=PLCZ1 PE=2 SV=1</t>
  </si>
  <si>
    <t>Q1RML1</t>
  </si>
  <si>
    <t>UBE2S</t>
  </si>
  <si>
    <t>Ubiquitin-conjugating enzyme E2 S OS=Bos taurus OX=9913 GN=UBE2S PE=2 SV=2</t>
  </si>
  <si>
    <t>E1BD52</t>
  </si>
  <si>
    <t>TMEM245</t>
  </si>
  <si>
    <t>Transmembrane protein 245 OS=Bos taurus OX=9913 GN=TMEM245 PE=3 SV=1</t>
  </si>
  <si>
    <t>P28782</t>
  </si>
  <si>
    <t>S100A8</t>
  </si>
  <si>
    <t>Protein S100-A8 OS=Bos taurus OX=9913 GN=S100A8 PE=1 SV=2</t>
  </si>
  <si>
    <t>Q3SZ65</t>
  </si>
  <si>
    <t>EIF4A2</t>
  </si>
  <si>
    <t>Eukaryotic initiation factor 4A-II OS=Bos taurus OX=9913 GN=EIF4A2 PE=2 SV=1</t>
  </si>
  <si>
    <t>Q3SZ63</t>
  </si>
  <si>
    <t>NOP56</t>
  </si>
  <si>
    <t>Nucleolar protein 56 OS=Bos taurus OX=9913 GN=NOP56 PE=2 SV=1</t>
  </si>
  <si>
    <t>Q0VD19</t>
  </si>
  <si>
    <t>SMPD1</t>
  </si>
  <si>
    <t>Sphingomyelin phosphodiesterase OS=Bos taurus OX=9913 GN=SMPD1 PE=2 SV=1</t>
  </si>
  <si>
    <t>Q3SYU2</t>
  </si>
  <si>
    <t>EEF2</t>
  </si>
  <si>
    <t>Elongation factor 2 OS=Bos taurus OX=9913 GN=EEF2 PE=2 SV=3</t>
  </si>
  <si>
    <t>Q3SZ62</t>
  </si>
  <si>
    <t>PGAM1</t>
  </si>
  <si>
    <t>Phosphoglycerate mutase 1 OS=Bos taurus OX=9913 GN=PGAM1 PE=2 SV=3</t>
  </si>
  <si>
    <t>Q0VD18</t>
  </si>
  <si>
    <t>LHPP</t>
  </si>
  <si>
    <t>Phospholysine phosphohistidine inorganic pyrophosphate phosphatase OS=Bos taurus OX=9913 GN=LHPP PE=1 SV=1</t>
  </si>
  <si>
    <t>Q865R1</t>
  </si>
  <si>
    <t>PAOX</t>
  </si>
  <si>
    <t>Peroxisomal N(1)-acetyl-spermine/spermidine oxidase OS=Bos taurus OX=9913 GN=PAOX PE=1 SV=3</t>
  </si>
  <si>
    <t>Q0VCP3</t>
  </si>
  <si>
    <t>OLFML3</t>
  </si>
  <si>
    <t>Olfactomedin-like protein 3 OS=Bos taurus OX=9913 GN=OLFML3 PE=2 SV=1</t>
  </si>
  <si>
    <t>P42029</t>
  </si>
  <si>
    <t>NDUFA8</t>
  </si>
  <si>
    <t>NADH dehydrogenase [ubiquinone] 1 alpha subcomplex subunit 8 OS=Bos taurus OX=9913 GN=NDUFA8 PE=1 SV=2</t>
  </si>
  <si>
    <t>Q9XT97</t>
  </si>
  <si>
    <t>PSEN1</t>
  </si>
  <si>
    <t>Presenilin-1 OS=Bos taurus OX=9913 GN=PSEN1 PE=2 SV=1</t>
  </si>
  <si>
    <t>P42028</t>
  </si>
  <si>
    <t>NDUFS8</t>
  </si>
  <si>
    <t>NADH dehydrogenase [ubiquinone] iron-sulfur protein 8, mitochondrial OS=Bos taurus OX=9913 GN=NDUFS8 PE=1 SV=1</t>
  </si>
  <si>
    <t>Q9XT96</t>
  </si>
  <si>
    <t>PSEN2</t>
  </si>
  <si>
    <t>Presenilin-2 OS=Bos taurus OX=9913 GN=PSEN2 PE=2 SV=2</t>
  </si>
  <si>
    <t>P42026</t>
  </si>
  <si>
    <t>NDUFS7</t>
  </si>
  <si>
    <t>NADH dehydrogenase [ubiquinone] iron-sulfur protein 7, mitochondrial OS=Bos taurus OX=9913 GN=NDUFS7 PE=1 SV=1</t>
  </si>
  <si>
    <t>P20959</t>
  </si>
  <si>
    <t>IGFBP3</t>
  </si>
  <si>
    <t>Insulin-like growth factor-binding protein 3 OS=Bos taurus OX=9913 GN=IGFBP3 PE=1 SV=3</t>
  </si>
  <si>
    <t>P62871</t>
  </si>
  <si>
    <t>GNB1</t>
  </si>
  <si>
    <t>Guanine nucleotide-binding protein G(I)/G(S)/G(T) subunit beta-1 OS=Bos taurus OX=9913 GN=GNB1 PE=1 SV=3</t>
  </si>
  <si>
    <t>A4FUZ6</t>
  </si>
  <si>
    <t>HSDL2</t>
  </si>
  <si>
    <t>Hydroxysteroid dehydrogenase-like protein 2 OS=Bos taurus OX=9913 GN=HSDL2 PE=2 SV=1</t>
  </si>
  <si>
    <t>Q2T9X2</t>
  </si>
  <si>
    <t>CCT4</t>
  </si>
  <si>
    <t>T-complex protein 1 subunit delta OS=Bos taurus OX=9913 GN=CCT4 PE=1 SV=3</t>
  </si>
  <si>
    <t>P02638</t>
  </si>
  <si>
    <t>S100B</t>
  </si>
  <si>
    <t>Protein S100-B OS=Bos taurus OX=9913 GN=S100B PE=1 SV=2</t>
  </si>
  <si>
    <t>P61420</t>
  </si>
  <si>
    <t>ATP6V0D1</t>
  </si>
  <si>
    <t>V-type proton ATPase subunit d 1 OS=Bos taurus OX=9913 GN=ATP6V0D1 PE=1 SV=1</t>
  </si>
  <si>
    <t>Q3SYT7</t>
  </si>
  <si>
    <t>PSMD8</t>
  </si>
  <si>
    <t>26S proteasome non-ATPase regulatory subunit 8 OS=Bos taurus OX=9913 GN=PSMD8 PE=2 SV=3</t>
  </si>
  <si>
    <t>Q3SYT6</t>
  </si>
  <si>
    <t>CLGN</t>
  </si>
  <si>
    <t>Calmegin OS=Bos taurus OX=9913 GN=CLGN PE=2 SV=1</t>
  </si>
  <si>
    <t>Q6R8F2</t>
  </si>
  <si>
    <t>CDH1</t>
  </si>
  <si>
    <t>Cadherin-1 OS=Bos taurus OX=9913 GN=CDH1 PE=2 SV=1</t>
  </si>
  <si>
    <t>Q3SZ54</t>
  </si>
  <si>
    <t>EIF4A1</t>
  </si>
  <si>
    <t>Eukaryotic initiation factor 4A-I OS=Bos taurus OX=9913 GN=EIF4A1 PE=2 SV=1</t>
  </si>
  <si>
    <t>Q3SZ52</t>
  </si>
  <si>
    <t>UBE2V1</t>
  </si>
  <si>
    <t>Ubiquitin-conjugating enzyme E2 variant 1 OS=Bos taurus OX=9913 GN=UBE2V1 PE=2 SV=1</t>
  </si>
  <si>
    <t>Q1RMJ6</t>
  </si>
  <si>
    <t>RHOC</t>
  </si>
  <si>
    <t>Rho-related GTP-binding protein RhoC OS=Bos taurus OX=9913 GN=RHOC PE=2 SV=1</t>
  </si>
  <si>
    <t>Q9GMB8</t>
  </si>
  <si>
    <t>SARS</t>
  </si>
  <si>
    <t>Serine--tRNA ligase, cytoplasmic OS=Bos taurus OX=9913 GN=SARS PE=2 SV=3</t>
  </si>
  <si>
    <t>Q2T9W4</t>
  </si>
  <si>
    <t>ACTL9</t>
  </si>
  <si>
    <t>Actin-like protein 9 OS=Bos taurus OX=9913 GN=ACTL9 PE=2 SV=1</t>
  </si>
  <si>
    <t>Q2T9W3</t>
  </si>
  <si>
    <t>CCDC63</t>
  </si>
  <si>
    <t>Coiled-coil domain-containing protein 63 OS=Bos taurus OX=9913 GN=CCDC63 PE=2 SV=1</t>
  </si>
  <si>
    <t>O46563</t>
  </si>
  <si>
    <t>ATP6V1H</t>
  </si>
  <si>
    <t>V-type proton ATPase subunit H OS=Bos taurus OX=9913 GN=ATP6V1H PE=2 SV=2</t>
  </si>
  <si>
    <t>P11966</t>
  </si>
  <si>
    <t>PDHB</t>
  </si>
  <si>
    <t>Pyruvate dehydrogenase E1 component subunit beta, mitochondrial OS=Bos taurus OX=9913 GN=PDHB PE=1 SV=2</t>
  </si>
  <si>
    <t>A6BMK7</t>
  </si>
  <si>
    <t>NEU1</t>
  </si>
  <si>
    <t>Sialidase-1 OS=Bos taurus OX=9913 GN=NEU1 PE=2 SV=2</t>
  </si>
  <si>
    <t>Q8SQH5</t>
  </si>
  <si>
    <t>SLC25A5</t>
  </si>
  <si>
    <t>ADP/ATP translocase 2 OS=Bos taurus OX=9913 GN=SLC25A5 PE=2 SV=3</t>
  </si>
  <si>
    <t>P19782</t>
  </si>
  <si>
    <t>PRM2</t>
  </si>
  <si>
    <t>Protamine-2 OS=Bos taurus OX=9913 GN=PRM2 PE=2 SV=2</t>
  </si>
  <si>
    <t>Q3SYS7</t>
  </si>
  <si>
    <t>IQCF1</t>
  </si>
  <si>
    <t>IQ domain-containing protein F1 OS=Bos taurus OX=9913 GN=IQCF1 PE=2 SV=1</t>
  </si>
  <si>
    <t>Q3SZ43</t>
  </si>
  <si>
    <t>UBE2V2</t>
  </si>
  <si>
    <t>Ubiquitin-conjugating enzyme E2 variant 2 OS=Bos taurus OX=9913 GN=UBE2V2 PE=2 SV=3</t>
  </si>
  <si>
    <t>Q0VCN6</t>
  </si>
  <si>
    <t>CLSTN3</t>
  </si>
  <si>
    <t>Calsyntenin-3 OS=Bos taurus OX=9913 GN=CLSTN3 PE=2 SV=2</t>
  </si>
  <si>
    <t>P17248</t>
  </si>
  <si>
    <t>WARS</t>
  </si>
  <si>
    <t>Tryptophan--tRNA ligase, cytoplasmic OS=Bos taurus OX=9913 GN=WARS PE=1 SV=3</t>
  </si>
  <si>
    <t>Q0VCN1</t>
  </si>
  <si>
    <t>NMRAL1</t>
  </si>
  <si>
    <t>NmrA-like family domain-containing protein 1 OS=Bos taurus OX=9913 GN=NMRAL1 PE=2 SV=1</t>
  </si>
  <si>
    <t>Q2T9V7</t>
  </si>
  <si>
    <t>PREY</t>
  </si>
  <si>
    <t>Protein preY, mitochondrial OS=Bos taurus OX=9913 GN=PREY PE=3 SV=1</t>
  </si>
  <si>
    <t>Q58DW2</t>
  </si>
  <si>
    <t>CTH</t>
  </si>
  <si>
    <t>Cystathionine gamma-lyase OS=Bos taurus OX=9913 GN=CTH PE=2 SV=1</t>
  </si>
  <si>
    <t>Q58DW0</t>
  </si>
  <si>
    <t>RPL4</t>
  </si>
  <si>
    <t>60S ribosomal protein L4 OS=Bos taurus OX=9913 GN=RPL4 PE=2 SV=3</t>
  </si>
  <si>
    <t>Q2T9V2</t>
  </si>
  <si>
    <t>IQCG</t>
  </si>
  <si>
    <t>Dynein regulatory complex protein 9 OS=Bos taurus OX=9913 GN=IQCG PE=2 SV=1</t>
  </si>
  <si>
    <t>Q8SQG8</t>
  </si>
  <si>
    <t>HYAL2</t>
  </si>
  <si>
    <t>Hyaluronidase-2 OS=Bos taurus OX=9913 GN=HYAL2 PE=2 SV=1</t>
  </si>
  <si>
    <t>P00442</t>
  </si>
  <si>
    <t>SOD1</t>
  </si>
  <si>
    <t>Superoxide dismutase [Cu-Zn] OS=Bos taurus OX=9913 GN=SOD1 PE=1 SV=2</t>
  </si>
  <si>
    <t>P68138</t>
  </si>
  <si>
    <t>ACTA1</t>
  </si>
  <si>
    <t>Actin, alpha skeletal muscle OS=Bos taurus OX=9913 GN=ACTA1 PE=1 SV=1</t>
  </si>
  <si>
    <t>A7YWM1</t>
  </si>
  <si>
    <t>GGT6</t>
  </si>
  <si>
    <t>Glutathione hydrolase 6 OS=Bos taurus OX=9913 GN=GGT6 PE=2 SV=1</t>
  </si>
  <si>
    <t>Q0VCM5</t>
  </si>
  <si>
    <t>ITIH1</t>
  </si>
  <si>
    <t>Inter-alpha-trypsin inhibitor heavy chain H1 OS=Bos taurus OX=9913 GN=ITIH1 PE=1 SV=1</t>
  </si>
  <si>
    <t>Q0VCM4</t>
  </si>
  <si>
    <t>PYGL</t>
  </si>
  <si>
    <t>Glycogen phosphorylase, liver form OS=Bos taurus OX=9913 GN=PYGL PE=2 SV=1</t>
  </si>
  <si>
    <t>P01888</t>
  </si>
  <si>
    <t>B2M</t>
  </si>
  <si>
    <t>Beta-2-microglobulin OS=Bos taurus OX=9913 GN=B2M PE=1 SV=2</t>
  </si>
  <si>
    <t>Q0VCM0</t>
  </si>
  <si>
    <t>S100A16</t>
  </si>
  <si>
    <t>Protein S100-A16 OS=Bos taurus OX=9913 GN=S100A16 PE=3 SV=1</t>
  </si>
  <si>
    <t>P51694</t>
  </si>
  <si>
    <t>PYY</t>
  </si>
  <si>
    <t>Peptide YY OS=Bos taurus OX=9913 GN=PYY PE=3 SV=1</t>
  </si>
  <si>
    <t>Q2T9U8</t>
  </si>
  <si>
    <t>NMB</t>
  </si>
  <si>
    <t>Neuromedin-B OS=Bos taurus OX=9913 GN=NMB PE=2 SV=1</t>
  </si>
  <si>
    <t>Q2T9U5</t>
  </si>
  <si>
    <t>REXO5</t>
  </si>
  <si>
    <t>RNA exonuclease 5 OS=Bos taurus OX=9913 GN=REXO5 PE=2 SV=1</t>
  </si>
  <si>
    <t>Q5EAE3</t>
  </si>
  <si>
    <t>UBTD2</t>
  </si>
  <si>
    <t>Ubiquitin domain-containing protein 2 OS=Bos taurus OX=9913 GN=UBTD2 PE=2 SV=1</t>
  </si>
  <si>
    <t>Q5EAE2</t>
  </si>
  <si>
    <t>TADA3</t>
  </si>
  <si>
    <t>Transcriptional adapter 3 OS=Bos taurus OX=9913 GN=TADA3 PE=2 SV=1</t>
  </si>
  <si>
    <t>Q2T9U2</t>
  </si>
  <si>
    <t>ODF2</t>
  </si>
  <si>
    <t>Outer dense fiber protein 2 OS=Bos taurus OX=9913 GN=ODF2 PE=2 SV=1</t>
  </si>
  <si>
    <t>A7MBJ5</t>
  </si>
  <si>
    <t>CAND1</t>
  </si>
  <si>
    <t>Cullin-associated NEDD8-dissociated protein 1 OS=Bos taurus OX=9913 GN=CAND1 PE=2 SV=1</t>
  </si>
  <si>
    <t>A7MBJ4</t>
  </si>
  <si>
    <t>PTPRF</t>
  </si>
  <si>
    <t>Receptor-type tyrosine-protein phosphatase F OS=Bos taurus OX=9913 GN=PTPRF PE=2 SV=1</t>
  </si>
  <si>
    <t>A7MBJ2</t>
  </si>
  <si>
    <t>SENP7</t>
  </si>
  <si>
    <t>Sentrin-specific protease 7 OS=Bos taurus OX=9913 GN=SENP7 PE=2 SV=1</t>
  </si>
  <si>
    <t>P35541</t>
  </si>
  <si>
    <t>SAA1</t>
  </si>
  <si>
    <t>Serum amyloid A protein OS=Bos taurus OX=9913 GN=SAA1 PE=1 SV=2</t>
  </si>
  <si>
    <t>P60661</t>
  </si>
  <si>
    <t>MYL6</t>
  </si>
  <si>
    <t>Myosin light polypeptide 6 OS=Bos taurus OX=9913 GN=MYL6 PE=2 SV=2</t>
  </si>
  <si>
    <t>Q9XT56</t>
  </si>
  <si>
    <t>F11R</t>
  </si>
  <si>
    <t>Junctional adhesion molecule A OS=Bos taurus OX=9913 GN=F11R PE=2 SV=1</t>
  </si>
  <si>
    <t>Q2T9T9</t>
  </si>
  <si>
    <t>FBXW9</t>
  </si>
  <si>
    <t>F-box/WD repeat-containing protein 9 OS=Bos taurus OX=9913 GN=FBXW9 PE=2 SV=1</t>
  </si>
  <si>
    <t>Q5EAD8</t>
  </si>
  <si>
    <t>LRRC51</t>
  </si>
  <si>
    <t>Leucine-rich repeat-containing protein 51 OS=Bos taurus OX=9913 GN=LRRC51 PE=2 SV=1</t>
  </si>
  <si>
    <t>P62833</t>
  </si>
  <si>
    <t>RAP1A</t>
  </si>
  <si>
    <t>Ras-related protein Rap-1A OS=Bos taurus OX=9913 GN=RAP1A PE=1 SV=1</t>
  </si>
  <si>
    <t>Q58DU5</t>
  </si>
  <si>
    <t>PSMA3</t>
  </si>
  <si>
    <t>Proteasome subunit alpha type-3 OS=Bos taurus OX=9913 GN=PSMA3 PE=1 SV=3</t>
  </si>
  <si>
    <t>Q5EAD6</t>
  </si>
  <si>
    <t>RPL15</t>
  </si>
  <si>
    <t>60S ribosomal protein L15 OS=Bos taurus OX=9913 GN=RPL15 PE=2 SV=3</t>
  </si>
  <si>
    <t>P00429</t>
  </si>
  <si>
    <t>COX6B1</t>
  </si>
  <si>
    <t>Cytochrome c oxidase subunit 6B1 OS=Bos taurus OX=9913 GN=COX6B1 PE=1 SV=2</t>
  </si>
  <si>
    <t>P00428</t>
  </si>
  <si>
    <t>COX5B</t>
  </si>
  <si>
    <t>Cytochrome c oxidase subunit 5B, mitochondrial OS=Bos taurus OX=9913 GN=COX5B PE=1 SV=2</t>
  </si>
  <si>
    <t>Q5EAD2</t>
  </si>
  <si>
    <t>PHGDH</t>
  </si>
  <si>
    <t>D-3-phosphoglycerate dehydrogenase OS=Bos taurus OX=9913 GN=PHGDH PE=2 SV=3</t>
  </si>
  <si>
    <t>P00426</t>
  </si>
  <si>
    <t>COX5A</t>
  </si>
  <si>
    <t>Cytochrome c oxidase subunit 5A, mitochondrial OS=Bos taurus OX=9913 GN=COX5A PE=1 SV=2</t>
  </si>
  <si>
    <t>Q2T9T0</t>
  </si>
  <si>
    <t>PPP1R32</t>
  </si>
  <si>
    <t>Protein phosphatase 1 regulatory subunit 32 OS=Bos taurus OX=9913 GN=PPP1R32 PE=2 SV=1</t>
  </si>
  <si>
    <t>P00423</t>
  </si>
  <si>
    <t>COX4I1</t>
  </si>
  <si>
    <t>Cytochrome c oxidase subunit 4 isoform 1, mitochondrial OS=Bos taurus OX=9913 GN=COX4I1 PE=1 SV=1</t>
  </si>
  <si>
    <t>Q3SZ19</t>
  </si>
  <si>
    <t>PSMD9</t>
  </si>
  <si>
    <t>26S proteasome non-ATPase regulatory subunit 9 OS=Bos taurus OX=9913 GN=PSMD9 PE=1 SV=1</t>
  </si>
  <si>
    <t>Q3SZ18</t>
  </si>
  <si>
    <t>HPRT1</t>
  </si>
  <si>
    <t>Hypoxanthine-guanine phosphoribosyltransferase OS=Bos taurus OX=9913 GN=HPRT1 PE=2 SV=3</t>
  </si>
  <si>
    <t>A7MBI3</t>
  </si>
  <si>
    <t>L2HGDH</t>
  </si>
  <si>
    <t>L-2-hydroxyglutarate dehydrogenase, mitochondrial OS=Bos taurus OX=9913 GN=L2HGDH PE=2 SV=1</t>
  </si>
  <si>
    <t>Q705F3</t>
  </si>
  <si>
    <t>E2</t>
  </si>
  <si>
    <t>Regulatory protein E2 OS=Bovine papillomavirus type 6 OX=10563 GN=E2 PE=3 SV=1</t>
  </si>
  <si>
    <t>Q32PJ7</t>
  </si>
  <si>
    <t>TNS4</t>
  </si>
  <si>
    <t>Tensin-4 OS=Bos taurus OX=9913 GN=TNS4 PE=2 SV=2</t>
  </si>
  <si>
    <t>Q0VCK5</t>
  </si>
  <si>
    <t>AP2A2</t>
  </si>
  <si>
    <t>AP-2 complex subunit alpha-2 OS=Bos taurus OX=9913 GN=AP2A2 PE=1 SV=1</t>
  </si>
  <si>
    <t>Q32PJ2</t>
  </si>
  <si>
    <t>APOA4</t>
  </si>
  <si>
    <t>Apolipoprotein A-IV OS=Bos taurus OX=9913 GN=APOA4 PE=2 SV=1</t>
  </si>
  <si>
    <t>Q95KV7</t>
  </si>
  <si>
    <t>NDUFA13</t>
  </si>
  <si>
    <t>NADH dehydrogenase [ubiquinone] 1 alpha subcomplex subunit 13 OS=Bos taurus OX=9913 GN=NDUFA13 PE=1 SV=3</t>
  </si>
  <si>
    <t>Q8WNR4</t>
  </si>
  <si>
    <t>SUBH2BV</t>
  </si>
  <si>
    <t>Histone H2B subacrosomal variant OS=Bos taurus OX=9913 GN=SUBH2BV PE=1 SV=3</t>
  </si>
  <si>
    <t>Q0VCK0</t>
  </si>
  <si>
    <t>ATIC</t>
  </si>
  <si>
    <t>Bifunctional purine biosynthesis protein PURH OS=Bos taurus OX=9913 GN=ATIC PE=2 SV=1</t>
  </si>
  <si>
    <t>Q5EAC7</t>
  </si>
  <si>
    <t>CIAPIN1</t>
  </si>
  <si>
    <t>Anamorsin OS=Bos taurus OX=9913 GN=CIAPIN1 PE=2 SV=1</t>
  </si>
  <si>
    <t>Q2T9S8</t>
  </si>
  <si>
    <t>GOT1L1</t>
  </si>
  <si>
    <t>Putative aspartate aminotransferase, cytoplasmic 2 OS=Bos taurus OX=9913 GN=GOT1L1 PE=2 SV=1</t>
  </si>
  <si>
    <t>Q2T9S7</t>
  </si>
  <si>
    <t>FBXO7</t>
  </si>
  <si>
    <t>F-box only protein 7 OS=Bos taurus OX=9913 GN=FBXO7 PE=2 SV=1</t>
  </si>
  <si>
    <t>Q5EAC6</t>
  </si>
  <si>
    <t>CDC37</t>
  </si>
  <si>
    <t>Hsp90 co-chaperone Cdc37 OS=Bos taurus OX=9913 GN=CDC37 PE=2 SV=1</t>
  </si>
  <si>
    <t>P08239</t>
  </si>
  <si>
    <t>GNAO1</t>
  </si>
  <si>
    <t>Guanine nucleotide-binding protein G(o) subunit alpha OS=Bos taurus OX=9913 GN=GNAO1 PE=1 SV=4</t>
  </si>
  <si>
    <t>Q2T9S6</t>
  </si>
  <si>
    <t>RHCG</t>
  </si>
  <si>
    <t>Ammonium transporter Rh type C OS=Bos taurus OX=9913 GN=RHCG PE=2 SV=2</t>
  </si>
  <si>
    <t>P50227</t>
  </si>
  <si>
    <t>SULT1A1</t>
  </si>
  <si>
    <t>Sulfotransferase 1A1 OS=Bos taurus OX=9913 GN=SULT1A1 PE=1 SV=2</t>
  </si>
  <si>
    <t>A4FV68</t>
  </si>
  <si>
    <t>PPP2R5E</t>
  </si>
  <si>
    <t>Serine/threonine-protein phosphatase 2A 56 kDa regulatory subunit epsilon isoform OS=Bos taurus OX=9913 GN=PPP2R5E PE=1 SV=1</t>
  </si>
  <si>
    <t>Q2T9S4</t>
  </si>
  <si>
    <t>PGP</t>
  </si>
  <si>
    <t>Glycerol-3-phosphate phosphatase OS=Bos taurus OX=9913 GN=PGP PE=2 SV=1</t>
  </si>
  <si>
    <t>Q58DT1</t>
  </si>
  <si>
    <t>RPL7</t>
  </si>
  <si>
    <t>60S ribosomal protein L7 OS=Bos taurus OX=9913 GN=RPL7 PE=2 SV=1</t>
  </si>
  <si>
    <t>P00415</t>
  </si>
  <si>
    <t>MT-CO3</t>
  </si>
  <si>
    <t>Cytochrome c oxidase subunit 3 OS=Bos taurus OX=9913 GN=MT-CO3 PE=1 SV=2</t>
  </si>
  <si>
    <t>Q2T9S0</t>
  </si>
  <si>
    <t>TUBB3</t>
  </si>
  <si>
    <t>Tubulin beta-3 chain OS=Bos taurus OX=9913 GN=TUBB3 PE=1 SV=1</t>
  </si>
  <si>
    <t>A7MBH5</t>
  </si>
  <si>
    <t>CCDC151</t>
  </si>
  <si>
    <t>Coiled-coil domain-containing protein 151 OS=Bos taurus OX=9913 GN=CCDC151 PE=2 SV=1</t>
  </si>
  <si>
    <t>F1MM41</t>
  </si>
  <si>
    <t>ZNRF1</t>
  </si>
  <si>
    <t>E3 ubiquitin-protein ligase ZNRF1 OS=Bos taurus OX=9913 GN=ZNRF1 PE=3 SV=2</t>
  </si>
  <si>
    <t>P68103</t>
  </si>
  <si>
    <t>EEF1A1</t>
  </si>
  <si>
    <t>Elongation factor 1-alpha 1 OS=Bos taurus OX=9913 GN=EEF1A1 PE=1 SV=1</t>
  </si>
  <si>
    <t>Q0VCJ8</t>
  </si>
  <si>
    <t>METTL9</t>
  </si>
  <si>
    <t>Methyltransferase-like protein 9 OS=Bos taurus OX=9913 GN=METTL9 PE=2 SV=1</t>
  </si>
  <si>
    <t>P15396</t>
  </si>
  <si>
    <t>ENPP3</t>
  </si>
  <si>
    <t>Ectonucleotide pyrophosphatase/phosphodiesterase family member 3 OS=Bos taurus OX=9913 GN=ENPP3 PE=1 SV=2</t>
  </si>
  <si>
    <t>Q32PI5</t>
  </si>
  <si>
    <t>PPP2R1A</t>
  </si>
  <si>
    <t>Serine/threonine-protein phosphatase 2A 65 kDa regulatory subunit A alpha isoform OS=Bos taurus OX=9913 GN=PPP2R1A PE=1 SV=1</t>
  </si>
  <si>
    <t>Q58DS5</t>
  </si>
  <si>
    <t>RAB13</t>
  </si>
  <si>
    <t>Ras-related protein Rab-13 OS=Bos taurus OX=9913 GN=RAB13 PE=1 SV=1</t>
  </si>
  <si>
    <t>Q2T9R6</t>
  </si>
  <si>
    <t>NIT2</t>
  </si>
  <si>
    <t>Omega-amidase NIT2 OS=Bos taurus OX=9913 GN=NIT2 PE=2 SV=1</t>
  </si>
  <si>
    <t>Q58DS3</t>
  </si>
  <si>
    <t>SLC25A35</t>
  </si>
  <si>
    <t>Solute carrier family 25 member 35 OS=Bos taurus OX=9913 GN=SLC25A35 PE=2 SV=1</t>
  </si>
  <si>
    <t>Q5EAB4</t>
  </si>
  <si>
    <t>CHID1</t>
  </si>
  <si>
    <t>Chitinase domain-containing protein 1 OS=Bos taurus OX=9913 GN=CHID1 PE=2 SV=1</t>
  </si>
  <si>
    <t>P16116</t>
  </si>
  <si>
    <t>AKR1B1</t>
  </si>
  <si>
    <t>Aldose reductase OS=Bos taurus OX=9913 GN=AKR1B1 PE=1 SV=1</t>
  </si>
  <si>
    <t>A4FV54</t>
  </si>
  <si>
    <t>RAB8A</t>
  </si>
  <si>
    <t>Ras-related protein Rab-8A OS=Bos taurus OX=9913 GN=RAB8A PE=2 SV=1</t>
  </si>
  <si>
    <t>P30086</t>
  </si>
  <si>
    <t>Phosphatidylethanolamine-binding protein 1 OS=Homo sapiens OX=9606 GN=PEBP1 PE=1 SV=3</t>
  </si>
  <si>
    <t>Q3ZCL8</t>
  </si>
  <si>
    <t>SH3BGRL3</t>
  </si>
  <si>
    <t>SH3 domain-binding glutamic acid-rich-like protein 3 OS=Bos taurus OX=9913 GN=SH3BGRL3 PE=3 SV=1</t>
  </si>
  <si>
    <t>Q32PH8</t>
  </si>
  <si>
    <t>EEF1A2</t>
  </si>
  <si>
    <t>Elongation factor 1-alpha 2 OS=Bos taurus OX=9913 GN=EEF1A2 PE=2 SV=1</t>
  </si>
  <si>
    <t>P62808</t>
  </si>
  <si>
    <t>Histone H2B type 1 OS=Bos taurus OX=9913 PE=1 SV=2</t>
  </si>
  <si>
    <t>O97764</t>
  </si>
  <si>
    <t>CRYZ</t>
  </si>
  <si>
    <t>Zeta-crystallin OS=Bos taurus OX=9913 GN=CRYZ PE=2 SV=2</t>
  </si>
  <si>
    <t>Q58DR8</t>
  </si>
  <si>
    <t>SUCLG1</t>
  </si>
  <si>
    <t>Succinate--CoA ligase [ADP/GDP-forming] subunit alpha, mitochondrial OS=Bos taurus OX=9913 GN=SUCLG1 PE=2 SV=3</t>
  </si>
  <si>
    <t>Q58DR5</t>
  </si>
  <si>
    <t>SCAMP3</t>
  </si>
  <si>
    <t>Secretory carrier-associated membrane protein 3 OS=Bos taurus OX=9913 GN=SCAMP3 PE=2 SV=1</t>
  </si>
  <si>
    <t>P62803</t>
  </si>
  <si>
    <t>Histone H4 OS=Bos taurus OX=9913 PE=1 SV=2</t>
  </si>
  <si>
    <t>Q2T9Q6</t>
  </si>
  <si>
    <t>TEKT2</t>
  </si>
  <si>
    <t>Tektin-2 OS=Bos taurus OX=9913 GN=TEKT2 PE=2 SV=1</t>
  </si>
  <si>
    <t>A4FV48</t>
  </si>
  <si>
    <t>FADS2</t>
  </si>
  <si>
    <t>Fatty acid desaturase 2 OS=Bos taurus OX=9913 GN=FADS2 PE=2 SV=1</t>
  </si>
  <si>
    <t>Q2T9Q3</t>
  </si>
  <si>
    <t>UPF0686 protein C11orf1 homolog OS=Bos taurus OX=9913 PE=2 SV=1</t>
  </si>
  <si>
    <t>O46504</t>
  </si>
  <si>
    <t>PDPR</t>
  </si>
  <si>
    <t>Pyruvate dehydrogenase phosphatase regulatory subunit, mitochondrial OS=Bos taurus OX=9913 GN=PDPR PE=1 SV=1</t>
  </si>
  <si>
    <t>Q3T0Z7</t>
  </si>
  <si>
    <t>QDPR</t>
  </si>
  <si>
    <t>Dihydropteridine reductase OS=Bos taurus OX=9913 GN=QDPR PE=2 SV=1</t>
  </si>
  <si>
    <t>Q3ZCK9</t>
  </si>
  <si>
    <t>PSMA4</t>
  </si>
  <si>
    <t>Proteasome subunit alpha type-4 OS=Bos taurus OX=9913 GN=PSMA4 PE=1 SV=1</t>
  </si>
  <si>
    <t>P35509</t>
  </si>
  <si>
    <t>CSNK1G3</t>
  </si>
  <si>
    <t>Casein kinase I isoform gamma-3 (Fragment) OS=Bos taurus OX=9913 GN=CSNK1G3 PE=2 SV=1</t>
  </si>
  <si>
    <t>P35507</t>
  </si>
  <si>
    <t>CSNK1B</t>
  </si>
  <si>
    <t>Casein kinase I isoform beta OS=Bos taurus OX=9913 GN=CSNK1B PE=2 SV=1</t>
  </si>
  <si>
    <t>Q3ZCK3</t>
  </si>
  <si>
    <t>BPNT1</t>
  </si>
  <si>
    <t>3'(2'),5'-bisphosphate nucleotidase 1 OS=Bos taurus OX=9913 GN=BPNT1 PE=2 SV=1</t>
  </si>
  <si>
    <t>Q0VCH8</t>
  </si>
  <si>
    <t>TMEM65</t>
  </si>
  <si>
    <t>Transmembrane protein 65 OS=Bos taurus OX=9913 GN=TMEM65 PE=2 SV=1</t>
  </si>
  <si>
    <t>Q0VCH6</t>
  </si>
  <si>
    <t>SLC25A40</t>
  </si>
  <si>
    <t>Solute carrier family 25 member 40 OS=Bos taurus OX=9913 GN=SLC25A40 PE=2 SV=1</t>
  </si>
  <si>
    <t>P84227</t>
  </si>
  <si>
    <t>Histone H3.2 OS=Bos taurus OX=9913 PE=1 SV=2</t>
  </si>
  <si>
    <t>Q29RZ0</t>
  </si>
  <si>
    <t>ACAT1</t>
  </si>
  <si>
    <t>Acetyl-CoA acetyltransferase, mitochondrial OS=Bos taurus OX=9913 GN=ACAT1 PE=2 SV=1</t>
  </si>
  <si>
    <t>Q7YS70</t>
  </si>
  <si>
    <t>MECR</t>
  </si>
  <si>
    <t>Enoyl-[acyl-carrier-protein] reductase, mitochondrial OS=Bos taurus OX=9913 GN=MECR PE=1 SV=1</t>
  </si>
  <si>
    <t>P06394</t>
  </si>
  <si>
    <t>KRT10</t>
  </si>
  <si>
    <t>Keratin, type I cytoskeletal 10 OS=Bos taurus OX=9913 GN=KRT10 PE=3 SV=1</t>
  </si>
  <si>
    <t>Q58DQ3</t>
  </si>
  <si>
    <t>RPL6</t>
  </si>
  <si>
    <t>60S ribosomal protein L6 OS=Bos taurus OX=9913 GN=RPL6 PE=2 SV=3</t>
  </si>
  <si>
    <t>Q2T9P4</t>
  </si>
  <si>
    <t>NASP</t>
  </si>
  <si>
    <t>Nuclear autoantigenic sperm protein OS=Bos taurus OX=9913 GN=NASP PE=2 SV=2</t>
  </si>
  <si>
    <t>Q2T9P0</t>
  </si>
  <si>
    <t>EFCAB3</t>
  </si>
  <si>
    <t>EF-hand calcium-binding domain-containing protein 3 OS=Bos taurus OX=9913 GN=EFCAB3 PE=2 SV=1</t>
  </si>
  <si>
    <t>P00744</t>
  </si>
  <si>
    <t>PROZ</t>
  </si>
  <si>
    <t>Vitamin K-dependent protein Z OS=Bos taurus OX=9913 GN=PROZ PE=1 SV=1</t>
  </si>
  <si>
    <t>Q3T0Y5</t>
  </si>
  <si>
    <t>PSMA2</t>
  </si>
  <si>
    <t>Proteasome subunit alpha type-2 OS=Bos taurus OX=9913 GN=PSMA2 PE=1 SV=3</t>
  </si>
  <si>
    <t>A1A4R1</t>
  </si>
  <si>
    <t>HIST2H2AC</t>
  </si>
  <si>
    <t>Histone H2A type 2-C OS=Bos taurus OX=9913 GN=HIST2H2AC PE=2 SV=1</t>
  </si>
  <si>
    <t>Q3ZCJ8</t>
  </si>
  <si>
    <t>CTSC</t>
  </si>
  <si>
    <t>Dipeptidyl peptidase 1 OS=Bos taurus OX=9913 GN=CTSC PE=2 SV=1</t>
  </si>
  <si>
    <t>Q8SQA4</t>
  </si>
  <si>
    <t>CD97</t>
  </si>
  <si>
    <t>CD97 antigen OS=Bos taurus OX=9913 GN=CD97 PE=2 SV=1</t>
  </si>
  <si>
    <t>Q3ZCJ7</t>
  </si>
  <si>
    <t>TUBA1C</t>
  </si>
  <si>
    <t>Tubulin alpha-1C chain OS=Bos taurus OX=9913 GN=TUBA1C PE=1 SV=1</t>
  </si>
  <si>
    <t>A7YWG4</t>
  </si>
  <si>
    <t>GGH</t>
  </si>
  <si>
    <t>Gamma-glutamyl hydrolase OS=Bos taurus OX=9913 GN=GGH PE=2 SV=1</t>
  </si>
  <si>
    <t>Q6Q137</t>
  </si>
  <si>
    <t>Septin-7 OS=Bos taurus OX=9913 GN=SEPT7 PE=2 SV=2</t>
  </si>
  <si>
    <t>P68432</t>
  </si>
  <si>
    <t>Histone H3.1 OS=Bos taurus OX=9913 PE=1 SV=2</t>
  </si>
  <si>
    <t>P32592</t>
  </si>
  <si>
    <t>ITGB2</t>
  </si>
  <si>
    <t>Integrin beta-2 OS=Bos taurus OX=9913 GN=ITGB2 PE=1 SV=1</t>
  </si>
  <si>
    <t>Q32PF2</t>
  </si>
  <si>
    <t>ACLY</t>
  </si>
  <si>
    <t>ATP-citrate synthase OS=Bos taurus OX=9913 GN=ACLY PE=2 SV=1</t>
  </si>
  <si>
    <t>Q0VCG0</t>
  </si>
  <si>
    <t>LYRM4</t>
  </si>
  <si>
    <t>LYR motif-containing protein 4 OS=Bos taurus OX=9913 GN=LYRM4 PE=3 SV=1</t>
  </si>
  <si>
    <t>Q9N0K1</t>
  </si>
  <si>
    <t>CD47</t>
  </si>
  <si>
    <t>Leukocyte surface antigen CD47 OS=Bos taurus OX=9913 GN=CD47 PE=2 SV=1</t>
  </si>
  <si>
    <t>Q3T0X8</t>
  </si>
  <si>
    <t>PDZK1</t>
  </si>
  <si>
    <t>Na(+)/H(+) exchange regulatory cofactor NHE-RF3 OS=Bos taurus OX=9913 GN=PDZK1 PE=2 SV=1</t>
  </si>
  <si>
    <t>P00735</t>
  </si>
  <si>
    <t>F2</t>
  </si>
  <si>
    <t>Prothrombin OS=Bos taurus OX=9913 GN=F2 PE=1 SV=2</t>
  </si>
  <si>
    <t>Q3T0X5</t>
  </si>
  <si>
    <t>PSMA1</t>
  </si>
  <si>
    <t>Proteasome subunit alpha type-1 OS=Bos taurus OX=9913 GN=PSMA1 PE=1 SV=1</t>
  </si>
  <si>
    <t>Q3ZCI9</t>
  </si>
  <si>
    <t>CCT8</t>
  </si>
  <si>
    <t>T-complex protein 1 subunit theta OS=Bos taurus OX=9913 GN=CCT8 PE=1 SV=3</t>
  </si>
  <si>
    <t>P00732</t>
  </si>
  <si>
    <t>CPB1</t>
  </si>
  <si>
    <t>Carboxypeptidase B OS=Bos taurus OX=9913 GN=CPB1 PE=1 SV=2</t>
  </si>
  <si>
    <t>P33672</t>
  </si>
  <si>
    <t>PSMB3</t>
  </si>
  <si>
    <t>Proteasome subunit beta type-3 OS=Bos taurus OX=9913 GN=PSMB3 PE=1 SV=3</t>
  </si>
  <si>
    <t>P07107</t>
  </si>
  <si>
    <t>DBI</t>
  </si>
  <si>
    <t>Acyl-CoA-binding protein OS=Bos taurus OX=9913 GN=DBI PE=1 SV=2</t>
  </si>
  <si>
    <t>P13184</t>
  </si>
  <si>
    <t>COX7A2</t>
  </si>
  <si>
    <t>Cytochrome c oxidase subunit 7A2, mitochondrial OS=Bos taurus OX=9913 GN=COX7A2 PE=1 SV=3</t>
  </si>
  <si>
    <t>P41563</t>
  </si>
  <si>
    <t>IDH3A</t>
  </si>
  <si>
    <t>Isocitrate dehydrogenase [NAD] subunit alpha, mitochondrial OS=Bos taurus OX=9913 GN=IDH3A PE=1 SV=1</t>
  </si>
  <si>
    <t>P13182</t>
  </si>
  <si>
    <t>COX6A1</t>
  </si>
  <si>
    <t>Cytochrome c oxidase subunit 6A1, mitochondrial OS=Bos taurus OX=9913 GN=COX6A1 PE=1 SV=3</t>
  </si>
  <si>
    <t>Q3ZCI1</t>
  </si>
  <si>
    <t>TMEM14C</t>
  </si>
  <si>
    <t>Transmembrane protein 14C OS=Bos taurus OX=9913 GN=TMEM14C PE=1 SV=1</t>
  </si>
  <si>
    <t>Q32PE7</t>
  </si>
  <si>
    <t>BANF2</t>
  </si>
  <si>
    <t>Barrier-to-autointegration factor-like protein OS=Bos taurus OX=9913 GN=BANF2 PE=3 SV=1</t>
  </si>
  <si>
    <t>Q32PE2</t>
  </si>
  <si>
    <t>RANGRF</t>
  </si>
  <si>
    <t>Ran guanine nucleotide release factor OS=Bos taurus OX=9913 GN=RANGRF PE=2 SV=1</t>
  </si>
  <si>
    <t>Q2T9N7</t>
  </si>
  <si>
    <t>LYZL4</t>
  </si>
  <si>
    <t>Lysozyme-like protein 4 OS=Bos taurus OX=9913 GN=LYZL4 PE=2 SV=1</t>
  </si>
  <si>
    <t>Q2T9N3</t>
  </si>
  <si>
    <t>NTMT1</t>
  </si>
  <si>
    <t>N-terminal Xaa-Pro-Lys N-methyltransferase 1 OS=Bos taurus OX=9913 GN=NTMT1 PE=2 SV=3</t>
  </si>
  <si>
    <t>Q3T189</t>
  </si>
  <si>
    <t>SDHB</t>
  </si>
  <si>
    <t>Succinate dehydrogenase [ubiquinone] iron-sulfur subunit, mitochondrial OS=Bos taurus OX=9913 GN=SDHB PE=2 SV=1</t>
  </si>
  <si>
    <t>P00727</t>
  </si>
  <si>
    <t>LAP3</t>
  </si>
  <si>
    <t>Cytosol aminopeptidase OS=Bos taurus OX=9913 GN=LAP3 PE=1 SV=3</t>
  </si>
  <si>
    <t>A1A4P5</t>
  </si>
  <si>
    <t>PFDN2</t>
  </si>
  <si>
    <t>Prefoldin subunit 2 OS=Bos taurus OX=9913 GN=PFDN2 PE=2 SV=1</t>
  </si>
  <si>
    <t>Q2T9N0</t>
  </si>
  <si>
    <t>FSCB</t>
  </si>
  <si>
    <t>Fibrous sheath CABYR-binding protein OS=Bos taurus OX=9913 GN=FSCB PE=2 SV=1</t>
  </si>
  <si>
    <t>P58353</t>
  </si>
  <si>
    <t>SLC2A5</t>
  </si>
  <si>
    <t>Solute carrier family 2, facilitated glucose transporter member 5 OS=Bos taurus OX=9913 GN=SLC2A5 PE=1 SV=2</t>
  </si>
  <si>
    <t>Q5I597</t>
  </si>
  <si>
    <t>BHMT</t>
  </si>
  <si>
    <t>Betaine--homocysteine S-methyltransferase 1 OS=Bos taurus OX=9913 GN=BHMT PE=2 SV=1</t>
  </si>
  <si>
    <t>Q3T186</t>
  </si>
  <si>
    <t>RPIA</t>
  </si>
  <si>
    <t>Ribose-5-phosphate isomerase (Fragment) OS=Bos taurus OX=9913 GN=RPIA PE=2 SV=2</t>
  </si>
  <si>
    <t>P58352</t>
  </si>
  <si>
    <t>SLC2A3</t>
  </si>
  <si>
    <t>Solute carrier family 2, facilitated glucose transporter member 3 OS=Bos taurus OX=9913 GN=SLC2A3 PE=2 SV=1</t>
  </si>
  <si>
    <t>Q3ZCH9</t>
  </si>
  <si>
    <t>HDHD2</t>
  </si>
  <si>
    <t>Haloacid dehalogenase-like hydrolase domain-containing protein 2 OS=Bos taurus OX=9913 GN=HDHD2 PE=2 SV=1</t>
  </si>
  <si>
    <t>Q3T0W4</t>
  </si>
  <si>
    <t>PPP1R7</t>
  </si>
  <si>
    <t>Protein phosphatase 1 regulatory subunit 7 OS=Bos taurus OX=9913 GN=PPP1R7 PE=1 SV=1</t>
  </si>
  <si>
    <t>A7YWE4</t>
  </si>
  <si>
    <t>ALDH4A1</t>
  </si>
  <si>
    <t>Delta-1-pyrroline-5-carboxylate dehydrogenase, mitochondrial OS=Bos taurus OX=9913 GN=ALDH4A1 PE=2 SV=1</t>
  </si>
  <si>
    <t>Q3ZCH5</t>
  </si>
  <si>
    <t>AZGP1</t>
  </si>
  <si>
    <t>Zinc-alpha-2-glycoprotein OS=Bos taurus OX=9913 GN=AZGP1 PE=2 SV=1</t>
  </si>
  <si>
    <t>A7MBC2</t>
  </si>
  <si>
    <t>PDXDC1</t>
  </si>
  <si>
    <t>Pyridoxal-dependent decarboxylase domain-containing protein 1 OS=Bos taurus OX=9913 GN=PDXDC1 PE=2 SV=1</t>
  </si>
  <si>
    <t>P07456</t>
  </si>
  <si>
    <t>IGF2</t>
  </si>
  <si>
    <t>Insulin-like growth factor II OS=Bos taurus OX=9913 GN=IGF2 PE=1 SV=4</t>
  </si>
  <si>
    <t>P07455</t>
  </si>
  <si>
    <t>IGF1</t>
  </si>
  <si>
    <t>Insulin-like growth factor I OS=Bos taurus OX=9913 GN=IGF1 PE=1 SV=2</t>
  </si>
  <si>
    <t>Q9TRY0</t>
  </si>
  <si>
    <t>FKBP4</t>
  </si>
  <si>
    <t>Peptidyl-prolyl cis-trans isomerase FKBP4 OS=Bos taurus OX=9913 GN=FKBP4 PE=1 SV=4</t>
  </si>
  <si>
    <t>Q3ZCH0</t>
  </si>
  <si>
    <t>HSPA9</t>
  </si>
  <si>
    <t>Stress-70 protein, mitochondrial OS=Bos taurus OX=9913 GN=HSPA9 PE=2 SV=1</t>
  </si>
  <si>
    <t>F1N152</t>
  </si>
  <si>
    <t>HTRA1</t>
  </si>
  <si>
    <t>Serine protease HTRA1 OS=Bos taurus OX=9913 GN=HTRA1 PE=2 SV=1</t>
  </si>
  <si>
    <t>Q32PD6</t>
  </si>
  <si>
    <t>SPACA5</t>
  </si>
  <si>
    <t>Sperm acrosome-associated protein 5 OS=Bos taurus OX=9913 GN=SPACA5 PE=2 SV=1</t>
  </si>
  <si>
    <t>O97725</t>
  </si>
  <si>
    <t>NDUFA12</t>
  </si>
  <si>
    <t>NADH dehydrogenase [ubiquinone] 1 alpha subcomplex subunit 12 OS=Bos taurus OX=9913 GN=NDUFA12 PE=1 SV=1</t>
  </si>
  <si>
    <t>O02739</t>
  </si>
  <si>
    <t>SERPINB6</t>
  </si>
  <si>
    <t>Serpin B6 OS=Bos taurus OX=9913 GN=SERPINB6 PE=2 SV=1</t>
  </si>
  <si>
    <t>Q2T9M7</t>
  </si>
  <si>
    <t>PM20D1</t>
  </si>
  <si>
    <t>N-fatty-acyl-amino acid synthase/hydrolase PM20D1 OS=Bos taurus OX=9913 GN=PM20D1 PE=2 SV=1</t>
  </si>
  <si>
    <t>Q58DN4</t>
  </si>
  <si>
    <t>PPME1</t>
  </si>
  <si>
    <t>Protein phosphatase methylesterase 1 OS=Bos taurus OX=9913 GN=PPME1 PE=2 SV=3</t>
  </si>
  <si>
    <t>Q2T9M4</t>
  </si>
  <si>
    <t>DRC7</t>
  </si>
  <si>
    <t>Dynein regulatory complex subunit 7 OS=Bos taurus OX=9913 GN=DRC7 PE=2 SV=1</t>
  </si>
  <si>
    <t>A4FV08</t>
  </si>
  <si>
    <t>GNPDA1</t>
  </si>
  <si>
    <t>Glucosamine-6-phosphate isomerase 1 OS=Bos taurus OX=9913 GN=GNPDA1 PE=2 SV=1</t>
  </si>
  <si>
    <t>Q3T178</t>
  </si>
  <si>
    <t>VPS28</t>
  </si>
  <si>
    <t>Vacuolar protein sorting-associated protein 28 homolog OS=Bos taurus OX=9913 GN=VPS28 PE=2 SV=1</t>
  </si>
  <si>
    <t>P00711</t>
  </si>
  <si>
    <t>LALBA</t>
  </si>
  <si>
    <t>Alpha-lactalbumin OS=Bos taurus OX=9913 GN=LALBA PE=1 SV=2</t>
  </si>
  <si>
    <t>A3KFF6</t>
  </si>
  <si>
    <t>WBP2NL</t>
  </si>
  <si>
    <t>Postacrosomal sheath WW domain-binding protein OS=Bos taurus OX=9913 GN=WBP2NL PE=2 SV=1</t>
  </si>
  <si>
    <t>Q29RV1</t>
  </si>
  <si>
    <t>PDIA4</t>
  </si>
  <si>
    <t>Protein disulfide-isomerase A4 OS=Bos taurus OX=9913 GN=PDIA4 PE=2 SV=1</t>
  </si>
  <si>
    <t>O77588</t>
  </si>
  <si>
    <t>PLOD1</t>
  </si>
  <si>
    <t>Procollagen-lysine,2-oxoglutarate 5-dioxygenase 1 OS=Bos taurus OX=9913 GN=PLOD1 PE=2 SV=2</t>
  </si>
  <si>
    <t>P15691</t>
  </si>
  <si>
    <t>VEGFA</t>
  </si>
  <si>
    <t>Vascular endothelial growth factor A OS=Bos taurus OX=9913 GN=VEGFA PE=1 SV=1</t>
  </si>
  <si>
    <t>A5D7U1</t>
  </si>
  <si>
    <t>PLET1</t>
  </si>
  <si>
    <t>Placenta-expressed transcript 1 protein OS=Bos taurus OX=9913 GN=PLET1 PE=2 SV=2</t>
  </si>
  <si>
    <t>Q58DM8</t>
  </si>
  <si>
    <t>ECHS1</t>
  </si>
  <si>
    <t>Enoyl-CoA hydratase, mitochondrial OS=Bos taurus OX=9913 GN=ECHS1 PE=2 SV=1</t>
  </si>
  <si>
    <t>P81287</t>
  </si>
  <si>
    <t>ANXA5</t>
  </si>
  <si>
    <t>Annexin A5 OS=Bos taurus OX=9913 GN=ANXA5 PE=1 SV=3</t>
  </si>
  <si>
    <t>P15690</t>
  </si>
  <si>
    <t>NDUFS1</t>
  </si>
  <si>
    <t>NADH-ubiquinone oxidoreductase 75 kDa subunit, mitochondrial OS=Bos taurus OX=9913 GN=NDUFS1 PE=1 SV=1</t>
  </si>
  <si>
    <t>Q3T165</t>
  </si>
  <si>
    <t>PHB</t>
  </si>
  <si>
    <t>Prohibitin OS=Bos taurus OX=9913 GN=PHB PE=2 SV=1</t>
  </si>
  <si>
    <t>Q3ZCF7</t>
  </si>
  <si>
    <t>UBE2D3</t>
  </si>
  <si>
    <t>Ubiquitin-conjugating enzyme E2 D3 OS=Bos taurus OX=9913 GN=UBE2D3 PE=2 SV=1</t>
  </si>
  <si>
    <t>Q03247</t>
  </si>
  <si>
    <t>APOE</t>
  </si>
  <si>
    <t>Apolipoprotein E OS=Bos taurus OX=9913 GN=APOE PE=1 SV=1</t>
  </si>
  <si>
    <t>P30021</t>
  </si>
  <si>
    <t>Tegument protein UL47 OS=Bovine herpesvirus 1.1 (strain P8-2) OX=10324 GN=UL47 PE=1 SV=1</t>
  </si>
  <si>
    <t>Q3T0U1</t>
  </si>
  <si>
    <t>MESD</t>
  </si>
  <si>
    <t>LRP chaperone MESD OS=Bos taurus OX=9913 GN=MESD PE=2 SV=1</t>
  </si>
  <si>
    <t>Q3ZCF5</t>
  </si>
  <si>
    <t>OAT</t>
  </si>
  <si>
    <t>Ornithine aminotransferase, mitochondrial OS=Bos taurus OX=9913 GN=OAT PE=2 SV=1</t>
  </si>
  <si>
    <t>Q3ZCF3</t>
  </si>
  <si>
    <t>SKP1</t>
  </si>
  <si>
    <t>S-phase kinase-associated protein 1 OS=Bos taurus OX=9913 GN=SKP1 PE=2 SV=1</t>
  </si>
  <si>
    <t>P35816</t>
  </si>
  <si>
    <t>PDP1</t>
  </si>
  <si>
    <t>[Pyruvate dehydrogenase [acetyl-transferring]]-phosphatase 1, mitochondrial OS=Bos taurus OX=9913 GN=PDP1 PE=1 SV=1</t>
  </si>
  <si>
    <t>Q29RU8</t>
  </si>
  <si>
    <t>CASC1</t>
  </si>
  <si>
    <t>Protein CASC1 OS=Bos taurus OX=9913 GN=CASC1 PE=2 SV=1</t>
  </si>
  <si>
    <t>Q3ZCF0</t>
  </si>
  <si>
    <t>DCTN2</t>
  </si>
  <si>
    <t>Dynactin subunit 2 OS=Bos taurus OX=9913 GN=DCTN2 PE=2 SV=1</t>
  </si>
  <si>
    <t>Q7YRQ8</t>
  </si>
  <si>
    <t>TFPI2</t>
  </si>
  <si>
    <t>Tissue factor pathway inhibitor 2 OS=Bos taurus OX=9913 GN=TFPI2 PE=2 SV=1</t>
  </si>
  <si>
    <t>Q2KJJ8</t>
  </si>
  <si>
    <t>PLD3</t>
  </si>
  <si>
    <t>Phospholipase D3 OS=Bos taurus OX=9913 GN=PLD3 PE=2 SV=1</t>
  </si>
  <si>
    <t>Q29RU4</t>
  </si>
  <si>
    <t>C6</t>
  </si>
  <si>
    <t>Complement component C6 OS=Bos taurus OX=9913 GN=C6 PE=2 SV=1</t>
  </si>
  <si>
    <t>Q32PB3</t>
  </si>
  <si>
    <t>SPACA4</t>
  </si>
  <si>
    <t>Sperm acrosome membrane-associated protein 4 OS=Bos taurus OX=9913 GN=SPACA4 PE=2 SV=1</t>
  </si>
  <si>
    <t>Q32PB2</t>
  </si>
  <si>
    <t>RIIAD1</t>
  </si>
  <si>
    <t>RIIa domain-containing protein 1 OS=Bos taurus OX=9913 GN=RIIAD1 PE=4 SV=1</t>
  </si>
  <si>
    <t>Q32PB1</t>
  </si>
  <si>
    <t>PFN3</t>
  </si>
  <si>
    <t>Profilin-3 OS=Bos taurus OX=9913 GN=PFN3 PE=2 SV=1</t>
  </si>
  <si>
    <t>P0C2H4</t>
  </si>
  <si>
    <t>DSE</t>
  </si>
  <si>
    <t>Dermatan-sulfate epimerase OS=Bos taurus OX=9913 GN=DSE PE=1 SV=1</t>
  </si>
  <si>
    <t>Q3T0T7</t>
  </si>
  <si>
    <t>SAR1B</t>
  </si>
  <si>
    <t>GTP-binding protein SAR1b OS=Bos taurus OX=9913 GN=SAR1B PE=2 SV=1</t>
  </si>
  <si>
    <t>Q2YDP6</t>
  </si>
  <si>
    <t>Tex35</t>
  </si>
  <si>
    <t>Testis-expressed protein 35 OS=Bos taurus OX=9913 GN=Tex35 PE=2 SV=1</t>
  </si>
  <si>
    <t>Q3T0T0</t>
  </si>
  <si>
    <t>GDE1</t>
  </si>
  <si>
    <t>Glycerophosphodiester phosphodiesterase 1 OS=Bos taurus OX=9913 GN=GDE1 PE=2 SV=1</t>
  </si>
  <si>
    <t>P21398</t>
  </si>
  <si>
    <t>MAOA</t>
  </si>
  <si>
    <t>Amine oxidase [flavin-containing] A OS=Bos taurus OX=9913 GN=MAOA PE=2 SV=2</t>
  </si>
  <si>
    <t>Q32PA9</t>
  </si>
  <si>
    <t>FKBP2</t>
  </si>
  <si>
    <t>Peptidyl-prolyl cis-trans isomerase FKBP2 OS=Bos taurus OX=9913 GN=FKBP2 PE=2 SV=1</t>
  </si>
  <si>
    <t>Q29RT9</t>
  </si>
  <si>
    <t>CXCL16</t>
  </si>
  <si>
    <t>C-X-C motif chemokine 16 OS=Bos taurus OX=9913 GN=CXCL16 PE=2 SV=1</t>
  </si>
  <si>
    <t>Q2M2T1</t>
  </si>
  <si>
    <t>HIST1H2BK</t>
  </si>
  <si>
    <t>Histone H2B type 1-K OS=Bos taurus OX=9913 GN=HIST1H2BK PE=1 SV=3</t>
  </si>
  <si>
    <t>Q32PA4</t>
  </si>
  <si>
    <t>PHPT1</t>
  </si>
  <si>
    <t>14 kDa phosphohistidine phosphatase OS=Bos taurus OX=9913 GN=PHPT1 PE=2 SV=1</t>
  </si>
  <si>
    <t>Q2KJI7</t>
  </si>
  <si>
    <t>AFG3L2</t>
  </si>
  <si>
    <t>AFG3-like protein 2 OS=Bos taurus OX=9913 GN=AFG3L2 PE=2 SV=1</t>
  </si>
  <si>
    <t>Q29RT1</t>
  </si>
  <si>
    <t>LYZL6</t>
  </si>
  <si>
    <t>Lysozyme-like protein 6 OS=Bos taurus OX=9913 GN=LYZL6 PE=2 SV=1</t>
  </si>
  <si>
    <t>Q9XSJ4</t>
  </si>
  <si>
    <t>ENO1</t>
  </si>
  <si>
    <t>Alpha-enolase OS=Bos taurus OX=9913 GN=ENO1 PE=1 SV=4</t>
  </si>
  <si>
    <t>P81265</t>
  </si>
  <si>
    <t>PIGR</t>
  </si>
  <si>
    <t>Polymeric immunoglobulin receptor OS=Bos taurus OX=9913 GN=PIGR PE=2 SV=1</t>
  </si>
  <si>
    <t>Q9N0F3</t>
  </si>
  <si>
    <t>SARS2</t>
  </si>
  <si>
    <t>Serine--tRNA ligase, mitochondrial OS=Bos taurus OX=9913 GN=SARS2 PE=1 SV=1</t>
  </si>
  <si>
    <t>Q58DK4</t>
  </si>
  <si>
    <t>TKFC</t>
  </si>
  <si>
    <t>Triokinase/FMN cyclase OS=Bos taurus OX=9913 GN=TKFC PE=2 SV=1</t>
  </si>
  <si>
    <t>Q9XSJ0</t>
  </si>
  <si>
    <t>UCHL5</t>
  </si>
  <si>
    <t>Ubiquitin carboxyl-terminal hydrolase isozyme L5 OS=Bos taurus OX=9913 GN=UCHL5 PE=2 SV=1</t>
  </si>
  <si>
    <t>Q58DK1</t>
  </si>
  <si>
    <t>CPT1B</t>
  </si>
  <si>
    <t>Carnitine O-palmitoyltransferase 1, muscle isoform OS=Bos taurus OX=9913 GN=CPT1B PE=2 SV=1</t>
  </si>
  <si>
    <t>Q3T149</t>
  </si>
  <si>
    <t>HSPB1</t>
  </si>
  <si>
    <t>Heat shock protein beta-1 OS=Bos taurus OX=9913 GN=HSPB1 PE=2 SV=1</t>
  </si>
  <si>
    <t>Q3T148</t>
  </si>
  <si>
    <t>EIF3M</t>
  </si>
  <si>
    <t>Eukaryotic translation initiation factor 3 subunit M OS=Bos taurus OX=9913 GN=EIF3M PE=2 SV=2</t>
  </si>
  <si>
    <t>P80177</t>
  </si>
  <si>
    <t>MIF</t>
  </si>
  <si>
    <t>Macrophage migration inhibitory factor OS=Bos taurus OX=9913 GN=MIF PE=1 SV=6</t>
  </si>
  <si>
    <t>Q3T0S5</t>
  </si>
  <si>
    <t>ALDOB</t>
  </si>
  <si>
    <t>Fructose-bisphosphate aldolase B OS=Bos taurus OX=9913 GN=ALDOB PE=2 SV=1</t>
  </si>
  <si>
    <t>Q3T145</t>
  </si>
  <si>
    <t>MDH1</t>
  </si>
  <si>
    <t>Malate dehydrogenase, cytoplasmic OS=Bos taurus OX=9913 GN=MDH1 PE=2 SV=3</t>
  </si>
  <si>
    <t>P55052</t>
  </si>
  <si>
    <t>FABP5</t>
  </si>
  <si>
    <t>Fatty acid-binding protein 5 OS=Bos taurus OX=9913 GN=FABP5 PE=1 SV=4</t>
  </si>
  <si>
    <t>Q3T0S3</t>
  </si>
  <si>
    <t>TSPAN1</t>
  </si>
  <si>
    <t>Tetraspanin-1 OS=Bos taurus OX=9913 GN=TSPAN1 PE=2 SV=1</t>
  </si>
  <si>
    <t>P13135</t>
  </si>
  <si>
    <t>CAPNS1</t>
  </si>
  <si>
    <t>Calpain small subunit 1 OS=Bos taurus OX=9913 GN=CAPNS1 PE=2 SV=1</t>
  </si>
  <si>
    <t>Q3ZCD0</t>
  </si>
  <si>
    <t>CD81</t>
  </si>
  <si>
    <t>CD81 antigen OS=Bos taurus OX=9913 GN=CD81 PE=2 SV=1</t>
  </si>
  <si>
    <t>Q2KJH9</t>
  </si>
  <si>
    <t>ALDH9A1</t>
  </si>
  <si>
    <t>4-trimethylaminobutyraldehyde dehydrogenase OS=Bos taurus OX=9913 GN=ALDH9A1 PE=2 SV=1</t>
  </si>
  <si>
    <t>Q0VCA7</t>
  </si>
  <si>
    <t>OXSM</t>
  </si>
  <si>
    <t>3-oxoacyl-[acyl-carrier-protein] synthase, mitochondrial OS=Bos taurus OX=9913 GN=OXSM PE=2 SV=1</t>
  </si>
  <si>
    <t>Q29RS5</t>
  </si>
  <si>
    <t>RARRES2</t>
  </si>
  <si>
    <t>Retinoic acid receptor responder protein 2 OS=Bos taurus OX=9913 GN=RARRES2 PE=2 SV=1</t>
  </si>
  <si>
    <t>Q0VCA3</t>
  </si>
  <si>
    <t>LETM1</t>
  </si>
  <si>
    <t>Mitochondrial proton/calcium exchanger protein OS=Bos taurus OX=9913 GN=LETM1 PE=2 SV=1</t>
  </si>
  <si>
    <t>Q2KJH4</t>
  </si>
  <si>
    <t>WDR1</t>
  </si>
  <si>
    <t>WD repeat-containing protein 1 OS=Bos taurus OX=9913 GN=WDR1 PE=2 SV=3</t>
  </si>
  <si>
    <t>Q2KJH1</t>
  </si>
  <si>
    <t>BMP4</t>
  </si>
  <si>
    <t>Bone morphogenetic protein 4 OS=Bos taurus OX=9913 GN=BMP4 PE=2 SV=1</t>
  </si>
  <si>
    <t>Q05752</t>
  </si>
  <si>
    <t>NDUFA7</t>
  </si>
  <si>
    <t>NADH dehydrogenase [ubiquinone] 1 alpha subcomplex subunit 7 OS=Bos taurus OX=9913 GN=NDUFA7 PE=1 SV=2</t>
  </si>
  <si>
    <t>A1A4K5</t>
  </si>
  <si>
    <t>ENPP2</t>
  </si>
  <si>
    <t>Ectonucleotide pyrophosphatase/phosphodiesterase family member 2 OS=Bos taurus OX=9913 GN=ENPP2 PE=1 SV=1</t>
  </si>
  <si>
    <t>Q3T138</t>
  </si>
  <si>
    <t>BOLA1</t>
  </si>
  <si>
    <t>BolA-like protein 1 OS=Bos taurus OX=9913 GN=BOLA1 PE=2 SV=1</t>
  </si>
  <si>
    <t>Q3T0R7</t>
  </si>
  <si>
    <t>ACAA2</t>
  </si>
  <si>
    <t>3-ketoacyl-CoA thiolase, mitochondrial OS=Bos taurus OX=9913 GN=ACAA2 PE=2 SV=1</t>
  </si>
  <si>
    <t>E1BM70</t>
  </si>
  <si>
    <t>CCDC39</t>
  </si>
  <si>
    <t>Coiled-coil domain-containing protein 39 OS=Bos taurus OX=9913 GN=CCDC39 PE=3 SV=1</t>
  </si>
  <si>
    <t>A1A4K3</t>
  </si>
  <si>
    <t>DDB1</t>
  </si>
  <si>
    <t>DNA damage-binding protein 1 OS=Bos taurus OX=9913 GN=DDB1 PE=1 SV=1</t>
  </si>
  <si>
    <t>Q3ZCC9</t>
  </si>
  <si>
    <t>SEC13</t>
  </si>
  <si>
    <t>Protein SEC13 homolog OS=Bos taurus OX=9913 GN=SEC13 PE=2 SV=1</t>
  </si>
  <si>
    <t>Q3T0R4</t>
  </si>
  <si>
    <t>DHRS7B</t>
  </si>
  <si>
    <t>Dehydrogenase/reductase SDR family member 7B OS=Bos taurus OX=9913 GN=DHRS7B PE=2 SV=1</t>
  </si>
  <si>
    <t>Q2YDN8</t>
  </si>
  <si>
    <t>VRK3</t>
  </si>
  <si>
    <t>Inactive serine/threonine-protein kinase VRK3 OS=Bos taurus OX=9913 GN=VRK3 PE=2 SV=1</t>
  </si>
  <si>
    <t>Q2YDN4</t>
  </si>
  <si>
    <t>CCDC105</t>
  </si>
  <si>
    <t>Coiled-coil domain-containing protein 105 OS=Bos taurus OX=9913 GN=CCDC105 PE=2 SV=1</t>
  </si>
  <si>
    <t>Q2YDN1</t>
  </si>
  <si>
    <t>GPR161</t>
  </si>
  <si>
    <t>G protein-coupled receptor 161 OS=Bos taurus OX=9913 GN=GPR161 PE=2 SV=1</t>
  </si>
  <si>
    <t>P41500</t>
  </si>
  <si>
    <t>ACYP1</t>
  </si>
  <si>
    <t>Acylphosphatase-1 OS=Bos taurus OX=9913 GN=ACYP1 PE=1 SV=2</t>
  </si>
  <si>
    <t>P12395</t>
  </si>
  <si>
    <t>Segment-2</t>
  </si>
  <si>
    <t>Outer capsid protein VP2 OS=Bluetongue virus 13 (isolate USA) OX=33717 GN=Segment-2 PE=3 SV=1</t>
  </si>
  <si>
    <t>Q29RR1</t>
  </si>
  <si>
    <t>LRRC41</t>
  </si>
  <si>
    <t>Leucine-rich repeat-containing protein 41 OS=Bos taurus OX=9913 GN=LRRC41 PE=2 SV=1</t>
  </si>
  <si>
    <t>A5D7Q3</t>
  </si>
  <si>
    <t>Septin-12 OS=Bos taurus OX=9913 GN=SEPT12 PE=2 SV=1</t>
  </si>
  <si>
    <t>A6QR55</t>
  </si>
  <si>
    <t>USP4</t>
  </si>
  <si>
    <t>Ubiquitin carboxyl-terminal hydrolase 4 OS=Bos taurus OX=9913 GN=USP4 PE=2 SV=1</t>
  </si>
  <si>
    <t>Q9BE45</t>
  </si>
  <si>
    <t>NFKBIZ</t>
  </si>
  <si>
    <t>NF-kappa-B inhibitor zeta OS=Bos taurus OX=9913 GN=NFKBIZ PE=2 SV=2</t>
  </si>
  <si>
    <t>Q2KJG2</t>
  </si>
  <si>
    <t>UFM1</t>
  </si>
  <si>
    <t>Ubiquitin-fold modifier 1 OS=Bos taurus OX=9913 GN=UFM1 PE=3 SV=1</t>
  </si>
  <si>
    <t>Q2KJG1</t>
  </si>
  <si>
    <t>SPATA6</t>
  </si>
  <si>
    <t>Spermatogenesis-associated protein 6 OS=Bos taurus OX=9913 GN=SPATA6 PE=2 SV=2</t>
  </si>
  <si>
    <t>Q5EA88</t>
  </si>
  <si>
    <t>GPD1</t>
  </si>
  <si>
    <t>Glycerol-3-phosphate dehydrogenase [NAD(+)], cytoplasmic OS=Bos taurus OX=9913 GN=GPD1 PE=2 SV=3</t>
  </si>
  <si>
    <t>Q5EA87</t>
  </si>
  <si>
    <t>B4GALT3</t>
  </si>
  <si>
    <t>Beta-1,4-galactosyltransferase 3 OS=Bos taurus OX=9913 GN=B4GALT3 PE=2 SV=2</t>
  </si>
  <si>
    <t>Q5EA85</t>
  </si>
  <si>
    <t>SEMA4A</t>
  </si>
  <si>
    <t>Semaphorin-4A OS=Bos taurus OX=9913 GN=SEMA4A PE=2 SV=1</t>
  </si>
  <si>
    <t>O18756</t>
  </si>
  <si>
    <t>GLCE</t>
  </si>
  <si>
    <t>D-glucuronyl C5-epimerase OS=Bos taurus OX=9913 GN=GLCE PE=1 SV=2</t>
  </si>
  <si>
    <t>Q1LZH9</t>
  </si>
  <si>
    <t>GNS</t>
  </si>
  <si>
    <t>N-acetylglucosamine-6-sulfatase OS=Bos taurus OX=9913 GN=GNS PE=2 SV=1</t>
  </si>
  <si>
    <t>P25712</t>
  </si>
  <si>
    <t>NDUFV3</t>
  </si>
  <si>
    <t>NADH dehydrogenase [ubiquinone] flavoprotein 3, mitochondrial OS=Bos taurus OX=9913 GN=NDUFV3 PE=1 SV=1</t>
  </si>
  <si>
    <t>Q9GLR1</t>
  </si>
  <si>
    <t>PCSK1</t>
  </si>
  <si>
    <t>Neuroendocrine convertase 1 OS=Bos taurus OX=9913 GN=PCSK1 PE=2 SV=1</t>
  </si>
  <si>
    <t>A1A4J1</t>
  </si>
  <si>
    <t>PFKL</t>
  </si>
  <si>
    <t>ATP-dependent 6-phosphofructokinase, liver type OS=Bos taurus OX=9913 GN=PFKL PE=2 SV=1</t>
  </si>
  <si>
    <t>Q3T0Q4</t>
  </si>
  <si>
    <t>NME2</t>
  </si>
  <si>
    <t>Nucleoside diphosphate kinase B OS=Bos taurus OX=9913 GN=NME2 PE=1 SV=1</t>
  </si>
  <si>
    <t>Q3T0Q2</t>
  </si>
  <si>
    <t>TMEM59</t>
  </si>
  <si>
    <t>Transmembrane protein 59 OS=Bos taurus OX=9913 GN=TMEM59 PE=2 SV=2</t>
  </si>
  <si>
    <t>Q2YDM5</t>
  </si>
  <si>
    <t>TEPP</t>
  </si>
  <si>
    <t>Testis, prostate and placenta-expressed protein OS=Bos taurus OX=9913 GN=TEPP PE=2 SV=1</t>
  </si>
  <si>
    <t>P24627</t>
  </si>
  <si>
    <t>LTF</t>
  </si>
  <si>
    <t>Lactotransferrin OS=Bos taurus OX=9913 GN=LTF PE=1 SV=2</t>
  </si>
  <si>
    <t>Q4U5R3</t>
  </si>
  <si>
    <t>PSME1</t>
  </si>
  <si>
    <t>Proteasome activator complex subunit 1 OS=Bos taurus OX=9913 GN=PSME1 PE=1 SV=1</t>
  </si>
  <si>
    <t>Q2YDM1</t>
  </si>
  <si>
    <t>ARL1</t>
  </si>
  <si>
    <t>ADP-ribosylation factor-like protein 1 OS=Bos taurus OX=9913 GN=ARL1 PE=2 SV=1</t>
  </si>
  <si>
    <t>A8QW39</t>
  </si>
  <si>
    <t>FAM183A</t>
  </si>
  <si>
    <t>Protein FAM183A OS=Bos taurus OX=9913 GN=FAM183A PE=2 SV=1</t>
  </si>
  <si>
    <t>Q9BE39</t>
  </si>
  <si>
    <t>MYH7</t>
  </si>
  <si>
    <t>Myosin-7 OS=Bos taurus OX=9913 GN=MYH7 PE=1 SV=1</t>
  </si>
  <si>
    <t>P18902</t>
  </si>
  <si>
    <t>RBP4</t>
  </si>
  <si>
    <t>Retinol-binding protein 4 OS=Bos taurus OX=9913 GN=RBP4 PE=1 SV=1</t>
  </si>
  <si>
    <t>Q29S21</t>
  </si>
  <si>
    <t>KRT7</t>
  </si>
  <si>
    <t>Keratin, type II cytoskeletal 7 OS=Bos taurus OX=9913 GN=KRT7 PE=2 SV=1</t>
  </si>
  <si>
    <t>P62194</t>
  </si>
  <si>
    <t>PSMC5</t>
  </si>
  <si>
    <t>26S proteasome regulatory subunit 8 OS=Bos taurus OX=9913 GN=PSMC5 PE=2 SV=1</t>
  </si>
  <si>
    <t>Q4PJK1</t>
  </si>
  <si>
    <t>KCNAB1</t>
  </si>
  <si>
    <t>Voltage-gated potassium channel subunit beta-1 OS=Bos taurus OX=9913 GN=KCNAB1 PE=2 SV=1</t>
  </si>
  <si>
    <t>Q58DH9</t>
  </si>
  <si>
    <t>NAGA</t>
  </si>
  <si>
    <t>Alpha-N-acetylgalactosaminidase OS=Bos taurus OX=9913 GN=NAGA PE=2 SV=1</t>
  </si>
  <si>
    <t>A6QQS3</t>
  </si>
  <si>
    <t>SPERT</t>
  </si>
  <si>
    <t>Spermatid-associated protein OS=Bos taurus OX=9913 GN=SPERT PE=2 SV=2</t>
  </si>
  <si>
    <t>Q2KJF1</t>
  </si>
  <si>
    <t>A1BG</t>
  </si>
  <si>
    <t>Alpha-1B-glycoprotein OS=Bos taurus OX=9913 GN=A1BG PE=1 SV=1</t>
  </si>
  <si>
    <t>Q5EA79</t>
  </si>
  <si>
    <t>GALM</t>
  </si>
  <si>
    <t>Aldose 1-epimerase OS=Bos taurus OX=9913 GN=GALM PE=2 SV=1</t>
  </si>
  <si>
    <t>Q5EA77</t>
  </si>
  <si>
    <t>SNX17</t>
  </si>
  <si>
    <t>Sorting nexin-17 OS=Bos taurus OX=9913 GN=SNX17 PE=2 SV=1</t>
  </si>
  <si>
    <t>Q9XSG3</t>
  </si>
  <si>
    <t>IDH1</t>
  </si>
  <si>
    <t>Isocitrate dehydrogenase [NADP] cytoplasmic OS=Bos taurus OX=9913 GN=IDH1 PE=2 SV=1</t>
  </si>
  <si>
    <t>Q58DH2</t>
  </si>
  <si>
    <t>PISD</t>
  </si>
  <si>
    <t>Phosphatidylserine decarboxylase proenzyme, mitochondrial OS=Bos taurus OX=9913 GN=PISD PE=2 SV=1</t>
  </si>
  <si>
    <t>P25708</t>
  </si>
  <si>
    <t>NDUFV1</t>
  </si>
  <si>
    <t>NADH dehydrogenase [ubiquinone] flavoprotein 1, mitochondrial OS=Bos taurus OX=9913 GN=NDUFV1 PE=1 SV=2</t>
  </si>
  <si>
    <t>Q3T0P7</t>
  </si>
  <si>
    <t>ITM2B</t>
  </si>
  <si>
    <t>Integral membrane protein 2B OS=Bos taurus OX=9913 GN=ITM2B PE=2 SV=1</t>
  </si>
  <si>
    <t>P22444</t>
  </si>
  <si>
    <t>BMP3</t>
  </si>
  <si>
    <t>Bone morphogenetic protein 3 OS=Bos taurus OX=9913 GN=BMP3 PE=1 SV=2</t>
  </si>
  <si>
    <t>Q3T0P6</t>
  </si>
  <si>
    <t>PGK1</t>
  </si>
  <si>
    <t>Phosphoglycerate kinase 1 OS=Bos taurus OX=9913 GN=PGK1 PE=2 SV=3</t>
  </si>
  <si>
    <t>Q3T114</t>
  </si>
  <si>
    <t>RIDA</t>
  </si>
  <si>
    <t>2-iminobutanoate/2-iminopropanoate deaminase OS=Bos taurus OX=9913 GN=RIDA PE=2 SV=3</t>
  </si>
  <si>
    <t>A4FUI1</t>
  </si>
  <si>
    <t>CCDC58</t>
  </si>
  <si>
    <t>Coiled-coil domain-containing protein 58 OS=Bos taurus OX=9913 GN=CCDC58 PE=2 SV=1</t>
  </si>
  <si>
    <t>Q2KJE5</t>
  </si>
  <si>
    <t>GAPDHS</t>
  </si>
  <si>
    <t>Glyceraldehyde-3-phosphate dehydrogenase, testis-specific OS=Bos taurus OX=9913 GN=GAPDHS PE=2 SV=1</t>
  </si>
  <si>
    <t>Q2KJE4</t>
  </si>
  <si>
    <t>ETFA</t>
  </si>
  <si>
    <t>Electron transfer flavoprotein subunit alpha, mitochondrial OS=Bos taurus OX=9913 GN=ETFA PE=2 SV=1</t>
  </si>
  <si>
    <t>O18739</t>
  </si>
  <si>
    <t>CTGF</t>
  </si>
  <si>
    <t>Connective tissue growth factor OS=Bos taurus OX=9913 GN=CTGF PE=2 SV=2</t>
  </si>
  <si>
    <t>O18738</t>
  </si>
  <si>
    <t>DAG1</t>
  </si>
  <si>
    <t>Dystroglycan OS=Bos taurus OX=9913 GN=DAG1 PE=1 SV=1</t>
  </si>
  <si>
    <t>P22439</t>
  </si>
  <si>
    <t>PDHX</t>
  </si>
  <si>
    <t>Pyruvate dehydrogenase protein X component OS=Bos taurus OX=9913 GN=PDHX PE=1 SV=3</t>
  </si>
  <si>
    <t>Q5EA62</t>
  </si>
  <si>
    <t>FBLN5</t>
  </si>
  <si>
    <t>Fibulin-5 OS=Bos taurus OX=9913 GN=FBLN5 PE=2 SV=1</t>
  </si>
  <si>
    <t>Q5EA61</t>
  </si>
  <si>
    <t>CKB</t>
  </si>
  <si>
    <t>Creatine kinase B-type OS=Bos taurus OX=9913 GN=CKB PE=1 SV=1</t>
  </si>
  <si>
    <t>Q3T108</t>
  </si>
  <si>
    <t>PSMB4</t>
  </si>
  <si>
    <t>Proteasome subunit beta type-4 OS=Bos taurus OX=9913 GN=PSMB4 PE=1 SV=1</t>
  </si>
  <si>
    <t>Q2TBX6</t>
  </si>
  <si>
    <t>PSMB1</t>
  </si>
  <si>
    <t>Proteasome subunit beta type-1 OS=Bos taurus OX=9913 GN=PSMB1 PE=1 SV=1</t>
  </si>
  <si>
    <t>Q2TBX4</t>
  </si>
  <si>
    <t>HSPA13</t>
  </si>
  <si>
    <t>Heat shock 70 kDa protein 13 OS=Bos taurus OX=9913 GN=HSPA13 PE=2 SV=1</t>
  </si>
  <si>
    <t>Q3T105</t>
  </si>
  <si>
    <t>GALE</t>
  </si>
  <si>
    <t>UDP-glucose 4-epimerase OS=Bos taurus OX=9913 GN=GALE PE=2 SV=2</t>
  </si>
  <si>
    <t>A4FUH1</t>
  </si>
  <si>
    <t>TOR2A</t>
  </si>
  <si>
    <t>Torsin-2A OS=Bos taurus OX=9913 GN=TOR2A PE=2 SV=1</t>
  </si>
  <si>
    <t>Q2TBX2</t>
  </si>
  <si>
    <t>VBP1</t>
  </si>
  <si>
    <t>Prefoldin subunit 3 OS=Bos taurus OX=9913 GN=VBP1 PE=2 SV=1</t>
  </si>
  <si>
    <t>Q06807</t>
  </si>
  <si>
    <t>TEK</t>
  </si>
  <si>
    <t>Angiopoietin-1 receptor OS=Bos taurus OX=9913 GN=TEK PE=2 SV=1</t>
  </si>
  <si>
    <t>Q3T102</t>
  </si>
  <si>
    <t>EIF3E</t>
  </si>
  <si>
    <t>Eukaryotic translation initiation factor 3 subunit E OS=Bos taurus OX=9913 GN=EIF3E PE=2 SV=1</t>
  </si>
  <si>
    <t>Q2YDK0</t>
  </si>
  <si>
    <t>FHL5</t>
  </si>
  <si>
    <t>Four and a half LIM domains protein 5 OS=Bos taurus OX=9913 GN=FHL5 PE=2 SV=1</t>
  </si>
  <si>
    <t>Q05718</t>
  </si>
  <si>
    <t>IGFBP6</t>
  </si>
  <si>
    <t>Insulin-like growth factor-binding protein 6 OS=Bos taurus OX=9913 GN=IGFBP6 PE=2 SV=2</t>
  </si>
  <si>
    <t>Q05717</t>
  </si>
  <si>
    <t>IGFBP5</t>
  </si>
  <si>
    <t>Insulin-like growth factor-binding protein 5 OS=Bos taurus OX=9913 GN=IGFBP5 PE=2 SV=2</t>
  </si>
  <si>
    <t>Q05716</t>
  </si>
  <si>
    <t>IGFBP4</t>
  </si>
  <si>
    <t>Insulin-like growth factor-binding protein 4 OS=Bos taurus OX=9913 GN=IGFBP4 PE=2 SV=1</t>
  </si>
  <si>
    <t>A5D7N3</t>
  </si>
  <si>
    <t>TMEM11</t>
  </si>
  <si>
    <t>Transmembrane protein 11, mitochondrial OS=Bos taurus OX=9913 GN=TMEM11 PE=2 SV=1</t>
  </si>
  <si>
    <t>Q2KJD2</t>
  </si>
  <si>
    <t>VAMP3</t>
  </si>
  <si>
    <t>Vesicle-associated membrane protein 3 OS=Bos taurus OX=9913 GN=VAMP3 PE=3 SV=1</t>
  </si>
  <si>
    <t>P31408</t>
  </si>
  <si>
    <t>ATP6V1B2</t>
  </si>
  <si>
    <t>V-type proton ATPase subunit B, brain isoform OS=Bos taurus OX=9913 GN=ATP6V1B2 PE=1 SV=3</t>
  </si>
  <si>
    <t>Q2KJD0</t>
  </si>
  <si>
    <t>TUBB5</t>
  </si>
  <si>
    <t>Tubulin beta-5 chain OS=Bos taurus OX=9913 GN=TUBB5 PE=2 SV=1</t>
  </si>
  <si>
    <t>P0C2B7</t>
  </si>
  <si>
    <t>MRPL52</t>
  </si>
  <si>
    <t>39S ribosomal protein L52, mitochondrial OS=Bos taurus OX=9913 GN=MRPL52 PE=1 SV=1</t>
  </si>
  <si>
    <t>P31404</t>
  </si>
  <si>
    <t>ATP6V1A</t>
  </si>
  <si>
    <t>V-type proton ATPase catalytic subunit A OS=Bos taurus OX=9913 GN=ATP6V1A PE=2 SV=2</t>
  </si>
  <si>
    <t>P61085</t>
  </si>
  <si>
    <t>UBE2K</t>
  </si>
  <si>
    <t>Ubiquitin-conjugating enzyme E2 K OS=Bos taurus OX=9913 GN=UBE2K PE=1 SV=3</t>
  </si>
  <si>
    <t>A7E3X2</t>
  </si>
  <si>
    <t>CSNK1G1</t>
  </si>
  <si>
    <t>Casein kinase I isoform gamma-1 OS=Bos taurus OX=9913 GN=CSNK1G1 PE=2 SV=1</t>
  </si>
  <si>
    <t>Q2TBW6</t>
  </si>
  <si>
    <t>ARL3</t>
  </si>
  <si>
    <t>ADP-ribosylation factor-like protein 3 OS=Bos taurus OX=9913 GN=ARL3 PE=2 SV=1</t>
  </si>
  <si>
    <t>Q8SPU8</t>
  </si>
  <si>
    <t>DHRS4</t>
  </si>
  <si>
    <t>Dehydrogenase/reductase SDR family member 4 OS=Bos taurus OX=9913 GN=DHRS4 PE=2 SV=2</t>
  </si>
  <si>
    <t>Q2YDJ9</t>
  </si>
  <si>
    <t>GMPPB</t>
  </si>
  <si>
    <t>Mannose-1-phosphate guanyltransferase beta OS=Bos taurus OX=9913 GN=GMPPB PE=2 SV=1</t>
  </si>
  <si>
    <t>Q8SPU5</t>
  </si>
  <si>
    <t>BPIFA1</t>
  </si>
  <si>
    <t>BPI fold-containing family A member 1 OS=Bos taurus OX=9913 GN=BPIFA1 PE=2 SV=1</t>
  </si>
  <si>
    <t>P63258</t>
  </si>
  <si>
    <t>ACTG1</t>
  </si>
  <si>
    <t>Actin, cytoplasmic 2 OS=Bos taurus OX=9913 GN=ACTG1 PE=1 SV=1</t>
  </si>
  <si>
    <t>Q1LZE1</t>
  </si>
  <si>
    <t>KCMF1</t>
  </si>
  <si>
    <t>E3 ubiquitin-protein ligase KCMF1 OS=Bos taurus OX=9913 GN=KCMF1 PE=2 SV=1</t>
  </si>
  <si>
    <t>Q2YDJ4</t>
  </si>
  <si>
    <t>HINT3</t>
  </si>
  <si>
    <t>Histidine triad nucleotide-binding protein 3 OS=Bos taurus OX=9913 GN=HINT3 PE=2 SV=1</t>
  </si>
  <si>
    <t>Q2KJC9</t>
  </si>
  <si>
    <t>ALDH7A1</t>
  </si>
  <si>
    <t>Alpha-aminoadipic semialdehyde dehydrogenase OS=Bos taurus OX=9913 GN=ALDH7A1 PE=2 SV=4</t>
  </si>
  <si>
    <t>Q59HJ6</t>
  </si>
  <si>
    <t>LONP1</t>
  </si>
  <si>
    <t>Lon protease homolog, mitochondrial OS=Bos taurus OX=9913 GN=LONP1 PE=1 SV=1</t>
  </si>
  <si>
    <t>A5D7M3</t>
  </si>
  <si>
    <t>GAS8</t>
  </si>
  <si>
    <t>Dynein regulatory complex subunit 4 OS=Bos taurus OX=9913 GN=GAS8 PE=2 SV=1</t>
  </si>
  <si>
    <t>A6QR11</t>
  </si>
  <si>
    <t>NELL2</t>
  </si>
  <si>
    <t>Protein kinase C-binding protein NELL2 OS=Bos taurus OX=9913 GN=NELL2 PE=2 SV=1</t>
  </si>
  <si>
    <t>Q3T0M9</t>
  </si>
  <si>
    <t>ARL4A</t>
  </si>
  <si>
    <t>ADP-ribosylation factor-like protein 4A OS=Bos taurus OX=9913 GN=ARL4A PE=2 SV=1</t>
  </si>
  <si>
    <t>Q5EA41</t>
  </si>
  <si>
    <t>GALNT6</t>
  </si>
  <si>
    <t>Polypeptide N-acetylgalactosaminyltransferase 6 OS=Bos taurus OX=9913 GN=GALNT6 PE=2 SV=1</t>
  </si>
  <si>
    <t>A7E3W2</t>
  </si>
  <si>
    <t>LGALS3BP</t>
  </si>
  <si>
    <t>Galectin-3-binding protein OS=Bos taurus OX=9913 GN=LGALS3BP PE=1 SV=1</t>
  </si>
  <si>
    <t>Q3T0M7</t>
  </si>
  <si>
    <t>RANBP1</t>
  </si>
  <si>
    <t>Ran-specific GTPase-activating protein OS=Bos taurus OX=9913 GN=RANBP1 PE=2 SV=1</t>
  </si>
  <si>
    <t>Q2TBV3</t>
  </si>
  <si>
    <t>ETFB</t>
  </si>
  <si>
    <t>Electron transfer flavoprotein subunit beta OS=Bos taurus OX=9913 GN=ETFB PE=1 SV=3</t>
  </si>
  <si>
    <t>Q2YDI7</t>
  </si>
  <si>
    <t>TEKT5</t>
  </si>
  <si>
    <t>Tektin-5 OS=Bos taurus OX=9913 GN=TEKT5 PE=2 SV=1</t>
  </si>
  <si>
    <t>Q3T0M2</t>
  </si>
  <si>
    <t>SFXN4</t>
  </si>
  <si>
    <t>Sideroflexin-4 OS=Bos taurus OX=9913 GN=SFXN4 PE=2 SV=1</t>
  </si>
  <si>
    <t>Q2YDI3</t>
  </si>
  <si>
    <t>YPEL2</t>
  </si>
  <si>
    <t>Protein yippee-like 2 OS=Bos taurus OX=9913 GN=YPEL2 PE=3 SV=1</t>
  </si>
  <si>
    <t>Q8HYI9</t>
  </si>
  <si>
    <t>PFDN5</t>
  </si>
  <si>
    <t>Prefoldin subunit 5 OS=Bos taurus OX=9913 GN=PFDN5 PE=2 SV=1</t>
  </si>
  <si>
    <t>P21327</t>
  </si>
  <si>
    <t>INPP1</t>
  </si>
  <si>
    <t>Inositol polyphosphate 1-phosphatase OS=Bos taurus OX=9913 GN=INPP1 PE=1 SV=2</t>
  </si>
  <si>
    <t>Q2KJB7</t>
  </si>
  <si>
    <t>CPT2</t>
  </si>
  <si>
    <t>Carnitine O-palmitoyltransferase 2, mitochondrial OS=Bos taurus OX=9913 GN=CPT2 PE=2 SV=1</t>
  </si>
  <si>
    <t>P62157</t>
  </si>
  <si>
    <t>CALM</t>
  </si>
  <si>
    <t>Calmodulin OS=Bos taurus OX=9913 GN=CALM PE=1 SV=2</t>
  </si>
  <si>
    <t>Q9XSC9</t>
  </si>
  <si>
    <t>TCN2</t>
  </si>
  <si>
    <t>Transcobalamin-2 OS=Bos taurus OX=9913 GN=TCN2 PE=1 SV=1</t>
  </si>
  <si>
    <t>Q29RM1</t>
  </si>
  <si>
    <t>SLC25A19</t>
  </si>
  <si>
    <t>Mitochondrial thiamine pyrophosphate carrier OS=Bos taurus OX=9913 GN=SLC25A19 PE=2 SV=1</t>
  </si>
  <si>
    <t>P12344</t>
  </si>
  <si>
    <t>GOT2</t>
  </si>
  <si>
    <t>Aspartate aminotransferase, mitochondrial OS=Bos taurus OX=9913 GN=GOT2 PE=1 SV=2</t>
  </si>
  <si>
    <t>P12342</t>
  </si>
  <si>
    <t>IL2RA</t>
  </si>
  <si>
    <t>Interleukin-2 receptor subunit alpha OS=Bos taurus OX=9913 GN=IL2RA PE=2 SV=1</t>
  </si>
  <si>
    <t>Q2KJB1</t>
  </si>
  <si>
    <t>Septin-10 OS=Bos taurus OX=9913 GN=SEPT10 PE=2 SV=1</t>
  </si>
  <si>
    <t>P06623</t>
  </si>
  <si>
    <t>CNP</t>
  </si>
  <si>
    <t>2',3'-cyclic-nucleotide 3'-phosphodiesterase OS=Bos taurus OX=9913 GN=CNP PE=2 SV=2</t>
  </si>
  <si>
    <t>Q1LZC9</t>
  </si>
  <si>
    <t>DPH3</t>
  </si>
  <si>
    <t>DPH3 homolog OS=Bos taurus OX=9913 GN=DPH3 PE=3 SV=1</t>
  </si>
  <si>
    <t>Q3T0L5</t>
  </si>
  <si>
    <t>EPCAM</t>
  </si>
  <si>
    <t>Epithelial cell adhesion molecule OS=Bos taurus OX=9913 GN=EPCAM PE=2 SV=1</t>
  </si>
  <si>
    <t>Q2YDH8</t>
  </si>
  <si>
    <t>FNDC8</t>
  </si>
  <si>
    <t>Fibronectin type III domain-containing protein 8 OS=Bos taurus OX=9913 GN=FNDC8 PE=2 SV=1</t>
  </si>
  <si>
    <t>Q3T0L2</t>
  </si>
  <si>
    <t>ERP44</t>
  </si>
  <si>
    <t>Endoplasmic reticulum resident protein 44 OS=Bos taurus OX=9913 GN=ERP44 PE=2 SV=1</t>
  </si>
  <si>
    <t>Q28205</t>
  </si>
  <si>
    <t>TBCD</t>
  </si>
  <si>
    <t>Tubulin-specific chaperone D OS=Bos taurus OX=9913 GN=TBCD PE=1 SV=1</t>
  </si>
  <si>
    <t>Q2TBU0</t>
  </si>
  <si>
    <t>HP</t>
  </si>
  <si>
    <t>Haptoglobin OS=Bos taurus OX=9913 GN=HP PE=2 SV=1</t>
  </si>
  <si>
    <t>Q32P99</t>
  </si>
  <si>
    <t>UBE2B</t>
  </si>
  <si>
    <t>Ubiquitin-conjugating enzyme E2 B OS=Bos taurus OX=9913 GN=UBE2B PE=2 SV=1</t>
  </si>
  <si>
    <t>Q32P96</t>
  </si>
  <si>
    <t>SPATA45</t>
  </si>
  <si>
    <t>Spermatogenesis-associated protein 45 OS=Bos taurus OX=9913 GN=SPATA45 PE=3 SV=1</t>
  </si>
  <si>
    <t>Q00252</t>
  </si>
  <si>
    <t>Outer capsid glycoprotein VP7 OS=Rotavirus A (isolate RVA/Cow/Thailand/A5/1988/G8P6[1]) OX=36440 PE=2 SV=1</t>
  </si>
  <si>
    <t>P21671</t>
  </si>
  <si>
    <t>PLCD4</t>
  </si>
  <si>
    <t>1-phosphatidylinositol 4,5-bisphosphate phosphodiesterase delta-4 OS=Bos taurus OX=9913 GN=PLCD4 PE=1 SV=2</t>
  </si>
  <si>
    <t>Q29RL1</t>
  </si>
  <si>
    <t>CFAP206</t>
  </si>
  <si>
    <t>Cilia- and flagella-associated protein 206 OS=Bos taurus OX=9913 GN=CFAP206 PE=2 SV=2</t>
  </si>
  <si>
    <t>Q29RL0</t>
  </si>
  <si>
    <t>TBC1D31</t>
  </si>
  <si>
    <t>TBC1 domain family member 31 OS=Bos taurus OX=9913 GN=TBC1D31 PE=2 SV=1</t>
  </si>
  <si>
    <t>Q2KJA1</t>
  </si>
  <si>
    <t>SH3GL1</t>
  </si>
  <si>
    <t>Endophilin-A2 OS=Bos taurus OX=9913 GN=SH3GL1 PE=2 SV=1</t>
  </si>
  <si>
    <t>Q58DC0</t>
  </si>
  <si>
    <t>CPPED1</t>
  </si>
  <si>
    <t>Serine/threonine-protein phosphatase CPPED1 OS=Bos taurus OX=9913 GN=CPPED1 PE=2 SV=1</t>
  </si>
  <si>
    <t>Q2TBT7</t>
  </si>
  <si>
    <t>FXR1</t>
  </si>
  <si>
    <t>Fragile X mental retardation syndrome-related protein 1 OS=Bos taurus OX=9913 GN=FXR1 PE=2 SV=1</t>
  </si>
  <si>
    <t>Q5EA20</t>
  </si>
  <si>
    <t>HPD</t>
  </si>
  <si>
    <t>4-hydroxyphenylpyruvate dioxygenase OS=Bos taurus OX=9913 GN=HPD PE=2 SV=3</t>
  </si>
  <si>
    <t>A7YW98</t>
  </si>
  <si>
    <t>RARS</t>
  </si>
  <si>
    <t>Arginine--tRNA ligase, cytoplasmic OS=Bos taurus OX=9913 GN=RARS PE=2 SV=1</t>
  </si>
  <si>
    <t>Q2UVX4</t>
  </si>
  <si>
    <t>C3</t>
  </si>
  <si>
    <t>Complement C3 OS=Bos taurus OX=9913 GN=C3 PE=1 SV=2</t>
  </si>
  <si>
    <t>Q1LZB5</t>
  </si>
  <si>
    <t>TOMM40</t>
  </si>
  <si>
    <t>Mitochondrial import receptor subunit TOM40 homolog OS=Bos taurus OX=9913 GN=TOMM40 PE=2 SV=1</t>
  </si>
  <si>
    <t>A7MB76</t>
  </si>
  <si>
    <t>TRAPPC13</t>
  </si>
  <si>
    <t>Trafficking protein particle complex subunit 13 OS=Bos taurus OX=9913 GN=TRAPPC13 PE=2 SV=1</t>
  </si>
  <si>
    <t>Q2YDG7</t>
  </si>
  <si>
    <t>SPACA1</t>
  </si>
  <si>
    <t>Sperm acrosome membrane-associated protein 1 OS=Bos taurus OX=9913 GN=SPACA1 PE=2 SV=1</t>
  </si>
  <si>
    <t>Q3T0K2</t>
  </si>
  <si>
    <t>CCT3</t>
  </si>
  <si>
    <t>T-complex protein 1 subunit gamma OS=Bos taurus OX=9913 GN=CCT3 PE=1 SV=1</t>
  </si>
  <si>
    <t>Q3T0K1</t>
  </si>
  <si>
    <t>CALU</t>
  </si>
  <si>
    <t>Calumenin OS=Bos taurus OX=9913 GN=CALU PE=2 SV=1</t>
  </si>
  <si>
    <t>Q1LZB0</t>
  </si>
  <si>
    <t>DDRGK1</t>
  </si>
  <si>
    <t>DDRGK domain-containing protein 1 OS=Bos taurus OX=9913 GN=DDRGK1 PE=2 SV=1</t>
  </si>
  <si>
    <t>A7MB70</t>
  </si>
  <si>
    <t>SEMA3C</t>
  </si>
  <si>
    <t>Semaphorin-3C OS=Bos taurus OX=9913 GN=SEMA3C PE=2 SV=1</t>
  </si>
  <si>
    <t>Q32P86</t>
  </si>
  <si>
    <t>DEFB119</t>
  </si>
  <si>
    <t>Beta-defensin 119 OS=Bos taurus OX=9913 GN=DEFB119 PE=3 SV=1</t>
  </si>
  <si>
    <t>P10152</t>
  </si>
  <si>
    <t>ANG1</t>
  </si>
  <si>
    <t>Angiogenin-1 OS=Bos taurus OX=9913 GN=ANG1 PE=1 SV=4</t>
  </si>
  <si>
    <t>Q32P85</t>
  </si>
  <si>
    <t>DYNLRB2</t>
  </si>
  <si>
    <t>Dynein light chain roadblock-type 2 OS=Bos taurus OX=9913 GN=DYNLRB2 PE=3 SV=1</t>
  </si>
  <si>
    <t>A6QQM8</t>
  </si>
  <si>
    <t>CCDC42</t>
  </si>
  <si>
    <t>Coiled-coil domain-containing protein 42 OS=Bos taurus OX=9913 GN=CCDC42 PE=2 SV=1</t>
  </si>
  <si>
    <t>Q29RK4</t>
  </si>
  <si>
    <t>RAD23B</t>
  </si>
  <si>
    <t>UV excision repair protein RAD23 homolog B OS=Bos taurus OX=9913 GN=RAD23B PE=2 SV=1</t>
  </si>
  <si>
    <t>Q32LQ0</t>
  </si>
  <si>
    <t>ENPEP</t>
  </si>
  <si>
    <t>Glutamyl aminopeptidase OS=Bos taurus OX=9913 GN=ENPEP PE=2 SV=1</t>
  </si>
  <si>
    <t>Q29RK2</t>
  </si>
  <si>
    <t>PC</t>
  </si>
  <si>
    <t>Pyruvate carboxylase, mitochondrial OS=Bos taurus OX=9913 GN=PC PE=2 SV=2</t>
  </si>
  <si>
    <t>Q29RK1</t>
  </si>
  <si>
    <t>CS</t>
  </si>
  <si>
    <t>Citrate synthase, mitochondrial OS=Bos taurus OX=9913 GN=CS PE=1 SV=1</t>
  </si>
  <si>
    <t>A6QQM4</t>
  </si>
  <si>
    <t>ZNF474</t>
  </si>
  <si>
    <t>Zinc finger protein 474 OS=Bos taurus OX=9913 GN=ZNF474 PE=2 SV=1</t>
  </si>
  <si>
    <t>Q9XSA7</t>
  </si>
  <si>
    <t>CLIC4</t>
  </si>
  <si>
    <t>Chloride intracellular channel protein 4 OS=Bos taurus OX=9913 GN=CLIC4 PE=2 SV=3</t>
  </si>
  <si>
    <t>O77834</t>
  </si>
  <si>
    <t>PRDX6</t>
  </si>
  <si>
    <t>Peroxiredoxin-6 OS=Bos taurus OX=9913 GN=PRDX6 PE=1 SV=3</t>
  </si>
  <si>
    <t>A1L5A6</t>
  </si>
  <si>
    <t>ADRM1</t>
  </si>
  <si>
    <t>Proteasomal ubiquitin receptor ADRM1 OS=Bos taurus OX=9913 GN=ADRM1 PE=2 SV=1</t>
  </si>
  <si>
    <t>Q3ZBZ8</t>
  </si>
  <si>
    <t>STIP1</t>
  </si>
  <si>
    <t>Stress-induced-phosphoprotein 1 OS=Bos taurus OX=9913 GN=STIP1 PE=2 SV=1</t>
  </si>
  <si>
    <t>Q2TBS1</t>
  </si>
  <si>
    <t>MTX1</t>
  </si>
  <si>
    <t>Metaxin-1 OS=Bos taurus OX=9913 GN=MTX1 PE=2 SV=1</t>
  </si>
  <si>
    <t>Q8SQ21</t>
  </si>
  <si>
    <t>HINT2</t>
  </si>
  <si>
    <t>Histidine triad nucleotide-binding protein 2, mitochondrial OS=Bos taurus OX=9913 GN=HINT2 PE=2 SV=1</t>
  </si>
  <si>
    <t>A7MB62</t>
  </si>
  <si>
    <t>ACTR2</t>
  </si>
  <si>
    <t>Actin-related protein 2 OS=Bos taurus OX=9913 GN=ACTR2 PE=1 SV=1</t>
  </si>
  <si>
    <t>Q3ZBZ1</t>
  </si>
  <si>
    <t>SDF4</t>
  </si>
  <si>
    <t>45 kDa calcium-binding protein OS=Bos taurus OX=9913 GN=SDF4 PE=2 SV=1</t>
  </si>
  <si>
    <t>Q0VC89</t>
  </si>
  <si>
    <t>ZDHHC20</t>
  </si>
  <si>
    <t>Palmitoyltransferase ZDHHC20 OS=Bos taurus OX=9913 GN=ZDHHC20 PE=2 SV=1</t>
  </si>
  <si>
    <t>Q32LP2</t>
  </si>
  <si>
    <t>RDX</t>
  </si>
  <si>
    <t>Radixin OS=Bos taurus OX=9913 GN=RDX PE=2 SV=1</t>
  </si>
  <si>
    <t>Q2HJI8</t>
  </si>
  <si>
    <t>RAB8B</t>
  </si>
  <si>
    <t>Ras-related protein Rab-8B OS=Bos taurus OX=9913 GN=RAB8B PE=2 SV=1</t>
  </si>
  <si>
    <t>Q0VC82</t>
  </si>
  <si>
    <t>SEPHS1</t>
  </si>
  <si>
    <t>Selenide, water dikinase 1 OS=Bos taurus OX=9913 GN=SEPHS1 PE=2 SV=1</t>
  </si>
  <si>
    <t>Q0VC81</t>
  </si>
  <si>
    <t>ADORA3</t>
  </si>
  <si>
    <t>Adenosine receptor A3 OS=Bos taurus OX=9913 GN=ADORA3 PE=2 SV=1</t>
  </si>
  <si>
    <t>Q7SIH1</t>
  </si>
  <si>
    <t>A2M</t>
  </si>
  <si>
    <t>Alpha-2-macroglobulin OS=Bos taurus OX=9913 GN=A2M PE=1 SV=2</t>
  </si>
  <si>
    <t>Q2HJI3</t>
  </si>
  <si>
    <t>FAM136A</t>
  </si>
  <si>
    <t>Protein FAM136A OS=Bos taurus OX=9913 GN=FAM136A PE=2 SV=1</t>
  </si>
  <si>
    <t>Q2HJI2</t>
  </si>
  <si>
    <t>NDUFAF3</t>
  </si>
  <si>
    <t>NADH dehydrogenase [ubiquinone] 1 alpha subcomplex assembly factor 3 OS=Bos taurus OX=9913 GN=NDUFAF3 PE=2 SV=1</t>
  </si>
  <si>
    <t>Q58DA0</t>
  </si>
  <si>
    <t>PSMD4</t>
  </si>
  <si>
    <t>26S proteasome non-ATPase regulatory subunit 4 OS=Bos taurus OX=9913 GN=PSMD4 PE=2 SV=1</t>
  </si>
  <si>
    <t>Q5EA01</t>
  </si>
  <si>
    <t>B4GAT1</t>
  </si>
  <si>
    <t>Beta-1,4-glucuronyltransferase 1 OS=Bos taurus OX=9913 GN=B4GAT1 PE=2 SV=2</t>
  </si>
  <si>
    <t>Q8B0I0</t>
  </si>
  <si>
    <t>RNA-directed RNA polymerase L OS=Vesicular stomatitis Indiana virus (strain 98COE North America) OX=434488 GN=L PE=3 SV=1</t>
  </si>
  <si>
    <t>Q8SPP7</t>
  </si>
  <si>
    <t>PGLYRP1</t>
  </si>
  <si>
    <t>Peptidoglycan recognition protein 1 OS=Bos taurus OX=9913 GN=PGLYRP1 PE=1 SV=1</t>
  </si>
  <si>
    <t>Q3T0I5</t>
  </si>
  <si>
    <t>FIS1</t>
  </si>
  <si>
    <t>Mitochondrial fission 1 protein OS=Bos taurus OX=9913 GN=FIS1 PE=2 SV=1</t>
  </si>
  <si>
    <t>Q2YDE8</t>
  </si>
  <si>
    <t>FAM71D</t>
  </si>
  <si>
    <t>Protein FAM71D OS=Bos taurus OX=9913 GN=FAM71D PE=2 SV=1</t>
  </si>
  <si>
    <t>Q3T0I2</t>
  </si>
  <si>
    <t>CTSH</t>
  </si>
  <si>
    <t>Pro-cathepsin H OS=Bos taurus OX=9913 GN=CTSH PE=2 SV=1</t>
  </si>
  <si>
    <t>Q2TBR0</t>
  </si>
  <si>
    <t>PCCB</t>
  </si>
  <si>
    <t>Propionyl-CoA carboxylase beta chain, mitochondrial OS=Bos taurus OX=9913 GN=PCCB PE=2 SV=1</t>
  </si>
  <si>
    <t>Q2YDE4</t>
  </si>
  <si>
    <t>PSMA6</t>
  </si>
  <si>
    <t>Proteasome subunit alpha type-6 OS=Bos taurus OX=9913 GN=PSMA6 PE=1 SV=1</t>
  </si>
  <si>
    <t>P13753</t>
  </si>
  <si>
    <t>BOLA class I histocompatibility antigen, alpha chain BL3-7 OS=Bos taurus OX=9913 PE=2 SV=1</t>
  </si>
  <si>
    <t>P13752</t>
  </si>
  <si>
    <t>BOLA class I histocompatibility antigen, alpha chain BL3-6 OS=Bos taurus OX=9913 PE=2 SV=1</t>
  </si>
  <si>
    <t>Q32P65</t>
  </si>
  <si>
    <t>NDUFAF2</t>
  </si>
  <si>
    <t>NADH dehydrogenase [ubiquinone] 1 alpha subcomplex assembly factor 2 OS=Bos taurus OX=9913 GN=NDUFAF2 PE=2 SV=1</t>
  </si>
  <si>
    <t>P49951</t>
  </si>
  <si>
    <t>CLTC</t>
  </si>
  <si>
    <t>Clathrin heavy chain 1 OS=Bos taurus OX=9913 GN=CLTC PE=1 SV=1</t>
  </si>
  <si>
    <t>Q29RI6</t>
  </si>
  <si>
    <t>CAB39</t>
  </si>
  <si>
    <t>Calcium-binding protein 39 OS=Bos taurus OX=9913 GN=CAB39 PE=2 SV=1</t>
  </si>
  <si>
    <t>Q2HJH9</t>
  </si>
  <si>
    <t>PDCD5</t>
  </si>
  <si>
    <t>Programmed cell death protein 5 OS=Bos taurus OX=9913 GN=PDCD5 PE=2 SV=3</t>
  </si>
  <si>
    <t>A5D7H3</t>
  </si>
  <si>
    <t>SLC44A2</t>
  </si>
  <si>
    <t>Choline transporter-like protein 2 OS=Bos taurus OX=9913 GN=SLC44A2 PE=2 SV=1</t>
  </si>
  <si>
    <t>Q2HJH7</t>
  </si>
  <si>
    <t>MEMO1</t>
  </si>
  <si>
    <t>Protein MEMO1 OS=Bos taurus OX=9913 GN=MEMO1 PE=2 SV=1</t>
  </si>
  <si>
    <t>Q2HJH3</t>
  </si>
  <si>
    <t>Ester hydrolase C11orf54 homolog OS=Bos taurus OX=9913 PE=2 SV=1</t>
  </si>
  <si>
    <t>Q9BH13</t>
  </si>
  <si>
    <t>ALCAM</t>
  </si>
  <si>
    <t>CD166 antigen OS=Bos taurus OX=9913 GN=ALCAM PE=2 SV=1</t>
  </si>
  <si>
    <t>Q2HJH2</t>
  </si>
  <si>
    <t>RAB1B</t>
  </si>
  <si>
    <t>Ras-related protein Rab-1B OS=Bos taurus OX=9913 GN=RAB1B PE=2 SV=1</t>
  </si>
  <si>
    <t>Q2HJH1</t>
  </si>
  <si>
    <t>DNPEP</t>
  </si>
  <si>
    <t>Aspartyl aminopeptidase OS=Bos taurus OX=9913 GN=DNPEP PE=1 SV=1</t>
  </si>
  <si>
    <t>A4FUA8</t>
  </si>
  <si>
    <t>CAPZA1</t>
  </si>
  <si>
    <t>F-actin-capping protein subunit alpha-1 OS=Bos taurus OX=9913 GN=CAPZA1 PE=2 SV=1</t>
  </si>
  <si>
    <t>P19035</t>
  </si>
  <si>
    <t>APOC3</t>
  </si>
  <si>
    <t>Apolipoprotein C-III OS=Bos taurus OX=9913 GN=APOC3 PE=1 SV=2</t>
  </si>
  <si>
    <t>Q2TBQ8</t>
  </si>
  <si>
    <t>PGLS</t>
  </si>
  <si>
    <t>6-phosphogluconolactonase OS=Bos taurus OX=9913 GN=PGLS PE=2 SV=1</t>
  </si>
  <si>
    <t>Q2TBQ7</t>
  </si>
  <si>
    <t>RMDN2</t>
  </si>
  <si>
    <t>Regulator of microtubule dynamics protein 2 OS=Bos taurus OX=9913 GN=RMDN2 PE=2 SV=2</t>
  </si>
  <si>
    <t>Q2TBQ6</t>
  </si>
  <si>
    <t>HSPB9</t>
  </si>
  <si>
    <t>Heat shock protein beta-9 OS=Bos taurus OX=9913 GN=HSPB9 PE=2 SV=1</t>
  </si>
  <si>
    <t>Q2YDD9</t>
  </si>
  <si>
    <t>SLC25A31</t>
  </si>
  <si>
    <t>ADP/ATP translocase 4 OS=Bos taurus OX=9913 GN=SLC25A31 PE=2 SV=1</t>
  </si>
  <si>
    <t>Q3ZBX9</t>
  </si>
  <si>
    <t>H2AFJ</t>
  </si>
  <si>
    <t>Histone H2A.J OS=Bos taurus OX=9913 GN=H2AFJ PE=2 SV=1</t>
  </si>
  <si>
    <t>Q2TBQ3</t>
  </si>
  <si>
    <t>GAMT</t>
  </si>
  <si>
    <t>Guanidinoacetate N-methyltransferase OS=Bos taurus OX=9913 GN=GAMT PE=2 SV=1</t>
  </si>
  <si>
    <t>Q3ZBX7</t>
  </si>
  <si>
    <t>ANKRD1</t>
  </si>
  <si>
    <t>Ankyrin repeat domain-containing protein 1 OS=Bos taurus OX=9913 GN=ANKRD1 PE=2 SV=1</t>
  </si>
  <si>
    <t>Q2YDD6</t>
  </si>
  <si>
    <t>SYNGR4</t>
  </si>
  <si>
    <t>Synaptogyrin-4 OS=Bos taurus OX=9913 GN=SYNGR4 PE=2 SV=1</t>
  </si>
  <si>
    <t>Q3T0H0</t>
  </si>
  <si>
    <t>LCMT1</t>
  </si>
  <si>
    <t>Leucine carboxyl methyltransferase 1 OS=Bos taurus OX=9913 GN=LCMT1 PE=2 SV=1</t>
  </si>
  <si>
    <t>Q32LN7</t>
  </si>
  <si>
    <t>WDR61</t>
  </si>
  <si>
    <t>WD repeat-containing protein 61 OS=Bos taurus OX=9913 GN=WDR61 PE=2 SV=1</t>
  </si>
  <si>
    <t>Q32LN6</t>
  </si>
  <si>
    <t>FAM205C</t>
  </si>
  <si>
    <t>Protein FAM205C OS=Bos taurus OX=9913 GN=FAM205C PE=2 SV=1</t>
  </si>
  <si>
    <t>Q3ZC91</t>
  </si>
  <si>
    <t>SMPDL3A</t>
  </si>
  <si>
    <t>Acid sphingomyelinase-like phosphodiesterase 3a OS=Bos taurus OX=9913 GN=SMPDL3A PE=2 SV=1</t>
  </si>
  <si>
    <t>A8E4N3</t>
  </si>
  <si>
    <t>RSPH3</t>
  </si>
  <si>
    <t>Radial spoke head protein 3 homolog OS=Bos taurus OX=9913 GN=RSPH3 PE=2 SV=1</t>
  </si>
  <si>
    <t>P10123</t>
  </si>
  <si>
    <t>RLBP1</t>
  </si>
  <si>
    <t>Retinaldehyde-binding protein 1 OS=Bos taurus OX=9913 GN=RLBP1 PE=1 SV=4</t>
  </si>
  <si>
    <t>Q0VC68</t>
  </si>
  <si>
    <t>Septin-5 OS=Bos taurus OX=9913 GN=SEPT5 PE=2 SV=1</t>
  </si>
  <si>
    <t>Q32LN3</t>
  </si>
  <si>
    <t>PDCL2</t>
  </si>
  <si>
    <t>Phosducin-like protein 2 OS=Bos taurus OX=9913 GN=PDCL2 PE=2 SV=1</t>
  </si>
  <si>
    <t>Q0IIM3</t>
  </si>
  <si>
    <t>HSPH1</t>
  </si>
  <si>
    <t>Heat shock protein 105 kDa OS=Bos taurus OX=9913 GN=HSPH1 PE=2 SV=1</t>
  </si>
  <si>
    <t>Q29RH0</t>
  </si>
  <si>
    <t>CST9</t>
  </si>
  <si>
    <t>Cystatin-9 OS=Bos taurus OX=9913 GN=CST9 PE=2 SV=1</t>
  </si>
  <si>
    <t>Q2HJG5</t>
  </si>
  <si>
    <t>VPS35</t>
  </si>
  <si>
    <t>Vacuolar protein sorting-associated protein 35 OS=Bos taurus OX=9913 GN=VPS35 PE=2 SV=1</t>
  </si>
  <si>
    <t>A7E3Q8</t>
  </si>
  <si>
    <t>PLS3</t>
  </si>
  <si>
    <t>Plastin-3 OS=Bos taurus OX=9913 GN=PLS3 PE=2 SV=1</t>
  </si>
  <si>
    <t>E1BLK7</t>
  </si>
  <si>
    <t>SPATA18</t>
  </si>
  <si>
    <t>Mitochondria-eating protein OS=Bos taurus OX=9913 GN=SPATA18 PE=3 SV=1</t>
  </si>
  <si>
    <t>P39873</t>
  </si>
  <si>
    <t>BRN</t>
  </si>
  <si>
    <t>Brain ribonuclease OS=Bos taurus OX=9913 GN=BRN PE=1 SV=3</t>
  </si>
  <si>
    <t>Q2TBP7</t>
  </si>
  <si>
    <t>MYCBP</t>
  </si>
  <si>
    <t>c-Myc-binding protein OS=Bos taurus OX=9913 GN=MYCBP PE=3 SV=3</t>
  </si>
  <si>
    <t>A7MB35</t>
  </si>
  <si>
    <t>PDHA1</t>
  </si>
  <si>
    <t>Pyruvate dehydrogenase E1 component subunit alpha, somatic form, mitochondrial OS=Bos taurus OX=9913 GN=PDHA1 PE=2 SV=1</t>
  </si>
  <si>
    <t>Q2TBP0</t>
  </si>
  <si>
    <t>PSMB7</t>
  </si>
  <si>
    <t>Proteasome subunit beta type-7 OS=Bos taurus OX=9913 GN=PSMB7 PE=1 SV=1</t>
  </si>
  <si>
    <t>Q3ZBW5</t>
  </si>
  <si>
    <t>RHOB</t>
  </si>
  <si>
    <t>Rho-related GTP-binding protein RhoB OS=Bos taurus OX=9913 GN=RHOB PE=2 SV=1</t>
  </si>
  <si>
    <t>Q3ZC84</t>
  </si>
  <si>
    <t>CNDP2</t>
  </si>
  <si>
    <t>Cytosolic non-specific dipeptidase OS=Bos taurus OX=9913 GN=CNDP2 PE=2 SV=1</t>
  </si>
  <si>
    <t>P02584</t>
  </si>
  <si>
    <t>PFN1</t>
  </si>
  <si>
    <t>Profilin-1 OS=Bos taurus OX=9913 GN=PFN1 PE=1 SV=2</t>
  </si>
  <si>
    <t>Q32LM6</t>
  </si>
  <si>
    <t>LIN7A</t>
  </si>
  <si>
    <t>Protein lin-7 homolog A OS=Bos taurus OX=9913 GN=LIN7A PE=2 SV=1</t>
  </si>
  <si>
    <t>Q0VC59</t>
  </si>
  <si>
    <t>NMNAT2</t>
  </si>
  <si>
    <t>Nicotinamide/nicotinic acid mononucleotide adenylyltransferase 2 OS=Bos taurus OX=9913 GN=NMNAT2 PE=2 SV=1</t>
  </si>
  <si>
    <t>Q32LM4</t>
  </si>
  <si>
    <t>FBXO39</t>
  </si>
  <si>
    <t>F-box only protein 39 OS=Bos taurus OX=9913 GN=FBXO39 PE=2 SV=1</t>
  </si>
  <si>
    <t>Q0VC58</t>
  </si>
  <si>
    <t>TMEM38B</t>
  </si>
  <si>
    <t>Trimeric intracellular cation channel type B OS=Bos taurus OX=9913 GN=TMEM38B PE=2 SV=1</t>
  </si>
  <si>
    <t>Q32LM2</t>
  </si>
  <si>
    <t>SGTA</t>
  </si>
  <si>
    <t>Small glutamine-rich tetratricopeptide repeat-containing protein alpha OS=Bos taurus OX=9913 GN=SGTA PE=2 SV=1</t>
  </si>
  <si>
    <t>P79251</t>
  </si>
  <si>
    <t>ATP6V1G1</t>
  </si>
  <si>
    <t>V-type proton ATPase subunit G 1 OS=Bos taurus OX=9913 GN=ATP6V1G1 PE=1 SV=3</t>
  </si>
  <si>
    <t>Q32LM0</t>
  </si>
  <si>
    <t>SH3GLB1</t>
  </si>
  <si>
    <t>Endophilin-B1 OS=Bos taurus OX=9913 GN=SH3GLB1 PE=2 SV=1</t>
  </si>
  <si>
    <t>Q0IIL1</t>
  </si>
  <si>
    <t>MICU1</t>
  </si>
  <si>
    <t>Calcium uptake protein 1, mitochondrial OS=Bos taurus OX=9913 GN=MICU1 PE=2 SV=1</t>
  </si>
  <si>
    <t>Q3T0F5</t>
  </si>
  <si>
    <t>RAB7A</t>
  </si>
  <si>
    <t>Ras-related protein Rab-7a OS=Bos taurus OX=9913 GN=RAB7A PE=2 SV=1</t>
  </si>
  <si>
    <t>Q3ZBV9</t>
  </si>
  <si>
    <t>DHRS11</t>
  </si>
  <si>
    <t>Dehydrogenase/reductase SDR family member 11 OS=Bos taurus OX=9913 GN=DHRS11 PE=2 SV=1</t>
  </si>
  <si>
    <t>A7MB28</t>
  </si>
  <si>
    <t>NDRG3</t>
  </si>
  <si>
    <t>Protein NDRG3 OS=Bos taurus OX=9913 GN=NDRG3 PE=2 SV=1</t>
  </si>
  <si>
    <t>Q3T0F4</t>
  </si>
  <si>
    <t>RPS10</t>
  </si>
  <si>
    <t>40S ribosomal protein S10 OS=Bos taurus OX=9913 GN=RPS10 PE=2 SV=1</t>
  </si>
  <si>
    <t>Q3ZBV8</t>
  </si>
  <si>
    <t>TARS</t>
  </si>
  <si>
    <t>Threonine--tRNA ligase, cytoplasmic OS=Bos taurus OX=9913 GN=TARS PE=2 SV=1</t>
  </si>
  <si>
    <t>A7YW45</t>
  </si>
  <si>
    <t>PRMT5</t>
  </si>
  <si>
    <t>Protein arginine N-methyltransferase 5 OS=Bos taurus OX=9913 GN=PRMT5 PE=2 SV=1</t>
  </si>
  <si>
    <t>Q3T0F2</t>
  </si>
  <si>
    <t>TRAPPC2</t>
  </si>
  <si>
    <t>Trafficking protein particle complex subunit 2 OS=Bos taurus OX=9913 GN=TRAPPC2 PE=2 SV=1</t>
  </si>
  <si>
    <t>Q3ZBV1</t>
  </si>
  <si>
    <t>IST1</t>
  </si>
  <si>
    <t>IST1 homolog OS=Bos taurus OX=9913 GN=IST1 PE=2 SV=1</t>
  </si>
  <si>
    <t>Q32LL6</t>
  </si>
  <si>
    <t>MORN5</t>
  </si>
  <si>
    <t>MORN repeat-containing protein 5 OS=Bos taurus OX=9913 GN=MORN5 PE=2 SV=1</t>
  </si>
  <si>
    <t>Q32LL2</t>
  </si>
  <si>
    <t>STOML2</t>
  </si>
  <si>
    <t>Stomatin-like protein 2, mitochondrial OS=Bos taurus OX=9913 GN=STOML2 PE=2 SV=1</t>
  </si>
  <si>
    <t>Q2HJE5</t>
  </si>
  <si>
    <t>FAM234A</t>
  </si>
  <si>
    <t>Protein FAM234A OS=Bos taurus OX=9913 GN=FAM234A PE=2 SV=1</t>
  </si>
  <si>
    <t>P00396</t>
  </si>
  <si>
    <t>MT-CO1</t>
  </si>
  <si>
    <t>Cytochrome c oxidase subunit 1 OS=Bos taurus OX=9913 GN=MT-CO1 PE=1 SV=1</t>
  </si>
  <si>
    <t>Q3T0E7</t>
  </si>
  <si>
    <t>PPP1CA</t>
  </si>
  <si>
    <t>Serine/threonine-protein phosphatase PP1-alpha catalytic subunit OS=Bos taurus OX=9913 GN=PPP1CA PE=2 SV=1</t>
  </si>
  <si>
    <t>P38409</t>
  </si>
  <si>
    <t>GNA11</t>
  </si>
  <si>
    <t>Guanine nucleotide-binding protein subunit alpha-11 OS=Bos taurus OX=9913 GN=GNA11 PE=2 SV=2</t>
  </si>
  <si>
    <t>Q3ZBU9</t>
  </si>
  <si>
    <t>UBXN4</t>
  </si>
  <si>
    <t>UBX domain-containing protein 4 OS=Bos taurus OX=9913 GN=UBXN4 PE=2 SV=2</t>
  </si>
  <si>
    <t>P38408</t>
  </si>
  <si>
    <t>GNA14</t>
  </si>
  <si>
    <t>Guanine nucleotide-binding protein subunit alpha-14 OS=Bos taurus OX=9913 GN=GNA14 PE=2 SV=1</t>
  </si>
  <si>
    <t>Q3T0E5</t>
  </si>
  <si>
    <t>APMAP</t>
  </si>
  <si>
    <t>Adipocyte plasma membrane-associated protein OS=Bos taurus OX=9913 GN=APMAP PE=2 SV=1</t>
  </si>
  <si>
    <t>Q3ZBU7</t>
  </si>
  <si>
    <t>TUBB4A</t>
  </si>
  <si>
    <t>Tubulin beta-4A chain OS=Bos taurus OX=9913 GN=TUBB4A PE=2 SV=1</t>
  </si>
  <si>
    <t>A7MB16</t>
  </si>
  <si>
    <t>EIF3B</t>
  </si>
  <si>
    <t>Eukaryotic translation initiation factor 3 subunit B OS=Bos taurus OX=9913 GN=EIF3B PE=2 SV=1</t>
  </si>
  <si>
    <t>Q3T0E0</t>
  </si>
  <si>
    <t>ATOX1</t>
  </si>
  <si>
    <t>Copper transport protein ATOX1 OS=Bos taurus OX=9913 GN=ATOX1 PE=3 SV=1</t>
  </si>
  <si>
    <t>Q3ZC64</t>
  </si>
  <si>
    <t>EFNA1</t>
  </si>
  <si>
    <t>Ephrin-A1 OS=Bos taurus OX=9913 GN=EFNA1 PE=2 SV=1</t>
  </si>
  <si>
    <t>Q3ZBU2</t>
  </si>
  <si>
    <t>CISD1</t>
  </si>
  <si>
    <t>CDGSH iron-sulfur domain-containing protein 1 OS=Bos taurus OX=9913 GN=CISD1 PE=1 SV=1</t>
  </si>
  <si>
    <t>Q28852</t>
  </si>
  <si>
    <t>ATP5MG</t>
  </si>
  <si>
    <t>ATP synthase subunit g, mitochondrial OS=Bos taurus OX=9913 GN=ATP5MG PE=1 SV=3</t>
  </si>
  <si>
    <t>Q28851</t>
  </si>
  <si>
    <t>ATP5MF</t>
  </si>
  <si>
    <t>ATP synthase subunit f, mitochondrial OS=Bos taurus OX=9913 GN=ATP5MF PE=1 SV=3</t>
  </si>
  <si>
    <t>Q0VC36</t>
  </si>
  <si>
    <t>SFN</t>
  </si>
  <si>
    <t>14-3-3 protein sigma OS=Bos taurus OX=9913 GN=SFN PE=2 SV=1</t>
  </si>
  <si>
    <t>Q2KIY5</t>
  </si>
  <si>
    <t>PLBD2</t>
  </si>
  <si>
    <t>Putative phospholipase B-like 2 OS=Bos taurus OX=9913 GN=PLBD2 PE=2 SV=1</t>
  </si>
  <si>
    <t>O75964</t>
  </si>
  <si>
    <t>ATP synthase subunit g, mitochondrial OS=Homo sapiens OX=9606 GN=ATP5MG PE=1 SV=3</t>
  </si>
  <si>
    <t>Q2HJD7</t>
  </si>
  <si>
    <t>HIBADH</t>
  </si>
  <si>
    <t>3-hydroxyisobutyrate dehydrogenase, mitochondrial OS=Bos taurus OX=9913 GN=HIBADH PE=2 SV=1</t>
  </si>
  <si>
    <t>Q8WMY2</t>
  </si>
  <si>
    <t>FDPS</t>
  </si>
  <si>
    <t>Farnesyl pyrophosphate synthase OS=Bos taurus OX=9913 GN=FDPS PE=1 SV=1</t>
  </si>
  <si>
    <t>A5D7D1</t>
  </si>
  <si>
    <t>ACTN4</t>
  </si>
  <si>
    <t>Alpha-actinin-4 OS=Bos taurus OX=9913 GN=ACTN4 PE=2 SV=1</t>
  </si>
  <si>
    <t>Q2HJD1</t>
  </si>
  <si>
    <t>LMAN2L</t>
  </si>
  <si>
    <t>VIP36-like protein OS=Bos taurus OX=9913 GN=LMAN2L PE=2 SV=1</t>
  </si>
  <si>
    <t>Q9GLE5</t>
  </si>
  <si>
    <t>MMP2</t>
  </si>
  <si>
    <t>72 kDa type IV collagenase OS=Bos taurus OX=9913 GN=MMP2 PE=2 SV=1</t>
  </si>
  <si>
    <t>Q3T0D7</t>
  </si>
  <si>
    <t>SAR1A</t>
  </si>
  <si>
    <t>GTP-binding protein SAR1a OS=Bos taurus OX=9913 GN=SAR1A PE=2 SV=1</t>
  </si>
  <si>
    <t>Q3T0D6</t>
  </si>
  <si>
    <t>LGALS4</t>
  </si>
  <si>
    <t>Galectin-4 OS=Bos taurus OX=9913 GN=LGALS4 PE=2 SV=1</t>
  </si>
  <si>
    <t>Q3ZBT5</t>
  </si>
  <si>
    <t>STX7</t>
  </si>
  <si>
    <t>Syntaxin-7 OS=Bos taurus OX=9913 GN=STX7 PE=2 SV=1</t>
  </si>
  <si>
    <t>P49907</t>
  </si>
  <si>
    <t>SELENOP</t>
  </si>
  <si>
    <t>Selenoprotein P OS=Bos taurus OX=9913 GN=SELENOP PE=2 SV=2</t>
  </si>
  <si>
    <t>Q32LJ7</t>
  </si>
  <si>
    <t>RIBC2</t>
  </si>
  <si>
    <t>RIB43A-like with coiled-coils protein 2 OS=Bos taurus OX=9913 GN=RIBC2 PE=2 SV=1</t>
  </si>
  <si>
    <t>Q3ZBT1</t>
  </si>
  <si>
    <t>VCP</t>
  </si>
  <si>
    <t>Transitional endoplasmic reticulum ATPase OS=Bos taurus OX=9913 GN=VCP PE=2 SV=1</t>
  </si>
  <si>
    <t>Q32LJ5</t>
  </si>
  <si>
    <t>SPEM1</t>
  </si>
  <si>
    <t>Spermatid maturation protein 1 OS=Bos taurus OX=9913 GN=SPEM1 PE=2 SV=2</t>
  </si>
  <si>
    <t>P30932</t>
  </si>
  <si>
    <t>CD9</t>
  </si>
  <si>
    <t>CD9 antigen OS=Bos taurus OX=9913 GN=CD9 PE=2 SV=2</t>
  </si>
  <si>
    <t>Q32LJ4</t>
  </si>
  <si>
    <t>TPRG1L</t>
  </si>
  <si>
    <t>Tumor protein p63-regulated gene 1-like protein OS=Bos taurus OX=9913 GN=TPRG1L PE=2 SV=2</t>
  </si>
  <si>
    <t>P48818</t>
  </si>
  <si>
    <t>ACADVL</t>
  </si>
  <si>
    <t>Very long-chain specific acyl-CoA dehydrogenase, mitochondrial OS=Bos taurus OX=9913 GN=ACADVL PE=2 SV=3</t>
  </si>
  <si>
    <t>Q0VC22</t>
  </si>
  <si>
    <t>ART5</t>
  </si>
  <si>
    <t>Ecto-ADP-ribosyltransferase 5 OS=Bos taurus OX=9913 GN=ART5 PE=2 SV=1</t>
  </si>
  <si>
    <t>Q6EWQ7</t>
  </si>
  <si>
    <t>EIF5A</t>
  </si>
  <si>
    <t>Eukaryotic translation initiation factor 5A-1 OS=Bos taurus OX=9913 GN=EIF5A PE=2 SV=3</t>
  </si>
  <si>
    <t>Q2KJ93</t>
  </si>
  <si>
    <t>CDC42</t>
  </si>
  <si>
    <t>Cell division control protein 42 homolog OS=Bos taurus OX=9913 GN=CDC42 PE=1 SV=1</t>
  </si>
  <si>
    <t>Q2TBL9</t>
  </si>
  <si>
    <t>TRAPPC4</t>
  </si>
  <si>
    <t>Trafficking protein particle complex subunit 4 OS=Bos taurus OX=9913 GN=TRAPPC4 PE=2 SV=1</t>
  </si>
  <si>
    <t>P56701</t>
  </si>
  <si>
    <t>PSMD2</t>
  </si>
  <si>
    <t>26S proteasome non-ATPase regulatory subunit 2 OS=Bos taurus OX=9913 GN=PSMD2 PE=1 SV=2</t>
  </si>
  <si>
    <t>Q3T0C9</t>
  </si>
  <si>
    <t>SYNJ2BP</t>
  </si>
  <si>
    <t>Synaptojanin-2-binding protein OS=Bos taurus OX=9913 GN=SYNJ2BP PE=2 SV=1</t>
  </si>
  <si>
    <t>Q2TBL6</t>
  </si>
  <si>
    <t>TALDO1</t>
  </si>
  <si>
    <t>Transaldolase OS=Bos taurus OX=9913 GN=TALDO1 PE=2 SV=1</t>
  </si>
  <si>
    <t>Q3T0C6</t>
  </si>
  <si>
    <t>ATP1B3</t>
  </si>
  <si>
    <t>Sodium/potassium-transporting ATPase subunit beta-3 OS=Bos taurus OX=9913 GN=ATP1B3 PE=2 SV=1</t>
  </si>
  <si>
    <t>Q3ZC49</t>
  </si>
  <si>
    <t>LRRC39</t>
  </si>
  <si>
    <t>Leucine-rich repeat-containing protein 39 OS=Bos taurus OX=9913 GN=LRRC39 PE=2 SV=1</t>
  </si>
  <si>
    <t>P27595</t>
  </si>
  <si>
    <t>HK1</t>
  </si>
  <si>
    <t>Hexokinase-1 OS=Bos taurus OX=9913 GN=HK1 PE=2 SV=1</t>
  </si>
  <si>
    <t>Q09430</t>
  </si>
  <si>
    <t>PFN2</t>
  </si>
  <si>
    <t>Profilin-2 OS=Bos taurus OX=9913 GN=PFN2 PE=1 SV=2</t>
  </si>
  <si>
    <t>Q8SPJ1</t>
  </si>
  <si>
    <t>JUP</t>
  </si>
  <si>
    <t>Junction plakoglobin OS=Bos taurus OX=9913 GN=JUP PE=2 SV=1</t>
  </si>
  <si>
    <t>Q3ZC42</t>
  </si>
  <si>
    <t>ADH5</t>
  </si>
  <si>
    <t>Alcohol dehydrogenase class-3 OS=Bos taurus OX=9913 GN=ADH5 PE=2 SV=1</t>
  </si>
  <si>
    <t>Q0IIH8</t>
  </si>
  <si>
    <t>MINDY3</t>
  </si>
  <si>
    <t>Ubiquitin carboxyl-terminal hydrolase MINDY-3 OS=Bos taurus OX=9913 GN=MINDY3 PE=2 SV=1</t>
  </si>
  <si>
    <t>Q0IIH7</t>
  </si>
  <si>
    <t>ST14</t>
  </si>
  <si>
    <t>Suppressor of tumorigenicity 14 protein homolog OS=Bos taurus OX=9913 GN=ST14 PE=2 SV=1</t>
  </si>
  <si>
    <t>P82908</t>
  </si>
  <si>
    <t>MRPS36</t>
  </si>
  <si>
    <t>28S ribosomal protein S36, mitochondrial OS=Bos taurus OX=9913 GN=MRPS36 PE=1 SV=2</t>
  </si>
  <si>
    <t>Q32LI2</t>
  </si>
  <si>
    <t>PRSS58</t>
  </si>
  <si>
    <t>Probable inactive serine protease 58 OS=Bos taurus OX=9913 GN=PRSS58 PE=2 SV=1</t>
  </si>
  <si>
    <t>Q2KIW6</t>
  </si>
  <si>
    <t>PSMC6</t>
  </si>
  <si>
    <t>26S proteasome regulatory subunit 10B OS=Bos taurus OX=9913 GN=PSMC6 PE=2 SV=1</t>
  </si>
  <si>
    <t>P10790</t>
  </si>
  <si>
    <t>FABP3</t>
  </si>
  <si>
    <t>Fatty acid-binding protein, heart OS=Bos taurus OX=9913 GN=FABP3 PE=1 SV=2</t>
  </si>
  <si>
    <t>Q2HJB8</t>
  </si>
  <si>
    <t>TUBA8</t>
  </si>
  <si>
    <t>Tubulin alpha-8 chain OS=Bos taurus OX=9913 GN=TUBA8 PE=2 SV=1</t>
  </si>
  <si>
    <t>Q2KJ81</t>
  </si>
  <si>
    <t>AP1M1</t>
  </si>
  <si>
    <t>AP-1 complex subunit mu-1 OS=Bos taurus OX=9913 GN=AP1M1 PE=1 SV=3</t>
  </si>
  <si>
    <t>Q58CY6</t>
  </si>
  <si>
    <t>FAM213B</t>
  </si>
  <si>
    <t>Prostamide/prostaglandin F synthase OS=Bos taurus OX=9913 GN=FAM213B PE=2 SV=1</t>
  </si>
  <si>
    <t>Q576B8</t>
  </si>
  <si>
    <t>Cytochrome c oxidase subunit 3 OS=Bos indicus OX=9915 GN=MT-CO3 PE=3 SV=2</t>
  </si>
  <si>
    <t>Q6VE48</t>
  </si>
  <si>
    <t>CD46</t>
  </si>
  <si>
    <t>Membrane cofactor protein OS=Bos taurus OX=9913 GN=CD46 PE=1 SV=2</t>
  </si>
  <si>
    <t>A1L595</t>
  </si>
  <si>
    <t>KRT17</t>
  </si>
  <si>
    <t>Keratin, type I cytoskeletal 17 OS=Bos taurus OX=9913 GN=KRT17 PE=2 SV=1</t>
  </si>
  <si>
    <t>P00366</t>
  </si>
  <si>
    <t>GLUD1</t>
  </si>
  <si>
    <t>Glutamate dehydrogenase 1, mitochondrial OS=Bos taurus OX=9913 GN=GLUD1 PE=1 SV=2</t>
  </si>
  <si>
    <t>Q3T0B6</t>
  </si>
  <si>
    <t>C1QBP</t>
  </si>
  <si>
    <t>Complement component 1 Q subcomponent-binding protein, mitochondrial OS=Bos taurus OX=9913 GN=C1QBP PE=2 SV=1</t>
  </si>
  <si>
    <t>Q3T0B2</t>
  </si>
  <si>
    <t>PSMD6</t>
  </si>
  <si>
    <t>26S proteasome non-ATPase regulatory subunit 6 OS=Bos taurus OX=9913 GN=PSMD6 PE=2 SV=1</t>
  </si>
  <si>
    <t>F1MKX4</t>
  </si>
  <si>
    <t>PSME4</t>
  </si>
  <si>
    <t>Proteasome activator complex subunit 4 OS=Bos taurus OX=9913 GN=PSME4 PE=1 SV=1</t>
  </si>
  <si>
    <t>P80724</t>
  </si>
  <si>
    <t>BASP1</t>
  </si>
  <si>
    <t>Brain acid soluble protein 1 OS=Bos taurus OX=9913 GN=BASP1 PE=1 SV=3</t>
  </si>
  <si>
    <t>Q32LH4</t>
  </si>
  <si>
    <t>NIT1</t>
  </si>
  <si>
    <t>Deaminated glutathione amidase OS=Bos taurus OX=9913 GN=NIT1 PE=2 SV=1</t>
  </si>
  <si>
    <t>Q0IIG7</t>
  </si>
  <si>
    <t>RAB5A</t>
  </si>
  <si>
    <t>Ras-related protein Rab-5A OS=Bos taurus OX=9913 GN=RAB5A PE=2 SV=1</t>
  </si>
  <si>
    <t>Q0IIG5</t>
  </si>
  <si>
    <t>PFKM</t>
  </si>
  <si>
    <t>ATP-dependent 6-phosphofructokinase, muscle type OS=Bos taurus OX=9913 GN=PFKM PE=2 SV=1</t>
  </si>
  <si>
    <t>Q32LH1</t>
  </si>
  <si>
    <t>DYDC1</t>
  </si>
  <si>
    <t>DPY30 domain-containing protein 1 OS=Bos taurus OX=9913 GN=DYDC1 PE=2 SV=1</t>
  </si>
  <si>
    <t>Q5E9Z9</t>
  </si>
  <si>
    <t>NECTIN4</t>
  </si>
  <si>
    <t>Nectin-4 OS=Bos taurus OX=9913 GN=NECTIN4 PE=2 SV=1</t>
  </si>
  <si>
    <t>Q8WMV3</t>
  </si>
  <si>
    <t>CXADR</t>
  </si>
  <si>
    <t>Coxsackievirus and adenovirus receptor homolog OS=Bos taurus OX=9913 GN=CXADR PE=2 SV=1</t>
  </si>
  <si>
    <t>Q9BGI3</t>
  </si>
  <si>
    <t>PRDX2</t>
  </si>
  <si>
    <t>Peroxiredoxin-2 OS=Bos taurus OX=9913 GN=PRDX2 PE=2 SV=1</t>
  </si>
  <si>
    <t>Q58D94</t>
  </si>
  <si>
    <t>MKNK1</t>
  </si>
  <si>
    <t>MAP kinase-interacting serine/threonine-protein kinase 1 OS=Bos taurus OX=9913 GN=MKNK1 PE=2 SV=2</t>
  </si>
  <si>
    <t>Q9BGI2</t>
  </si>
  <si>
    <t>PRDX4</t>
  </si>
  <si>
    <t>Peroxiredoxin-4 OS=Bos taurus OX=9913 GN=PRDX4 PE=2 SV=1</t>
  </si>
  <si>
    <t>Q9BGI1</t>
  </si>
  <si>
    <t>PRDX5</t>
  </si>
  <si>
    <t>Peroxiredoxin-5, mitochondrial OS=Bos taurus OX=9913 GN=PRDX5 PE=2 SV=2</t>
  </si>
  <si>
    <t>Q3T0A3</t>
  </si>
  <si>
    <t>CFD</t>
  </si>
  <si>
    <t>Complement factor D OS=Bos taurus OX=9913 GN=CFD PE=2 SV=1</t>
  </si>
  <si>
    <t>Q3ZC22</t>
  </si>
  <si>
    <t>HSBP1</t>
  </si>
  <si>
    <t>Heat shock factor-binding protein 1 OS=Bos taurus OX=9913 GN=HSBP1 PE=3 SV=1</t>
  </si>
  <si>
    <t>Q3ZBQ1</t>
  </si>
  <si>
    <t>UBTD1</t>
  </si>
  <si>
    <t>Ubiquitin domain-containing protein 1 OS=Bos taurus OX=9913 GN=UBTD1 PE=2 SV=1</t>
  </si>
  <si>
    <t>Q3ZBQ0</t>
  </si>
  <si>
    <t>SIRT5</t>
  </si>
  <si>
    <t>NAD-dependent protein deacylase sirtuin-5, mitochondrial OS=Bos taurus OX=9913 GN=SIRT5 PE=2 SV=1</t>
  </si>
  <si>
    <t>Q0IIF7</t>
  </si>
  <si>
    <t>USP14</t>
  </si>
  <si>
    <t>Ubiquitin carboxyl-terminal hydrolase 14 OS=Bos taurus OX=9913 GN=USP14 PE=2 SV=3</t>
  </si>
  <si>
    <t>Q32LG3</t>
  </si>
  <si>
    <t>MDH2</t>
  </si>
  <si>
    <t>Malate dehydrogenase, mitochondrial OS=Bos taurus OX=9913 GN=MDH2 PE=1 SV=1</t>
  </si>
  <si>
    <t>Q2KIU7</t>
  </si>
  <si>
    <t>RSPH9</t>
  </si>
  <si>
    <t>Radial spoke head protein 9 homolog OS=Bos taurus OX=9913 GN=RSPH9 PE=2 SV=1</t>
  </si>
  <si>
    <t>Q5E9Y9</t>
  </si>
  <si>
    <t>NME7</t>
  </si>
  <si>
    <t>Nucleoside diphosphate kinase 7 OS=Bos taurus OX=9913 GN=NME7 PE=2 SV=1</t>
  </si>
  <si>
    <t>Q2KIU3</t>
  </si>
  <si>
    <t>Protein HP-25 homolog 2 OS=Bos taurus OX=9913 PE=2 SV=1</t>
  </si>
  <si>
    <t>Q5E9Y6</t>
  </si>
  <si>
    <t>PRUNE1</t>
  </si>
  <si>
    <t>Exopolyphosphatase PRUNE1 OS=Bos taurus OX=9913 GN=PRUNE1 PE=2 SV=1</t>
  </si>
  <si>
    <t>Q58CW5</t>
  </si>
  <si>
    <t>SERINC2</t>
  </si>
  <si>
    <t>Serine incorporator 2 OS=Bos taurus OX=9913 GN=SERINC2 PE=2 SV=1</t>
  </si>
  <si>
    <t>P08169</t>
  </si>
  <si>
    <t>IGF2R</t>
  </si>
  <si>
    <t>Cation-independent mannose-6-phosphate receptor OS=Bos taurus OX=9913 GN=IGF2R PE=1 SV=2</t>
  </si>
  <si>
    <t>P08166</t>
  </si>
  <si>
    <t>AK2</t>
  </si>
  <si>
    <t>Adenylate kinase 2, mitochondrial OS=Bos taurus OX=9913 GN=AK2 PE=1 SV=2</t>
  </si>
  <si>
    <t>P08165</t>
  </si>
  <si>
    <t>FDXR</t>
  </si>
  <si>
    <t>NADPH:adrenodoxin oxidoreductase, mitochondrial OS=Bos taurus OX=9913 GN=FDXR PE=1 SV=3</t>
  </si>
  <si>
    <t>P83095</t>
  </si>
  <si>
    <t>LACTB</t>
  </si>
  <si>
    <t>Serine beta-lactamase-like protein LACTB, mitochondrial OS=Bos taurus OX=9913 GN=LACTB PE=1 SV=2</t>
  </si>
  <si>
    <t>Q2TBI5</t>
  </si>
  <si>
    <t>PPP3R2</t>
  </si>
  <si>
    <t>Calcineurin subunit B type 2 OS=Bos taurus OX=9913 GN=PPP3R2 PE=2 SV=3</t>
  </si>
  <si>
    <t>Q2TBI0</t>
  </si>
  <si>
    <t>LBP</t>
  </si>
  <si>
    <t>Lipopolysaccharide-binding protein OS=Bos taurus OX=9913 GN=LBP PE=2 SV=1</t>
  </si>
  <si>
    <t>P0CB32</t>
  </si>
  <si>
    <t>HSPA1L</t>
  </si>
  <si>
    <t>Heat shock 70 kDa protein 1-like OS=Bos taurus OX=9913 GN=HSPA1L PE=3 SV=1</t>
  </si>
  <si>
    <t>P68399</t>
  </si>
  <si>
    <t>CSNK2A1</t>
  </si>
  <si>
    <t>Casein kinase II subunit alpha OS=Bos taurus OX=9913 GN=CSNK2A1 PE=1 SV=1</t>
  </si>
  <si>
    <t>Q3ZC10</t>
  </si>
  <si>
    <t>SNRPD1</t>
  </si>
  <si>
    <t>Small nuclear ribonucleoprotein Sm D1 OS=Bos taurus OX=9913 GN=SNRPD1 PE=3 SV=1</t>
  </si>
  <si>
    <t>Q2KIT5</t>
  </si>
  <si>
    <t>CRELD2</t>
  </si>
  <si>
    <t>Cysteine-rich with EGF-like domain protein 2 OS=Bos taurus OX=9913 GN=CRELD2 PE=2 SV=1</t>
  </si>
  <si>
    <t>Q2KIT4</t>
  </si>
  <si>
    <t>DNAJB4</t>
  </si>
  <si>
    <t>DnaJ homolog subfamily B member 4 OS=Bos taurus OX=9913 GN=DNAJB4 PE=2 SV=1</t>
  </si>
  <si>
    <t>Q2KJ53</t>
  </si>
  <si>
    <t>IMPAD1</t>
  </si>
  <si>
    <t>Inositol monophosphatase 3 OS=Bos taurus OX=9913 GN=IMPAD1 PE=2 SV=1</t>
  </si>
  <si>
    <t>Q2KJ51</t>
  </si>
  <si>
    <t>ANGPTL4</t>
  </si>
  <si>
    <t>Angiopoietin-related protein 4 OS=Bos taurus OX=9913 GN=ANGPTL4 PE=2 SV=1</t>
  </si>
  <si>
    <t>P37980</t>
  </si>
  <si>
    <t>PPA1</t>
  </si>
  <si>
    <t>Inorganic pyrophosphatase OS=Bos taurus OX=9913 GN=PPA1 PE=1 SV=2</t>
  </si>
  <si>
    <t>P20821</t>
  </si>
  <si>
    <t>GCSH</t>
  </si>
  <si>
    <t>Glycine cleavage system H protein, mitochondrial OS=Bos taurus OX=9913 GN=GCSH PE=1 SV=1</t>
  </si>
  <si>
    <t>Q2TBH7</t>
  </si>
  <si>
    <t>RAB4A</t>
  </si>
  <si>
    <t>Ras-related protein Rab-4A OS=Bos taurus OX=9913 GN=RAB4A PE=2 SV=3</t>
  </si>
  <si>
    <t>Q8SPF8</t>
  </si>
  <si>
    <t>BPIFB1</t>
  </si>
  <si>
    <t>BPI fold-containing family B member 1 OS=Bos taurus OX=9913 GN=BPIFB1 PE=2 SV=1</t>
  </si>
  <si>
    <t>Q3ZC09</t>
  </si>
  <si>
    <t>ENO3</t>
  </si>
  <si>
    <t>Beta-enolase OS=Bos taurus OX=9913 GN=ENO3 PE=2 SV=1</t>
  </si>
  <si>
    <t>Q3ZC07</t>
  </si>
  <si>
    <t>ACTC1</t>
  </si>
  <si>
    <t>Actin, alpha cardiac muscle 1 OS=Bos taurus OX=9913 GN=ACTC1 PE=2 SV=1</t>
  </si>
  <si>
    <t>Q2TBH0</t>
  </si>
  <si>
    <t>ODF3</t>
  </si>
  <si>
    <t>Outer dense fiber protein 3 OS=Bos taurus OX=9913 GN=ODF3 PE=2 SV=1</t>
  </si>
  <si>
    <t>Q0IID9</t>
  </si>
  <si>
    <t>GK</t>
  </si>
  <si>
    <t>Glycerol kinase OS=Bos taurus OX=9913 GN=GK PE=2 SV=1</t>
  </si>
  <si>
    <t>Q32LE5</t>
  </si>
  <si>
    <t>ASRGL1</t>
  </si>
  <si>
    <t>Isoaspartyl peptidase/L-asparaginase OS=Bos taurus OX=9913 GN=ASRGL1 PE=2 SV=1</t>
  </si>
  <si>
    <t>Q8MJN0</t>
  </si>
  <si>
    <t>FUNDC2</t>
  </si>
  <si>
    <t>FUN14 domain-containing protein 2 OS=Bos taurus OX=9913 GN=FUNDC2 PE=2 SV=1</t>
  </si>
  <si>
    <t>Q2KIS9</t>
  </si>
  <si>
    <t>TSPAN8</t>
  </si>
  <si>
    <t>Tetraspanin-8 OS=Bos taurus OX=9913 GN=TSPAN8 PE=2 SV=1</t>
  </si>
  <si>
    <t>Q32LE3</t>
  </si>
  <si>
    <t>CETN1</t>
  </si>
  <si>
    <t>Centrin-1 OS=Bos taurus OX=9913 GN=CETN1 PE=2 SV=1</t>
  </si>
  <si>
    <t>Q2KIS7</t>
  </si>
  <si>
    <t>CLEC3B</t>
  </si>
  <si>
    <t>Tetranectin OS=Bos taurus OX=9913 GN=CLEC3B PE=2 SV=1</t>
  </si>
  <si>
    <t>Q2KJ46</t>
  </si>
  <si>
    <t>PSMD3</t>
  </si>
  <si>
    <t>26S proteasome non-ATPase regulatory subunit 3 OS=Bos taurus OX=9913 GN=PSMD3 PE=2 SV=1</t>
  </si>
  <si>
    <t>P62739</t>
  </si>
  <si>
    <t>ACTA2</t>
  </si>
  <si>
    <t>Actin, aortic smooth muscle OS=Bos taurus OX=9913 GN=ACTA2 PE=1 SV=1</t>
  </si>
  <si>
    <t>Q2KJ44</t>
  </si>
  <si>
    <t>PTPA</t>
  </si>
  <si>
    <t>Serine/threonine-protein phosphatase 2A activator OS=Bos taurus OX=9913 GN=PTPA PE=2 SV=1</t>
  </si>
  <si>
    <t>P31098</t>
  </si>
  <si>
    <t>Osteopontin-K OS=Bos taurus OX=9913 PE=2 SV=1</t>
  </si>
  <si>
    <t>P31096</t>
  </si>
  <si>
    <t>SPP1</t>
  </si>
  <si>
    <t>Osteopontin OS=Bos taurus OX=9913 GN=SPP1 PE=1 SV=2</t>
  </si>
  <si>
    <t>Q2KIS1</t>
  </si>
  <si>
    <t>RENBP</t>
  </si>
  <si>
    <t>N-acylglucosamine 2-epimerase OS=Bos taurus OX=9913 GN=RENBP PE=2 SV=2</t>
  </si>
  <si>
    <t>Q2TBG8</t>
  </si>
  <si>
    <t>UCHL3</t>
  </si>
  <si>
    <t>Ubiquitin carboxyl-terminal hydrolase isozyme L3 OS=Bos taurus OX=9913 GN=UCHL3 PE=2 SV=1</t>
  </si>
  <si>
    <t>P20811</t>
  </si>
  <si>
    <t>CAST</t>
  </si>
  <si>
    <t>Calpastatin OS=Bos taurus OX=9913 GN=CAST PE=1 SV=2</t>
  </si>
  <si>
    <t>Q3ZBN8</t>
  </si>
  <si>
    <t>DNAJC19</t>
  </si>
  <si>
    <t>Mitochondrial import inner membrane translocase subunit TIM14 OS=Bos taurus OX=9913 GN=DNAJC19 PE=3 SV=3</t>
  </si>
  <si>
    <t>Q3ZBN0</t>
  </si>
  <si>
    <t>ABRACL</t>
  </si>
  <si>
    <t>Costars family protein ABRACL OS=Bos taurus OX=9913 GN=ABRACL PE=3 SV=1</t>
  </si>
  <si>
    <t>P18203</t>
  </si>
  <si>
    <t>FKBP1A</t>
  </si>
  <si>
    <t>Peptidyl-prolyl cis-trans isomerase FKBP1A OS=Bos taurus OX=9913 GN=FKBP1A PE=1 SV=2</t>
  </si>
  <si>
    <t>F1N6G5</t>
  </si>
  <si>
    <t>HACE1</t>
  </si>
  <si>
    <t>E3 ubiquitin-protein ligase HACE1 OS=Bos taurus OX=9913 GN=HACE1 PE=3 SV=3</t>
  </si>
  <si>
    <t>Q32LD3</t>
  </si>
  <si>
    <t>LYPD4</t>
  </si>
  <si>
    <t>Ly6/PLAUR domain-containing protein 4 OS=Bos taurus OX=9913 GN=LYPD4 PE=2 SV=1</t>
  </si>
  <si>
    <t>O97681</t>
  </si>
  <si>
    <t>ATP6V0A2</t>
  </si>
  <si>
    <t>V-type proton ATPase 116 kDa subunit a isoform 2 OS=Bos taurus OX=9913 GN=ATP6V0A2 PE=2 SV=1</t>
  </si>
  <si>
    <t>O97680</t>
  </si>
  <si>
    <t>TXN</t>
  </si>
  <si>
    <t>Thioredoxin OS=Bos taurus OX=9913 GN=TXN PE=3 SV=3</t>
  </si>
  <si>
    <t>Q58D55</t>
  </si>
  <si>
    <t>GLB1</t>
  </si>
  <si>
    <t>Beta-galactosidase OS=Bos taurus OX=9913 GN=GLB1 PE=2 SV=1</t>
  </si>
  <si>
    <t>P31081</t>
  </si>
  <si>
    <t>HSPD1</t>
  </si>
  <si>
    <t>60 kDa heat shock protein, mitochondrial OS=Bos taurus OX=9913 GN=HSPD1 PE=1 SV=2</t>
  </si>
  <si>
    <t>G3X745</t>
  </si>
  <si>
    <t>GPC1</t>
  </si>
  <si>
    <t>Glypican-1 OS=Bos taurus OX=9913 GN=GPC1 PE=2 SV=1</t>
  </si>
  <si>
    <t>O02691</t>
  </si>
  <si>
    <t>HSD17B10</t>
  </si>
  <si>
    <t>3-hydroxyacyl-CoA dehydrogenase type-2 OS=Bos taurus OX=9913 GN=HSD17B10 PE=1 SV=3</t>
  </si>
  <si>
    <t>P16386</t>
  </si>
  <si>
    <t>LIPE</t>
  </si>
  <si>
    <t>Hormone-sensitive lipase OS=Bos taurus OX=9913 GN=LIPE PE=1 SV=2</t>
  </si>
  <si>
    <t>P55918</t>
  </si>
  <si>
    <t>MFAP4</t>
  </si>
  <si>
    <t>Microfibril-associated glycoprotein 4 OS=Bos taurus OX=9913 GN=MFAP4 PE=1 SV=2</t>
  </si>
  <si>
    <t>P68002</t>
  </si>
  <si>
    <t>VDAC2</t>
  </si>
  <si>
    <t>Voltage-dependent anion-selective channel protein 2 OS=Bos taurus OX=9913 GN=VDAC2 PE=2 SV=2</t>
  </si>
  <si>
    <t>Q2KJ28</t>
  </si>
  <si>
    <t>PGS1</t>
  </si>
  <si>
    <t>CDP-diacylglycerol--glycerol-3-phosphate 3-phosphatidyltransferase, mitochondrial OS=Bos taurus OX=9913 GN=PGS1 PE=2 SV=2</t>
  </si>
  <si>
    <t>P10731</t>
  </si>
  <si>
    <t>PAM</t>
  </si>
  <si>
    <t>Peptidyl-glycine alpha-amidating monooxygenase OS=Bos taurus OX=9913 GN=PAM PE=1 SV=2</t>
  </si>
  <si>
    <t>P29702</t>
  </si>
  <si>
    <t>FNTA</t>
  </si>
  <si>
    <t>Protein farnesyltransferase/geranylgeranyltransferase type-1 subunit alpha OS=Bos taurus OX=9913 GN=FNTA PE=2 SV=2</t>
  </si>
  <si>
    <t>Q2KJ25</t>
  </si>
  <si>
    <t>PSMD12</t>
  </si>
  <si>
    <t>26S proteasome non-ATPase regulatory subunit 12 OS=Bos taurus OX=9913 GN=PSMD12 PE=2 SV=3</t>
  </si>
  <si>
    <t>Q58D49</t>
  </si>
  <si>
    <t>MMAB</t>
  </si>
  <si>
    <t>Cob(I)yrinic acid a,c-diamide adenosyltransferase, mitochondrial OS=Bos taurus OX=9913 GN=MMAB PE=2 SV=1</t>
  </si>
  <si>
    <t>Q58CS8</t>
  </si>
  <si>
    <t>GNPTG</t>
  </si>
  <si>
    <t>N-acetylglucosamine-1-phosphotransferase subunit gamma OS=Bos taurus OX=9913 GN=GNPTG PE=1 SV=4</t>
  </si>
  <si>
    <t>Q2KIQ2</t>
  </si>
  <si>
    <t>MNS1</t>
  </si>
  <si>
    <t>Meiosis-specific nuclear structural protein 1 OS=Bos taurus OX=9913 GN=MNS1 PE=2 SV=2</t>
  </si>
  <si>
    <t>P03929</t>
  </si>
  <si>
    <t>MT-ATP8</t>
  </si>
  <si>
    <t>ATP synthase protein 8 OS=Bos taurus OX=9913 GN=MT-ATP8 PE=1 SV=1</t>
  </si>
  <si>
    <t>P00669</t>
  </si>
  <si>
    <t>SRN</t>
  </si>
  <si>
    <t>Seminal ribonuclease OS=Bos taurus OX=9913 GN=SRN PE=1 SV=2</t>
  </si>
  <si>
    <t>O46415</t>
  </si>
  <si>
    <t>FTL</t>
  </si>
  <si>
    <t>Ferritin light chain OS=Bos taurus OX=9913 GN=FTL PE=2 SV=3</t>
  </si>
  <si>
    <t>O46414</t>
  </si>
  <si>
    <t>FTH1</t>
  </si>
  <si>
    <t>Ferritin heavy chain OS=Bos taurus OX=9913 GN=FTH1 PE=2 SV=3</t>
  </si>
  <si>
    <t>P03920</t>
  </si>
  <si>
    <t>MT-ND5</t>
  </si>
  <si>
    <t>NADH-ubiquinone oxidoreductase chain 5 OS=Bos taurus OX=9913 GN=MT-ND5 PE=1 SV=2</t>
  </si>
  <si>
    <t>P55906</t>
  </si>
  <si>
    <t>TGFBI</t>
  </si>
  <si>
    <t>Transforming growth factor-beta-induced protein ig-h3 OS=Bos taurus OX=9913 GN=TGFBI PE=1 SV=2</t>
  </si>
  <si>
    <t>Q3ZBL4</t>
  </si>
  <si>
    <t>LZTFL1</t>
  </si>
  <si>
    <t>Leucine zipper transcription factor-like protein 1 OS=Bos taurus OX=9913 GN=LZTFL1 PE=2 SV=1</t>
  </si>
  <si>
    <t>Q4GZT4</t>
  </si>
  <si>
    <t>ABCG2</t>
  </si>
  <si>
    <t>ATP-binding cassette sub-family G member 2 OS=Bos taurus OX=9913 GN=ABCG2 PE=3 SV=2</t>
  </si>
  <si>
    <t>Q32LB9</t>
  </si>
  <si>
    <t>NOA1</t>
  </si>
  <si>
    <t>Nitric oxide-associated protein 1 OS=Bos taurus OX=9913 GN=NOA1 PE=2 SV=1</t>
  </si>
  <si>
    <t>Q32LB7</t>
  </si>
  <si>
    <t>ATP6V1E2</t>
  </si>
  <si>
    <t>V-type proton ATPase subunit E 2 OS=Bos taurus OX=9913 GN=ATP6V1E2 PE=2 SV=1</t>
  </si>
  <si>
    <t>Q32LB5</t>
  </si>
  <si>
    <t>GLIPR1L1</t>
  </si>
  <si>
    <t>GLIPR1-like protein 1 OS=Bos taurus OX=9913 GN=GLIPR1L1 PE=1 SV=1</t>
  </si>
  <si>
    <t>Q8WMP9</t>
  </si>
  <si>
    <t>PLA2G15</t>
  </si>
  <si>
    <t>Group XV phospholipase A2 OS=Bos taurus OX=9913 GN=PLA2G15 PE=1 SV=1</t>
  </si>
  <si>
    <t>Q5E9T9</t>
  </si>
  <si>
    <t>RTCB</t>
  </si>
  <si>
    <t>tRNA-splicing ligase RtcB homolog OS=Bos taurus OX=9913 GN=RTCB PE=2 SV=1</t>
  </si>
  <si>
    <t>Q2KJ15</t>
  </si>
  <si>
    <t>PDGFA</t>
  </si>
  <si>
    <t>Platelet-derived growth factor subunit A OS=Bos taurus OX=9913 GN=PDGFA PE=2 SV=1</t>
  </si>
  <si>
    <t>Q5E9T4</t>
  </si>
  <si>
    <t>TPK1</t>
  </si>
  <si>
    <t>Thiamin pyrophosphokinase 1 OS=Bos taurus OX=9913 GN=TPK1 PE=2 SV=1</t>
  </si>
  <si>
    <t>Q5E9T1</t>
  </si>
  <si>
    <t>GDPGP1</t>
  </si>
  <si>
    <t>GDP-D-glucose phosphorylase 1 OS=Bos taurus OX=9913 GN=GDPGP1 PE=2 SV=1</t>
  </si>
  <si>
    <t>O02675</t>
  </si>
  <si>
    <t>DPYSL2</t>
  </si>
  <si>
    <t>Dihydropyrimidinase-related protein 2 OS=Bos taurus OX=9913 GN=DPYSL2 PE=1 SV=1</t>
  </si>
  <si>
    <t>P17453</t>
  </si>
  <si>
    <t>BPI</t>
  </si>
  <si>
    <t>Bactericidal permeability-increasing protein OS=Bos taurus OX=9913 GN=BPI PE=2 SV=2</t>
  </si>
  <si>
    <t>A0JNP2</t>
  </si>
  <si>
    <t>SCGB1D</t>
  </si>
  <si>
    <t>Secretoglobin family 1D member OS=Bos taurus OX=9913 GN=SCGB1D PE=3 SV=2</t>
  </si>
  <si>
    <t>Q58D31</t>
  </si>
  <si>
    <t>SORD</t>
  </si>
  <si>
    <t>Sorbitol dehydrogenase OS=Bos taurus OX=9913 GN=SORD PE=2 SV=3</t>
  </si>
  <si>
    <t>P16368</t>
  </si>
  <si>
    <t>TIMP2</t>
  </si>
  <si>
    <t>Metalloproteinase inhibitor 2 OS=Bos taurus OX=9913 GN=TIMP2 PE=1 SV=2</t>
  </si>
  <si>
    <t>Q6B857</t>
  </si>
  <si>
    <t>CFAP20</t>
  </si>
  <si>
    <t>Cilia- and flagella-associated protein 20 OS=Bos taurus OX=9913 GN=CFAP20 PE=2 SV=1</t>
  </si>
  <si>
    <t>Q6B856</t>
  </si>
  <si>
    <t>TUBB2B</t>
  </si>
  <si>
    <t>Tubulin beta-2B chain OS=Bos taurus OX=9913 GN=TUBB2B PE=1 SV=2</t>
  </si>
  <si>
    <t>Q6B855</t>
  </si>
  <si>
    <t>TKT</t>
  </si>
  <si>
    <t>Transketolase OS=Bos taurus OX=9913 GN=TKT PE=2 SV=1</t>
  </si>
  <si>
    <t>Q32LA7</t>
  </si>
  <si>
    <t>H2AFV</t>
  </si>
  <si>
    <t>Histone H2A.V OS=Bos taurus OX=9913 GN=H2AFV PE=2 SV=3</t>
  </si>
  <si>
    <t>Q58CQ9</t>
  </si>
  <si>
    <t>VNN1</t>
  </si>
  <si>
    <t>Pantetheinase OS=Bos taurus OX=9913 GN=VNN1 PE=1 SV=1</t>
  </si>
  <si>
    <t>Q07537</t>
  </si>
  <si>
    <t>GALNT1</t>
  </si>
  <si>
    <t>Polypeptide N-acetylgalactosaminyltransferase 1 OS=Bos taurus OX=9913 GN=GALNT1 PE=1 SV=1</t>
  </si>
  <si>
    <t>P61603</t>
  </si>
  <si>
    <t>HSPE1</t>
  </si>
  <si>
    <t>10 kDa heat shock protein, mitochondrial OS=Bos taurus OX=9913 GN=HSPE1 PE=3 SV=2</t>
  </si>
  <si>
    <t>P26779</t>
  </si>
  <si>
    <t>PSAP</t>
  </si>
  <si>
    <t>Prosaposin OS=Bos taurus OX=9913 GN=PSAP PE=1 SV=3</t>
  </si>
  <si>
    <t>Q2HJ97</t>
  </si>
  <si>
    <t>PHB2</t>
  </si>
  <si>
    <t>Prohibitin-2 OS=Bos taurus OX=9913 GN=PHB2 PE=2 SV=1</t>
  </si>
  <si>
    <t>Q2HJ94</t>
  </si>
  <si>
    <t>DNAJA2</t>
  </si>
  <si>
    <t>DnaJ homolog subfamily A member 2 OS=Bos taurus OX=9913 GN=DNAJA2 PE=2 SV=1</t>
  </si>
  <si>
    <t>Q5E9R3</t>
  </si>
  <si>
    <t>EHD1</t>
  </si>
  <si>
    <t>EH domain-containing protein 1 OS=Bos taurus OX=9913 GN=EHD1 PE=1 SV=1</t>
  </si>
  <si>
    <t>P25326</t>
  </si>
  <si>
    <t>CTSS</t>
  </si>
  <si>
    <t>Cathepsin S OS=Bos taurus OX=9913 GN=CTSS PE=1 SV=2</t>
  </si>
  <si>
    <t>P50448</t>
  </si>
  <si>
    <t>Factor XIIa inhibitor OS=Bos taurus OX=9913 PE=1 SV=1</t>
  </si>
  <si>
    <t>A7E3C4</t>
  </si>
  <si>
    <t>FAM187A</t>
  </si>
  <si>
    <t>Ig-like V-type domain-containing protein FAM187A OS=Bos taurus OX=9913 GN=FAM187A PE=2 SV=2</t>
  </si>
  <si>
    <t>Q58CP0</t>
  </si>
  <si>
    <t>IDH3G</t>
  </si>
  <si>
    <t>Isocitrate dehydrogenase [NAD] subunit gamma, mitochondrial OS=Bos taurus OX=9913 GN=IDH3G PE=2 SV=1</t>
  </si>
  <si>
    <t>Q3T099</t>
  </si>
  <si>
    <t>WARS2</t>
  </si>
  <si>
    <t>Tryptophan--tRNA ligase, mitochondrial OS=Bos taurus OX=9913 GN=WARS2 PE=2 SV=1</t>
  </si>
  <si>
    <t>Q3T093</t>
  </si>
  <si>
    <t>NECAP1</t>
  </si>
  <si>
    <t>Adaptin ear-binding coat-associated protein 1 OS=Bos taurus OX=9913 GN=NECAP1 PE=2 SV=1</t>
  </si>
  <si>
    <t>Q3ZBI7</t>
  </si>
  <si>
    <t>ATP5MD</t>
  </si>
  <si>
    <t>Up-regulated during skeletal muscle growth protein 5 OS=Bos taurus OX=9913 GN=ATP5MD PE=1 SV=1</t>
  </si>
  <si>
    <t>P82292</t>
  </si>
  <si>
    <t>Spermadhesin Z13 OS=Bos taurus OX=9913 PE=1 SV=1</t>
  </si>
  <si>
    <t>A5D785</t>
  </si>
  <si>
    <t>CSE1L</t>
  </si>
  <si>
    <t>Exportin-2 OS=Bos taurus OX=9913 GN=CSE1L PE=2 SV=1</t>
  </si>
  <si>
    <t>P31039</t>
  </si>
  <si>
    <t>SDHA</t>
  </si>
  <si>
    <t>Succinate dehydrogenase [ubiquinone] flavoprotein subunit, mitochondrial OS=Bos taurus OX=9913 GN=SDHA PE=1 SV=3</t>
  </si>
  <si>
    <t>Q58D08</t>
  </si>
  <si>
    <t>PYCR3</t>
  </si>
  <si>
    <t>Pyrroline-5-carboxylate reductase 3 OS=Bos taurus OX=9913 GN=PYCR3 PE=2 SV=1</t>
  </si>
  <si>
    <t>Q2HJ86</t>
  </si>
  <si>
    <t>TUBA1D</t>
  </si>
  <si>
    <t>Tubulin alpha-1D chain OS=Bos taurus OX=9913 GN=TUBA1D PE=1 SV=1</t>
  </si>
  <si>
    <t>A0JNM6</t>
  </si>
  <si>
    <t>LYZL1</t>
  </si>
  <si>
    <t>Lysozyme-like protein 1 OS=Bos taurus OX=9913 GN=LYZL1 PE=2 SV=1</t>
  </si>
  <si>
    <t>Q2KIM0</t>
  </si>
  <si>
    <t>FUCA1</t>
  </si>
  <si>
    <t>Tissue alpha-L-fucosidase OS=Bos taurus OX=9913 GN=FUCA1 PE=2 SV=1</t>
  </si>
  <si>
    <t>Q2HJ81</t>
  </si>
  <si>
    <t>TUBB6</t>
  </si>
  <si>
    <t>Tubulin beta-6 chain OS=Bos taurus OX=9913 GN=TUBB6 PE=2 SV=1</t>
  </si>
  <si>
    <t>P0C7W1</t>
  </si>
  <si>
    <t>Prosalusin OS=Bos taurus OX=9913 GN=TOR2A PE=3 SV=1</t>
  </si>
  <si>
    <t>Q3T084</t>
  </si>
  <si>
    <t>CCT6B</t>
  </si>
  <si>
    <t>T-complex protein 1 subunit zeta-2 OS=Bos taurus OX=9913 GN=CCT6B PE=2 SV=3</t>
  </si>
  <si>
    <t>Q0V8R6</t>
  </si>
  <si>
    <t>HEXA</t>
  </si>
  <si>
    <t>Beta-hexosaminidase subunit alpha OS=Bos taurus OX=9913 GN=HEXA PE=2 SV=1</t>
  </si>
  <si>
    <t>Q3ZBH0</t>
  </si>
  <si>
    <t>CCT2</t>
  </si>
  <si>
    <t>T-complex protein 1 subunit beta OS=Bos taurus OX=9913 GN=CCT2 PE=1 SV=3</t>
  </si>
  <si>
    <t>P15246</t>
  </si>
  <si>
    <t>PCMT1</t>
  </si>
  <si>
    <t>Protein-L-isoaspartate(D-aspartate) O-methyltransferase OS=Bos taurus OX=9913 GN=PCMT1 PE=1 SV=2</t>
  </si>
  <si>
    <t>Q2KIL5</t>
  </si>
  <si>
    <t>PDIA5</t>
  </si>
  <si>
    <t>Protein disulfide-isomerase A5 OS=Bos taurus OX=9913 GN=PDIA5 PE=2 SV=1</t>
  </si>
  <si>
    <t>Q1JQD4</t>
  </si>
  <si>
    <t>GIPC2</t>
  </si>
  <si>
    <t>PDZ domain-containing protein GIPC2 OS=Bos taurus OX=9913 GN=GIPC2 PE=2 SV=1</t>
  </si>
  <si>
    <t>Q2HJ73</t>
  </si>
  <si>
    <t>HIBCH</t>
  </si>
  <si>
    <t>3-hydroxyisobutyryl-CoA hydrolase, mitochondrial OS=Bos taurus OX=9913 GN=HIBCH PE=2 SV=1</t>
  </si>
  <si>
    <t>P42899</t>
  </si>
  <si>
    <t>RPLP2</t>
  </si>
  <si>
    <t>60S acidic ribosomal protein P2 OS=Bos taurus OX=9913 GN=RPLP2 PE=3 SV=1</t>
  </si>
  <si>
    <t>P00978</t>
  </si>
  <si>
    <t>AMBP</t>
  </si>
  <si>
    <t>Protein AMBP OS=Bos taurus OX=9913 GN=AMBP PE=1 SV=2</t>
  </si>
  <si>
    <t>Q3T077</t>
  </si>
  <si>
    <t>TPPP2</t>
  </si>
  <si>
    <t>Tubulin polymerization-promoting protein family member 2 OS=Bos taurus OX=9913 GN=TPPP2 PE=2 SV=1</t>
  </si>
  <si>
    <t>Q3ZBG9</t>
  </si>
  <si>
    <t>PLSCR2</t>
  </si>
  <si>
    <t>Phospholipid scramblase 2 OS=Bos taurus OX=9913 GN=PLSCR2 PE=2 SV=1</t>
  </si>
  <si>
    <t>P00974</t>
  </si>
  <si>
    <t>Pancreatic trypsin inhibitor OS=Bos taurus OX=9913 PE=1 SV=2</t>
  </si>
  <si>
    <t>Q3ZBG0</t>
  </si>
  <si>
    <t>PSMA7</t>
  </si>
  <si>
    <t>Proteasome subunit alpha type-7 OS=Bos taurus OX=9913 GN=PSMA7 PE=1 SV=1</t>
  </si>
  <si>
    <t>P35720</t>
  </si>
  <si>
    <t>SDHC</t>
  </si>
  <si>
    <t>Succinate dehydrogenase cytochrome b560 subunit, mitochondrial OS=Bos taurus OX=9913 GN=SDHC PE=1 SV=2</t>
  </si>
  <si>
    <t>P81187</t>
  </si>
  <si>
    <t>CFB</t>
  </si>
  <si>
    <t>Complement factor B OS=Bos taurus OX=9913 GN=CFB PE=1 SV=2</t>
  </si>
  <si>
    <t>Q2KIK0</t>
  </si>
  <si>
    <t>SUGT1</t>
  </si>
  <si>
    <t>Protein SGT1 homolog OS=Bos taurus OX=9913 GN=SUGT1 PE=2 SV=1</t>
  </si>
  <si>
    <t>E1BBG2</t>
  </si>
  <si>
    <t>MICALL1</t>
  </si>
  <si>
    <t>MICAL-like protein 1 OS=Bos taurus OX=9913 GN=MICALL1 PE=1 SV=2</t>
  </si>
  <si>
    <t>A0JNK3</t>
  </si>
  <si>
    <t>HTRA2</t>
  </si>
  <si>
    <t>Serine protease HTRA2, mitochondrial OS=Bos taurus OX=9913 GN=HTRA2 PE=2 SV=1</t>
  </si>
  <si>
    <t>Q3T067</t>
  </si>
  <si>
    <t>SCCPDH</t>
  </si>
  <si>
    <t>Saccharopine dehydrogenase-like oxidoreductase OS=Bos taurus OX=9913 GN=SCCPDH PE=2 SV=1</t>
  </si>
  <si>
    <t>P33545</t>
  </si>
  <si>
    <t>DSC2</t>
  </si>
  <si>
    <t>Desmocollin-2 (Fragment) OS=Bos taurus OX=9913 GN=DSC2 PE=2 SV=1</t>
  </si>
  <si>
    <t>Q3T064</t>
  </si>
  <si>
    <t>ROPN1</t>
  </si>
  <si>
    <t>Ropporin-1 OS=Bos taurus OX=9913 GN=ROPN1 PE=2 SV=1</t>
  </si>
  <si>
    <t>Q3ZBF7</t>
  </si>
  <si>
    <t>PTGES3</t>
  </si>
  <si>
    <t>Prostaglandin E synthase 3 OS=Bos taurus OX=9913 GN=PTGES3 PE=1 SV=1</t>
  </si>
  <si>
    <t>Q3ZBF6</t>
  </si>
  <si>
    <t>ACADS</t>
  </si>
  <si>
    <t>Short-chain specific acyl-CoA dehydrogenase, mitochondrial OS=Bos taurus OX=9913 GN=ACADS PE=1 SV=1</t>
  </si>
  <si>
    <t>Q28193</t>
  </si>
  <si>
    <t>FURIN</t>
  </si>
  <si>
    <t>Furin OS=Bos taurus OX=9913 GN=FURIN PE=1 SV=1</t>
  </si>
  <si>
    <t>Q2KIJ8</t>
  </si>
  <si>
    <t>DNAJC5B</t>
  </si>
  <si>
    <t>DnaJ homolog subfamily C member 5B OS=Bos taurus OX=9913 GN=DNAJC5B PE=2 SV=1</t>
  </si>
  <si>
    <t>Q2KIJ6</t>
  </si>
  <si>
    <t>UBXN6</t>
  </si>
  <si>
    <t>UBX domain-containing protein 6 OS=Bos taurus OX=9913 GN=UBXN6 PE=2 SV=1</t>
  </si>
  <si>
    <t>Q2HJ58</t>
  </si>
  <si>
    <t>PRPS1</t>
  </si>
  <si>
    <t>Ribose-phosphate pyrophosphokinase 1 OS=Bos taurus OX=9913 GN=PRPS1 PE=2 SV=3</t>
  </si>
  <si>
    <t>Q2HJ57</t>
  </si>
  <si>
    <t>COTL1</t>
  </si>
  <si>
    <t>Coactosin-like protein OS=Bos taurus OX=9913 GN=COTL1 PE=2 SV=3</t>
  </si>
  <si>
    <t>Q5E9N5</t>
  </si>
  <si>
    <t>CLPB</t>
  </si>
  <si>
    <t>Caseinolytic peptidase B protein homolog OS=Bos taurus OX=9913 GN=CLPB PE=2 SV=1</t>
  </si>
  <si>
    <t>Q2HJ55</t>
  </si>
  <si>
    <t>SAMM50</t>
  </si>
  <si>
    <t>Sorting and assembly machinery component 50 homolog OS=Bos taurus OX=9913 GN=SAMM50 PE=2 SV=1</t>
  </si>
  <si>
    <t>Q2HJ54</t>
  </si>
  <si>
    <t>PITPNA</t>
  </si>
  <si>
    <t>Phosphatidylinositol transfer protein alpha isoform OS=Bos taurus OX=9913 GN=PITPNA PE=1 SV=3</t>
  </si>
  <si>
    <t>A0JNJ4</t>
  </si>
  <si>
    <t>ZNF692</t>
  </si>
  <si>
    <t>Zinc finger protein 692 OS=Bos taurus OX=9913 GN=ZNF692 PE=2 SV=1</t>
  </si>
  <si>
    <t>P22027</t>
  </si>
  <si>
    <t>ATP5S</t>
  </si>
  <si>
    <t>ATP synthase subunit s, mitochondrial OS=Bos taurus OX=9913 GN=ATP5S PE=1 SV=2</t>
  </si>
  <si>
    <t>Q9GL65</t>
  </si>
  <si>
    <t>TLR4</t>
  </si>
  <si>
    <t>Toll-like receptor 4 OS=Bos taurus OX=9913 GN=TLR4 PE=1 SV=2</t>
  </si>
  <si>
    <t>Q3T056</t>
  </si>
  <si>
    <t>LDHAL6B</t>
  </si>
  <si>
    <t>L-lactate dehydrogenase A-like 6B OS=Bos taurus OX=9913 GN=LDHAL6B PE=2 SV=1</t>
  </si>
  <si>
    <t>Q3T054</t>
  </si>
  <si>
    <t>RAN</t>
  </si>
  <si>
    <t>GTP-binding nuclear protein Ran OS=Bos taurus OX=9913 GN=RAN PE=2 SV=3</t>
  </si>
  <si>
    <t>Q2LGB5</t>
  </si>
  <si>
    <t>TOLLIP</t>
  </si>
  <si>
    <t>Toll-interacting protein OS=Bos taurus OX=9913 GN=TOLLIP PE=2 SV=1</t>
  </si>
  <si>
    <t>Q3T052</t>
  </si>
  <si>
    <t>ITIH4</t>
  </si>
  <si>
    <t>Inter-alpha-trypsin inhibitor heavy chain H4 OS=Bos taurus OX=9913 GN=ITIH4 PE=1 SV=1</t>
  </si>
  <si>
    <t>Q32KZ9</t>
  </si>
  <si>
    <t>TEKT1</t>
  </si>
  <si>
    <t>Tektin-1 OS=Bos taurus OX=9913 GN=TEKT1 PE=2 SV=1</t>
  </si>
  <si>
    <t>P07688</t>
  </si>
  <si>
    <t>CTSB</t>
  </si>
  <si>
    <t>Cathepsin B OS=Bos taurus OX=9913 GN=CTSB PE=1 SV=5</t>
  </si>
  <si>
    <t>Q32KZ2</t>
  </si>
  <si>
    <t>ACTL7A</t>
  </si>
  <si>
    <t>Actin-like protein 7A OS=Bos taurus OX=9913 GN=ACTL7A PE=2 SV=1</t>
  </si>
  <si>
    <t>A6QQ77</t>
  </si>
  <si>
    <t>SPACA3</t>
  </si>
  <si>
    <t>Sperm acrosome membrane-associated protein 3 OS=Bos taurus OX=9913 GN=SPACA3 PE=2 SV=1</t>
  </si>
  <si>
    <t>Q2HJ49</t>
  </si>
  <si>
    <t>MSN</t>
  </si>
  <si>
    <t>Moesin OS=Bos taurus OX=9913 GN=MSN PE=2 SV=3</t>
  </si>
  <si>
    <t>A0JNI4</t>
  </si>
  <si>
    <t>SRR</t>
  </si>
  <si>
    <t>Serine racemase OS=Bos taurus OX=9913 GN=SRR PE=2 SV=1</t>
  </si>
  <si>
    <t>Q1JQA0</t>
  </si>
  <si>
    <t>PPT2</t>
  </si>
  <si>
    <t>Lysosomal thioesterase PPT2 OS=Bos taurus OX=9913 GN=PPT2 PE=2 SV=1</t>
  </si>
  <si>
    <t>Q28177</t>
  </si>
  <si>
    <t>BFSP2</t>
  </si>
  <si>
    <t>Phakinin OS=Bos taurus OX=9913 GN=BFSP2 PE=1 SV=1</t>
  </si>
  <si>
    <t>Q3ZBD7</t>
  </si>
  <si>
    <t>GPI</t>
  </si>
  <si>
    <t>Glucose-6-phosphate isomerase OS=Bos taurus OX=9913 GN=GPI PE=2 SV=4</t>
  </si>
  <si>
    <t>P08760</t>
  </si>
  <si>
    <t>AK3</t>
  </si>
  <si>
    <t>GTP:AMP phosphotransferase AK3, mitochondrial OS=Bos taurus OX=9913 GN=AK3 PE=1 SV=3</t>
  </si>
  <si>
    <t>Q3ZEJ6</t>
  </si>
  <si>
    <t>SERPINA3-3</t>
  </si>
  <si>
    <t>Serpin A3-3 OS=Bos taurus OX=9913 GN=SERPINA3-3 PE=1 SV=2</t>
  </si>
  <si>
    <t>Q3ZBD2</t>
  </si>
  <si>
    <t>ACTR10</t>
  </si>
  <si>
    <t>Actin-related protein 10 OS=Bos taurus OX=9913 GN=ACTR10 PE=2 SV=1</t>
  </si>
  <si>
    <t>Q3ZBD0</t>
  </si>
  <si>
    <t>PSMD7</t>
  </si>
  <si>
    <t>26S proteasome non-ATPase regulatory subunit 7 OS=Bos taurus OX=9913 GN=PSMD7 PE=2 SV=1</t>
  </si>
  <si>
    <t>O62830</t>
  </si>
  <si>
    <t>PPM1B</t>
  </si>
  <si>
    <t>Protein phosphatase 1B OS=Bos taurus OX=9913 GN=PPM1B PE=2 SV=2</t>
  </si>
  <si>
    <t>Q32KY3</t>
  </si>
  <si>
    <t>MLF1</t>
  </si>
  <si>
    <t>Myeloid leukemia factor 1 OS=Bos taurus OX=9913 GN=MLF1 PE=2 SV=1</t>
  </si>
  <si>
    <t>Q2KIH8</t>
  </si>
  <si>
    <t>ODF3L1</t>
  </si>
  <si>
    <t>Outer dense fiber protein 3-like protein 1 OS=Bos taurus OX=9913 GN=ODF3L1 PE=2 SV=1</t>
  </si>
  <si>
    <t>P21282</t>
  </si>
  <si>
    <t>ATP6V1C1</t>
  </si>
  <si>
    <t>V-type proton ATPase subunit C 1 OS=Bos taurus OX=9913 GN=ATP6V1C1 PE=1 SV=3</t>
  </si>
  <si>
    <t>Q32KY1</t>
  </si>
  <si>
    <t>DRC1</t>
  </si>
  <si>
    <t>Dynein regulatory complex protein 1 OS=Bos taurus OX=9913 GN=DRC1 PE=2 SV=1</t>
  </si>
  <si>
    <t>A6QQ68</t>
  </si>
  <si>
    <t>FAM228B</t>
  </si>
  <si>
    <t>Protein FAM228B OS=Bos taurus OX=9913 GN=FAM228B PE=2 SV=1</t>
  </si>
  <si>
    <t>A6QQ66</t>
  </si>
  <si>
    <t>ERICH2</t>
  </si>
  <si>
    <t>Glutamate-rich protein 2 OS=Bos taurus OX=9913 GN=ERICH2 PE=2 SV=1</t>
  </si>
  <si>
    <t>Q0II90</t>
  </si>
  <si>
    <t>FAM81B</t>
  </si>
  <si>
    <t>Protein FAM81B OS=Bos taurus OX=9913 GN=FAM81B PE=2 SV=1</t>
  </si>
  <si>
    <t>P40682</t>
  </si>
  <si>
    <t>ATP6AP1</t>
  </si>
  <si>
    <t>V-type proton ATPase subunit S1 OS=Bos taurus OX=9913 GN=ATP6AP1 PE=1 SV=1</t>
  </si>
  <si>
    <t>A6QQ60</t>
  </si>
  <si>
    <t>STPG1</t>
  </si>
  <si>
    <t>O(6)-methylguanine-induced apoptosis 2 OS=Bos taurus OX=9913 GN=STPG1 PE=2 SV=1</t>
  </si>
  <si>
    <t>Q65527</t>
  </si>
  <si>
    <t>Outer capsid glycoprotein VP7 OS=Rotavirus C (isolate RVC/Cow/Japan/Shintoku/1991/G2P[3]) OX=33723 PE=3 SV=1</t>
  </si>
  <si>
    <t>Q3T035</t>
  </si>
  <si>
    <t>ARPC3</t>
  </si>
  <si>
    <t>Actin-related protein 2/3 complex subunit 3 OS=Bos taurus OX=9913 GN=ARPC3 PE=1 SV=3</t>
  </si>
  <si>
    <t>O62829</t>
  </si>
  <si>
    <t>PPM1A</t>
  </si>
  <si>
    <t>Protein phosphatase 1A OS=Bos taurus OX=9913 GN=PPM1A PE=2 SV=1</t>
  </si>
  <si>
    <t>P05131</t>
  </si>
  <si>
    <t>PRKACB</t>
  </si>
  <si>
    <t>cAMP-dependent protein kinase catalytic subunit beta OS=Bos taurus OX=9913 GN=PRKACB PE=1 SV=2</t>
  </si>
  <si>
    <t>P0CH28</t>
  </si>
  <si>
    <t>UBC</t>
  </si>
  <si>
    <t>Polyubiquitin-C OS=Bos taurus OX=9913 GN=UBC PE=1 SV=1</t>
  </si>
  <si>
    <t>O62827</t>
  </si>
  <si>
    <t>ADM</t>
  </si>
  <si>
    <t>ADM OS=Bos taurus OX=9913 GN=ADM PE=2 SV=2</t>
  </si>
  <si>
    <t>Q32L99</t>
  </si>
  <si>
    <t>PTGR2</t>
  </si>
  <si>
    <t>Prostaglandin reductase 2 OS=Bos taurus OX=9913 GN=PTGR2 PE=2 SV=1</t>
  </si>
  <si>
    <t>Q3T030</t>
  </si>
  <si>
    <t>PSMC4</t>
  </si>
  <si>
    <t>26S proteasome regulatory subunit 6B OS=Bos taurus OX=9913 GN=PSMC4 PE=2 SV=1</t>
  </si>
  <si>
    <t>X</t>
  </si>
  <si>
    <t>Protein accession #</t>
  </si>
  <si>
    <t>Protein description</t>
  </si>
  <si>
    <t>Protein abundances</t>
  </si>
  <si>
    <t>x</t>
  </si>
  <si>
    <t>Bull # and freezability scores (LF BULLS)</t>
  </si>
  <si>
    <t>Bull # and freezability scores (HF BULLS)</t>
  </si>
  <si>
    <t>AVG LF bulls</t>
  </si>
  <si>
    <t>AVG HF bulls</t>
  </si>
  <si>
    <t>Total abundance (all bulls)</t>
  </si>
  <si>
    <t>Relative abundance (%)</t>
  </si>
  <si>
    <t>p &lt; 0.05</t>
  </si>
  <si>
    <t>SEPTIN7</t>
  </si>
  <si>
    <t>SEPTIN10</t>
  </si>
  <si>
    <t>Gene</t>
  </si>
  <si>
    <t>LF/HF</t>
  </si>
  <si>
    <t>HF/LF</t>
  </si>
  <si>
    <t>t  test</t>
  </si>
  <si>
    <t>Fold changes</t>
  </si>
  <si>
    <r>
      <rPr>
        <b/>
        <sz val="12"/>
        <rFont val="Calibri"/>
        <family val="2"/>
        <scheme val="minor"/>
      </rPr>
      <t>Supplemental table 1.</t>
    </r>
    <r>
      <rPr>
        <sz val="12"/>
        <rFont val="Calibri"/>
        <family val="2"/>
        <scheme val="minor"/>
      </rPr>
      <t xml:space="preserve"> Uniprot accession numbers, gene codes, description, abundances and fold-changes of 1,445 seminal plasma proteins in bulls with low and high sperm freezability phenotypes. Proteins were identified by multidimensional protein identification technology, mass spectrometry and tools of bioinformatics. Proteins differentially expressed (p &lt; 0.05) in the seminal plasma of LF and HF bulls are marked with an “X”. Relative abundance: the abundance of a specific protein as the percentage of total abundance of all proteins. AVG: average; LF: low sperm freezability; HF: high sperm freezability. Freezability scores: percentage deviation of frozen-thawed sperm viability of each bull relative to the average frozen-thawed sperm viability (54.7 ± 5.4%) measured in the population. </t>
    </r>
  </si>
  <si>
    <t>Protein Signatures of Seminal Plasma from Bulls with Contrasting Frozen-Thawed Sperm Viability</t>
  </si>
  <si>
    <t>Fabio P. Gomes</t>
  </si>
  <si>
    <t>Robin Park</t>
  </si>
  <si>
    <t>Arabela G. Viana</t>
  </si>
  <si>
    <t>Carolina Fernandez-Costa</t>
  </si>
  <si>
    <t>Einko Topper</t>
  </si>
  <si>
    <t>Abdullah Kaya</t>
  </si>
  <si>
    <t>Erdogan Memili</t>
  </si>
  <si>
    <t xml:space="preserve"> John R. Yates, III</t>
  </si>
  <si>
    <t>Arlindo A. Moura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</si>
</sst>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0.0"/>
    <numFmt numFmtId="166" formatCode="0.0000"/>
    <numFmt numFmtId="167" formatCode="0.00000"/>
    <numFmt numFmtId="168" formatCode="0.000000"/>
    <numFmt numFmtId="169" formatCode="0.0000000"/>
    <numFmt numFmtId="170" formatCode="0.00000000"/>
    <numFmt numFmtId="171" formatCode="0.000000000"/>
  </numFmts>
  <fonts count="11" x14ac:knownFonts="1">
    <font>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u/>
      <sz val="11"/>
      <color theme="10"/>
      <name val="Calibri"/>
      <family val="2"/>
      <scheme val="minor"/>
    </font>
    <font>
      <sz val="10"/>
      <color theme="1"/>
      <name val="Arial"/>
      <family val="2"/>
    </font>
    <font>
      <sz val="12"/>
      <color theme="1"/>
      <name val="Calibri"/>
      <family val="2"/>
      <scheme val="minor"/>
    </font>
    <font>
      <sz val="12"/>
      <name val="Calibri"/>
      <family val="2"/>
      <scheme val="minor"/>
    </font>
    <font>
      <b/>
      <sz val="12"/>
      <name val="Calibri"/>
      <family val="2"/>
      <scheme val="minor"/>
    </font>
    <font>
      <b/>
      <sz val="12"/>
      <color theme="1"/>
      <name val="Calibri"/>
      <family val="2"/>
      <scheme val="minor"/>
    </font>
    <font>
      <sz val="12"/>
      <color theme="1"/>
      <name val="Times New Roman"/>
      <family val="1"/>
    </font>
  </fonts>
  <fills count="7">
    <fill>
      <patternFill patternType="none"/>
    </fill>
    <fill>
      <patternFill patternType="gray125"/>
    </fill>
    <fill>
      <patternFill patternType="solid">
        <fgColor theme="5" tint="0.39997558519241921"/>
        <bgColor indexed="64"/>
      </patternFill>
    </fill>
    <fill>
      <patternFill patternType="solid">
        <fgColor rgb="FF00B0F0"/>
        <bgColor indexed="64"/>
      </patternFill>
    </fill>
    <fill>
      <patternFill patternType="solid">
        <fgColor rgb="FFFFFF00"/>
        <bgColor indexed="64"/>
      </patternFill>
    </fill>
    <fill>
      <patternFill patternType="solid">
        <fgColor rgb="FFFF0000"/>
        <bgColor indexed="64"/>
      </patternFill>
    </fill>
    <fill>
      <patternFill patternType="solid">
        <fgColor rgb="FF92D050"/>
        <bgColor indexed="64"/>
      </patternFill>
    </fill>
  </fills>
  <borders count="3">
    <border>
      <left/>
      <right/>
      <top/>
      <bottom/>
      <diagonal/>
    </border>
    <border>
      <left style="medium">
        <color rgb="FFC1C1C1"/>
      </left>
      <right/>
      <top style="medium">
        <color rgb="FFC1C1C1"/>
      </top>
      <bottom style="medium">
        <color rgb="FFC1C1C1"/>
      </bottom>
      <diagonal/>
    </border>
    <border>
      <left style="medium">
        <color rgb="FFC1C1C1"/>
      </left>
      <right/>
      <top/>
      <bottom/>
      <diagonal/>
    </border>
  </borders>
  <cellStyleXfs count="2">
    <xf numFmtId="0" fontId="0" fillId="0" borderId="0"/>
    <xf numFmtId="0" fontId="4" fillId="0" borderId="0" applyNumberFormat="0" applyFill="0" applyBorder="0" applyAlignment="0" applyProtection="0"/>
  </cellStyleXfs>
  <cellXfs count="51">
    <xf numFmtId="0" fontId="0" fillId="0" borderId="0" xfId="0"/>
    <xf numFmtId="0" fontId="1" fillId="0" borderId="0" xfId="0" applyFont="1"/>
    <xf numFmtId="0" fontId="1" fillId="0" borderId="0" xfId="0" applyFont="1" applyFill="1"/>
    <xf numFmtId="164" fontId="1" fillId="0" borderId="0" xfId="0" applyNumberFormat="1" applyFont="1" applyAlignment="1">
      <alignment horizontal="center"/>
    </xf>
    <xf numFmtId="0" fontId="1" fillId="0" borderId="0" xfId="0" applyFont="1" applyAlignment="1">
      <alignment horizontal="center"/>
    </xf>
    <xf numFmtId="0" fontId="1" fillId="0" borderId="0" xfId="0" applyFont="1" applyFill="1" applyAlignment="1">
      <alignment horizontal="center"/>
    </xf>
    <xf numFmtId="0" fontId="2" fillId="0" borderId="0" xfId="0" applyFont="1"/>
    <xf numFmtId="0" fontId="2" fillId="2" borderId="0" xfId="0" applyFont="1" applyFill="1" applyAlignment="1">
      <alignment horizontal="center"/>
    </xf>
    <xf numFmtId="0" fontId="2" fillId="3" borderId="0" xfId="0" applyFont="1" applyFill="1" applyAlignment="1">
      <alignment horizontal="center"/>
    </xf>
    <xf numFmtId="0" fontId="2" fillId="0" borderId="0" xfId="0" applyFont="1" applyFill="1" applyAlignment="1">
      <alignment horizontal="center" wrapText="1"/>
    </xf>
    <xf numFmtId="0" fontId="2" fillId="0" borderId="0" xfId="0" applyFont="1" applyFill="1" applyAlignment="1">
      <alignment horizontal="center"/>
    </xf>
    <xf numFmtId="0" fontId="2" fillId="0" borderId="0" xfId="0" applyFont="1" applyAlignment="1">
      <alignment horizontal="center" wrapText="1"/>
    </xf>
    <xf numFmtId="0" fontId="2" fillId="0" borderId="0" xfId="0" applyFont="1" applyAlignment="1">
      <alignment horizontal="center"/>
    </xf>
    <xf numFmtId="165" fontId="1" fillId="0" borderId="0" xfId="0" applyNumberFormat="1" applyFont="1"/>
    <xf numFmtId="2" fontId="1" fillId="0" borderId="0" xfId="0" applyNumberFormat="1" applyFont="1" applyAlignment="1">
      <alignment horizontal="center"/>
    </xf>
    <xf numFmtId="0" fontId="1" fillId="0" borderId="0" xfId="0" applyNumberFormat="1" applyFont="1" applyAlignment="1">
      <alignment horizontal="center"/>
    </xf>
    <xf numFmtId="0" fontId="1" fillId="4" borderId="0" xfId="0" applyFont="1" applyFill="1"/>
    <xf numFmtId="0" fontId="1" fillId="6" borderId="0" xfId="0" applyFont="1" applyFill="1"/>
    <xf numFmtId="0" fontId="1" fillId="5" borderId="0" xfId="0" applyFont="1" applyFill="1"/>
    <xf numFmtId="2" fontId="1" fillId="0" borderId="0" xfId="0" applyNumberFormat="1" applyFont="1" applyFill="1" applyAlignment="1">
      <alignment horizontal="center"/>
    </xf>
    <xf numFmtId="0" fontId="1" fillId="0" borderId="0" xfId="0" applyFont="1" applyAlignment="1">
      <alignment horizontal="right"/>
    </xf>
    <xf numFmtId="0" fontId="1" fillId="0" borderId="0" xfId="0" applyFont="1" applyAlignment="1">
      <alignment horizontal="left"/>
    </xf>
    <xf numFmtId="166" fontId="1" fillId="0" borderId="0" xfId="0" applyNumberFormat="1" applyFont="1" applyAlignment="1">
      <alignment horizontal="center"/>
    </xf>
    <xf numFmtId="167" fontId="1" fillId="0" borderId="0" xfId="0" applyNumberFormat="1" applyFont="1" applyAlignment="1">
      <alignment horizontal="center"/>
    </xf>
    <xf numFmtId="168" fontId="1" fillId="0" borderId="0" xfId="0" applyNumberFormat="1" applyFont="1" applyAlignment="1">
      <alignment horizontal="center"/>
    </xf>
    <xf numFmtId="169" fontId="1" fillId="0" borderId="0" xfId="0" applyNumberFormat="1" applyFont="1" applyAlignment="1">
      <alignment horizontal="center"/>
    </xf>
    <xf numFmtId="170" fontId="1" fillId="0" borderId="0" xfId="0" applyNumberFormat="1" applyFont="1" applyAlignment="1">
      <alignment horizontal="center"/>
    </xf>
    <xf numFmtId="171" fontId="1" fillId="0" borderId="0" xfId="0" applyNumberFormat="1" applyFont="1" applyAlignment="1">
      <alignment horizontal="center"/>
    </xf>
    <xf numFmtId="0" fontId="0" fillId="6" borderId="0" xfId="1" applyFont="1" applyFill="1"/>
    <xf numFmtId="0" fontId="0" fillId="0" borderId="0" xfId="0" applyFont="1" applyFill="1" applyAlignment="1">
      <alignment horizontal="center"/>
    </xf>
    <xf numFmtId="0" fontId="3" fillId="0" borderId="0" xfId="0" applyFont="1" applyFill="1" applyAlignment="1">
      <alignment horizontal="center" wrapText="1"/>
    </xf>
    <xf numFmtId="0" fontId="3" fillId="0" borderId="0" xfId="0" applyFont="1" applyFill="1" applyAlignment="1">
      <alignment horizontal="center"/>
    </xf>
    <xf numFmtId="164" fontId="0" fillId="0" borderId="0" xfId="0" applyNumberFormat="1" applyFont="1" applyFill="1" applyAlignment="1">
      <alignment horizontal="center"/>
    </xf>
    <xf numFmtId="166" fontId="0" fillId="0" borderId="0" xfId="0" applyNumberFormat="1" applyFont="1" applyFill="1" applyAlignment="1">
      <alignment horizontal="center"/>
    </xf>
    <xf numFmtId="0" fontId="5" fillId="0" borderId="0" xfId="0" applyFont="1" applyFill="1" applyAlignment="1">
      <alignment horizontal="center"/>
    </xf>
    <xf numFmtId="0" fontId="5" fillId="0" borderId="0" xfId="0" applyFont="1" applyFill="1" applyBorder="1" applyAlignment="1">
      <alignment horizontal="center" vertical="top" wrapText="1"/>
    </xf>
    <xf numFmtId="164" fontId="0" fillId="0" borderId="1" xfId="0" applyNumberFormat="1" applyFont="1" applyFill="1" applyBorder="1" applyAlignment="1">
      <alignment horizontal="center"/>
    </xf>
    <xf numFmtId="164" fontId="0" fillId="0" borderId="2" xfId="0" applyNumberFormat="1" applyFont="1" applyFill="1" applyBorder="1" applyAlignment="1">
      <alignment horizontal="center"/>
    </xf>
    <xf numFmtId="0" fontId="0" fillId="0" borderId="0" xfId="0" applyFont="1" applyFill="1" applyBorder="1" applyAlignment="1">
      <alignment horizontal="center"/>
    </xf>
    <xf numFmtId="164" fontId="6" fillId="0" borderId="0" xfId="0" applyNumberFormat="1" applyFont="1" applyFill="1" applyAlignment="1">
      <alignment horizontal="center"/>
    </xf>
    <xf numFmtId="0" fontId="0" fillId="6" borderId="0" xfId="0" applyFill="1"/>
    <xf numFmtId="0" fontId="0" fillId="0" borderId="0" xfId="0" applyFont="1"/>
    <xf numFmtId="0" fontId="0" fillId="0" borderId="0" xfId="0" applyFont="1" applyFill="1"/>
    <xf numFmtId="0" fontId="7" fillId="0" borderId="0" xfId="0" applyFont="1" applyAlignment="1">
      <alignment vertical="center" wrapText="1"/>
    </xf>
    <xf numFmtId="0" fontId="6" fillId="0" borderId="0" xfId="0" applyFont="1" applyAlignment="1">
      <alignment vertical="center" wrapText="1"/>
    </xf>
    <xf numFmtId="0" fontId="2" fillId="0" borderId="0" xfId="0" applyFont="1" applyAlignment="1">
      <alignment horizontal="center"/>
    </xf>
    <xf numFmtId="0" fontId="3" fillId="0" borderId="0" xfId="0" applyFont="1" applyAlignment="1">
      <alignment horizontal="center"/>
    </xf>
    <xf numFmtId="0" fontId="2" fillId="0" borderId="0" xfId="0" applyFont="1" applyAlignment="1"/>
    <xf numFmtId="0" fontId="3" fillId="0" borderId="0" xfId="0" applyFont="1" applyAlignment="1"/>
    <xf numFmtId="0" fontId="9" fillId="0" borderId="0" xfId="0" applyFont="1"/>
    <xf numFmtId="0" fontId="10" fillId="0" borderId="0" xfId="0" applyFont="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C14C8-D506-47A3-8E2A-4B7155827418}">
  <dimension ref="A1:A10"/>
  <sheetViews>
    <sheetView workbookViewId="0">
      <selection activeCell="D13" sqref="D13"/>
    </sheetView>
  </sheetViews>
  <sheetFormatPr defaultRowHeight="15" x14ac:dyDescent="0.25"/>
  <cols>
    <col min="1" max="1" width="23.85546875" customWidth="1"/>
  </cols>
  <sheetData>
    <row r="1" spans="1:1" ht="15.75" x14ac:dyDescent="0.25">
      <c r="A1" s="49" t="s">
        <v>4302</v>
      </c>
    </row>
    <row r="2" spans="1:1" ht="15.75" x14ac:dyDescent="0.25">
      <c r="A2" s="50" t="s">
        <v>4303</v>
      </c>
    </row>
    <row r="3" spans="1:1" x14ac:dyDescent="0.25">
      <c r="A3" t="s">
        <v>4304</v>
      </c>
    </row>
    <row r="4" spans="1:1" x14ac:dyDescent="0.25">
      <c r="A4" t="s">
        <v>4305</v>
      </c>
    </row>
    <row r="5" spans="1:1" x14ac:dyDescent="0.25">
      <c r="A5" t="s">
        <v>4306</v>
      </c>
    </row>
    <row r="6" spans="1:1" x14ac:dyDescent="0.25">
      <c r="A6" t="s">
        <v>4307</v>
      </c>
    </row>
    <row r="7" spans="1:1" x14ac:dyDescent="0.25">
      <c r="A7" t="s">
        <v>4308</v>
      </c>
    </row>
    <row r="8" spans="1:1" x14ac:dyDescent="0.25">
      <c r="A8" t="s">
        <v>4309</v>
      </c>
    </row>
    <row r="9" spans="1:1" x14ac:dyDescent="0.25">
      <c r="A9" t="s">
        <v>4310</v>
      </c>
    </row>
    <row r="10" spans="1:1" x14ac:dyDescent="0.25">
      <c r="A10" t="s">
        <v>4311</v>
      </c>
    </row>
  </sheetData>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454"/>
  <sheetViews>
    <sheetView tabSelected="1" zoomScale="80" zoomScaleNormal="80" workbookViewId="0">
      <selection sqref="A1:S1"/>
    </sheetView>
  </sheetViews>
  <sheetFormatPr defaultRowHeight="15" x14ac:dyDescent="0.25"/>
  <cols>
    <col min="1" max="1" width="18.140625" style="1" customWidth="1"/>
    <col min="2" max="2" width="12" style="1" bestFit="1" customWidth="1"/>
    <col min="3" max="3" width="18.140625" style="1" customWidth="1"/>
    <col min="4" max="4" width="10" style="1" customWidth="1"/>
    <col min="5" max="5" width="9.7109375" style="1" customWidth="1"/>
    <col min="6" max="7" width="10.85546875" style="1" customWidth="1"/>
    <col min="8" max="8" width="10.5703125" style="1" customWidth="1"/>
    <col min="9" max="9" width="9.85546875" style="1" customWidth="1"/>
    <col min="10" max="10" width="10.140625" style="1" customWidth="1"/>
    <col min="11" max="11" width="9.85546875" style="1" customWidth="1"/>
    <col min="12" max="12" width="8.85546875" style="1" customWidth="1"/>
    <col min="13" max="13" width="10.140625" style="1" customWidth="1"/>
    <col min="14" max="14" width="8.7109375" style="1" customWidth="1"/>
    <col min="15" max="15" width="9.28515625" style="1" customWidth="1"/>
    <col min="16" max="16" width="9" style="1" customWidth="1"/>
    <col min="17" max="17" width="9.28515625" style="1" customWidth="1"/>
    <col min="18" max="18" width="13.7109375" style="1" customWidth="1"/>
    <col min="19" max="19" width="14" style="1" bestFit="1" customWidth="1"/>
    <col min="20" max="20" width="9.28515625" style="4" bestFit="1" customWidth="1"/>
    <col min="21" max="21" width="8.140625" style="4" bestFit="1" customWidth="1"/>
    <col min="22" max="22" width="9.5703125" style="29" customWidth="1"/>
    <col min="23" max="23" width="17.28515625" style="4" customWidth="1"/>
    <col min="24" max="24" width="14.7109375" style="4" customWidth="1"/>
    <col min="25" max="16384" width="9.140625" style="1"/>
  </cols>
  <sheetData>
    <row r="1" spans="1:24" ht="82.5" customHeight="1" x14ac:dyDescent="0.25">
      <c r="A1" s="43" t="s">
        <v>4301</v>
      </c>
      <c r="B1" s="44"/>
      <c r="C1" s="44"/>
      <c r="D1" s="44"/>
      <c r="E1" s="44"/>
      <c r="F1" s="44"/>
      <c r="G1" s="44"/>
      <c r="H1" s="44"/>
      <c r="I1" s="44"/>
      <c r="J1" s="44"/>
      <c r="K1" s="44"/>
      <c r="L1" s="44"/>
      <c r="M1" s="44"/>
      <c r="N1" s="44"/>
      <c r="O1" s="44"/>
      <c r="P1" s="44"/>
      <c r="Q1" s="44"/>
      <c r="R1" s="44"/>
      <c r="S1" s="44"/>
    </row>
    <row r="2" spans="1:24" x14ac:dyDescent="0.25">
      <c r="A2" s="47"/>
      <c r="B2" s="48"/>
      <c r="D2" s="45" t="s">
        <v>4285</v>
      </c>
      <c r="E2" s="45"/>
      <c r="F2" s="45"/>
      <c r="G2" s="45"/>
      <c r="H2" s="45"/>
      <c r="I2" s="45"/>
      <c r="J2" s="45"/>
      <c r="K2" s="45"/>
      <c r="L2" s="45"/>
      <c r="M2" s="45"/>
      <c r="N2" s="45"/>
      <c r="O2" s="45"/>
      <c r="P2" s="45"/>
      <c r="Q2" s="45"/>
      <c r="R2" s="45"/>
      <c r="S2" s="45"/>
    </row>
    <row r="3" spans="1:24" x14ac:dyDescent="0.25">
      <c r="D3" s="45" t="s">
        <v>4287</v>
      </c>
      <c r="E3" s="45"/>
      <c r="F3" s="45"/>
      <c r="G3" s="45"/>
      <c r="H3" s="45"/>
      <c r="I3" s="45"/>
      <c r="J3" s="45" t="s">
        <v>4288</v>
      </c>
      <c r="K3" s="45"/>
      <c r="L3" s="45"/>
      <c r="M3" s="45"/>
      <c r="N3" s="45"/>
      <c r="O3" s="45"/>
      <c r="P3" s="45"/>
      <c r="Q3" s="45"/>
    </row>
    <row r="4" spans="1:24" ht="18.75" customHeight="1" x14ac:dyDescent="0.25">
      <c r="C4" s="20"/>
      <c r="D4" s="4">
        <v>1</v>
      </c>
      <c r="E4" s="4">
        <v>2</v>
      </c>
      <c r="F4" s="4">
        <v>3</v>
      </c>
      <c r="G4" s="4">
        <v>4</v>
      </c>
      <c r="H4" s="4">
        <v>5</v>
      </c>
      <c r="I4" s="4">
        <v>6</v>
      </c>
      <c r="J4" s="4">
        <v>7</v>
      </c>
      <c r="K4" s="4">
        <v>8</v>
      </c>
      <c r="L4" s="4">
        <v>9</v>
      </c>
      <c r="M4" s="4">
        <v>10</v>
      </c>
      <c r="N4" s="4">
        <v>11</v>
      </c>
      <c r="O4" s="4">
        <v>12</v>
      </c>
      <c r="P4" s="4">
        <v>13</v>
      </c>
      <c r="Q4" s="4">
        <v>14</v>
      </c>
      <c r="T4" s="45" t="s">
        <v>4300</v>
      </c>
      <c r="U4" s="46"/>
      <c r="V4" s="30" t="s">
        <v>4299</v>
      </c>
    </row>
    <row r="5" spans="1:24" ht="31.5" customHeight="1" x14ac:dyDescent="0.25">
      <c r="A5" s="6" t="s">
        <v>4283</v>
      </c>
      <c r="B5" s="6" t="s">
        <v>4296</v>
      </c>
      <c r="C5" s="6" t="s">
        <v>4284</v>
      </c>
      <c r="D5" s="7">
        <v>-5.8</v>
      </c>
      <c r="E5" s="7">
        <v>-5.5</v>
      </c>
      <c r="F5" s="7">
        <v>-2</v>
      </c>
      <c r="G5" s="7">
        <v>-0.1</v>
      </c>
      <c r="H5" s="7">
        <v>0.2</v>
      </c>
      <c r="I5" s="7">
        <v>0.3</v>
      </c>
      <c r="J5" s="8">
        <v>4.5999999999999996</v>
      </c>
      <c r="K5" s="8">
        <v>5.2</v>
      </c>
      <c r="L5" s="8">
        <v>7.3</v>
      </c>
      <c r="M5" s="8">
        <v>7.7</v>
      </c>
      <c r="N5" s="8">
        <v>8.1</v>
      </c>
      <c r="O5" s="8">
        <v>8.3000000000000007</v>
      </c>
      <c r="P5" s="8">
        <v>9.6999999999999993</v>
      </c>
      <c r="Q5" s="8">
        <v>11.5</v>
      </c>
      <c r="R5" s="7" t="s">
        <v>4289</v>
      </c>
      <c r="S5" s="8" t="s">
        <v>4290</v>
      </c>
      <c r="T5" s="9" t="s">
        <v>4297</v>
      </c>
      <c r="U5" s="9" t="s">
        <v>4298</v>
      </c>
      <c r="V5" s="31" t="s">
        <v>4293</v>
      </c>
      <c r="W5" s="11" t="s">
        <v>4291</v>
      </c>
      <c r="X5" s="11" t="s">
        <v>4292</v>
      </c>
    </row>
    <row r="6" spans="1:24" x14ac:dyDescent="0.25">
      <c r="A6" s="2" t="s">
        <v>860</v>
      </c>
      <c r="C6" s="1" t="s">
        <v>861</v>
      </c>
      <c r="D6" s="1">
        <v>15396352115</v>
      </c>
      <c r="E6" s="1">
        <v>3216077020.5</v>
      </c>
      <c r="F6" s="1">
        <v>6511736334.5</v>
      </c>
      <c r="G6" s="1">
        <v>5689881591</v>
      </c>
      <c r="H6" s="1">
        <v>5969231846</v>
      </c>
      <c r="I6" s="1">
        <v>5767593180</v>
      </c>
      <c r="J6" s="1">
        <v>4038776187</v>
      </c>
      <c r="K6" s="1">
        <v>4154542086.5</v>
      </c>
      <c r="L6" s="1">
        <v>2291264018.5</v>
      </c>
      <c r="M6" s="1">
        <v>4590194633</v>
      </c>
      <c r="N6" s="1">
        <v>4520660719.5</v>
      </c>
      <c r="O6" s="1">
        <v>11526396361</v>
      </c>
      <c r="P6" s="1">
        <v>3148192632</v>
      </c>
      <c r="Q6" s="1">
        <v>2871531991.5</v>
      </c>
      <c r="R6" s="13">
        <f t="shared" ref="R6:R69" si="0">AVERAGE(D6:I6)</f>
        <v>7091812014.5</v>
      </c>
      <c r="S6" s="13">
        <f t="shared" ref="S6:S69" si="1">AVERAGE(J6:Q6)</f>
        <v>4642694828.625</v>
      </c>
      <c r="T6" s="14">
        <f>R6/S6</f>
        <v>1.5275206052258103</v>
      </c>
      <c r="U6" s="3"/>
      <c r="V6" s="32"/>
      <c r="W6" s="15">
        <f t="shared" ref="W6:W69" si="2">SUM(D6:Q6)</f>
        <v>79692430716</v>
      </c>
      <c r="X6" s="14">
        <f>(W6/564860673352.5)*100</f>
        <v>14.108334050416026</v>
      </c>
    </row>
    <row r="7" spans="1:24" ht="15.75" x14ac:dyDescent="0.25">
      <c r="A7" s="17" t="s">
        <v>357</v>
      </c>
      <c r="B7" s="17" t="s">
        <v>358</v>
      </c>
      <c r="C7" s="1" t="s">
        <v>359</v>
      </c>
      <c r="D7" s="1">
        <v>7359565054</v>
      </c>
      <c r="E7" s="1">
        <v>4400253663</v>
      </c>
      <c r="F7" s="1">
        <v>10361546617</v>
      </c>
      <c r="G7" s="1">
        <v>6194922550</v>
      </c>
      <c r="H7" s="1">
        <v>8095312223</v>
      </c>
      <c r="I7" s="1">
        <v>6151955587</v>
      </c>
      <c r="J7" s="1">
        <v>2365037235.5</v>
      </c>
      <c r="K7" s="1">
        <v>3853139623</v>
      </c>
      <c r="L7" s="1">
        <v>4767636081</v>
      </c>
      <c r="M7" s="1">
        <v>5509721616</v>
      </c>
      <c r="N7" s="1">
        <v>5356579592</v>
      </c>
      <c r="O7" s="1">
        <v>4108398899</v>
      </c>
      <c r="P7" s="1">
        <v>2802328665</v>
      </c>
      <c r="Q7" s="1">
        <v>1882089990</v>
      </c>
      <c r="R7" s="13">
        <f t="shared" si="0"/>
        <v>7093925949</v>
      </c>
      <c r="S7" s="13">
        <f t="shared" si="1"/>
        <v>3830616462.6875</v>
      </c>
      <c r="T7" s="14">
        <f>R7/S7</f>
        <v>1.8519019113761688</v>
      </c>
      <c r="U7" s="3"/>
      <c r="V7" s="39" t="s">
        <v>4282</v>
      </c>
      <c r="W7" s="15">
        <f t="shared" si="2"/>
        <v>73208487395.5</v>
      </c>
      <c r="X7" s="14">
        <f t="shared" ref="X7:X70" si="3">(W7/564860673352.5)*100</f>
        <v>12.96045039938803</v>
      </c>
    </row>
    <row r="8" spans="1:24" x14ac:dyDescent="0.25">
      <c r="A8" s="18" t="s">
        <v>1551</v>
      </c>
      <c r="B8" s="18"/>
      <c r="C8" s="41" t="s">
        <v>1552</v>
      </c>
      <c r="D8" s="41">
        <v>1622217447</v>
      </c>
      <c r="E8" s="41">
        <v>1540932549</v>
      </c>
      <c r="F8" s="42">
        <v>3097659981</v>
      </c>
      <c r="G8" s="41">
        <v>2304136636</v>
      </c>
      <c r="H8" s="42">
        <v>3111922308</v>
      </c>
      <c r="I8" s="41">
        <v>2363352916</v>
      </c>
      <c r="J8" s="41">
        <v>2181001006.5</v>
      </c>
      <c r="K8" s="41">
        <v>3363666673.5</v>
      </c>
      <c r="L8" s="41">
        <v>3592869643.5</v>
      </c>
      <c r="M8" s="41">
        <v>2722958011</v>
      </c>
      <c r="N8" s="42">
        <v>5298222037</v>
      </c>
      <c r="O8" s="41">
        <v>1753057420.5</v>
      </c>
      <c r="P8" s="41">
        <v>2461842384.5</v>
      </c>
      <c r="Q8" s="41">
        <v>1474387114.5</v>
      </c>
      <c r="R8" s="13">
        <f t="shared" si="0"/>
        <v>2340036972.8333335</v>
      </c>
      <c r="S8" s="13">
        <f t="shared" si="1"/>
        <v>2856000536.375</v>
      </c>
      <c r="T8" s="14"/>
      <c r="U8" s="14">
        <f>S8/R8</f>
        <v>1.2204937654967623</v>
      </c>
      <c r="V8" s="32" t="s">
        <v>4282</v>
      </c>
      <c r="W8" s="15">
        <f t="shared" si="2"/>
        <v>36888226128</v>
      </c>
      <c r="X8" s="14">
        <f t="shared" si="3"/>
        <v>6.5304999742794951</v>
      </c>
    </row>
    <row r="9" spans="1:24" ht="17.25" customHeight="1" x14ac:dyDescent="0.25">
      <c r="A9" s="1" t="s">
        <v>1220</v>
      </c>
      <c r="B9" s="1" t="s">
        <v>1221</v>
      </c>
      <c r="C9" s="1" t="s">
        <v>1222</v>
      </c>
      <c r="D9" s="1">
        <v>1548143943</v>
      </c>
      <c r="E9" s="1">
        <v>1536156580.5</v>
      </c>
      <c r="F9" s="1">
        <v>2857858803.5</v>
      </c>
      <c r="G9" s="1">
        <v>2792261788</v>
      </c>
      <c r="H9" s="1">
        <v>3113145339</v>
      </c>
      <c r="I9" s="1">
        <v>1352068835</v>
      </c>
      <c r="J9" s="1">
        <v>2142972016</v>
      </c>
      <c r="K9" s="1">
        <v>2330720154</v>
      </c>
      <c r="L9" s="1">
        <v>1852945783</v>
      </c>
      <c r="M9" s="1">
        <v>1410509706.5</v>
      </c>
      <c r="N9" s="1">
        <v>1827446327</v>
      </c>
      <c r="O9" s="1">
        <v>1462808660.5</v>
      </c>
      <c r="P9" s="1">
        <v>616849778</v>
      </c>
      <c r="Q9" s="1">
        <v>719859289.5</v>
      </c>
      <c r="R9" s="13">
        <f t="shared" si="0"/>
        <v>2199939214.8333335</v>
      </c>
      <c r="S9" s="13">
        <f t="shared" si="1"/>
        <v>1545513964.3125</v>
      </c>
      <c r="T9" s="14">
        <f>R9/S9</f>
        <v>1.4234353526607864</v>
      </c>
      <c r="U9" s="14"/>
      <c r="V9" s="32"/>
      <c r="W9" s="15">
        <f t="shared" si="2"/>
        <v>25563747003.5</v>
      </c>
      <c r="X9" s="14">
        <f t="shared" si="3"/>
        <v>4.5256730038890494</v>
      </c>
    </row>
    <row r="10" spans="1:24" x14ac:dyDescent="0.25">
      <c r="A10" s="1" t="s">
        <v>3996</v>
      </c>
      <c r="B10" s="1" t="s">
        <v>3997</v>
      </c>
      <c r="C10" s="1" t="s">
        <v>3998</v>
      </c>
      <c r="D10" s="1">
        <v>617013587.5</v>
      </c>
      <c r="E10" s="1">
        <v>751934587.5</v>
      </c>
      <c r="F10" s="1">
        <v>4002994886.5</v>
      </c>
      <c r="G10" s="1">
        <v>1522002149.5</v>
      </c>
      <c r="H10" s="1">
        <v>2136094208.5</v>
      </c>
      <c r="I10" s="1">
        <v>937901977</v>
      </c>
      <c r="J10" s="1">
        <v>1011754255</v>
      </c>
      <c r="K10" s="1">
        <v>1588973707.5</v>
      </c>
      <c r="L10" s="1">
        <v>1246012089</v>
      </c>
      <c r="M10" s="1">
        <v>1214841407</v>
      </c>
      <c r="N10" s="1">
        <v>1061429773.5</v>
      </c>
      <c r="O10" s="1">
        <v>1469794075.5</v>
      </c>
      <c r="P10" s="1">
        <v>730582721</v>
      </c>
      <c r="Q10" s="1">
        <v>533858315.5</v>
      </c>
      <c r="R10" s="13">
        <f t="shared" si="0"/>
        <v>1661323566.0833333</v>
      </c>
      <c r="S10" s="13">
        <f t="shared" si="1"/>
        <v>1107155793</v>
      </c>
      <c r="T10" s="14">
        <f>R10/S10</f>
        <v>1.500532785527622</v>
      </c>
      <c r="U10" s="14"/>
      <c r="V10" s="32"/>
      <c r="W10" s="15">
        <f t="shared" si="2"/>
        <v>18825187740.5</v>
      </c>
      <c r="X10" s="14">
        <f t="shared" si="3"/>
        <v>3.3327134687516446</v>
      </c>
    </row>
    <row r="11" spans="1:24" x14ac:dyDescent="0.25">
      <c r="A11" s="1" t="s">
        <v>2739</v>
      </c>
      <c r="B11" s="1" t="s">
        <v>2740</v>
      </c>
      <c r="C11" s="1" t="s">
        <v>2741</v>
      </c>
      <c r="D11" s="1">
        <v>987329917.5</v>
      </c>
      <c r="E11" s="1">
        <v>428997558</v>
      </c>
      <c r="F11" s="1">
        <v>2722178440</v>
      </c>
      <c r="G11" s="1">
        <v>2472457401.5</v>
      </c>
      <c r="H11" s="1">
        <v>1861565170.5</v>
      </c>
      <c r="I11" s="1">
        <v>753433633</v>
      </c>
      <c r="J11" s="1">
        <v>1295834576</v>
      </c>
      <c r="K11" s="1">
        <v>1252407685.5</v>
      </c>
      <c r="L11" s="1">
        <v>916191038</v>
      </c>
      <c r="M11" s="1">
        <v>1715255320</v>
      </c>
      <c r="N11" s="1">
        <v>974134905</v>
      </c>
      <c r="O11" s="1">
        <v>945831614</v>
      </c>
      <c r="P11" s="1">
        <v>633267888</v>
      </c>
      <c r="Q11" s="1">
        <v>407921818</v>
      </c>
      <c r="R11" s="13">
        <f t="shared" si="0"/>
        <v>1537660353.4166667</v>
      </c>
      <c r="S11" s="13">
        <f t="shared" si="1"/>
        <v>1017605605.5625</v>
      </c>
      <c r="T11" s="14">
        <f>R11/S11</f>
        <v>1.5110572750497939</v>
      </c>
      <c r="U11" s="14"/>
      <c r="V11" s="32"/>
      <c r="W11" s="15">
        <f t="shared" si="2"/>
        <v>17366806965</v>
      </c>
      <c r="X11" s="14">
        <f t="shared" si="3"/>
        <v>3.0745293103742566</v>
      </c>
    </row>
    <row r="12" spans="1:24" x14ac:dyDescent="0.25">
      <c r="A12" s="18" t="s">
        <v>3939</v>
      </c>
      <c r="B12" s="18" t="s">
        <v>3940</v>
      </c>
      <c r="C12" s="1" t="s">
        <v>3941</v>
      </c>
      <c r="D12" s="1">
        <v>342697011</v>
      </c>
      <c r="E12" s="1">
        <v>694060916.5</v>
      </c>
      <c r="F12" s="2">
        <v>779849386</v>
      </c>
      <c r="G12" s="1">
        <v>305022048</v>
      </c>
      <c r="H12" s="1">
        <v>879024849.5</v>
      </c>
      <c r="I12" s="1">
        <v>678124266</v>
      </c>
      <c r="J12" s="1">
        <v>2651842916</v>
      </c>
      <c r="K12" s="2">
        <v>1198121389</v>
      </c>
      <c r="L12" s="2">
        <v>923327822</v>
      </c>
      <c r="M12" s="2">
        <v>4820369632</v>
      </c>
      <c r="N12" s="2">
        <v>757047603</v>
      </c>
      <c r="O12" s="2">
        <v>845063226</v>
      </c>
      <c r="P12" s="1">
        <v>559923597</v>
      </c>
      <c r="Q12" s="2">
        <v>890737058</v>
      </c>
      <c r="R12" s="13">
        <f t="shared" si="0"/>
        <v>613129746.16666663</v>
      </c>
      <c r="S12" s="13">
        <f t="shared" si="1"/>
        <v>1580804155.375</v>
      </c>
      <c r="T12" s="14"/>
      <c r="U12" s="14">
        <f>S12/R12</f>
        <v>2.5782538936633017</v>
      </c>
      <c r="V12" s="32" t="s">
        <v>4282</v>
      </c>
      <c r="W12" s="15">
        <f t="shared" si="2"/>
        <v>16325211720</v>
      </c>
      <c r="X12" s="14">
        <f t="shared" si="3"/>
        <v>2.8901306977361987</v>
      </c>
    </row>
    <row r="13" spans="1:24" x14ac:dyDescent="0.25">
      <c r="A13" s="2" t="s">
        <v>3861</v>
      </c>
      <c r="B13" s="2" t="s">
        <v>3862</v>
      </c>
      <c r="C13" s="1" t="s">
        <v>3863</v>
      </c>
      <c r="D13" s="1">
        <v>1211487952.5</v>
      </c>
      <c r="E13" s="1">
        <v>598862773</v>
      </c>
      <c r="F13" s="1">
        <v>1552170154</v>
      </c>
      <c r="G13" s="1">
        <v>2663798794.5</v>
      </c>
      <c r="H13" s="1">
        <v>1441005796.5</v>
      </c>
      <c r="I13" s="1">
        <v>580677823.5</v>
      </c>
      <c r="J13" s="1">
        <v>799533448</v>
      </c>
      <c r="K13" s="1">
        <v>1460778924</v>
      </c>
      <c r="L13" s="1">
        <v>920273911.5</v>
      </c>
      <c r="M13" s="1">
        <v>1004036150</v>
      </c>
      <c r="N13" s="1">
        <v>1294401883</v>
      </c>
      <c r="O13" s="1">
        <v>456101847.5</v>
      </c>
      <c r="P13" s="1">
        <v>538215325</v>
      </c>
      <c r="Q13" s="1">
        <v>325553197.5</v>
      </c>
      <c r="R13" s="13">
        <f t="shared" si="0"/>
        <v>1341333882.3333333</v>
      </c>
      <c r="S13" s="13">
        <f t="shared" si="1"/>
        <v>849861835.8125</v>
      </c>
      <c r="T13" s="14">
        <f t="shared" ref="T13:T21" si="4">R13/S13</f>
        <v>1.5782964074989523</v>
      </c>
      <c r="U13" s="3"/>
      <c r="V13" s="32"/>
      <c r="W13" s="15">
        <f t="shared" si="2"/>
        <v>14846897980.5</v>
      </c>
      <c r="X13" s="14">
        <f t="shared" si="3"/>
        <v>2.6284177109343259</v>
      </c>
    </row>
    <row r="14" spans="1:24" x14ac:dyDescent="0.25">
      <c r="A14" s="2" t="s">
        <v>1852</v>
      </c>
      <c r="B14" s="2"/>
      <c r="C14" s="1" t="s">
        <v>1853</v>
      </c>
      <c r="D14" s="1">
        <v>270110573.5</v>
      </c>
      <c r="E14" s="1">
        <v>789701657</v>
      </c>
      <c r="F14" s="2">
        <v>930649330</v>
      </c>
      <c r="G14" s="1">
        <v>615847711</v>
      </c>
      <c r="H14" s="1">
        <v>593584579.5</v>
      </c>
      <c r="I14" s="2">
        <v>977962021</v>
      </c>
      <c r="J14" s="1">
        <v>622896537.5</v>
      </c>
      <c r="K14" s="1">
        <v>774518756</v>
      </c>
      <c r="L14" s="1">
        <v>638010081.5</v>
      </c>
      <c r="M14" s="1">
        <v>1068443014</v>
      </c>
      <c r="N14" s="1">
        <v>858372771</v>
      </c>
      <c r="O14" s="1">
        <v>1322553802</v>
      </c>
      <c r="P14" s="1">
        <v>875979454</v>
      </c>
      <c r="Q14" s="1">
        <v>548088423.5</v>
      </c>
      <c r="R14" s="13">
        <f t="shared" si="0"/>
        <v>696309312</v>
      </c>
      <c r="S14" s="13">
        <f t="shared" si="1"/>
        <v>838607854.9375</v>
      </c>
      <c r="T14" s="14"/>
      <c r="U14" s="14">
        <f>S14/R14</f>
        <v>1.204361108612461</v>
      </c>
      <c r="V14" s="32"/>
      <c r="W14" s="15">
        <f t="shared" si="2"/>
        <v>10886718711.5</v>
      </c>
      <c r="X14" s="14">
        <f t="shared" si="3"/>
        <v>1.9273281403866063</v>
      </c>
    </row>
    <row r="15" spans="1:24" x14ac:dyDescent="0.25">
      <c r="A15" s="2" t="s">
        <v>3859</v>
      </c>
      <c r="B15" s="2"/>
      <c r="C15" s="1" t="s">
        <v>3860</v>
      </c>
      <c r="D15" s="1">
        <v>934773622</v>
      </c>
      <c r="E15" s="1">
        <v>436532247.5</v>
      </c>
      <c r="F15" s="1">
        <v>1183818981.5</v>
      </c>
      <c r="G15" s="1">
        <v>1219994458.5</v>
      </c>
      <c r="H15" s="1">
        <v>1162332051.5</v>
      </c>
      <c r="I15" s="1">
        <v>525556227</v>
      </c>
      <c r="J15" s="1">
        <v>555693790</v>
      </c>
      <c r="K15" s="1">
        <v>997715126.5</v>
      </c>
      <c r="L15" s="1">
        <v>763009845.5</v>
      </c>
      <c r="M15" s="1">
        <v>723791199</v>
      </c>
      <c r="N15" s="1">
        <v>894766680</v>
      </c>
      <c r="O15" s="1">
        <v>329090581.5</v>
      </c>
      <c r="P15" s="1">
        <v>392722489.5</v>
      </c>
      <c r="Q15" s="1">
        <v>276424554.5</v>
      </c>
      <c r="R15" s="13">
        <f t="shared" si="0"/>
        <v>910501264.66666663</v>
      </c>
      <c r="S15" s="13">
        <f t="shared" si="1"/>
        <v>616651783.3125</v>
      </c>
      <c r="T15" s="14">
        <f t="shared" si="4"/>
        <v>1.4765241734576364</v>
      </c>
      <c r="U15" s="3"/>
      <c r="V15" s="32"/>
      <c r="W15" s="15">
        <f t="shared" si="2"/>
        <v>10396221854.5</v>
      </c>
      <c r="X15" s="14">
        <f t="shared" si="3"/>
        <v>1.8404931242243274</v>
      </c>
    </row>
    <row r="16" spans="1:24" x14ac:dyDescent="0.25">
      <c r="A16" s="2" t="s">
        <v>1595</v>
      </c>
      <c r="B16" s="2" t="s">
        <v>1596</v>
      </c>
      <c r="C16" s="1" t="s">
        <v>1597</v>
      </c>
      <c r="D16" s="1">
        <v>347804083</v>
      </c>
      <c r="E16" s="1">
        <v>275181320.5</v>
      </c>
      <c r="F16" s="1">
        <v>1010730436</v>
      </c>
      <c r="G16" s="1">
        <v>894028639</v>
      </c>
      <c r="H16" s="1">
        <v>717857157.5</v>
      </c>
      <c r="I16" s="1">
        <v>485135073</v>
      </c>
      <c r="J16" s="1">
        <v>625822972.5</v>
      </c>
      <c r="K16" s="1">
        <v>759205511</v>
      </c>
      <c r="L16" s="1">
        <v>503171190</v>
      </c>
      <c r="M16" s="1">
        <v>561426867.5</v>
      </c>
      <c r="N16" s="1">
        <v>715805996</v>
      </c>
      <c r="O16" s="1">
        <v>519583011.5</v>
      </c>
      <c r="P16" s="1">
        <v>287173443.5</v>
      </c>
      <c r="Q16" s="1">
        <v>260009071.5</v>
      </c>
      <c r="R16" s="13">
        <f t="shared" si="0"/>
        <v>621789451.5</v>
      </c>
      <c r="S16" s="13">
        <f t="shared" si="1"/>
        <v>529024757.9375</v>
      </c>
      <c r="T16" s="14">
        <f t="shared" si="4"/>
        <v>1.1753503823226727</v>
      </c>
      <c r="U16" s="3"/>
      <c r="V16" s="32"/>
      <c r="W16" s="15">
        <f t="shared" si="2"/>
        <v>7962934772.5</v>
      </c>
      <c r="X16" s="14">
        <f t="shared" si="3"/>
        <v>1.4097166165311616</v>
      </c>
    </row>
    <row r="17" spans="1:24" x14ac:dyDescent="0.25">
      <c r="A17" s="2" t="s">
        <v>111</v>
      </c>
      <c r="B17" s="2" t="s">
        <v>112</v>
      </c>
      <c r="C17" s="2" t="s">
        <v>113</v>
      </c>
      <c r="D17" s="1">
        <v>329485873.5</v>
      </c>
      <c r="E17" s="1">
        <v>322805741.5</v>
      </c>
      <c r="F17" s="1">
        <v>1853536933.5</v>
      </c>
      <c r="G17" s="1">
        <v>271818625.5</v>
      </c>
      <c r="H17" s="1">
        <v>491144302</v>
      </c>
      <c r="I17" s="1">
        <v>219551417</v>
      </c>
      <c r="J17" s="1">
        <v>822316207</v>
      </c>
      <c r="K17" s="1">
        <v>197168457</v>
      </c>
      <c r="L17" s="1">
        <v>314998289.5</v>
      </c>
      <c r="M17" s="1">
        <v>836349831</v>
      </c>
      <c r="N17" s="1">
        <v>199299702.5</v>
      </c>
      <c r="O17" s="1">
        <v>1384102192</v>
      </c>
      <c r="P17" s="1">
        <v>210644963.5</v>
      </c>
      <c r="Q17" s="1">
        <v>225750074.5</v>
      </c>
      <c r="R17" s="13">
        <f t="shared" si="0"/>
        <v>581390482.16666663</v>
      </c>
      <c r="S17" s="13">
        <f t="shared" si="1"/>
        <v>523828714.625</v>
      </c>
      <c r="T17" s="14">
        <f t="shared" si="4"/>
        <v>1.1098866212076099</v>
      </c>
      <c r="U17" s="3"/>
      <c r="V17" s="32"/>
      <c r="W17" s="15">
        <f t="shared" si="2"/>
        <v>7678972610</v>
      </c>
      <c r="X17" s="14">
        <f t="shared" si="3"/>
        <v>1.3594454300428798</v>
      </c>
    </row>
    <row r="18" spans="1:24" x14ac:dyDescent="0.25">
      <c r="A18" s="17" t="s">
        <v>660</v>
      </c>
      <c r="B18" s="17" t="s">
        <v>661</v>
      </c>
      <c r="C18" s="1" t="s">
        <v>662</v>
      </c>
      <c r="D18" s="1">
        <v>750599438.5</v>
      </c>
      <c r="E18" s="1">
        <v>445818916.5</v>
      </c>
      <c r="F18" s="1">
        <v>1416373317</v>
      </c>
      <c r="G18" s="1">
        <v>1072187455</v>
      </c>
      <c r="H18" s="1">
        <v>553635063</v>
      </c>
      <c r="I18" s="1">
        <v>512765629</v>
      </c>
      <c r="J18" s="1">
        <v>378503412</v>
      </c>
      <c r="K18" s="1">
        <v>194628567</v>
      </c>
      <c r="L18" s="1">
        <v>385720011</v>
      </c>
      <c r="M18" s="1">
        <v>65609212.5</v>
      </c>
      <c r="N18" s="1">
        <v>449999664.5</v>
      </c>
      <c r="O18" s="1">
        <v>522145222.5</v>
      </c>
      <c r="P18" s="1">
        <v>422477147.5</v>
      </c>
      <c r="Q18" s="1">
        <v>257104227</v>
      </c>
      <c r="R18" s="13">
        <f t="shared" si="0"/>
        <v>791896636.5</v>
      </c>
      <c r="S18" s="13">
        <f t="shared" si="1"/>
        <v>334523433</v>
      </c>
      <c r="T18" s="14">
        <f t="shared" si="4"/>
        <v>2.3672381614593796</v>
      </c>
      <c r="U18" s="3"/>
      <c r="V18" s="32" t="s">
        <v>4282</v>
      </c>
      <c r="W18" s="15">
        <f t="shared" si="2"/>
        <v>7427567283</v>
      </c>
      <c r="X18" s="14">
        <f t="shared" si="3"/>
        <v>1.3149379366272227</v>
      </c>
    </row>
    <row r="19" spans="1:24" x14ac:dyDescent="0.25">
      <c r="A19" s="2" t="s">
        <v>1361</v>
      </c>
      <c r="B19" s="2" t="s">
        <v>1362</v>
      </c>
      <c r="C19" s="1" t="s">
        <v>1363</v>
      </c>
      <c r="D19" s="1">
        <v>493590170.5</v>
      </c>
      <c r="E19" s="1">
        <v>228518759.5</v>
      </c>
      <c r="F19" s="1">
        <v>743373176</v>
      </c>
      <c r="G19" s="1">
        <v>763201427.5</v>
      </c>
      <c r="H19" s="1">
        <v>1102666101.5</v>
      </c>
      <c r="I19" s="1">
        <v>210866154.5</v>
      </c>
      <c r="J19" s="1">
        <v>423775375.5</v>
      </c>
      <c r="K19" s="1">
        <v>1069991211.5</v>
      </c>
      <c r="L19" s="1">
        <v>351304501.5</v>
      </c>
      <c r="M19" s="1">
        <v>366373992.5</v>
      </c>
      <c r="N19" s="1">
        <v>625646392.5</v>
      </c>
      <c r="O19" s="1">
        <v>550888346</v>
      </c>
      <c r="P19" s="1">
        <v>199487142</v>
      </c>
      <c r="Q19" s="1">
        <v>148156807.5</v>
      </c>
      <c r="R19" s="13">
        <f t="shared" si="0"/>
        <v>590369298.25</v>
      </c>
      <c r="S19" s="13">
        <f t="shared" si="1"/>
        <v>466952971.125</v>
      </c>
      <c r="T19" s="14">
        <f t="shared" si="4"/>
        <v>1.2643014066869751</v>
      </c>
      <c r="U19" s="3"/>
      <c r="V19" s="32"/>
      <c r="W19" s="15">
        <f t="shared" si="2"/>
        <v>7277839558.5</v>
      </c>
      <c r="X19" s="14">
        <f t="shared" si="3"/>
        <v>1.2884309178943814</v>
      </c>
    </row>
    <row r="20" spans="1:24" x14ac:dyDescent="0.25">
      <c r="A20" s="17" t="s">
        <v>3547</v>
      </c>
      <c r="B20" s="17" t="s">
        <v>3548</v>
      </c>
      <c r="C20" s="1" t="s">
        <v>3549</v>
      </c>
      <c r="D20" s="1">
        <v>671669431.5</v>
      </c>
      <c r="E20" s="1">
        <v>353617159</v>
      </c>
      <c r="F20" s="1">
        <v>1294194394.5</v>
      </c>
      <c r="G20" s="1">
        <v>972867509.5</v>
      </c>
      <c r="H20" s="1">
        <v>506779428</v>
      </c>
      <c r="I20" s="1">
        <v>469920529.5</v>
      </c>
      <c r="J20" s="1">
        <v>332875370</v>
      </c>
      <c r="K20" s="1">
        <v>171103825.5</v>
      </c>
      <c r="L20" s="1">
        <v>356138995</v>
      </c>
      <c r="M20" s="1">
        <v>61708242</v>
      </c>
      <c r="N20" s="1">
        <v>410902464</v>
      </c>
      <c r="O20" s="1">
        <v>457972800</v>
      </c>
      <c r="P20" s="1">
        <v>375227035.5</v>
      </c>
      <c r="Q20" s="1">
        <v>221748161</v>
      </c>
      <c r="R20" s="13">
        <f t="shared" si="0"/>
        <v>711508075.33333337</v>
      </c>
      <c r="S20" s="13">
        <f t="shared" si="1"/>
        <v>298459611.625</v>
      </c>
      <c r="T20" s="14">
        <f>R20/S20</f>
        <v>2.383934199536883</v>
      </c>
      <c r="U20" s="3"/>
      <c r="V20" s="32" t="s">
        <v>4282</v>
      </c>
      <c r="W20" s="15">
        <f t="shared" si="2"/>
        <v>6656725345</v>
      </c>
      <c r="X20" s="14">
        <f t="shared" si="3"/>
        <v>1.1784720833000684</v>
      </c>
    </row>
    <row r="21" spans="1:24" x14ac:dyDescent="0.25">
      <c r="A21" s="2" t="s">
        <v>2029</v>
      </c>
      <c r="B21" s="2" t="s">
        <v>2030</v>
      </c>
      <c r="C21" s="1" t="s">
        <v>2031</v>
      </c>
      <c r="D21" s="1">
        <v>932788158.5</v>
      </c>
      <c r="E21" s="1">
        <v>253373080.5</v>
      </c>
      <c r="F21" s="1">
        <v>1115349195.5</v>
      </c>
      <c r="G21" s="1">
        <v>163487205.5</v>
      </c>
      <c r="H21" s="1">
        <v>495702191</v>
      </c>
      <c r="I21" s="1">
        <v>422041356</v>
      </c>
      <c r="J21" s="1">
        <v>1018776190</v>
      </c>
      <c r="K21" s="1">
        <v>272595881.5</v>
      </c>
      <c r="L21" s="1">
        <v>319679328</v>
      </c>
      <c r="M21" s="1">
        <v>312210148.5</v>
      </c>
      <c r="N21" s="1">
        <v>511330727.5</v>
      </c>
      <c r="O21" s="1">
        <v>162332871.5</v>
      </c>
      <c r="P21" s="1">
        <v>468852286.5</v>
      </c>
      <c r="Q21" s="1">
        <v>204751920</v>
      </c>
      <c r="R21" s="13">
        <f t="shared" si="0"/>
        <v>563790197.83333337</v>
      </c>
      <c r="S21" s="13">
        <f t="shared" si="1"/>
        <v>408816169.1875</v>
      </c>
      <c r="T21" s="14">
        <f t="shared" si="4"/>
        <v>1.3790799883327409</v>
      </c>
      <c r="U21" s="3"/>
      <c r="V21" s="32"/>
      <c r="W21" s="15">
        <f t="shared" si="2"/>
        <v>6653270540.5</v>
      </c>
      <c r="X21" s="14">
        <f t="shared" si="3"/>
        <v>1.1778604626539546</v>
      </c>
    </row>
    <row r="22" spans="1:24" x14ac:dyDescent="0.25">
      <c r="A22" s="2" t="s">
        <v>4052</v>
      </c>
      <c r="B22" s="2"/>
      <c r="C22" s="1" t="s">
        <v>4053</v>
      </c>
      <c r="D22" s="1">
        <v>197129586.5</v>
      </c>
      <c r="E22" s="1">
        <v>262993224.5</v>
      </c>
      <c r="F22" s="1">
        <v>955251310.5</v>
      </c>
      <c r="G22" s="1">
        <v>112242687.5</v>
      </c>
      <c r="H22" s="1">
        <v>362302645.5</v>
      </c>
      <c r="I22" s="1">
        <v>287489253</v>
      </c>
      <c r="J22" s="1">
        <v>1019680191.5</v>
      </c>
      <c r="K22" s="1">
        <v>425767813.5</v>
      </c>
      <c r="L22" s="1">
        <v>617109411</v>
      </c>
      <c r="M22" s="1">
        <v>599727091.5</v>
      </c>
      <c r="N22" s="1">
        <v>677046743.5</v>
      </c>
      <c r="O22" s="1">
        <v>223295329.5</v>
      </c>
      <c r="P22" s="1">
        <v>276414114.5</v>
      </c>
      <c r="Q22" s="1">
        <v>319177565.5</v>
      </c>
      <c r="R22" s="13">
        <f t="shared" si="0"/>
        <v>362901451.25</v>
      </c>
      <c r="S22" s="13">
        <f t="shared" si="1"/>
        <v>519777282.5625</v>
      </c>
      <c r="T22" s="14"/>
      <c r="U22" s="14">
        <f>S22/R22</f>
        <v>1.4322821823173957</v>
      </c>
      <c r="V22" s="32"/>
      <c r="W22" s="15">
        <f t="shared" si="2"/>
        <v>6335626968</v>
      </c>
      <c r="X22" s="14">
        <f t="shared" si="3"/>
        <v>1.1216264942640584</v>
      </c>
    </row>
    <row r="23" spans="1:24" x14ac:dyDescent="0.25">
      <c r="A23" s="17" t="s">
        <v>1019</v>
      </c>
      <c r="B23" s="17" t="s">
        <v>1020</v>
      </c>
      <c r="C23" s="1" t="s">
        <v>1021</v>
      </c>
      <c r="D23" s="1">
        <v>2085183361.5</v>
      </c>
      <c r="E23" s="2">
        <v>232284817</v>
      </c>
      <c r="F23" s="1">
        <v>1099117820.5</v>
      </c>
      <c r="G23" s="1">
        <v>208801456</v>
      </c>
      <c r="H23" s="1">
        <v>689133493</v>
      </c>
      <c r="I23" s="1">
        <v>137835234</v>
      </c>
      <c r="J23" s="1">
        <v>185117554.5</v>
      </c>
      <c r="K23" s="1">
        <v>89437337</v>
      </c>
      <c r="L23" s="1">
        <v>279168171.5</v>
      </c>
      <c r="M23" s="1">
        <v>117704462</v>
      </c>
      <c r="N23" s="1">
        <v>242444540</v>
      </c>
      <c r="O23" s="1">
        <v>215894563</v>
      </c>
      <c r="P23" s="1">
        <v>65939744.5</v>
      </c>
      <c r="Q23" s="1">
        <v>86908278.5</v>
      </c>
      <c r="R23" s="13">
        <f t="shared" si="0"/>
        <v>742059363.66666663</v>
      </c>
      <c r="S23" s="13">
        <f t="shared" si="1"/>
        <v>160326831.375</v>
      </c>
      <c r="T23" s="14">
        <f>R23/S23</f>
        <v>4.6284165744597701</v>
      </c>
      <c r="U23" s="3"/>
      <c r="V23" s="32" t="s">
        <v>4282</v>
      </c>
      <c r="W23" s="15">
        <f t="shared" si="2"/>
        <v>5734970833</v>
      </c>
      <c r="X23" s="14">
        <f t="shared" si="3"/>
        <v>1.0152894516381219</v>
      </c>
    </row>
    <row r="24" spans="1:24" x14ac:dyDescent="0.25">
      <c r="A24" s="2" t="s">
        <v>947</v>
      </c>
      <c r="B24" s="2" t="s">
        <v>948</v>
      </c>
      <c r="C24" s="1" t="s">
        <v>949</v>
      </c>
      <c r="D24" s="1">
        <v>319444436.5</v>
      </c>
      <c r="E24" s="1">
        <v>269685420.5</v>
      </c>
      <c r="F24" s="1">
        <v>671562091</v>
      </c>
      <c r="G24" s="1">
        <v>613605378</v>
      </c>
      <c r="H24" s="1">
        <v>544465399</v>
      </c>
      <c r="I24" s="1">
        <v>222301581.5</v>
      </c>
      <c r="J24" s="1">
        <v>381120561</v>
      </c>
      <c r="K24" s="1">
        <v>671332770</v>
      </c>
      <c r="L24" s="1">
        <v>324908895.5</v>
      </c>
      <c r="M24" s="1">
        <v>470855036</v>
      </c>
      <c r="N24" s="1">
        <v>401346826.5</v>
      </c>
      <c r="O24" s="1">
        <v>388297376.5</v>
      </c>
      <c r="P24" s="1">
        <v>195683122</v>
      </c>
      <c r="Q24" s="1">
        <v>175896891.5</v>
      </c>
      <c r="R24" s="13">
        <f t="shared" si="0"/>
        <v>440177384.41666669</v>
      </c>
      <c r="S24" s="13">
        <f t="shared" si="1"/>
        <v>376180184.875</v>
      </c>
      <c r="T24" s="14">
        <f t="shared" ref="T24:T59" si="5">R24/S24</f>
        <v>1.1701237920411256</v>
      </c>
      <c r="U24" s="3"/>
      <c r="V24" s="32"/>
      <c r="W24" s="15">
        <f t="shared" si="2"/>
        <v>5650505785.5</v>
      </c>
      <c r="X24" s="14">
        <f t="shared" si="3"/>
        <v>1.0003361982989061</v>
      </c>
    </row>
    <row r="25" spans="1:24" x14ac:dyDescent="0.25">
      <c r="A25" s="2" t="s">
        <v>465</v>
      </c>
      <c r="B25" s="2" t="s">
        <v>466</v>
      </c>
      <c r="C25" s="1" t="s">
        <v>467</v>
      </c>
      <c r="D25" s="1">
        <v>296679292.5</v>
      </c>
      <c r="E25" s="1">
        <v>310044058</v>
      </c>
      <c r="F25" s="1">
        <v>782173086</v>
      </c>
      <c r="G25" s="1">
        <v>268258558</v>
      </c>
      <c r="H25" s="1">
        <v>391360547</v>
      </c>
      <c r="I25" s="1">
        <v>311443495.5</v>
      </c>
      <c r="J25" s="1">
        <v>484406700</v>
      </c>
      <c r="K25" s="1">
        <v>412997407</v>
      </c>
      <c r="L25" s="1">
        <v>188623863.5</v>
      </c>
      <c r="M25" s="1">
        <v>398670539.5</v>
      </c>
      <c r="N25" s="1">
        <v>403657869</v>
      </c>
      <c r="O25" s="1">
        <v>414424888.5</v>
      </c>
      <c r="P25" s="1">
        <v>242656929</v>
      </c>
      <c r="Q25" s="1">
        <v>157128817.5</v>
      </c>
      <c r="R25" s="13">
        <f t="shared" si="0"/>
        <v>393326506.16666669</v>
      </c>
      <c r="S25" s="13">
        <f t="shared" si="1"/>
        <v>337820876.75</v>
      </c>
      <c r="T25" s="14">
        <f t="shared" si="5"/>
        <v>1.164304911971864</v>
      </c>
      <c r="U25" s="3"/>
      <c r="V25" s="32"/>
      <c r="W25" s="15">
        <f t="shared" si="2"/>
        <v>5062526051</v>
      </c>
      <c r="X25" s="14">
        <f t="shared" si="3"/>
        <v>0.89624331978245941</v>
      </c>
    </row>
    <row r="26" spans="1:24" x14ac:dyDescent="0.25">
      <c r="A26" s="1" t="s">
        <v>1640</v>
      </c>
      <c r="B26" s="1" t="s">
        <v>1641</v>
      </c>
      <c r="C26" s="1" t="s">
        <v>1642</v>
      </c>
      <c r="D26" s="1">
        <v>586457043.5</v>
      </c>
      <c r="E26" s="1">
        <v>171119612.5</v>
      </c>
      <c r="F26" s="1">
        <v>770876521.5</v>
      </c>
      <c r="G26" s="1">
        <v>378641336</v>
      </c>
      <c r="H26" s="1">
        <v>450699933</v>
      </c>
      <c r="I26" s="1">
        <v>303171385</v>
      </c>
      <c r="J26" s="1">
        <v>249340051</v>
      </c>
      <c r="K26" s="1">
        <v>508773533</v>
      </c>
      <c r="L26" s="1">
        <v>312704368</v>
      </c>
      <c r="M26" s="1">
        <v>455488840.5</v>
      </c>
      <c r="N26" s="1">
        <v>236254657</v>
      </c>
      <c r="O26" s="1">
        <v>244756271.5</v>
      </c>
      <c r="P26" s="1">
        <v>170753352</v>
      </c>
      <c r="Q26" s="1">
        <v>143525887</v>
      </c>
      <c r="R26" s="13">
        <f t="shared" si="0"/>
        <v>443494305.25</v>
      </c>
      <c r="S26" s="13">
        <f t="shared" si="1"/>
        <v>290199620</v>
      </c>
      <c r="T26" s="14">
        <f t="shared" si="5"/>
        <v>1.5282387525180081</v>
      </c>
      <c r="U26" s="3"/>
      <c r="V26" s="32"/>
      <c r="W26" s="15">
        <f t="shared" si="2"/>
        <v>4982562791.5</v>
      </c>
      <c r="X26" s="14">
        <f t="shared" si="3"/>
        <v>0.88208703961067636</v>
      </c>
    </row>
    <row r="27" spans="1:24" x14ac:dyDescent="0.25">
      <c r="A27" s="1" t="s">
        <v>543</v>
      </c>
      <c r="B27" s="1" t="s">
        <v>544</v>
      </c>
      <c r="C27" s="1" t="s">
        <v>545</v>
      </c>
      <c r="D27" s="1">
        <v>420537492</v>
      </c>
      <c r="E27" s="1">
        <v>255873769.5</v>
      </c>
      <c r="F27" s="1">
        <v>962495155</v>
      </c>
      <c r="G27" s="1">
        <v>412784421.5</v>
      </c>
      <c r="H27" s="1">
        <v>464032139</v>
      </c>
      <c r="I27" s="1">
        <v>370639864.5</v>
      </c>
      <c r="J27" s="1">
        <v>256908608.5</v>
      </c>
      <c r="K27" s="1">
        <v>184855609</v>
      </c>
      <c r="L27" s="1">
        <v>230213765.5</v>
      </c>
      <c r="M27" s="1">
        <v>57028036</v>
      </c>
      <c r="N27" s="1">
        <v>421592345.5</v>
      </c>
      <c r="O27" s="1">
        <v>375873182</v>
      </c>
      <c r="P27" s="1">
        <v>292266855</v>
      </c>
      <c r="Q27" s="1">
        <v>210859905</v>
      </c>
      <c r="R27" s="13">
        <f t="shared" si="0"/>
        <v>481060473.58333331</v>
      </c>
      <c r="S27" s="13">
        <f t="shared" si="1"/>
        <v>253699788.3125</v>
      </c>
      <c r="T27" s="14">
        <f t="shared" si="5"/>
        <v>1.8961800353998604</v>
      </c>
      <c r="U27" s="3"/>
      <c r="V27" s="32" t="s">
        <v>4282</v>
      </c>
      <c r="W27" s="15">
        <f t="shared" si="2"/>
        <v>4915961148</v>
      </c>
      <c r="X27" s="14">
        <f t="shared" si="3"/>
        <v>0.87029623054182881</v>
      </c>
    </row>
    <row r="28" spans="1:24" x14ac:dyDescent="0.25">
      <c r="A28" s="17" t="s">
        <v>3074</v>
      </c>
      <c r="B28" s="17" t="s">
        <v>3075</v>
      </c>
      <c r="C28" s="1" t="s">
        <v>3076</v>
      </c>
      <c r="D28" s="1">
        <v>491570712.5</v>
      </c>
      <c r="E28" s="1">
        <v>201090291.5</v>
      </c>
      <c r="F28" s="1">
        <v>854843157.5</v>
      </c>
      <c r="G28" s="1">
        <v>611759692</v>
      </c>
      <c r="H28" s="1">
        <v>388400202.5</v>
      </c>
      <c r="I28" s="1">
        <v>327188881</v>
      </c>
      <c r="J28" s="1">
        <v>217658790.5</v>
      </c>
      <c r="K28" s="1">
        <v>118560333</v>
      </c>
      <c r="L28" s="1">
        <v>289519826</v>
      </c>
      <c r="M28" s="1">
        <v>34467923.5</v>
      </c>
      <c r="N28" s="1">
        <v>267642748.5</v>
      </c>
      <c r="O28" s="1">
        <v>241420233</v>
      </c>
      <c r="P28" s="1">
        <v>260371386.5</v>
      </c>
      <c r="Q28" s="1">
        <v>148137665</v>
      </c>
      <c r="R28" s="13">
        <f t="shared" si="0"/>
        <v>479142156.16666669</v>
      </c>
      <c r="S28" s="13">
        <f t="shared" si="1"/>
        <v>197222363.25</v>
      </c>
      <c r="T28" s="14">
        <f>R28/S28</f>
        <v>2.429451448968309</v>
      </c>
      <c r="U28" s="3"/>
      <c r="V28" s="33" t="s">
        <v>4282</v>
      </c>
      <c r="W28" s="15">
        <f t="shared" si="2"/>
        <v>4452631843</v>
      </c>
      <c r="X28" s="14">
        <f t="shared" si="3"/>
        <v>0.78827081669064003</v>
      </c>
    </row>
    <row r="29" spans="1:24" x14ac:dyDescent="0.25">
      <c r="A29" s="1" t="s">
        <v>4063</v>
      </c>
      <c r="B29" s="1" t="s">
        <v>4064</v>
      </c>
      <c r="C29" s="1" t="s">
        <v>4065</v>
      </c>
      <c r="D29" s="1">
        <v>375045660</v>
      </c>
      <c r="E29" s="1">
        <v>211183367</v>
      </c>
      <c r="F29" s="1">
        <v>843082808</v>
      </c>
      <c r="G29" s="1">
        <v>331236355.5</v>
      </c>
      <c r="H29" s="1">
        <v>408209101</v>
      </c>
      <c r="I29" s="1">
        <v>332469338</v>
      </c>
      <c r="J29" s="1">
        <v>217420024</v>
      </c>
      <c r="K29" s="1">
        <v>165297189.5</v>
      </c>
      <c r="L29" s="1">
        <v>210621986.5</v>
      </c>
      <c r="M29" s="1">
        <v>53729309</v>
      </c>
      <c r="N29" s="1">
        <v>363322632.5</v>
      </c>
      <c r="O29" s="1">
        <v>234972101.5</v>
      </c>
      <c r="P29" s="1">
        <v>266363983</v>
      </c>
      <c r="Q29" s="1">
        <v>188836491</v>
      </c>
      <c r="R29" s="13">
        <f t="shared" si="0"/>
        <v>416871104.91666669</v>
      </c>
      <c r="S29" s="13">
        <f t="shared" si="1"/>
        <v>212570464.625</v>
      </c>
      <c r="T29" s="14">
        <f t="shared" si="5"/>
        <v>1.9610960800790351</v>
      </c>
      <c r="U29" s="3"/>
      <c r="V29" s="32" t="s">
        <v>4282</v>
      </c>
      <c r="W29" s="15">
        <f t="shared" si="2"/>
        <v>4201790346.5</v>
      </c>
      <c r="X29" s="14">
        <f t="shared" si="3"/>
        <v>0.74386314089844285</v>
      </c>
    </row>
    <row r="30" spans="1:24" x14ac:dyDescent="0.25">
      <c r="A30" s="40" t="s">
        <v>3008</v>
      </c>
      <c r="B30" s="28" t="s">
        <v>3009</v>
      </c>
      <c r="C30" s="1" t="s">
        <v>3010</v>
      </c>
      <c r="D30" s="1">
        <v>141268075.5</v>
      </c>
      <c r="E30" s="1">
        <v>242241832.5</v>
      </c>
      <c r="F30" s="1">
        <v>922831792.5</v>
      </c>
      <c r="G30" s="1">
        <v>442437120</v>
      </c>
      <c r="H30" s="1">
        <v>457145605</v>
      </c>
      <c r="I30" s="1">
        <v>382704117.5</v>
      </c>
      <c r="J30" s="1">
        <v>181760374</v>
      </c>
      <c r="K30" s="1">
        <v>139551336.5</v>
      </c>
      <c r="L30" s="1">
        <v>189403000</v>
      </c>
      <c r="M30" s="1">
        <v>24309112.5</v>
      </c>
      <c r="N30" s="1">
        <v>292275382</v>
      </c>
      <c r="O30" s="1">
        <v>310585498</v>
      </c>
      <c r="P30" s="1">
        <v>214901909.5</v>
      </c>
      <c r="Q30" s="1">
        <v>91788118</v>
      </c>
      <c r="R30" s="13">
        <f t="shared" si="0"/>
        <v>431438090.5</v>
      </c>
      <c r="S30" s="13">
        <f t="shared" si="1"/>
        <v>180571841.3125</v>
      </c>
      <c r="T30" s="14">
        <f t="shared" si="5"/>
        <v>2.3892877613921408</v>
      </c>
      <c r="U30" s="3"/>
      <c r="V30" s="32" t="s">
        <v>4282</v>
      </c>
      <c r="W30" s="15">
        <f t="shared" si="2"/>
        <v>4033203273.5</v>
      </c>
      <c r="X30" s="14">
        <f t="shared" si="3"/>
        <v>0.71401736105340241</v>
      </c>
    </row>
    <row r="31" spans="1:24" x14ac:dyDescent="0.25">
      <c r="A31" s="1" t="s">
        <v>3556</v>
      </c>
      <c r="B31" s="1" t="s">
        <v>3557</v>
      </c>
      <c r="C31" s="1" t="s">
        <v>3558</v>
      </c>
      <c r="D31" s="1">
        <v>313681030</v>
      </c>
      <c r="E31" s="1">
        <v>145354554.5</v>
      </c>
      <c r="F31" s="1">
        <v>502313971.5</v>
      </c>
      <c r="G31" s="1">
        <v>144474128.5</v>
      </c>
      <c r="H31" s="1">
        <v>414611489.5</v>
      </c>
      <c r="I31" s="1">
        <v>250723909</v>
      </c>
      <c r="J31" s="1">
        <v>220055359.5</v>
      </c>
      <c r="K31" s="1">
        <v>306253714.5</v>
      </c>
      <c r="L31" s="1">
        <v>235481429</v>
      </c>
      <c r="M31" s="1">
        <v>319442373.5</v>
      </c>
      <c r="N31" s="1">
        <v>198071111</v>
      </c>
      <c r="O31" s="1">
        <v>500695773.5</v>
      </c>
      <c r="P31" s="1">
        <v>98864290</v>
      </c>
      <c r="Q31" s="1">
        <v>72386345</v>
      </c>
      <c r="R31" s="13">
        <f t="shared" si="0"/>
        <v>295193180.5</v>
      </c>
      <c r="S31" s="13">
        <f t="shared" si="1"/>
        <v>243906299.5</v>
      </c>
      <c r="T31" s="14">
        <f t="shared" si="5"/>
        <v>1.2102728839113071</v>
      </c>
      <c r="U31" s="3"/>
      <c r="V31" s="32"/>
      <c r="W31" s="15">
        <f t="shared" si="2"/>
        <v>3722409479</v>
      </c>
      <c r="X31" s="14">
        <f t="shared" si="3"/>
        <v>0.65899604178622628</v>
      </c>
    </row>
    <row r="32" spans="1:24" x14ac:dyDescent="0.25">
      <c r="A32" s="1" t="s">
        <v>2041</v>
      </c>
      <c r="C32" s="1" t="s">
        <v>2042</v>
      </c>
      <c r="D32" s="1">
        <v>303909619.5</v>
      </c>
      <c r="E32" s="1">
        <v>181617411</v>
      </c>
      <c r="F32" s="1">
        <v>691929387.5</v>
      </c>
      <c r="G32" s="1">
        <v>251906032</v>
      </c>
      <c r="H32" s="1">
        <v>343059419</v>
      </c>
      <c r="I32" s="1">
        <v>282113819.5</v>
      </c>
      <c r="J32" s="1">
        <v>177570112.5</v>
      </c>
      <c r="K32" s="1">
        <v>127945064</v>
      </c>
      <c r="L32" s="1">
        <v>186960795</v>
      </c>
      <c r="M32" s="1">
        <v>45489318</v>
      </c>
      <c r="N32" s="1">
        <v>307066868.5</v>
      </c>
      <c r="O32" s="1">
        <v>193020378</v>
      </c>
      <c r="P32" s="1">
        <v>220084083</v>
      </c>
      <c r="Q32" s="1">
        <v>157201084.5</v>
      </c>
      <c r="R32" s="13">
        <f t="shared" si="0"/>
        <v>342422614.75</v>
      </c>
      <c r="S32" s="13">
        <f t="shared" si="1"/>
        <v>176917212.9375</v>
      </c>
      <c r="T32" s="14">
        <f t="shared" si="5"/>
        <v>1.935496320931579</v>
      </c>
      <c r="U32" s="3"/>
      <c r="V32" s="32" t="s">
        <v>4282</v>
      </c>
      <c r="W32" s="15">
        <f t="shared" si="2"/>
        <v>3469873392</v>
      </c>
      <c r="X32" s="14">
        <f t="shared" si="3"/>
        <v>0.61428836449278412</v>
      </c>
    </row>
    <row r="33" spans="1:24" x14ac:dyDescent="0.25">
      <c r="A33" s="17" t="s">
        <v>4002</v>
      </c>
      <c r="B33" s="17" t="s">
        <v>4003</v>
      </c>
      <c r="C33" s="1" t="s">
        <v>4004</v>
      </c>
      <c r="D33" s="1">
        <v>329588294</v>
      </c>
      <c r="E33" s="1">
        <v>185135350</v>
      </c>
      <c r="F33" s="1">
        <v>591361609</v>
      </c>
      <c r="G33" s="1">
        <v>496281996.5</v>
      </c>
      <c r="H33" s="1">
        <v>234342855.5</v>
      </c>
      <c r="I33" s="1">
        <v>216127511.5</v>
      </c>
      <c r="J33" s="1">
        <v>162902735</v>
      </c>
      <c r="K33" s="1">
        <v>80930055.5</v>
      </c>
      <c r="L33" s="1">
        <v>188428977.5</v>
      </c>
      <c r="M33" s="1">
        <v>17275179.5</v>
      </c>
      <c r="N33" s="1">
        <v>173472372.5</v>
      </c>
      <c r="O33" s="1">
        <v>225932140</v>
      </c>
      <c r="P33" s="1">
        <v>195317342</v>
      </c>
      <c r="Q33" s="1">
        <v>102873980.5</v>
      </c>
      <c r="R33" s="13">
        <f t="shared" si="0"/>
        <v>342139602.75</v>
      </c>
      <c r="S33" s="13">
        <f t="shared" si="1"/>
        <v>143391597.8125</v>
      </c>
      <c r="T33" s="14">
        <f>R33/S33</f>
        <v>2.3860505634185376</v>
      </c>
      <c r="U33" s="3"/>
      <c r="V33" s="32" t="s">
        <v>4282</v>
      </c>
      <c r="W33" s="15">
        <f t="shared" si="2"/>
        <v>3199970399</v>
      </c>
      <c r="X33" s="14">
        <f t="shared" si="3"/>
        <v>0.56650614035632563</v>
      </c>
    </row>
    <row r="34" spans="1:24" x14ac:dyDescent="0.25">
      <c r="A34" s="1" t="s">
        <v>2538</v>
      </c>
      <c r="B34" s="1" t="s">
        <v>2539</v>
      </c>
      <c r="C34" s="1" t="s">
        <v>2540</v>
      </c>
      <c r="D34" s="1">
        <v>326098782.5</v>
      </c>
      <c r="E34" s="1">
        <v>168742239</v>
      </c>
      <c r="F34" s="1">
        <v>630063188</v>
      </c>
      <c r="G34" s="1">
        <v>201009792.5</v>
      </c>
      <c r="H34" s="1">
        <v>296552100</v>
      </c>
      <c r="I34" s="1">
        <v>243535337</v>
      </c>
      <c r="J34" s="1">
        <v>161271583.5</v>
      </c>
      <c r="K34" s="1">
        <v>111957352.5</v>
      </c>
      <c r="L34" s="1">
        <v>162373388.5</v>
      </c>
      <c r="M34" s="1">
        <v>47551313</v>
      </c>
      <c r="N34" s="1">
        <v>268517467</v>
      </c>
      <c r="O34" s="1">
        <v>162764037.5</v>
      </c>
      <c r="P34" s="1">
        <v>194588003.5</v>
      </c>
      <c r="Q34" s="1">
        <v>140387885.5</v>
      </c>
      <c r="R34" s="13">
        <f t="shared" si="0"/>
        <v>311000239.83333331</v>
      </c>
      <c r="S34" s="13">
        <f t="shared" si="1"/>
        <v>156176378.875</v>
      </c>
      <c r="T34" s="14">
        <f t="shared" si="5"/>
        <v>1.991339804864158</v>
      </c>
      <c r="U34" s="3"/>
      <c r="V34" s="32" t="s">
        <v>4282</v>
      </c>
      <c r="W34" s="15">
        <f t="shared" si="2"/>
        <v>3115412470</v>
      </c>
      <c r="X34" s="14">
        <f t="shared" si="3"/>
        <v>0.5515364437587309</v>
      </c>
    </row>
    <row r="35" spans="1:24" x14ac:dyDescent="0.25">
      <c r="A35" s="1" t="s">
        <v>2294</v>
      </c>
      <c r="B35" s="1" t="s">
        <v>2295</v>
      </c>
      <c r="C35" s="1" t="s">
        <v>2296</v>
      </c>
      <c r="D35" s="1">
        <v>144722942.5</v>
      </c>
      <c r="E35" s="1">
        <v>168505118.5</v>
      </c>
      <c r="F35" s="1">
        <v>623153778.5</v>
      </c>
      <c r="G35" s="1">
        <v>577071991</v>
      </c>
      <c r="H35" s="1">
        <v>136554782.5</v>
      </c>
      <c r="I35" s="1">
        <v>225887312</v>
      </c>
      <c r="J35" s="1">
        <v>112006476</v>
      </c>
      <c r="K35" s="1">
        <v>104729252</v>
      </c>
      <c r="L35" s="1">
        <v>112669097.5</v>
      </c>
      <c r="M35" s="1">
        <v>21269838</v>
      </c>
      <c r="N35" s="1">
        <v>215999735</v>
      </c>
      <c r="O35" s="1">
        <v>376499687.5</v>
      </c>
      <c r="P35" s="1">
        <v>205444308</v>
      </c>
      <c r="Q35" s="1">
        <v>57300959.5</v>
      </c>
      <c r="R35" s="13">
        <f t="shared" si="0"/>
        <v>312649320.83333331</v>
      </c>
      <c r="S35" s="13">
        <f t="shared" si="1"/>
        <v>150739919.1875</v>
      </c>
      <c r="T35" s="14">
        <f t="shared" si="5"/>
        <v>2.0740977076181126</v>
      </c>
      <c r="U35" s="3"/>
      <c r="V35" s="32" t="s">
        <v>4282</v>
      </c>
      <c r="W35" s="15">
        <f t="shared" si="2"/>
        <v>3081815278.5</v>
      </c>
      <c r="X35" s="14">
        <f t="shared" si="3"/>
        <v>0.54558857146296691</v>
      </c>
    </row>
    <row r="36" spans="1:24" x14ac:dyDescent="0.25">
      <c r="A36" s="1" t="s">
        <v>3678</v>
      </c>
      <c r="B36" s="1" t="s">
        <v>3679</v>
      </c>
      <c r="C36" s="1" t="s">
        <v>3680</v>
      </c>
      <c r="D36" s="1">
        <v>267104514.5</v>
      </c>
      <c r="E36" s="1">
        <v>159011766</v>
      </c>
      <c r="F36" s="1">
        <v>585575364</v>
      </c>
      <c r="G36" s="1">
        <v>215786169.5</v>
      </c>
      <c r="H36" s="1">
        <v>277249335</v>
      </c>
      <c r="I36" s="1">
        <v>226022610</v>
      </c>
      <c r="J36" s="1">
        <v>148364279.5</v>
      </c>
      <c r="K36" s="1">
        <v>110904280</v>
      </c>
      <c r="L36" s="1">
        <v>133754240.5</v>
      </c>
      <c r="M36" s="1">
        <v>37946373.5</v>
      </c>
      <c r="N36" s="1">
        <v>275469499.5</v>
      </c>
      <c r="O36" s="1">
        <v>168313066</v>
      </c>
      <c r="P36" s="1">
        <v>181297872.5</v>
      </c>
      <c r="Q36" s="1">
        <v>126171473.5</v>
      </c>
      <c r="R36" s="13">
        <f t="shared" si="0"/>
        <v>288458293.16666669</v>
      </c>
      <c r="S36" s="13">
        <f t="shared" si="1"/>
        <v>147777635.625</v>
      </c>
      <c r="T36" s="14">
        <f t="shared" si="5"/>
        <v>1.951975290081494</v>
      </c>
      <c r="U36" s="3"/>
      <c r="V36" s="32" t="s">
        <v>4282</v>
      </c>
      <c r="W36" s="15">
        <f t="shared" si="2"/>
        <v>2912970844</v>
      </c>
      <c r="X36" s="14">
        <f t="shared" si="3"/>
        <v>0.51569722967457632</v>
      </c>
    </row>
    <row r="37" spans="1:24" x14ac:dyDescent="0.25">
      <c r="A37" s="1" t="s">
        <v>2942</v>
      </c>
      <c r="B37" s="1" t="s">
        <v>2943</v>
      </c>
      <c r="C37" s="1" t="s">
        <v>2944</v>
      </c>
      <c r="D37" s="1">
        <v>183678836.5</v>
      </c>
      <c r="E37" s="1">
        <v>161853680</v>
      </c>
      <c r="F37" s="1">
        <v>457486729</v>
      </c>
      <c r="G37" s="1">
        <v>298541365</v>
      </c>
      <c r="H37" s="1">
        <v>488716071.5</v>
      </c>
      <c r="I37" s="1">
        <v>75741247</v>
      </c>
      <c r="J37" s="1">
        <v>235262032.5</v>
      </c>
      <c r="K37" s="1">
        <v>104587799.5</v>
      </c>
      <c r="L37" s="1">
        <v>155303840</v>
      </c>
      <c r="M37" s="1">
        <v>75816715.5</v>
      </c>
      <c r="N37" s="1">
        <v>130064243</v>
      </c>
      <c r="O37" s="1">
        <v>151659952</v>
      </c>
      <c r="P37" s="1">
        <v>69487890.5</v>
      </c>
      <c r="Q37" s="1">
        <v>78490415.5</v>
      </c>
      <c r="R37" s="13">
        <f t="shared" si="0"/>
        <v>277669654.83333331</v>
      </c>
      <c r="S37" s="13">
        <f t="shared" si="1"/>
        <v>125084111.0625</v>
      </c>
      <c r="T37" s="14">
        <f t="shared" si="5"/>
        <v>2.219863518033812</v>
      </c>
      <c r="U37" s="3"/>
      <c r="V37" s="32" t="s">
        <v>4282</v>
      </c>
      <c r="W37" s="15">
        <f t="shared" si="2"/>
        <v>2666690817.5</v>
      </c>
      <c r="X37" s="14">
        <f t="shared" si="3"/>
        <v>0.47209709284113283</v>
      </c>
    </row>
    <row r="38" spans="1:24" x14ac:dyDescent="0.25">
      <c r="A38" s="1" t="s">
        <v>1655</v>
      </c>
      <c r="B38" s="1" t="s">
        <v>1656</v>
      </c>
      <c r="C38" s="1" t="s">
        <v>1657</v>
      </c>
      <c r="D38" s="1">
        <v>189244588</v>
      </c>
      <c r="E38" s="1">
        <v>64052242.5</v>
      </c>
      <c r="F38" s="1">
        <v>643732681</v>
      </c>
      <c r="G38" s="1">
        <v>208549878.5</v>
      </c>
      <c r="H38" s="1">
        <v>334595938</v>
      </c>
      <c r="I38" s="1">
        <v>91876852</v>
      </c>
      <c r="J38" s="1">
        <v>199610894.5</v>
      </c>
      <c r="K38" s="1">
        <v>99345474</v>
      </c>
      <c r="L38" s="1">
        <v>68836812.5</v>
      </c>
      <c r="M38" s="1">
        <v>113202963.5</v>
      </c>
      <c r="N38" s="1">
        <v>135046001.5</v>
      </c>
      <c r="O38" s="1">
        <v>117540594</v>
      </c>
      <c r="P38" s="1">
        <v>69814754</v>
      </c>
      <c r="Q38" s="1">
        <v>60414143.5</v>
      </c>
      <c r="R38" s="13">
        <f t="shared" si="0"/>
        <v>255342030</v>
      </c>
      <c r="S38" s="13">
        <f t="shared" si="1"/>
        <v>107976454.6875</v>
      </c>
      <c r="T38" s="14">
        <f t="shared" si="5"/>
        <v>2.3647936093011945</v>
      </c>
      <c r="U38" s="3"/>
      <c r="V38" s="32"/>
      <c r="W38" s="15">
        <f t="shared" si="2"/>
        <v>2395863817.5</v>
      </c>
      <c r="X38" s="14">
        <f t="shared" si="3"/>
        <v>0.42415128730423524</v>
      </c>
    </row>
    <row r="39" spans="1:24" x14ac:dyDescent="0.25">
      <c r="A39" s="1" t="s">
        <v>4072</v>
      </c>
      <c r="B39" s="1" t="s">
        <v>4073</v>
      </c>
      <c r="C39" s="1" t="s">
        <v>4074</v>
      </c>
      <c r="D39" s="1">
        <v>228528263.5</v>
      </c>
      <c r="E39" s="1">
        <v>217913579</v>
      </c>
      <c r="F39" s="1">
        <v>359151241</v>
      </c>
      <c r="G39" s="1">
        <v>200509160.5</v>
      </c>
      <c r="H39" s="1">
        <v>210440121</v>
      </c>
      <c r="I39" s="1">
        <v>146574009</v>
      </c>
      <c r="J39" s="1">
        <v>142806403.5</v>
      </c>
      <c r="K39" s="1">
        <v>60845003</v>
      </c>
      <c r="L39" s="1">
        <v>103781532.5</v>
      </c>
      <c r="M39" s="1">
        <v>15691840.5</v>
      </c>
      <c r="N39" s="1">
        <v>142585283</v>
      </c>
      <c r="O39" s="1">
        <v>237648363</v>
      </c>
      <c r="P39" s="1">
        <v>153130723.5</v>
      </c>
      <c r="Q39" s="1">
        <v>102420013.5</v>
      </c>
      <c r="R39" s="13">
        <f t="shared" si="0"/>
        <v>227186062.33333334</v>
      </c>
      <c r="S39" s="13">
        <f t="shared" si="1"/>
        <v>119863645.3125</v>
      </c>
      <c r="T39" s="14">
        <f t="shared" si="5"/>
        <v>1.8953708753061025</v>
      </c>
      <c r="U39" s="3"/>
      <c r="V39" s="32" t="s">
        <v>4282</v>
      </c>
      <c r="W39" s="15">
        <f t="shared" si="2"/>
        <v>2322025536.5</v>
      </c>
      <c r="X39" s="14">
        <f t="shared" si="3"/>
        <v>0.41107934151594672</v>
      </c>
    </row>
    <row r="40" spans="1:24" x14ac:dyDescent="0.25">
      <c r="A40" s="1" t="s">
        <v>4020</v>
      </c>
      <c r="B40" s="1" t="s">
        <v>4021</v>
      </c>
      <c r="C40" s="1" t="s">
        <v>4022</v>
      </c>
      <c r="D40" s="1">
        <v>135088694.5</v>
      </c>
      <c r="E40" s="1">
        <v>97346164.5</v>
      </c>
      <c r="F40" s="1">
        <v>372508663</v>
      </c>
      <c r="G40" s="1">
        <v>158611874.5</v>
      </c>
      <c r="H40" s="1">
        <v>194756511</v>
      </c>
      <c r="I40" s="1">
        <v>95016171</v>
      </c>
      <c r="J40" s="1">
        <v>214831100</v>
      </c>
      <c r="K40" s="1">
        <v>226549039.5</v>
      </c>
      <c r="L40" s="1">
        <v>94056537.5</v>
      </c>
      <c r="M40" s="1">
        <v>133873029.5</v>
      </c>
      <c r="N40" s="1">
        <v>159170695.5</v>
      </c>
      <c r="O40" s="1">
        <v>235917811</v>
      </c>
      <c r="P40" s="1">
        <v>72158780.5</v>
      </c>
      <c r="Q40" s="1">
        <v>100122931.5</v>
      </c>
      <c r="R40" s="13">
        <f t="shared" si="0"/>
        <v>175554679.75</v>
      </c>
      <c r="S40" s="13">
        <f t="shared" si="1"/>
        <v>154584990.625</v>
      </c>
      <c r="T40" s="14">
        <f t="shared" si="5"/>
        <v>1.1356515211484493</v>
      </c>
      <c r="U40" s="3"/>
      <c r="V40" s="32"/>
      <c r="W40" s="15">
        <f t="shared" si="2"/>
        <v>2290008003.5</v>
      </c>
      <c r="X40" s="14">
        <f t="shared" si="3"/>
        <v>0.40541112375704824</v>
      </c>
    </row>
    <row r="41" spans="1:24" x14ac:dyDescent="0.25">
      <c r="A41" s="1" t="s">
        <v>1699</v>
      </c>
      <c r="B41" s="1" t="s">
        <v>1700</v>
      </c>
      <c r="C41" s="1" t="s">
        <v>1701</v>
      </c>
      <c r="D41" s="1">
        <v>82608616</v>
      </c>
      <c r="E41" s="1">
        <v>124012506</v>
      </c>
      <c r="F41" s="1">
        <v>572006493.5</v>
      </c>
      <c r="G41" s="1">
        <v>294223564</v>
      </c>
      <c r="H41" s="1">
        <v>129967636</v>
      </c>
      <c r="I41" s="1">
        <v>138679471.5</v>
      </c>
      <c r="J41" s="1">
        <v>99782227.5</v>
      </c>
      <c r="K41" s="1">
        <v>117401973.5</v>
      </c>
      <c r="L41" s="1">
        <v>82700504.5</v>
      </c>
      <c r="M41" s="1">
        <v>34718485</v>
      </c>
      <c r="N41" s="1">
        <v>190857389</v>
      </c>
      <c r="O41" s="1">
        <v>161827325</v>
      </c>
      <c r="P41" s="1">
        <v>140058504.5</v>
      </c>
      <c r="Q41" s="1">
        <v>36317288</v>
      </c>
      <c r="R41" s="13">
        <f t="shared" si="0"/>
        <v>223583047.83333334</v>
      </c>
      <c r="S41" s="13">
        <f t="shared" si="1"/>
        <v>107957962.125</v>
      </c>
      <c r="T41" s="14">
        <f t="shared" si="5"/>
        <v>2.0710195286426019</v>
      </c>
      <c r="U41" s="3"/>
      <c r="V41" s="32"/>
      <c r="W41" s="15">
        <f t="shared" si="2"/>
        <v>2205161984</v>
      </c>
      <c r="X41" s="14">
        <f t="shared" si="3"/>
        <v>0.39039042511353478</v>
      </c>
    </row>
    <row r="42" spans="1:24" x14ac:dyDescent="0.25">
      <c r="A42" s="17" t="s">
        <v>1462</v>
      </c>
      <c r="B42" s="17" t="s">
        <v>1463</v>
      </c>
      <c r="C42" s="1" t="s">
        <v>1464</v>
      </c>
      <c r="D42" s="1">
        <v>152760976</v>
      </c>
      <c r="E42" s="1">
        <v>176252328.5</v>
      </c>
      <c r="F42" s="1">
        <v>540091866.5</v>
      </c>
      <c r="G42" s="1">
        <v>195861541.5</v>
      </c>
      <c r="H42" s="1">
        <v>205041355.5</v>
      </c>
      <c r="I42" s="1">
        <v>154076018</v>
      </c>
      <c r="J42" s="1">
        <v>108879635.5</v>
      </c>
      <c r="K42" s="1">
        <v>49888900</v>
      </c>
      <c r="L42" s="1">
        <v>72678660</v>
      </c>
      <c r="M42" s="1">
        <v>13916542.5</v>
      </c>
      <c r="N42" s="1">
        <v>141567452.5</v>
      </c>
      <c r="O42" s="1">
        <v>124837709.5</v>
      </c>
      <c r="P42" s="1">
        <v>127879685</v>
      </c>
      <c r="Q42" s="1">
        <v>67544703.5</v>
      </c>
      <c r="R42" s="13">
        <f t="shared" si="0"/>
        <v>237347347.66666666</v>
      </c>
      <c r="S42" s="13">
        <f t="shared" si="1"/>
        <v>88399161.0625</v>
      </c>
      <c r="T42" s="14">
        <f t="shared" si="5"/>
        <v>2.6849502281911621</v>
      </c>
      <c r="U42" s="3"/>
      <c r="V42" s="33" t="s">
        <v>4282</v>
      </c>
      <c r="W42" s="15">
        <f t="shared" si="2"/>
        <v>2131277374.5</v>
      </c>
      <c r="X42" s="14">
        <f t="shared" si="3"/>
        <v>0.37731027756821389</v>
      </c>
    </row>
    <row r="43" spans="1:24" x14ac:dyDescent="0.25">
      <c r="A43" s="1" t="s">
        <v>2411</v>
      </c>
      <c r="B43" s="1" t="s">
        <v>2412</v>
      </c>
      <c r="C43" s="1" t="s">
        <v>2413</v>
      </c>
      <c r="D43" s="1">
        <v>180236933.5</v>
      </c>
      <c r="E43" s="1">
        <v>158001947</v>
      </c>
      <c r="F43" s="1">
        <v>307779326.5</v>
      </c>
      <c r="G43" s="1">
        <v>97518173.5</v>
      </c>
      <c r="H43" s="1">
        <v>163232769</v>
      </c>
      <c r="I43" s="1">
        <v>133580066.5</v>
      </c>
      <c r="J43" s="1">
        <v>138090873</v>
      </c>
      <c r="K43" s="1">
        <v>63910008.5</v>
      </c>
      <c r="L43" s="1">
        <v>92319946</v>
      </c>
      <c r="M43" s="1">
        <v>20335928</v>
      </c>
      <c r="N43" s="1">
        <v>137232716</v>
      </c>
      <c r="O43" s="1">
        <v>132746125.5</v>
      </c>
      <c r="P43" s="1">
        <v>160461689</v>
      </c>
      <c r="Q43" s="1">
        <v>111038774</v>
      </c>
      <c r="R43" s="13">
        <f t="shared" si="0"/>
        <v>173391536</v>
      </c>
      <c r="S43" s="13">
        <f t="shared" si="1"/>
        <v>107017007.5</v>
      </c>
      <c r="T43" s="14">
        <f t="shared" si="5"/>
        <v>1.620224112508472</v>
      </c>
      <c r="U43" s="3"/>
      <c r="V43" s="32"/>
      <c r="W43" s="15">
        <f t="shared" si="2"/>
        <v>1896485276</v>
      </c>
      <c r="X43" s="14">
        <f t="shared" si="3"/>
        <v>0.33574390384520586</v>
      </c>
    </row>
    <row r="44" spans="1:24" x14ac:dyDescent="0.25">
      <c r="A44" s="1" t="s">
        <v>597</v>
      </c>
      <c r="B44" s="1" t="s">
        <v>598</v>
      </c>
      <c r="C44" s="1" t="s">
        <v>599</v>
      </c>
      <c r="D44" s="1">
        <v>81506706</v>
      </c>
      <c r="E44" s="1">
        <v>87187922.5</v>
      </c>
      <c r="F44" s="1">
        <v>534512211</v>
      </c>
      <c r="G44" s="1">
        <v>93814724</v>
      </c>
      <c r="H44" s="1">
        <v>88224920</v>
      </c>
      <c r="I44" s="1">
        <v>87037055</v>
      </c>
      <c r="J44" s="1">
        <v>105728987</v>
      </c>
      <c r="K44" s="1">
        <v>134218743</v>
      </c>
      <c r="L44" s="1">
        <v>99317231.5</v>
      </c>
      <c r="M44" s="1">
        <v>215907454</v>
      </c>
      <c r="N44" s="1">
        <v>116160578</v>
      </c>
      <c r="O44" s="1">
        <v>127143474.5</v>
      </c>
      <c r="P44" s="1">
        <v>54000377</v>
      </c>
      <c r="Q44" s="1">
        <v>66650163.5</v>
      </c>
      <c r="R44" s="13">
        <f t="shared" si="0"/>
        <v>162047256.41666666</v>
      </c>
      <c r="S44" s="13">
        <f t="shared" si="1"/>
        <v>114890876.0625</v>
      </c>
      <c r="T44" s="14">
        <f t="shared" si="5"/>
        <v>1.4104449541190185</v>
      </c>
      <c r="U44" s="3"/>
      <c r="V44" s="32"/>
      <c r="W44" s="15">
        <f t="shared" si="2"/>
        <v>1891410547</v>
      </c>
      <c r="X44" s="14">
        <f t="shared" si="3"/>
        <v>0.33484550017870857</v>
      </c>
    </row>
    <row r="45" spans="1:24" x14ac:dyDescent="0.25">
      <c r="A45" s="1" t="s">
        <v>678</v>
      </c>
      <c r="B45" s="1" t="s">
        <v>679</v>
      </c>
      <c r="C45" s="1" t="s">
        <v>680</v>
      </c>
      <c r="D45" s="1">
        <v>441448792</v>
      </c>
      <c r="E45" s="1">
        <v>73717040</v>
      </c>
      <c r="F45" s="1">
        <v>0</v>
      </c>
      <c r="G45" s="1">
        <v>19178547.5</v>
      </c>
      <c r="H45" s="1">
        <v>433884452.5</v>
      </c>
      <c r="I45" s="1">
        <v>0</v>
      </c>
      <c r="J45" s="1">
        <v>146596542.5</v>
      </c>
      <c r="K45" s="1">
        <v>0</v>
      </c>
      <c r="L45" s="1">
        <v>105729532.5</v>
      </c>
      <c r="M45" s="1">
        <v>0</v>
      </c>
      <c r="N45" s="1">
        <v>114374722</v>
      </c>
      <c r="O45" s="1">
        <v>0</v>
      </c>
      <c r="P45" s="1">
        <v>100335133</v>
      </c>
      <c r="Q45" s="1">
        <v>441064491.5</v>
      </c>
      <c r="R45" s="13">
        <f t="shared" si="0"/>
        <v>161371472</v>
      </c>
      <c r="S45" s="13">
        <f t="shared" si="1"/>
        <v>113512552.6875</v>
      </c>
      <c r="T45" s="14">
        <f t="shared" si="5"/>
        <v>1.421617857932026</v>
      </c>
      <c r="U45" s="3"/>
      <c r="V45" s="32"/>
      <c r="W45" s="15">
        <f t="shared" si="2"/>
        <v>1876329253.5</v>
      </c>
      <c r="X45" s="14">
        <f t="shared" si="3"/>
        <v>0.33217558630233779</v>
      </c>
    </row>
    <row r="46" spans="1:24" x14ac:dyDescent="0.25">
      <c r="A46" s="17" t="s">
        <v>3737</v>
      </c>
      <c r="B46" s="17" t="s">
        <v>3738</v>
      </c>
      <c r="C46" s="1" t="s">
        <v>3739</v>
      </c>
      <c r="D46" s="1">
        <v>232264392.5</v>
      </c>
      <c r="E46" s="1">
        <v>374799121</v>
      </c>
      <c r="F46" s="1">
        <v>261830842</v>
      </c>
      <c r="G46" s="1">
        <v>101895098.5</v>
      </c>
      <c r="H46" s="1">
        <v>179066897.5</v>
      </c>
      <c r="I46" s="1">
        <v>73094100</v>
      </c>
      <c r="J46" s="1">
        <v>81687891</v>
      </c>
      <c r="K46" s="1">
        <v>42738173</v>
      </c>
      <c r="L46" s="1">
        <v>65857074.5</v>
      </c>
      <c r="M46" s="1">
        <v>39992882</v>
      </c>
      <c r="N46" s="1">
        <v>154252512.5</v>
      </c>
      <c r="O46" s="1">
        <v>54635766.5</v>
      </c>
      <c r="P46" s="1">
        <v>109247580.5</v>
      </c>
      <c r="Q46" s="1">
        <v>59139031</v>
      </c>
      <c r="R46" s="13">
        <f t="shared" si="0"/>
        <v>203825075.25</v>
      </c>
      <c r="S46" s="13">
        <f t="shared" si="1"/>
        <v>75943863.875</v>
      </c>
      <c r="T46" s="14">
        <f t="shared" si="5"/>
        <v>2.6838912961485133</v>
      </c>
      <c r="U46" s="3"/>
      <c r="V46" s="32" t="s">
        <v>4282</v>
      </c>
      <c r="W46" s="15">
        <f t="shared" si="2"/>
        <v>1830501362.5</v>
      </c>
      <c r="X46" s="14">
        <f t="shared" si="3"/>
        <v>0.32406245448737053</v>
      </c>
    </row>
    <row r="47" spans="1:24" x14ac:dyDescent="0.25">
      <c r="A47" s="1" t="s">
        <v>1409</v>
      </c>
      <c r="B47" s="1" t="s">
        <v>1410</v>
      </c>
      <c r="C47" s="1" t="s">
        <v>1411</v>
      </c>
      <c r="D47" s="1">
        <v>118698372.5</v>
      </c>
      <c r="E47" s="1">
        <v>60579293.5</v>
      </c>
      <c r="F47" s="1">
        <v>263096894.5</v>
      </c>
      <c r="G47" s="1">
        <v>216797410</v>
      </c>
      <c r="H47" s="1">
        <v>288078874</v>
      </c>
      <c r="I47" s="1">
        <v>79997001</v>
      </c>
      <c r="J47" s="1">
        <v>77554766</v>
      </c>
      <c r="K47" s="1">
        <v>87912735</v>
      </c>
      <c r="L47" s="1">
        <v>103413232</v>
      </c>
      <c r="M47" s="1">
        <v>78948467</v>
      </c>
      <c r="N47" s="1">
        <v>126236822.5</v>
      </c>
      <c r="O47" s="1">
        <v>116168454.5</v>
      </c>
      <c r="P47" s="1">
        <v>87311278</v>
      </c>
      <c r="Q47" s="1">
        <v>63093518.5</v>
      </c>
      <c r="R47" s="13">
        <f t="shared" si="0"/>
        <v>171207974.25</v>
      </c>
      <c r="S47" s="13">
        <f t="shared" si="1"/>
        <v>92579909.1875</v>
      </c>
      <c r="T47" s="14">
        <f t="shared" si="5"/>
        <v>1.8492994403705489</v>
      </c>
      <c r="U47" s="3"/>
      <c r="V47" s="32" t="s">
        <v>4282</v>
      </c>
      <c r="W47" s="15">
        <f t="shared" si="2"/>
        <v>1767887119</v>
      </c>
      <c r="X47" s="14">
        <f t="shared" si="3"/>
        <v>0.31297755400591576</v>
      </c>
    </row>
    <row r="48" spans="1:24" x14ac:dyDescent="0.25">
      <c r="A48" s="1" t="s">
        <v>3101</v>
      </c>
      <c r="B48" s="1" t="s">
        <v>3102</v>
      </c>
      <c r="C48" s="1" t="s">
        <v>3103</v>
      </c>
      <c r="D48" s="1">
        <v>118698372.5</v>
      </c>
      <c r="E48" s="1">
        <v>60579293.5</v>
      </c>
      <c r="F48" s="1">
        <v>263096894.5</v>
      </c>
      <c r="G48" s="1">
        <v>216797410</v>
      </c>
      <c r="H48" s="1">
        <v>288078874</v>
      </c>
      <c r="I48" s="1">
        <v>79997001</v>
      </c>
      <c r="J48" s="1">
        <v>77554766</v>
      </c>
      <c r="K48" s="1">
        <v>87912735</v>
      </c>
      <c r="L48" s="1">
        <v>103413232</v>
      </c>
      <c r="M48" s="1">
        <v>78948467</v>
      </c>
      <c r="N48" s="1">
        <v>126236822.5</v>
      </c>
      <c r="O48" s="1">
        <v>116168454.5</v>
      </c>
      <c r="P48" s="1">
        <v>87311278</v>
      </c>
      <c r="Q48" s="1">
        <v>63093518.5</v>
      </c>
      <c r="R48" s="13">
        <f t="shared" si="0"/>
        <v>171207974.25</v>
      </c>
      <c r="S48" s="13">
        <f t="shared" si="1"/>
        <v>92579909.1875</v>
      </c>
      <c r="T48" s="14">
        <f t="shared" si="5"/>
        <v>1.8492994403705489</v>
      </c>
      <c r="U48" s="3"/>
      <c r="V48" s="32" t="s">
        <v>4282</v>
      </c>
      <c r="W48" s="15">
        <f t="shared" si="2"/>
        <v>1767887119</v>
      </c>
      <c r="X48" s="14">
        <f t="shared" si="3"/>
        <v>0.31297755400591576</v>
      </c>
    </row>
    <row r="49" spans="1:24" x14ac:dyDescent="0.25">
      <c r="A49" s="1" t="s">
        <v>717</v>
      </c>
      <c r="C49" s="1" t="s">
        <v>718</v>
      </c>
      <c r="D49" s="1">
        <v>25318463.5</v>
      </c>
      <c r="E49" s="1">
        <v>156010264</v>
      </c>
      <c r="F49" s="1">
        <v>145702245</v>
      </c>
      <c r="G49" s="1">
        <v>18421886.5</v>
      </c>
      <c r="H49" s="1">
        <v>279960115</v>
      </c>
      <c r="I49" s="1">
        <v>151955650</v>
      </c>
      <c r="J49" s="1">
        <v>119450822</v>
      </c>
      <c r="K49" s="1">
        <v>192283824</v>
      </c>
      <c r="L49" s="1">
        <v>104154830.5</v>
      </c>
      <c r="M49" s="1">
        <v>139910517.5</v>
      </c>
      <c r="N49" s="1">
        <v>72385807</v>
      </c>
      <c r="O49" s="1">
        <v>209309353</v>
      </c>
      <c r="P49" s="1">
        <v>55941983</v>
      </c>
      <c r="Q49" s="1">
        <v>37797345.5</v>
      </c>
      <c r="R49" s="13">
        <f t="shared" si="0"/>
        <v>129561437.33333333</v>
      </c>
      <c r="S49" s="13">
        <f t="shared" si="1"/>
        <v>116404310.3125</v>
      </c>
      <c r="T49" s="14">
        <f t="shared" si="5"/>
        <v>1.1130295517881734</v>
      </c>
      <c r="U49" s="3"/>
      <c r="V49" s="32"/>
      <c r="W49" s="15">
        <f t="shared" si="2"/>
        <v>1708603106.5</v>
      </c>
      <c r="X49" s="14">
        <f t="shared" si="3"/>
        <v>0.30248222032510841</v>
      </c>
    </row>
    <row r="50" spans="1:24" x14ac:dyDescent="0.25">
      <c r="A50" s="17" t="s">
        <v>3155</v>
      </c>
      <c r="B50" s="17" t="s">
        <v>3156</v>
      </c>
      <c r="C50" s="1" t="s">
        <v>3157</v>
      </c>
      <c r="D50" s="1">
        <v>176530166</v>
      </c>
      <c r="E50" s="1">
        <v>139787934.5</v>
      </c>
      <c r="F50" s="1">
        <v>178403219.5</v>
      </c>
      <c r="G50" s="1">
        <v>302929893.5</v>
      </c>
      <c r="H50" s="1">
        <v>260716019</v>
      </c>
      <c r="I50" s="1">
        <v>67938421.5</v>
      </c>
      <c r="J50" s="1">
        <v>99113690.5</v>
      </c>
      <c r="K50" s="1">
        <v>46845639</v>
      </c>
      <c r="L50" s="1">
        <v>105756859.5</v>
      </c>
      <c r="M50" s="1">
        <v>11687557</v>
      </c>
      <c r="N50" s="1">
        <v>82526027</v>
      </c>
      <c r="O50" s="1">
        <v>86162059</v>
      </c>
      <c r="P50" s="1">
        <v>53245541</v>
      </c>
      <c r="Q50" s="1">
        <v>33416350.5</v>
      </c>
      <c r="R50" s="13">
        <f t="shared" si="0"/>
        <v>187717609</v>
      </c>
      <c r="S50" s="13">
        <f t="shared" si="1"/>
        <v>64844215.4375</v>
      </c>
      <c r="T50" s="14">
        <f t="shared" si="5"/>
        <v>2.89490138377773</v>
      </c>
      <c r="U50" s="3"/>
      <c r="V50" s="33" t="s">
        <v>4282</v>
      </c>
      <c r="W50" s="15">
        <f t="shared" si="2"/>
        <v>1645059377.5</v>
      </c>
      <c r="X50" s="14">
        <f t="shared" si="3"/>
        <v>0.29123276855802716</v>
      </c>
    </row>
    <row r="51" spans="1:24" x14ac:dyDescent="0.25">
      <c r="A51" s="2" t="s">
        <v>2692</v>
      </c>
      <c r="B51" s="1" t="s">
        <v>2693</v>
      </c>
      <c r="C51" s="1" t="s">
        <v>2694</v>
      </c>
      <c r="D51" s="1">
        <v>46428757</v>
      </c>
      <c r="E51" s="1">
        <v>39888876.5</v>
      </c>
      <c r="F51" s="1">
        <v>513048513.5</v>
      </c>
      <c r="G51" s="1">
        <v>61246888.5</v>
      </c>
      <c r="H51" s="1">
        <v>52968632</v>
      </c>
      <c r="I51" s="1">
        <v>34036546.5</v>
      </c>
      <c r="J51" s="1">
        <v>50307716.5</v>
      </c>
      <c r="K51" s="1">
        <v>496466494</v>
      </c>
      <c r="L51" s="1">
        <v>13012922</v>
      </c>
      <c r="M51" s="1">
        <v>54774828.5</v>
      </c>
      <c r="N51" s="1">
        <v>110788480</v>
      </c>
      <c r="O51" s="1">
        <v>66349293.5</v>
      </c>
      <c r="P51" s="1">
        <v>75272469</v>
      </c>
      <c r="Q51" s="1">
        <v>22505902</v>
      </c>
      <c r="R51" s="13">
        <f t="shared" si="0"/>
        <v>124603035.66666667</v>
      </c>
      <c r="S51" s="13">
        <f t="shared" si="1"/>
        <v>111184763.1875</v>
      </c>
      <c r="T51" s="14">
        <f t="shared" si="5"/>
        <v>1.1206844543666323</v>
      </c>
      <c r="U51" s="3"/>
      <c r="V51" s="32"/>
      <c r="W51" s="15">
        <f t="shared" si="2"/>
        <v>1637096319.5</v>
      </c>
      <c r="X51" s="14">
        <f t="shared" si="3"/>
        <v>0.28982303012593935</v>
      </c>
    </row>
    <row r="52" spans="1:24" x14ac:dyDescent="0.25">
      <c r="A52" s="1" t="s">
        <v>1403</v>
      </c>
      <c r="B52" s="1" t="s">
        <v>1404</v>
      </c>
      <c r="C52" s="1" t="s">
        <v>1405</v>
      </c>
      <c r="D52" s="1">
        <v>133140861.5</v>
      </c>
      <c r="E52" s="1">
        <v>53729814.5</v>
      </c>
      <c r="F52" s="1">
        <v>209067541.5</v>
      </c>
      <c r="G52" s="1">
        <v>96473819</v>
      </c>
      <c r="H52" s="1">
        <v>223642638</v>
      </c>
      <c r="I52" s="1">
        <v>106776033</v>
      </c>
      <c r="J52" s="1">
        <v>86609915.5</v>
      </c>
      <c r="K52" s="1">
        <v>126374365</v>
      </c>
      <c r="L52" s="1">
        <v>99805221</v>
      </c>
      <c r="M52" s="1">
        <v>154998772.5</v>
      </c>
      <c r="N52" s="1">
        <v>110507655.5</v>
      </c>
      <c r="O52" s="1">
        <v>100513396</v>
      </c>
      <c r="P52" s="1">
        <v>50118677</v>
      </c>
      <c r="Q52" s="1">
        <v>31171789</v>
      </c>
      <c r="R52" s="13">
        <f t="shared" si="0"/>
        <v>137138451.25</v>
      </c>
      <c r="S52" s="13">
        <f t="shared" si="1"/>
        <v>95012473.9375</v>
      </c>
      <c r="T52" s="14">
        <f t="shared" si="5"/>
        <v>1.4433731231986531</v>
      </c>
      <c r="U52" s="3"/>
      <c r="V52" s="32"/>
      <c r="W52" s="15">
        <f t="shared" si="2"/>
        <v>1582930499</v>
      </c>
      <c r="X52" s="14">
        <f t="shared" si="3"/>
        <v>0.28023379457542374</v>
      </c>
    </row>
    <row r="53" spans="1:24" x14ac:dyDescent="0.25">
      <c r="A53" s="1" t="s">
        <v>426</v>
      </c>
      <c r="B53" s="1" t="s">
        <v>427</v>
      </c>
      <c r="C53" s="1" t="s">
        <v>428</v>
      </c>
      <c r="D53" s="1">
        <v>28262131</v>
      </c>
      <c r="E53" s="1">
        <v>204529679.5</v>
      </c>
      <c r="F53" s="1">
        <v>294898420.5</v>
      </c>
      <c r="G53" s="1">
        <v>217562478.5</v>
      </c>
      <c r="H53" s="1">
        <v>119387209.5</v>
      </c>
      <c r="I53" s="1">
        <v>91718435.5</v>
      </c>
      <c r="J53" s="1">
        <v>102760182.5</v>
      </c>
      <c r="K53" s="1">
        <v>43945786.5</v>
      </c>
      <c r="L53" s="1">
        <v>93753113.5</v>
      </c>
      <c r="M53" s="1">
        <v>99925766</v>
      </c>
      <c r="N53" s="1">
        <v>67849224.5</v>
      </c>
      <c r="O53" s="1">
        <v>59489657.5</v>
      </c>
      <c r="P53" s="1">
        <v>52358760</v>
      </c>
      <c r="Q53" s="1">
        <v>49740116.5</v>
      </c>
      <c r="R53" s="13">
        <f t="shared" si="0"/>
        <v>159393059.08333334</v>
      </c>
      <c r="S53" s="13">
        <f t="shared" si="1"/>
        <v>71227825.875</v>
      </c>
      <c r="T53" s="14">
        <f t="shared" si="5"/>
        <v>2.237792002286541</v>
      </c>
      <c r="U53" s="3"/>
      <c r="V53" s="32" t="s">
        <v>4282</v>
      </c>
      <c r="W53" s="15">
        <f t="shared" si="2"/>
        <v>1526180961.5</v>
      </c>
      <c r="X53" s="14">
        <f t="shared" si="3"/>
        <v>0.27018715118579167</v>
      </c>
    </row>
    <row r="54" spans="1:24" x14ac:dyDescent="0.25">
      <c r="A54" s="1" t="s">
        <v>152</v>
      </c>
      <c r="B54" s="1" t="s">
        <v>153</v>
      </c>
      <c r="C54" s="1" t="s">
        <v>154</v>
      </c>
      <c r="D54" s="1">
        <v>130761809</v>
      </c>
      <c r="E54" s="1">
        <v>103254375.5</v>
      </c>
      <c r="F54" s="1">
        <v>419303708</v>
      </c>
      <c r="G54" s="1">
        <v>66841442</v>
      </c>
      <c r="H54" s="1">
        <v>194334026.5</v>
      </c>
      <c r="I54" s="1">
        <v>69596137</v>
      </c>
      <c r="J54" s="1">
        <v>92892450</v>
      </c>
      <c r="K54" s="1">
        <v>57544597.5</v>
      </c>
      <c r="L54" s="1">
        <v>39927061</v>
      </c>
      <c r="M54" s="1">
        <v>30418014.5</v>
      </c>
      <c r="N54" s="1">
        <v>95941845.5</v>
      </c>
      <c r="O54" s="1">
        <v>59182672</v>
      </c>
      <c r="P54" s="1">
        <v>82167625.5</v>
      </c>
      <c r="Q54" s="1">
        <v>65708843</v>
      </c>
      <c r="R54" s="13">
        <f t="shared" si="0"/>
        <v>164015249.66666666</v>
      </c>
      <c r="S54" s="13">
        <f t="shared" si="1"/>
        <v>65472888.625</v>
      </c>
      <c r="T54" s="14">
        <f t="shared" si="5"/>
        <v>2.5050865039126973</v>
      </c>
      <c r="U54" s="3"/>
      <c r="V54" s="32" t="s">
        <v>4282</v>
      </c>
      <c r="W54" s="15">
        <f t="shared" si="2"/>
        <v>1507874607</v>
      </c>
      <c r="X54" s="14">
        <f t="shared" si="3"/>
        <v>0.26694628925937181</v>
      </c>
    </row>
    <row r="55" spans="1:24" x14ac:dyDescent="0.25">
      <c r="A55" s="1" t="s">
        <v>33</v>
      </c>
      <c r="B55" s="1" t="s">
        <v>34</v>
      </c>
      <c r="C55" s="1" t="s">
        <v>35</v>
      </c>
      <c r="D55" s="1">
        <v>103370064</v>
      </c>
      <c r="E55" s="1">
        <v>76029688.5</v>
      </c>
      <c r="F55" s="1">
        <v>208591899</v>
      </c>
      <c r="G55" s="1">
        <v>77870400.5</v>
      </c>
      <c r="H55" s="1">
        <v>90715696</v>
      </c>
      <c r="I55" s="1">
        <v>145867682.5</v>
      </c>
      <c r="J55" s="1">
        <v>75489962.5</v>
      </c>
      <c r="K55" s="1">
        <v>91728410</v>
      </c>
      <c r="L55" s="1">
        <v>51823137.5</v>
      </c>
      <c r="M55" s="1">
        <v>27796479</v>
      </c>
      <c r="N55" s="1">
        <v>153533047.5</v>
      </c>
      <c r="O55" s="1">
        <v>125076856.5</v>
      </c>
      <c r="P55" s="1">
        <v>156491852.5</v>
      </c>
      <c r="Q55" s="1">
        <v>41379574.5</v>
      </c>
      <c r="R55" s="13">
        <f t="shared" si="0"/>
        <v>117074238.41666667</v>
      </c>
      <c r="S55" s="13">
        <f t="shared" si="1"/>
        <v>90414915</v>
      </c>
      <c r="T55" s="14">
        <f t="shared" si="5"/>
        <v>1.2948553722211282</v>
      </c>
      <c r="U55" s="3"/>
      <c r="V55" s="32"/>
      <c r="W55" s="15">
        <f t="shared" si="2"/>
        <v>1425764750.5</v>
      </c>
      <c r="X55" s="14">
        <f t="shared" si="3"/>
        <v>0.25240998670308468</v>
      </c>
    </row>
    <row r="56" spans="1:24" x14ac:dyDescent="0.25">
      <c r="A56" s="1" t="s">
        <v>4136</v>
      </c>
      <c r="B56" s="1" t="s">
        <v>4137</v>
      </c>
      <c r="C56" s="1" t="s">
        <v>4138</v>
      </c>
      <c r="D56" s="1">
        <v>106061428</v>
      </c>
      <c r="E56" s="1">
        <v>51852341.5</v>
      </c>
      <c r="F56" s="1">
        <v>299709558.5</v>
      </c>
      <c r="G56" s="1">
        <v>159705840</v>
      </c>
      <c r="H56" s="1">
        <v>135700350.5</v>
      </c>
      <c r="I56" s="1">
        <v>122676406.5</v>
      </c>
      <c r="J56" s="1">
        <v>93019476</v>
      </c>
      <c r="K56" s="1">
        <v>45302187</v>
      </c>
      <c r="L56" s="1">
        <v>51178183</v>
      </c>
      <c r="M56" s="1">
        <v>6171660.5</v>
      </c>
      <c r="N56" s="1">
        <v>117321836</v>
      </c>
      <c r="O56" s="1">
        <v>86028594.5</v>
      </c>
      <c r="P56" s="1">
        <v>100026219.5</v>
      </c>
      <c r="Q56" s="1">
        <v>41790600.5</v>
      </c>
      <c r="R56" s="13">
        <f t="shared" si="0"/>
        <v>145950987.5</v>
      </c>
      <c r="S56" s="13">
        <f t="shared" si="1"/>
        <v>67604844.625</v>
      </c>
      <c r="T56" s="14">
        <f t="shared" si="5"/>
        <v>2.1588835579695704</v>
      </c>
      <c r="U56" s="3"/>
      <c r="V56" s="32" t="s">
        <v>4282</v>
      </c>
      <c r="W56" s="15">
        <f t="shared" si="2"/>
        <v>1416544682</v>
      </c>
      <c r="X56" s="14">
        <f t="shared" si="3"/>
        <v>0.25077771366037521</v>
      </c>
    </row>
    <row r="57" spans="1:24" x14ac:dyDescent="0.25">
      <c r="A57" s="1" t="s">
        <v>3128</v>
      </c>
      <c r="B57" s="1" t="s">
        <v>3129</v>
      </c>
      <c r="C57" s="1" t="s">
        <v>3130</v>
      </c>
      <c r="D57" s="1">
        <v>86771866</v>
      </c>
      <c r="E57" s="1">
        <v>75727500</v>
      </c>
      <c r="F57" s="1">
        <v>179272198</v>
      </c>
      <c r="G57" s="1">
        <v>191552290</v>
      </c>
      <c r="H57" s="1">
        <v>85548817</v>
      </c>
      <c r="I57" s="1">
        <v>56902883.5</v>
      </c>
      <c r="J57" s="1">
        <v>104274342.5</v>
      </c>
      <c r="K57" s="1">
        <v>128973937.5</v>
      </c>
      <c r="L57" s="1">
        <v>42907131</v>
      </c>
      <c r="M57" s="1">
        <v>93470730.5</v>
      </c>
      <c r="N57" s="1">
        <v>120460620</v>
      </c>
      <c r="O57" s="1">
        <v>138978381</v>
      </c>
      <c r="P57" s="1">
        <v>40343061</v>
      </c>
      <c r="Q57" s="1">
        <v>69142612</v>
      </c>
      <c r="R57" s="13">
        <f t="shared" si="0"/>
        <v>112629259.08333333</v>
      </c>
      <c r="S57" s="13">
        <f t="shared" si="1"/>
        <v>92318851.9375</v>
      </c>
      <c r="T57" s="14">
        <f t="shared" si="5"/>
        <v>1.220002813288704</v>
      </c>
      <c r="U57" s="3"/>
      <c r="V57" s="32"/>
      <c r="W57" s="15">
        <f t="shared" si="2"/>
        <v>1414326370</v>
      </c>
      <c r="X57" s="14">
        <f t="shared" si="3"/>
        <v>0.25038499522472385</v>
      </c>
    </row>
    <row r="58" spans="1:24" x14ac:dyDescent="0.25">
      <c r="A58" s="17" t="s">
        <v>618</v>
      </c>
      <c r="B58" s="17" t="s">
        <v>619</v>
      </c>
      <c r="C58" s="1" t="s">
        <v>620</v>
      </c>
      <c r="D58" s="1">
        <v>46213043</v>
      </c>
      <c r="E58" s="1">
        <v>207015590.5</v>
      </c>
      <c r="F58" s="1">
        <v>476270621</v>
      </c>
      <c r="G58" s="1">
        <v>87048361</v>
      </c>
      <c r="H58" s="1">
        <v>153202275</v>
      </c>
      <c r="I58" s="1">
        <v>76697953.5</v>
      </c>
      <c r="J58" s="1">
        <v>47787312</v>
      </c>
      <c r="K58" s="1">
        <v>23684323</v>
      </c>
      <c r="L58" s="1">
        <v>53964283</v>
      </c>
      <c r="M58" s="1">
        <v>6681572.5</v>
      </c>
      <c r="N58" s="1">
        <v>84948158</v>
      </c>
      <c r="O58" s="1">
        <v>24027407.5</v>
      </c>
      <c r="P58" s="1">
        <v>53922653</v>
      </c>
      <c r="Q58" s="1">
        <v>49618437.5</v>
      </c>
      <c r="R58" s="13">
        <f t="shared" si="0"/>
        <v>174407974</v>
      </c>
      <c r="S58" s="13">
        <f t="shared" si="1"/>
        <v>43079268.3125</v>
      </c>
      <c r="T58" s="14">
        <f t="shared" si="5"/>
        <v>4.0485361249599796</v>
      </c>
      <c r="U58" s="3"/>
      <c r="V58" s="32" t="s">
        <v>4282</v>
      </c>
      <c r="W58" s="15">
        <f t="shared" si="2"/>
        <v>1391081990.5</v>
      </c>
      <c r="X58" s="14">
        <f t="shared" si="3"/>
        <v>0.24626993099799294</v>
      </c>
    </row>
    <row r="59" spans="1:24" x14ac:dyDescent="0.25">
      <c r="A59" s="1" t="s">
        <v>90</v>
      </c>
      <c r="B59" s="1" t="s">
        <v>91</v>
      </c>
      <c r="C59" s="1" t="s">
        <v>92</v>
      </c>
      <c r="D59" s="1">
        <v>74743459.5</v>
      </c>
      <c r="E59" s="1">
        <v>63770132</v>
      </c>
      <c r="F59" s="1">
        <v>195090191</v>
      </c>
      <c r="G59" s="1">
        <v>199417534.5</v>
      </c>
      <c r="H59" s="1">
        <v>49721780</v>
      </c>
      <c r="I59" s="1">
        <v>154006179</v>
      </c>
      <c r="J59" s="1">
        <v>49786308</v>
      </c>
      <c r="K59" s="1">
        <v>72455257</v>
      </c>
      <c r="L59" s="1">
        <v>61356328</v>
      </c>
      <c r="M59" s="1">
        <v>11953951.5</v>
      </c>
      <c r="N59" s="1">
        <v>169648028</v>
      </c>
      <c r="O59" s="1">
        <v>94963613</v>
      </c>
      <c r="P59" s="1">
        <v>145070806</v>
      </c>
      <c r="Q59" s="1">
        <v>34090885</v>
      </c>
      <c r="R59" s="13">
        <f t="shared" si="0"/>
        <v>122791546</v>
      </c>
      <c r="S59" s="13">
        <f t="shared" si="1"/>
        <v>79915647.0625</v>
      </c>
      <c r="T59" s="14">
        <f t="shared" si="5"/>
        <v>1.5365144438356089</v>
      </c>
      <c r="U59" s="3"/>
      <c r="V59" s="32"/>
      <c r="W59" s="15">
        <f t="shared" si="2"/>
        <v>1376074452.5</v>
      </c>
      <c r="X59" s="14">
        <f t="shared" si="3"/>
        <v>0.24361307441229207</v>
      </c>
    </row>
    <row r="60" spans="1:24" x14ac:dyDescent="0.25">
      <c r="A60" s="1" t="s">
        <v>705</v>
      </c>
      <c r="B60" s="1" t="s">
        <v>706</v>
      </c>
      <c r="C60" s="1" t="s">
        <v>707</v>
      </c>
      <c r="D60" s="1">
        <v>42347320</v>
      </c>
      <c r="E60" s="1">
        <v>49400232</v>
      </c>
      <c r="F60" s="1">
        <v>201849691</v>
      </c>
      <c r="G60" s="1">
        <v>81585239.5</v>
      </c>
      <c r="H60" s="1">
        <v>125100361.5</v>
      </c>
      <c r="I60" s="1">
        <v>70816097.5</v>
      </c>
      <c r="J60" s="1">
        <v>78809984</v>
      </c>
      <c r="K60" s="1">
        <v>116993224.5</v>
      </c>
      <c r="L60" s="1">
        <v>142943207.5</v>
      </c>
      <c r="M60" s="1">
        <v>186401949.5</v>
      </c>
      <c r="N60" s="1">
        <v>86215995</v>
      </c>
      <c r="O60" s="1">
        <v>66959231</v>
      </c>
      <c r="P60" s="1">
        <v>66585793</v>
      </c>
      <c r="Q60" s="1">
        <v>42032452</v>
      </c>
      <c r="R60" s="13">
        <f t="shared" si="0"/>
        <v>95183156.916666672</v>
      </c>
      <c r="S60" s="13">
        <f t="shared" si="1"/>
        <v>98367729.5625</v>
      </c>
      <c r="T60" s="14"/>
      <c r="U60" s="14">
        <f>S60/R60</f>
        <v>1.0334573127115487</v>
      </c>
      <c r="V60" s="32"/>
      <c r="W60" s="15">
        <f t="shared" si="2"/>
        <v>1358040778</v>
      </c>
      <c r="X60" s="14">
        <f t="shared" si="3"/>
        <v>0.24042048633690555</v>
      </c>
    </row>
    <row r="61" spans="1:24" x14ac:dyDescent="0.25">
      <c r="A61" s="17" t="s">
        <v>3990</v>
      </c>
      <c r="B61" s="17" t="s">
        <v>3991</v>
      </c>
      <c r="C61" s="1" t="s">
        <v>3992</v>
      </c>
      <c r="D61" s="1">
        <v>82416279</v>
      </c>
      <c r="E61" s="1">
        <v>18091999.5</v>
      </c>
      <c r="F61" s="1">
        <v>218850486.5</v>
      </c>
      <c r="G61" s="1">
        <v>502395983.5</v>
      </c>
      <c r="H61" s="1">
        <v>108817777.5</v>
      </c>
      <c r="I61" s="1">
        <v>47099380.5</v>
      </c>
      <c r="J61" s="1">
        <v>89877273.5</v>
      </c>
      <c r="K61" s="1">
        <v>45212429</v>
      </c>
      <c r="L61" s="1">
        <v>18166896</v>
      </c>
      <c r="M61" s="1">
        <v>69250895</v>
      </c>
      <c r="N61" s="1">
        <v>41267290</v>
      </c>
      <c r="O61" s="1">
        <v>15465893</v>
      </c>
      <c r="P61" s="1">
        <v>4867865.5</v>
      </c>
      <c r="Q61" s="1">
        <v>21271169</v>
      </c>
      <c r="R61" s="13">
        <f t="shared" si="0"/>
        <v>162945317.75</v>
      </c>
      <c r="S61" s="13">
        <f t="shared" si="1"/>
        <v>38172463.875</v>
      </c>
      <c r="T61" s="14">
        <f>R61/S61</f>
        <v>4.2686612602105711</v>
      </c>
      <c r="U61" s="3"/>
      <c r="V61" s="32" t="s">
        <v>4282</v>
      </c>
      <c r="W61" s="15">
        <f t="shared" si="2"/>
        <v>1283051617.5</v>
      </c>
      <c r="X61" s="14">
        <f t="shared" si="3"/>
        <v>0.22714479481904287</v>
      </c>
    </row>
    <row r="62" spans="1:24" x14ac:dyDescent="0.25">
      <c r="A62" s="1" t="s">
        <v>4118</v>
      </c>
      <c r="B62" s="1" t="s">
        <v>4119</v>
      </c>
      <c r="C62" s="1" t="s">
        <v>4120</v>
      </c>
      <c r="D62" s="1">
        <v>40657642</v>
      </c>
      <c r="E62" s="1">
        <v>95036209.5</v>
      </c>
      <c r="F62" s="1">
        <v>151876409</v>
      </c>
      <c r="G62" s="1">
        <v>58975710</v>
      </c>
      <c r="H62" s="1">
        <v>188061985.5</v>
      </c>
      <c r="I62" s="1">
        <v>32575588</v>
      </c>
      <c r="J62" s="1">
        <v>77806571.5</v>
      </c>
      <c r="K62" s="1">
        <v>219228261</v>
      </c>
      <c r="L62" s="1">
        <v>153795577.5</v>
      </c>
      <c r="M62" s="1">
        <v>34161306</v>
      </c>
      <c r="N62" s="1">
        <v>41009882</v>
      </c>
      <c r="O62" s="1">
        <v>90357562</v>
      </c>
      <c r="P62" s="1">
        <v>17431799</v>
      </c>
      <c r="Q62" s="1">
        <v>42965323.5</v>
      </c>
      <c r="R62" s="13">
        <f t="shared" si="0"/>
        <v>94530590.666666672</v>
      </c>
      <c r="S62" s="13">
        <f t="shared" si="1"/>
        <v>84594535.3125</v>
      </c>
      <c r="T62" s="14">
        <f>R62/S62</f>
        <v>1.1174550497554241</v>
      </c>
      <c r="U62" s="3"/>
      <c r="V62" s="32"/>
      <c r="W62" s="15">
        <f t="shared" si="2"/>
        <v>1243939826.5</v>
      </c>
      <c r="X62" s="14">
        <f t="shared" si="3"/>
        <v>0.22022064646793393</v>
      </c>
    </row>
    <row r="63" spans="1:24" x14ac:dyDescent="0.25">
      <c r="A63" s="17" t="s">
        <v>4214</v>
      </c>
      <c r="B63" s="17" t="s">
        <v>4215</v>
      </c>
      <c r="C63" s="1" t="s">
        <v>4216</v>
      </c>
      <c r="D63" s="1">
        <v>90832347.5</v>
      </c>
      <c r="E63" s="1">
        <v>93064827</v>
      </c>
      <c r="F63" s="1">
        <v>258604872</v>
      </c>
      <c r="G63" s="1">
        <v>190631821</v>
      </c>
      <c r="H63" s="1">
        <v>102506075.5</v>
      </c>
      <c r="I63" s="1">
        <v>67682221</v>
      </c>
      <c r="J63" s="1">
        <v>58439375.5</v>
      </c>
      <c r="K63" s="1">
        <v>54426954.5</v>
      </c>
      <c r="L63" s="1">
        <v>61431559</v>
      </c>
      <c r="M63" s="1">
        <v>17962875</v>
      </c>
      <c r="N63" s="1">
        <v>105888948</v>
      </c>
      <c r="O63" s="1">
        <v>33378542.5</v>
      </c>
      <c r="P63" s="1">
        <v>49877883.5</v>
      </c>
      <c r="Q63" s="1">
        <v>46387140</v>
      </c>
      <c r="R63" s="13">
        <f t="shared" si="0"/>
        <v>133887027.33333333</v>
      </c>
      <c r="S63" s="13">
        <f t="shared" si="1"/>
        <v>53474159.75</v>
      </c>
      <c r="T63" s="14">
        <f>R63/S63</f>
        <v>2.5037705680514843</v>
      </c>
      <c r="U63" s="3"/>
      <c r="V63" s="32" t="s">
        <v>4282</v>
      </c>
      <c r="W63" s="15">
        <f t="shared" si="2"/>
        <v>1231115442</v>
      </c>
      <c r="X63" s="14">
        <f t="shared" si="3"/>
        <v>0.21795028403964056</v>
      </c>
    </row>
    <row r="64" spans="1:24" x14ac:dyDescent="0.25">
      <c r="A64" s="1" t="s">
        <v>3894</v>
      </c>
      <c r="B64" s="1" t="s">
        <v>3895</v>
      </c>
      <c r="C64" s="1" t="s">
        <v>3896</v>
      </c>
      <c r="D64" s="1">
        <v>86718589.5</v>
      </c>
      <c r="E64" s="1">
        <v>69433218</v>
      </c>
      <c r="F64" s="1">
        <v>176608823.5</v>
      </c>
      <c r="G64" s="1">
        <v>71559663</v>
      </c>
      <c r="H64" s="1">
        <v>177954020.5</v>
      </c>
      <c r="I64" s="1">
        <v>62439205</v>
      </c>
      <c r="J64" s="1">
        <v>106997031.5</v>
      </c>
      <c r="K64" s="1">
        <v>65778598</v>
      </c>
      <c r="L64" s="1">
        <v>64637386.5</v>
      </c>
      <c r="M64" s="1">
        <v>51055689.5</v>
      </c>
      <c r="N64" s="1">
        <v>71236447.5</v>
      </c>
      <c r="O64" s="1">
        <v>143655434.5</v>
      </c>
      <c r="P64" s="1">
        <v>33059019</v>
      </c>
      <c r="Q64" s="1">
        <v>39365160.5</v>
      </c>
      <c r="R64" s="13">
        <f t="shared" si="0"/>
        <v>107452253.25</v>
      </c>
      <c r="S64" s="13">
        <f t="shared" si="1"/>
        <v>71973095.875</v>
      </c>
      <c r="T64" s="14">
        <f>R64/S64</f>
        <v>1.4929502745945344</v>
      </c>
      <c r="U64" s="3"/>
      <c r="V64" s="32"/>
      <c r="W64" s="15">
        <f t="shared" si="2"/>
        <v>1220498286.5</v>
      </c>
      <c r="X64" s="14">
        <f t="shared" si="3"/>
        <v>0.2160706779702383</v>
      </c>
    </row>
    <row r="65" spans="1:24" x14ac:dyDescent="0.25">
      <c r="A65" s="1" t="s">
        <v>1869</v>
      </c>
      <c r="B65" s="1" t="s">
        <v>1870</v>
      </c>
      <c r="C65" s="1" t="s">
        <v>1871</v>
      </c>
      <c r="D65" s="1">
        <v>75736582</v>
      </c>
      <c r="E65" s="1">
        <v>79388602</v>
      </c>
      <c r="F65" s="1">
        <v>165769803.5</v>
      </c>
      <c r="G65" s="1">
        <v>38496823.5</v>
      </c>
      <c r="H65" s="1">
        <v>68625438.5</v>
      </c>
      <c r="I65" s="1">
        <v>60812274</v>
      </c>
      <c r="J65" s="1">
        <v>153826328</v>
      </c>
      <c r="K65" s="1">
        <v>162659594.5</v>
      </c>
      <c r="L65" s="1">
        <v>33483397</v>
      </c>
      <c r="M65" s="1">
        <v>105165916.5</v>
      </c>
      <c r="N65" s="1">
        <v>56194163</v>
      </c>
      <c r="O65" s="1">
        <v>114681934.5</v>
      </c>
      <c r="P65" s="1">
        <v>40672495</v>
      </c>
      <c r="Q65" s="1">
        <v>44289711</v>
      </c>
      <c r="R65" s="13">
        <f t="shared" si="0"/>
        <v>81471587.25</v>
      </c>
      <c r="S65" s="13">
        <f t="shared" si="1"/>
        <v>88871692.4375</v>
      </c>
      <c r="T65" s="14"/>
      <c r="U65" s="14">
        <f>S65/R65</f>
        <v>1.0908305022313163</v>
      </c>
      <c r="V65" s="32"/>
      <c r="W65" s="15">
        <f t="shared" si="2"/>
        <v>1199803063</v>
      </c>
      <c r="X65" s="14">
        <f t="shared" si="3"/>
        <v>0.21240690308267673</v>
      </c>
    </row>
    <row r="66" spans="1:24" x14ac:dyDescent="0.25">
      <c r="A66" s="1" t="s">
        <v>3297</v>
      </c>
      <c r="B66" s="1" t="s">
        <v>3298</v>
      </c>
      <c r="C66" s="1" t="s">
        <v>3299</v>
      </c>
      <c r="D66" s="1">
        <v>97715204</v>
      </c>
      <c r="E66" s="1">
        <v>60530188.5</v>
      </c>
      <c r="F66" s="1">
        <v>140639952</v>
      </c>
      <c r="G66" s="1">
        <v>99500222</v>
      </c>
      <c r="H66" s="1">
        <v>136524394</v>
      </c>
      <c r="I66" s="1">
        <v>32417852.5</v>
      </c>
      <c r="J66" s="1">
        <v>129083532.5</v>
      </c>
      <c r="K66" s="1">
        <v>100254986</v>
      </c>
      <c r="L66" s="1">
        <v>64665508</v>
      </c>
      <c r="M66" s="1">
        <v>66561904.5</v>
      </c>
      <c r="N66" s="1">
        <v>63640661.5</v>
      </c>
      <c r="O66" s="1">
        <v>123197459.5</v>
      </c>
      <c r="P66" s="1">
        <v>23189023.5</v>
      </c>
      <c r="Q66" s="1">
        <v>20705596</v>
      </c>
      <c r="R66" s="13">
        <f t="shared" si="0"/>
        <v>94554635.5</v>
      </c>
      <c r="S66" s="13">
        <f t="shared" si="1"/>
        <v>73912333.9375</v>
      </c>
      <c r="T66" s="14">
        <f>R66/S66</f>
        <v>1.2792808786143197</v>
      </c>
      <c r="U66" s="3"/>
      <c r="V66" s="32"/>
      <c r="W66" s="15">
        <f t="shared" si="2"/>
        <v>1158626484.5</v>
      </c>
      <c r="X66" s="14">
        <f t="shared" si="3"/>
        <v>0.20511721547606518</v>
      </c>
    </row>
    <row r="67" spans="1:24" x14ac:dyDescent="0.25">
      <c r="A67" s="1" t="s">
        <v>582</v>
      </c>
      <c r="B67" s="1" t="s">
        <v>583</v>
      </c>
      <c r="C67" s="1" t="s">
        <v>584</v>
      </c>
      <c r="D67" s="1">
        <v>28378356.5</v>
      </c>
      <c r="E67" s="1">
        <v>40077847.5</v>
      </c>
      <c r="F67" s="1">
        <v>178860335</v>
      </c>
      <c r="G67" s="1">
        <v>118470969.5</v>
      </c>
      <c r="H67" s="1">
        <v>63173189</v>
      </c>
      <c r="I67" s="1">
        <v>35712362</v>
      </c>
      <c r="J67" s="1">
        <v>113593824.5</v>
      </c>
      <c r="K67" s="1">
        <v>71714110</v>
      </c>
      <c r="L67" s="1">
        <v>78611096.5</v>
      </c>
      <c r="M67" s="1">
        <v>165096542.5</v>
      </c>
      <c r="N67" s="1">
        <v>66479497</v>
      </c>
      <c r="O67" s="1">
        <v>59765620</v>
      </c>
      <c r="P67" s="1">
        <v>93640981.5</v>
      </c>
      <c r="Q67" s="1">
        <v>44296779</v>
      </c>
      <c r="R67" s="13">
        <f t="shared" si="0"/>
        <v>77445509.916666672</v>
      </c>
      <c r="S67" s="13">
        <f t="shared" si="1"/>
        <v>86649806.375</v>
      </c>
      <c r="T67" s="14"/>
      <c r="U67" s="14">
        <f>S67/R67</f>
        <v>1.1188486778411995</v>
      </c>
      <c r="V67" s="32"/>
      <c r="W67" s="15">
        <f t="shared" si="2"/>
        <v>1157871510.5</v>
      </c>
      <c r="X67" s="14">
        <f t="shared" si="3"/>
        <v>0.20498355880007121</v>
      </c>
    </row>
    <row r="68" spans="1:24" x14ac:dyDescent="0.25">
      <c r="A68" s="1" t="s">
        <v>39</v>
      </c>
      <c r="B68" s="1" t="s">
        <v>40</v>
      </c>
      <c r="C68" s="1" t="s">
        <v>41</v>
      </c>
      <c r="D68" s="1">
        <v>20441194</v>
      </c>
      <c r="E68" s="1">
        <v>31420051</v>
      </c>
      <c r="F68" s="1">
        <v>160735122.5</v>
      </c>
      <c r="G68" s="1">
        <v>137480754.5</v>
      </c>
      <c r="H68" s="1">
        <v>86061323</v>
      </c>
      <c r="I68" s="1">
        <v>48181846.5</v>
      </c>
      <c r="J68" s="1">
        <v>84645440</v>
      </c>
      <c r="K68" s="1">
        <v>130656576.5</v>
      </c>
      <c r="L68" s="1">
        <v>73956706.5</v>
      </c>
      <c r="M68" s="1">
        <v>56553739.5</v>
      </c>
      <c r="N68" s="1">
        <v>98713924.5</v>
      </c>
      <c r="O68" s="1">
        <v>82188800</v>
      </c>
      <c r="P68" s="1">
        <v>35661119</v>
      </c>
      <c r="Q68" s="1">
        <v>37204309.5</v>
      </c>
      <c r="R68" s="13">
        <f t="shared" si="0"/>
        <v>80720048.583333328</v>
      </c>
      <c r="S68" s="13">
        <f t="shared" si="1"/>
        <v>74947576.9375</v>
      </c>
      <c r="T68" s="14">
        <f t="shared" ref="T68:T74" si="6">R68/S68</f>
        <v>1.0770201236878822</v>
      </c>
      <c r="U68" s="3"/>
      <c r="V68" s="32"/>
      <c r="W68" s="15">
        <f t="shared" si="2"/>
        <v>1083900907</v>
      </c>
      <c r="X68" s="14">
        <f t="shared" si="3"/>
        <v>0.19188818732360116</v>
      </c>
    </row>
    <row r="69" spans="1:24" x14ac:dyDescent="0.25">
      <c r="A69" s="1" t="s">
        <v>918</v>
      </c>
      <c r="B69" s="1" t="s">
        <v>919</v>
      </c>
      <c r="C69" s="1" t="s">
        <v>920</v>
      </c>
      <c r="D69" s="1">
        <v>20441194</v>
      </c>
      <c r="E69" s="1">
        <v>31420051</v>
      </c>
      <c r="F69" s="1">
        <v>160735122.5</v>
      </c>
      <c r="G69" s="1">
        <v>137480754.5</v>
      </c>
      <c r="H69" s="1">
        <v>86061323</v>
      </c>
      <c r="I69" s="1">
        <v>48181846.5</v>
      </c>
      <c r="J69" s="1">
        <v>84645440</v>
      </c>
      <c r="K69" s="1">
        <v>130656576.5</v>
      </c>
      <c r="L69" s="1">
        <v>73956706.5</v>
      </c>
      <c r="M69" s="1">
        <v>56553739.5</v>
      </c>
      <c r="N69" s="1">
        <v>98713924.5</v>
      </c>
      <c r="O69" s="1">
        <v>82188800</v>
      </c>
      <c r="P69" s="1">
        <v>35661119</v>
      </c>
      <c r="Q69" s="1">
        <v>37204309.5</v>
      </c>
      <c r="R69" s="13">
        <f t="shared" si="0"/>
        <v>80720048.583333328</v>
      </c>
      <c r="S69" s="13">
        <f t="shared" si="1"/>
        <v>74947576.9375</v>
      </c>
      <c r="T69" s="14">
        <f t="shared" si="6"/>
        <v>1.0770201236878822</v>
      </c>
      <c r="U69" s="3"/>
      <c r="V69" s="32"/>
      <c r="W69" s="15">
        <f t="shared" si="2"/>
        <v>1083900907</v>
      </c>
      <c r="X69" s="14">
        <f t="shared" si="3"/>
        <v>0.19188818732360116</v>
      </c>
    </row>
    <row r="70" spans="1:24" x14ac:dyDescent="0.25">
      <c r="A70" s="1" t="s">
        <v>1061</v>
      </c>
      <c r="B70" s="1" t="s">
        <v>1062</v>
      </c>
      <c r="C70" s="1" t="s">
        <v>1063</v>
      </c>
      <c r="D70" s="1">
        <v>111562275.5</v>
      </c>
      <c r="E70" s="1">
        <v>69199196</v>
      </c>
      <c r="F70" s="1">
        <v>219265515.5</v>
      </c>
      <c r="G70" s="1">
        <v>65987698</v>
      </c>
      <c r="H70" s="1">
        <v>110434707.5</v>
      </c>
      <c r="I70" s="1">
        <v>88318916</v>
      </c>
      <c r="J70" s="1">
        <v>71353298.5</v>
      </c>
      <c r="K70" s="1">
        <v>39141617</v>
      </c>
      <c r="L70" s="1">
        <v>41840273.5</v>
      </c>
      <c r="M70" s="1">
        <v>17789915.5</v>
      </c>
      <c r="N70" s="1">
        <v>82670945</v>
      </c>
      <c r="O70" s="1">
        <v>21762038.5</v>
      </c>
      <c r="P70" s="1">
        <v>66713947.5</v>
      </c>
      <c r="Q70" s="1">
        <v>66578064.5</v>
      </c>
      <c r="R70" s="13">
        <f t="shared" ref="R70:R133" si="7">AVERAGE(D70:I70)</f>
        <v>110794718.08333333</v>
      </c>
      <c r="S70" s="13">
        <f t="shared" ref="S70:S133" si="8">AVERAGE(J70:Q70)</f>
        <v>50981262.5</v>
      </c>
      <c r="T70" s="14">
        <f t="shared" si="6"/>
        <v>2.1732439066869582</v>
      </c>
      <c r="U70" s="3"/>
      <c r="V70" s="32" t="s">
        <v>4282</v>
      </c>
      <c r="W70" s="15">
        <f t="shared" ref="W70:W133" si="9">SUM(D70:Q70)</f>
        <v>1072618408.5</v>
      </c>
      <c r="X70" s="14">
        <f t="shared" si="3"/>
        <v>0.18989079238494533</v>
      </c>
    </row>
    <row r="71" spans="1:24" x14ac:dyDescent="0.25">
      <c r="A71" s="1" t="s">
        <v>2790</v>
      </c>
      <c r="B71" s="1" t="s">
        <v>2791</v>
      </c>
      <c r="C71" s="1" t="s">
        <v>2792</v>
      </c>
      <c r="D71" s="1">
        <v>52760225.5</v>
      </c>
      <c r="E71" s="1">
        <v>146557195.5</v>
      </c>
      <c r="F71" s="1">
        <v>287934378</v>
      </c>
      <c r="G71" s="1">
        <v>49924902.5</v>
      </c>
      <c r="H71" s="1">
        <v>109667802.5</v>
      </c>
      <c r="I71" s="1">
        <v>54231369.5</v>
      </c>
      <c r="J71" s="1">
        <v>85000281.5</v>
      </c>
      <c r="K71" s="1">
        <v>45859442.5</v>
      </c>
      <c r="L71" s="1">
        <v>23902814.5</v>
      </c>
      <c r="M71" s="1">
        <v>4389059</v>
      </c>
      <c r="N71" s="1">
        <v>65204053</v>
      </c>
      <c r="O71" s="1">
        <v>53692151.5</v>
      </c>
      <c r="P71" s="1">
        <v>53028083</v>
      </c>
      <c r="Q71" s="1">
        <v>40301028</v>
      </c>
      <c r="R71" s="13">
        <f t="shared" si="7"/>
        <v>116845978.91666667</v>
      </c>
      <c r="S71" s="13">
        <f t="shared" si="8"/>
        <v>46422114.125</v>
      </c>
      <c r="T71" s="14">
        <f t="shared" si="6"/>
        <v>2.5170326926955027</v>
      </c>
      <c r="U71" s="3"/>
      <c r="V71" s="32"/>
      <c r="W71" s="15">
        <f t="shared" si="9"/>
        <v>1072452786.5</v>
      </c>
      <c r="X71" s="14">
        <f t="shared" ref="X71:X134" si="10">(W71/564860673352.5)*100</f>
        <v>0.18986147152622507</v>
      </c>
    </row>
    <row r="72" spans="1:24" x14ac:dyDescent="0.25">
      <c r="A72" s="1" t="s">
        <v>1310</v>
      </c>
      <c r="B72" s="1" t="s">
        <v>1311</v>
      </c>
      <c r="C72" s="1" t="s">
        <v>1312</v>
      </c>
      <c r="D72" s="1">
        <v>128373931</v>
      </c>
      <c r="E72" s="1">
        <v>104140728.5</v>
      </c>
      <c r="F72" s="1">
        <v>2498462</v>
      </c>
      <c r="G72" s="1">
        <v>77123347.5</v>
      </c>
      <c r="H72" s="1">
        <v>372563261.5</v>
      </c>
      <c r="I72" s="1">
        <v>100461962</v>
      </c>
      <c r="J72" s="1">
        <v>181216927.5</v>
      </c>
      <c r="K72" s="1">
        <v>0</v>
      </c>
      <c r="L72" s="1">
        <v>0</v>
      </c>
      <c r="M72" s="1">
        <v>0</v>
      </c>
      <c r="N72" s="1">
        <v>66499275.5</v>
      </c>
      <c r="O72" s="1">
        <v>0</v>
      </c>
      <c r="P72" s="1">
        <v>115348.5</v>
      </c>
      <c r="Q72" s="1">
        <v>5184014</v>
      </c>
      <c r="R72" s="13">
        <f t="shared" si="7"/>
        <v>130860282.08333333</v>
      </c>
      <c r="S72" s="13">
        <f t="shared" si="8"/>
        <v>31626945.6875</v>
      </c>
      <c r="T72" s="14">
        <f t="shared" si="6"/>
        <v>4.137619970525753</v>
      </c>
      <c r="U72" s="3"/>
      <c r="V72" s="32"/>
      <c r="W72" s="15">
        <f t="shared" si="9"/>
        <v>1038177258</v>
      </c>
      <c r="X72" s="14">
        <f t="shared" si="10"/>
        <v>0.18379350997093186</v>
      </c>
    </row>
    <row r="73" spans="1:24" x14ac:dyDescent="0.25">
      <c r="A73" s="1" t="s">
        <v>1429</v>
      </c>
      <c r="B73" s="1" t="s">
        <v>1430</v>
      </c>
      <c r="C73" s="1" t="s">
        <v>1431</v>
      </c>
      <c r="D73" s="1">
        <v>51485788</v>
      </c>
      <c r="E73" s="1">
        <v>39595344</v>
      </c>
      <c r="F73" s="1">
        <v>226492221.5</v>
      </c>
      <c r="G73" s="1">
        <v>114125589.5</v>
      </c>
      <c r="H73" s="1">
        <v>64098647.5</v>
      </c>
      <c r="I73" s="1">
        <v>127087538.5</v>
      </c>
      <c r="J73" s="1">
        <v>35911785</v>
      </c>
      <c r="K73" s="1">
        <v>38263160</v>
      </c>
      <c r="L73" s="1">
        <v>48491306.5</v>
      </c>
      <c r="M73" s="1">
        <v>7945579</v>
      </c>
      <c r="N73" s="1">
        <v>98601019</v>
      </c>
      <c r="O73" s="1">
        <v>53787860</v>
      </c>
      <c r="P73" s="1">
        <v>81479309</v>
      </c>
      <c r="Q73" s="1">
        <v>32433490</v>
      </c>
      <c r="R73" s="13">
        <f t="shared" si="7"/>
        <v>103814188.16666667</v>
      </c>
      <c r="S73" s="13">
        <f t="shared" si="8"/>
        <v>49614188.5625</v>
      </c>
      <c r="T73" s="14">
        <f t="shared" si="6"/>
        <v>2.0924294274386819</v>
      </c>
      <c r="U73" s="3"/>
      <c r="V73" s="32"/>
      <c r="W73" s="15">
        <f t="shared" si="9"/>
        <v>1019798637.5</v>
      </c>
      <c r="X73" s="14">
        <f t="shared" si="10"/>
        <v>0.18053985444718632</v>
      </c>
    </row>
    <row r="74" spans="1:24" x14ac:dyDescent="0.25">
      <c r="A74" s="1" t="s">
        <v>4193</v>
      </c>
      <c r="B74" s="1" t="s">
        <v>4194</v>
      </c>
      <c r="C74" s="1" t="s">
        <v>4195</v>
      </c>
      <c r="D74" s="1">
        <v>40602523</v>
      </c>
      <c r="E74" s="1">
        <v>183459252</v>
      </c>
      <c r="F74" s="1">
        <v>70961675</v>
      </c>
      <c r="G74" s="1">
        <v>75337666</v>
      </c>
      <c r="H74" s="1">
        <v>52036612</v>
      </c>
      <c r="I74" s="1">
        <v>53159895</v>
      </c>
      <c r="J74" s="1">
        <v>99609670.5</v>
      </c>
      <c r="K74" s="1">
        <v>115788164.5</v>
      </c>
      <c r="L74" s="1">
        <v>26751784.5</v>
      </c>
      <c r="M74" s="1">
        <v>52486927</v>
      </c>
      <c r="N74" s="1">
        <v>67161170.5</v>
      </c>
      <c r="O74" s="1">
        <v>131828961</v>
      </c>
      <c r="P74" s="1">
        <v>17737140.5</v>
      </c>
      <c r="Q74" s="1">
        <v>22574450.5</v>
      </c>
      <c r="R74" s="13">
        <f t="shared" si="7"/>
        <v>79259603.833333328</v>
      </c>
      <c r="S74" s="13">
        <f t="shared" si="8"/>
        <v>66742283.625</v>
      </c>
      <c r="T74" s="14">
        <f t="shared" si="6"/>
        <v>1.1875470770323575</v>
      </c>
      <c r="U74" s="3"/>
      <c r="V74" s="32"/>
      <c r="W74" s="15">
        <f t="shared" si="9"/>
        <v>1009495892</v>
      </c>
      <c r="X74" s="14">
        <f t="shared" si="10"/>
        <v>0.17871590989129216</v>
      </c>
    </row>
    <row r="75" spans="1:24" x14ac:dyDescent="0.25">
      <c r="A75" s="1" t="s">
        <v>1423</v>
      </c>
      <c r="B75" s="1" t="s">
        <v>1424</v>
      </c>
      <c r="C75" s="1" t="s">
        <v>1425</v>
      </c>
      <c r="D75" s="1">
        <v>30873911</v>
      </c>
      <c r="E75" s="1">
        <v>63257576.5</v>
      </c>
      <c r="F75" s="1">
        <v>62812674.5</v>
      </c>
      <c r="G75" s="1">
        <v>94070330</v>
      </c>
      <c r="H75" s="1">
        <v>106591746</v>
      </c>
      <c r="I75" s="1">
        <v>34264201</v>
      </c>
      <c r="J75" s="1">
        <v>10197454.5</v>
      </c>
      <c r="K75" s="1">
        <v>114310467.5</v>
      </c>
      <c r="L75" s="1">
        <v>165328210.5</v>
      </c>
      <c r="M75" s="1">
        <v>44160901</v>
      </c>
      <c r="N75" s="1">
        <v>23705683.5</v>
      </c>
      <c r="O75" s="1">
        <v>135319947</v>
      </c>
      <c r="P75" s="1">
        <v>101206876.5</v>
      </c>
      <c r="Q75" s="1">
        <v>18651113.5</v>
      </c>
      <c r="R75" s="13">
        <f t="shared" si="7"/>
        <v>65311739.833333336</v>
      </c>
      <c r="S75" s="13">
        <f t="shared" si="8"/>
        <v>76610081.75</v>
      </c>
      <c r="T75" s="14"/>
      <c r="U75" s="14">
        <f>S75/R75</f>
        <v>1.1729909805725356</v>
      </c>
      <c r="V75" s="32"/>
      <c r="W75" s="15">
        <f t="shared" si="9"/>
        <v>1004751093</v>
      </c>
      <c r="X75" s="14">
        <f t="shared" si="10"/>
        <v>0.17787591531849967</v>
      </c>
    </row>
    <row r="76" spans="1:24" x14ac:dyDescent="0.25">
      <c r="A76" s="1" t="s">
        <v>1761</v>
      </c>
      <c r="B76" s="1" t="s">
        <v>1762</v>
      </c>
      <c r="C76" s="1" t="s">
        <v>1763</v>
      </c>
      <c r="D76" s="1">
        <v>54392236</v>
      </c>
      <c r="E76" s="1">
        <v>94624045</v>
      </c>
      <c r="F76" s="1">
        <v>214197115.5</v>
      </c>
      <c r="G76" s="1">
        <v>75070193</v>
      </c>
      <c r="H76" s="1">
        <v>96027452.5</v>
      </c>
      <c r="I76" s="1">
        <v>53737831.5</v>
      </c>
      <c r="J76" s="1">
        <v>51051527.5</v>
      </c>
      <c r="K76" s="1">
        <v>29266762</v>
      </c>
      <c r="L76" s="1">
        <v>49576536</v>
      </c>
      <c r="M76" s="1">
        <v>21692026.5</v>
      </c>
      <c r="N76" s="1">
        <v>70091007.5</v>
      </c>
      <c r="O76" s="1">
        <v>64778338</v>
      </c>
      <c r="P76" s="1">
        <v>56787132</v>
      </c>
      <c r="Q76" s="1">
        <v>39047722</v>
      </c>
      <c r="R76" s="13">
        <f t="shared" si="7"/>
        <v>98008145.583333328</v>
      </c>
      <c r="S76" s="13">
        <f t="shared" si="8"/>
        <v>47786381.4375</v>
      </c>
      <c r="T76" s="14">
        <f t="shared" ref="T76:T82" si="11">R76/S76</f>
        <v>2.050963949038882</v>
      </c>
      <c r="U76" s="14"/>
      <c r="V76" s="32" t="s">
        <v>4282</v>
      </c>
      <c r="W76" s="15">
        <f t="shared" si="9"/>
        <v>970339925</v>
      </c>
      <c r="X76" s="14">
        <f t="shared" si="10"/>
        <v>0.17178394085057175</v>
      </c>
    </row>
    <row r="77" spans="1:24" x14ac:dyDescent="0.25">
      <c r="A77" s="1" t="s">
        <v>537</v>
      </c>
      <c r="B77" s="1" t="s">
        <v>538</v>
      </c>
      <c r="C77" s="1" t="s">
        <v>539</v>
      </c>
      <c r="D77" s="1">
        <v>12660428</v>
      </c>
      <c r="E77" s="1">
        <v>127227327</v>
      </c>
      <c r="F77" s="1">
        <v>193272454.5</v>
      </c>
      <c r="G77" s="1">
        <v>73440430.5</v>
      </c>
      <c r="H77" s="1">
        <v>15947795</v>
      </c>
      <c r="I77" s="1">
        <v>48056157</v>
      </c>
      <c r="J77" s="1">
        <v>46577335</v>
      </c>
      <c r="K77" s="1">
        <v>37379685.5</v>
      </c>
      <c r="L77" s="1">
        <v>96098701</v>
      </c>
      <c r="M77" s="1">
        <v>150917936</v>
      </c>
      <c r="N77" s="1">
        <v>14883010</v>
      </c>
      <c r="O77" s="1">
        <v>35575671.5</v>
      </c>
      <c r="P77" s="1">
        <v>91958866.5</v>
      </c>
      <c r="Q77" s="1">
        <v>23986148</v>
      </c>
      <c r="R77" s="13">
        <f t="shared" si="7"/>
        <v>78434098.666666672</v>
      </c>
      <c r="S77" s="13">
        <f t="shared" si="8"/>
        <v>62172169.1875</v>
      </c>
      <c r="T77" s="14">
        <f t="shared" si="11"/>
        <v>1.2615628454288548</v>
      </c>
      <c r="U77" s="14"/>
      <c r="V77" s="32"/>
      <c r="W77" s="15">
        <f t="shared" si="9"/>
        <v>967981945.5</v>
      </c>
      <c r="X77" s="14">
        <f t="shared" si="10"/>
        <v>0.17136649640608512</v>
      </c>
    </row>
    <row r="78" spans="1:24" x14ac:dyDescent="0.25">
      <c r="A78" s="1" t="s">
        <v>1991</v>
      </c>
      <c r="B78" s="1" t="s">
        <v>1992</v>
      </c>
      <c r="C78" s="1" t="s">
        <v>1993</v>
      </c>
      <c r="D78" s="1">
        <v>59003855</v>
      </c>
      <c r="E78" s="1">
        <v>93682928.5</v>
      </c>
      <c r="F78" s="1">
        <v>214859494.5</v>
      </c>
      <c r="G78" s="1">
        <v>64532612</v>
      </c>
      <c r="H78" s="1">
        <v>86091070.5</v>
      </c>
      <c r="I78" s="1">
        <v>66077527.5</v>
      </c>
      <c r="J78" s="1">
        <v>62362876.5</v>
      </c>
      <c r="K78" s="1">
        <v>36027668.5</v>
      </c>
      <c r="L78" s="1">
        <v>20851547.5</v>
      </c>
      <c r="M78" s="1">
        <v>6383725</v>
      </c>
      <c r="N78" s="1">
        <v>71613705</v>
      </c>
      <c r="O78" s="1">
        <v>60760947</v>
      </c>
      <c r="P78" s="1">
        <v>48786297.5</v>
      </c>
      <c r="Q78" s="1">
        <v>32820482.5</v>
      </c>
      <c r="R78" s="13">
        <f t="shared" si="7"/>
        <v>97374581.333333328</v>
      </c>
      <c r="S78" s="13">
        <f t="shared" si="8"/>
        <v>42450906.1875</v>
      </c>
      <c r="T78" s="14">
        <f t="shared" si="11"/>
        <v>2.2938163181544997</v>
      </c>
      <c r="U78" s="14"/>
      <c r="V78" s="32" t="s">
        <v>4282</v>
      </c>
      <c r="W78" s="15">
        <f t="shared" si="9"/>
        <v>923854737.5</v>
      </c>
      <c r="X78" s="14">
        <f t="shared" si="10"/>
        <v>0.16355444467692135</v>
      </c>
    </row>
    <row r="79" spans="1:24" x14ac:dyDescent="0.25">
      <c r="A79" s="1" t="s">
        <v>3755</v>
      </c>
      <c r="B79" s="1" t="s">
        <v>3756</v>
      </c>
      <c r="C79" s="1" t="s">
        <v>3757</v>
      </c>
      <c r="D79" s="1">
        <v>101884716</v>
      </c>
      <c r="E79" s="1">
        <v>90120354.5</v>
      </c>
      <c r="F79" s="1">
        <v>173790009.5</v>
      </c>
      <c r="G79" s="1">
        <v>48299059</v>
      </c>
      <c r="H79" s="1">
        <v>113465410</v>
      </c>
      <c r="I79" s="1">
        <v>69431327.5</v>
      </c>
      <c r="J79" s="1">
        <v>56677837</v>
      </c>
      <c r="K79" s="1">
        <v>29334042.5</v>
      </c>
      <c r="L79" s="1">
        <v>47197354</v>
      </c>
      <c r="M79" s="1">
        <v>2563374.5</v>
      </c>
      <c r="N79" s="1">
        <v>51130356.5</v>
      </c>
      <c r="O79" s="1">
        <v>48102588</v>
      </c>
      <c r="P79" s="1">
        <v>37942325.5</v>
      </c>
      <c r="Q79" s="1">
        <v>51406005</v>
      </c>
      <c r="R79" s="13">
        <f t="shared" si="7"/>
        <v>99498479.416666672</v>
      </c>
      <c r="S79" s="13">
        <f t="shared" si="8"/>
        <v>40544235.375</v>
      </c>
      <c r="T79" s="14">
        <f t="shared" si="11"/>
        <v>2.4540721633147009</v>
      </c>
      <c r="U79" s="14"/>
      <c r="V79" s="32" t="s">
        <v>4282</v>
      </c>
      <c r="W79" s="15">
        <f t="shared" si="9"/>
        <v>921344759.5</v>
      </c>
      <c r="X79" s="14">
        <f t="shared" si="10"/>
        <v>0.16311009120740061</v>
      </c>
    </row>
    <row r="80" spans="1:24" x14ac:dyDescent="0.25">
      <c r="A80" s="1" t="s">
        <v>78</v>
      </c>
      <c r="B80" s="1" t="s">
        <v>79</v>
      </c>
      <c r="C80" s="1" t="s">
        <v>80</v>
      </c>
      <c r="D80" s="1">
        <v>54715856</v>
      </c>
      <c r="E80" s="1">
        <v>74856425.5</v>
      </c>
      <c r="F80" s="1">
        <v>159966434</v>
      </c>
      <c r="G80" s="1">
        <v>56892104.5</v>
      </c>
      <c r="H80" s="1">
        <v>101374593</v>
      </c>
      <c r="I80" s="1">
        <v>90758383.5</v>
      </c>
      <c r="J80" s="1">
        <v>45772295.5</v>
      </c>
      <c r="K80" s="1">
        <v>42737356</v>
      </c>
      <c r="L80" s="1">
        <v>26780546.5</v>
      </c>
      <c r="M80" s="1">
        <v>12406539</v>
      </c>
      <c r="N80" s="1">
        <v>80724450</v>
      </c>
      <c r="O80" s="1">
        <v>61591941.5</v>
      </c>
      <c r="P80" s="1">
        <v>36552443</v>
      </c>
      <c r="Q80" s="1">
        <v>33032176</v>
      </c>
      <c r="R80" s="13">
        <f t="shared" si="7"/>
        <v>89760632.75</v>
      </c>
      <c r="S80" s="13">
        <f t="shared" si="8"/>
        <v>42449718.4375</v>
      </c>
      <c r="T80" s="14">
        <f t="shared" si="11"/>
        <v>2.1145165634527654</v>
      </c>
      <c r="U80" s="14"/>
      <c r="V80" s="32" t="s">
        <v>4282</v>
      </c>
      <c r="W80" s="15">
        <f t="shared" si="9"/>
        <v>878161544</v>
      </c>
      <c r="X80" s="14">
        <f t="shared" si="10"/>
        <v>0.15546515900780108</v>
      </c>
    </row>
    <row r="81" spans="1:24" x14ac:dyDescent="0.25">
      <c r="A81" s="1" t="s">
        <v>3252</v>
      </c>
      <c r="B81" s="1" t="s">
        <v>3253</v>
      </c>
      <c r="C81" s="1" t="s">
        <v>3254</v>
      </c>
      <c r="D81" s="1">
        <v>27321856</v>
      </c>
      <c r="E81" s="1">
        <v>19022122.5</v>
      </c>
      <c r="F81" s="1">
        <v>49619060</v>
      </c>
      <c r="G81" s="1">
        <v>92544684</v>
      </c>
      <c r="H81" s="1">
        <v>174682907</v>
      </c>
      <c r="I81" s="1">
        <v>35172639.5</v>
      </c>
      <c r="J81" s="1">
        <v>67647668.5</v>
      </c>
      <c r="K81" s="1">
        <v>135915492</v>
      </c>
      <c r="L81" s="1">
        <v>135078090</v>
      </c>
      <c r="M81" s="1">
        <v>41456994.5</v>
      </c>
      <c r="N81" s="1">
        <v>40227582</v>
      </c>
      <c r="O81" s="1">
        <v>34062254</v>
      </c>
      <c r="P81" s="1">
        <v>12869411.5</v>
      </c>
      <c r="Q81" s="1">
        <v>11354005.5</v>
      </c>
      <c r="R81" s="13">
        <f t="shared" si="7"/>
        <v>66393878.166666664</v>
      </c>
      <c r="S81" s="13">
        <f t="shared" si="8"/>
        <v>59826437.25</v>
      </c>
      <c r="T81" s="14">
        <f t="shared" si="11"/>
        <v>1.1097748958244487</v>
      </c>
      <c r="U81" s="14"/>
      <c r="V81" s="32"/>
      <c r="W81" s="15">
        <f t="shared" si="9"/>
        <v>876974767</v>
      </c>
      <c r="X81" s="14">
        <f t="shared" si="10"/>
        <v>0.15525505817126092</v>
      </c>
    </row>
    <row r="82" spans="1:24" x14ac:dyDescent="0.25">
      <c r="A82" s="1" t="s">
        <v>2638</v>
      </c>
      <c r="B82" s="1" t="s">
        <v>2639</v>
      </c>
      <c r="C82" s="1" t="s">
        <v>2640</v>
      </c>
      <c r="D82" s="1">
        <v>18472697.5</v>
      </c>
      <c r="E82" s="1">
        <v>29550511.5</v>
      </c>
      <c r="F82" s="1">
        <v>59928018.5</v>
      </c>
      <c r="G82" s="1">
        <v>135340194</v>
      </c>
      <c r="H82" s="1">
        <v>138241569</v>
      </c>
      <c r="I82" s="1">
        <v>95558720.5</v>
      </c>
      <c r="J82" s="1">
        <v>38063857</v>
      </c>
      <c r="K82" s="1">
        <v>28727434</v>
      </c>
      <c r="L82" s="1">
        <v>80870297</v>
      </c>
      <c r="M82" s="1">
        <v>154016415</v>
      </c>
      <c r="N82" s="1">
        <v>28468668</v>
      </c>
      <c r="O82" s="1">
        <v>35256349</v>
      </c>
      <c r="P82" s="1">
        <v>13073461.5</v>
      </c>
      <c r="Q82" s="1">
        <v>14666176</v>
      </c>
      <c r="R82" s="13">
        <f t="shared" si="7"/>
        <v>79515285.166666672</v>
      </c>
      <c r="S82" s="13">
        <f t="shared" si="8"/>
        <v>49142832.1875</v>
      </c>
      <c r="T82" s="14">
        <f t="shared" si="11"/>
        <v>1.6180444151709317</v>
      </c>
      <c r="U82" s="14"/>
      <c r="V82" s="32"/>
      <c r="W82" s="15">
        <f t="shared" si="9"/>
        <v>870234368.5</v>
      </c>
      <c r="X82" s="14">
        <f t="shared" si="10"/>
        <v>0.15406177302715712</v>
      </c>
    </row>
    <row r="83" spans="1:24" x14ac:dyDescent="0.25">
      <c r="A83" s="1" t="s">
        <v>3158</v>
      </c>
      <c r="B83" s="1" t="s">
        <v>3159</v>
      </c>
      <c r="C83" s="1" t="s">
        <v>3160</v>
      </c>
      <c r="D83" s="1">
        <v>40485827</v>
      </c>
      <c r="E83" s="1">
        <v>62571618.5</v>
      </c>
      <c r="F83" s="1">
        <v>136068005.5</v>
      </c>
      <c r="G83" s="1">
        <v>18866175.5</v>
      </c>
      <c r="H83" s="1">
        <v>37252841.5</v>
      </c>
      <c r="I83" s="1">
        <v>51238155.5</v>
      </c>
      <c r="J83" s="1">
        <v>39476766.5</v>
      </c>
      <c r="K83" s="1">
        <v>53683708</v>
      </c>
      <c r="L83" s="1">
        <v>38577359.5</v>
      </c>
      <c r="M83" s="1">
        <v>109967071</v>
      </c>
      <c r="N83" s="1">
        <v>56149810</v>
      </c>
      <c r="O83" s="1">
        <v>89625862.5</v>
      </c>
      <c r="P83" s="1">
        <v>57640212</v>
      </c>
      <c r="Q83" s="1">
        <v>30823962</v>
      </c>
      <c r="R83" s="13">
        <f t="shared" si="7"/>
        <v>57747103.916666664</v>
      </c>
      <c r="S83" s="13">
        <f t="shared" si="8"/>
        <v>59493093.9375</v>
      </c>
      <c r="T83" s="14"/>
      <c r="U83" s="14">
        <f>S83/R83</f>
        <v>1.0302351096836462</v>
      </c>
      <c r="V83" s="32"/>
      <c r="W83" s="15">
        <f t="shared" si="9"/>
        <v>822427375</v>
      </c>
      <c r="X83" s="14">
        <f t="shared" si="10"/>
        <v>0.1455982711840812</v>
      </c>
    </row>
    <row r="84" spans="1:24" x14ac:dyDescent="0.25">
      <c r="A84" s="1" t="s">
        <v>3234</v>
      </c>
      <c r="B84" s="1" t="s">
        <v>3235</v>
      </c>
      <c r="C84" s="1" t="s">
        <v>3236</v>
      </c>
      <c r="D84" s="1">
        <v>21898818.5</v>
      </c>
      <c r="E84" s="1">
        <v>67007804.5</v>
      </c>
      <c r="F84" s="1">
        <v>196453045</v>
      </c>
      <c r="G84" s="1">
        <v>147826682</v>
      </c>
      <c r="H84" s="1">
        <v>71832813.5</v>
      </c>
      <c r="I84" s="1">
        <v>47379138</v>
      </c>
      <c r="J84" s="1">
        <v>26675387.5</v>
      </c>
      <c r="K84" s="1">
        <v>23276267</v>
      </c>
      <c r="L84" s="1">
        <v>23041698.5</v>
      </c>
      <c r="M84" s="1">
        <v>2879193.5</v>
      </c>
      <c r="N84" s="1">
        <v>59544580.5</v>
      </c>
      <c r="O84" s="1">
        <v>37776314</v>
      </c>
      <c r="P84" s="1">
        <v>72692062</v>
      </c>
      <c r="Q84" s="1">
        <v>18037372.5</v>
      </c>
      <c r="R84" s="13">
        <f t="shared" si="7"/>
        <v>92066383.583333328</v>
      </c>
      <c r="S84" s="13">
        <f t="shared" si="8"/>
        <v>32990359.4375</v>
      </c>
      <c r="T84" s="14">
        <f t="shared" ref="T84:T95" si="12">R84/S84</f>
        <v>2.7907056835119493</v>
      </c>
      <c r="U84" s="3"/>
      <c r="V84" s="32" t="s">
        <v>4282</v>
      </c>
      <c r="W84" s="15">
        <f t="shared" si="9"/>
        <v>816321177</v>
      </c>
      <c r="X84" s="14">
        <f t="shared" si="10"/>
        <v>0.1445172616027699</v>
      </c>
    </row>
    <row r="85" spans="1:24" x14ac:dyDescent="0.25">
      <c r="A85" s="1" t="s">
        <v>3264</v>
      </c>
      <c r="B85" s="1" t="s">
        <v>3265</v>
      </c>
      <c r="C85" s="1" t="s">
        <v>3266</v>
      </c>
      <c r="D85" s="1">
        <v>25580781.5</v>
      </c>
      <c r="E85" s="1">
        <v>88289327.5</v>
      </c>
      <c r="F85" s="1">
        <v>129881260</v>
      </c>
      <c r="G85" s="1">
        <v>122552344.5</v>
      </c>
      <c r="H85" s="1">
        <v>32757748</v>
      </c>
      <c r="I85" s="1">
        <v>27908646</v>
      </c>
      <c r="J85" s="1">
        <v>41725571</v>
      </c>
      <c r="K85" s="1">
        <v>35016148.5</v>
      </c>
      <c r="L85" s="1">
        <v>5137126</v>
      </c>
      <c r="M85" s="1">
        <v>11404802.5</v>
      </c>
      <c r="N85" s="1">
        <v>120375427.5</v>
      </c>
      <c r="O85" s="1">
        <v>85534736</v>
      </c>
      <c r="P85" s="1">
        <v>34952785.5</v>
      </c>
      <c r="Q85" s="1">
        <v>3269314</v>
      </c>
      <c r="R85" s="13">
        <f t="shared" si="7"/>
        <v>71161684.583333328</v>
      </c>
      <c r="S85" s="13">
        <f t="shared" si="8"/>
        <v>42176988.875</v>
      </c>
      <c r="T85" s="14">
        <f t="shared" si="12"/>
        <v>1.6872158606256913</v>
      </c>
      <c r="U85" s="3"/>
      <c r="V85" s="32"/>
      <c r="W85" s="15">
        <f t="shared" si="9"/>
        <v>764386018.5</v>
      </c>
      <c r="X85" s="14">
        <f t="shared" si="10"/>
        <v>0.13532293086776581</v>
      </c>
    </row>
    <row r="86" spans="1:24" x14ac:dyDescent="0.25">
      <c r="A86" s="1" t="s">
        <v>2698</v>
      </c>
      <c r="B86" s="1" t="s">
        <v>2699</v>
      </c>
      <c r="C86" s="1" t="s">
        <v>2700</v>
      </c>
      <c r="D86" s="1">
        <v>41737757</v>
      </c>
      <c r="E86" s="1">
        <v>58546699</v>
      </c>
      <c r="F86" s="1">
        <v>79186941</v>
      </c>
      <c r="G86" s="1">
        <v>78374986</v>
      </c>
      <c r="H86" s="1">
        <v>54656722</v>
      </c>
      <c r="I86" s="1">
        <v>15903458.5</v>
      </c>
      <c r="J86" s="1">
        <v>83480041</v>
      </c>
      <c r="K86" s="1">
        <v>117186386</v>
      </c>
      <c r="L86" s="1">
        <v>15171534.5</v>
      </c>
      <c r="M86" s="1">
        <v>60569743</v>
      </c>
      <c r="N86" s="1">
        <v>50610543</v>
      </c>
      <c r="O86" s="1">
        <v>40219134</v>
      </c>
      <c r="P86" s="1">
        <v>50808915.5</v>
      </c>
      <c r="Q86" s="1">
        <v>3304625</v>
      </c>
      <c r="R86" s="13">
        <f t="shared" si="7"/>
        <v>54734427.25</v>
      </c>
      <c r="S86" s="13">
        <f t="shared" si="8"/>
        <v>52668865.25</v>
      </c>
      <c r="T86" s="14">
        <f t="shared" si="12"/>
        <v>1.0392178944846358</v>
      </c>
      <c r="U86" s="3"/>
      <c r="V86" s="32"/>
      <c r="W86" s="15">
        <f t="shared" si="9"/>
        <v>749757485.5</v>
      </c>
      <c r="X86" s="14">
        <f t="shared" si="10"/>
        <v>0.1327331713588982</v>
      </c>
    </row>
    <row r="87" spans="1:24" x14ac:dyDescent="0.25">
      <c r="A87" s="1" t="s">
        <v>1663</v>
      </c>
      <c r="B87" s="1" t="s">
        <v>1664</v>
      </c>
      <c r="C87" s="1" t="s">
        <v>1665</v>
      </c>
      <c r="D87" s="1">
        <v>53259469</v>
      </c>
      <c r="E87" s="1">
        <v>50944777.5</v>
      </c>
      <c r="F87" s="1">
        <v>64589547</v>
      </c>
      <c r="G87" s="1">
        <v>28780911</v>
      </c>
      <c r="H87" s="1">
        <v>154314398.5</v>
      </c>
      <c r="I87" s="1">
        <v>20659370</v>
      </c>
      <c r="J87" s="1">
        <v>24355335.5</v>
      </c>
      <c r="K87" s="1">
        <v>72917745</v>
      </c>
      <c r="L87" s="1">
        <v>23297540.5</v>
      </c>
      <c r="M87" s="1">
        <v>88934214</v>
      </c>
      <c r="N87" s="1">
        <v>74682313.5</v>
      </c>
      <c r="O87" s="1">
        <v>24525351</v>
      </c>
      <c r="P87" s="1">
        <v>10646487</v>
      </c>
      <c r="Q87" s="1">
        <v>23063936</v>
      </c>
      <c r="R87" s="13">
        <f t="shared" si="7"/>
        <v>62091412.166666664</v>
      </c>
      <c r="S87" s="13">
        <f t="shared" si="8"/>
        <v>42802865.3125</v>
      </c>
      <c r="T87" s="14">
        <f t="shared" si="12"/>
        <v>1.4506368139923032</v>
      </c>
      <c r="U87" s="3"/>
      <c r="V87" s="32"/>
      <c r="W87" s="15">
        <f t="shared" si="9"/>
        <v>714971395.5</v>
      </c>
      <c r="X87" s="14">
        <f t="shared" si="10"/>
        <v>0.12657482264725195</v>
      </c>
    </row>
    <row r="88" spans="1:24" x14ac:dyDescent="0.25">
      <c r="A88" s="1" t="s">
        <v>4199</v>
      </c>
      <c r="B88" s="1" t="s">
        <v>4200</v>
      </c>
      <c r="C88" s="1" t="s">
        <v>4201</v>
      </c>
      <c r="D88" s="1">
        <v>46858223</v>
      </c>
      <c r="E88" s="1">
        <v>79378896.5</v>
      </c>
      <c r="F88" s="1">
        <v>150525660</v>
      </c>
      <c r="G88" s="1">
        <v>82871810.5</v>
      </c>
      <c r="H88" s="1">
        <v>56789961</v>
      </c>
      <c r="I88" s="1">
        <v>53773172</v>
      </c>
      <c r="J88" s="1">
        <v>37721111</v>
      </c>
      <c r="K88" s="1">
        <v>28064543.5</v>
      </c>
      <c r="L88" s="1">
        <v>50063215.5</v>
      </c>
      <c r="M88" s="1">
        <v>4157205.5</v>
      </c>
      <c r="N88" s="1">
        <v>43924940.5</v>
      </c>
      <c r="O88" s="1">
        <v>31576057.5</v>
      </c>
      <c r="P88" s="1">
        <v>23316849</v>
      </c>
      <c r="Q88" s="1">
        <v>25132059.5</v>
      </c>
      <c r="R88" s="13">
        <f t="shared" si="7"/>
        <v>78366287.166666672</v>
      </c>
      <c r="S88" s="13">
        <f t="shared" si="8"/>
        <v>30494497.75</v>
      </c>
      <c r="T88" s="14">
        <f t="shared" si="12"/>
        <v>2.5698500696463076</v>
      </c>
      <c r="U88" s="3"/>
      <c r="V88" s="32" t="s">
        <v>4282</v>
      </c>
      <c r="W88" s="15">
        <f t="shared" si="9"/>
        <v>714153705</v>
      </c>
      <c r="X88" s="14">
        <f t="shared" si="10"/>
        <v>0.12643006296781684</v>
      </c>
    </row>
    <row r="89" spans="1:24" x14ac:dyDescent="0.25">
      <c r="A89" s="1" t="s">
        <v>1731</v>
      </c>
      <c r="B89" s="1" t="s">
        <v>1732</v>
      </c>
      <c r="C89" s="1" t="s">
        <v>1733</v>
      </c>
      <c r="D89" s="1">
        <v>65396138</v>
      </c>
      <c r="E89" s="1">
        <v>48115087.5</v>
      </c>
      <c r="F89" s="1">
        <v>190342568</v>
      </c>
      <c r="G89" s="1">
        <v>44992954</v>
      </c>
      <c r="H89" s="1">
        <v>76515396.5</v>
      </c>
      <c r="I89" s="1">
        <v>44529467.5</v>
      </c>
      <c r="J89" s="1">
        <v>40476207</v>
      </c>
      <c r="K89" s="1">
        <v>18836660.5</v>
      </c>
      <c r="L89" s="1">
        <v>36469914.5</v>
      </c>
      <c r="M89" s="1">
        <v>3487703.5</v>
      </c>
      <c r="N89" s="1">
        <v>46494559</v>
      </c>
      <c r="O89" s="1">
        <v>20218348.5</v>
      </c>
      <c r="P89" s="1">
        <v>53760127</v>
      </c>
      <c r="Q89" s="1">
        <v>21480830</v>
      </c>
      <c r="R89" s="13">
        <f t="shared" si="7"/>
        <v>78315268.583333328</v>
      </c>
      <c r="S89" s="13">
        <f t="shared" si="8"/>
        <v>30153043.75</v>
      </c>
      <c r="T89" s="14">
        <f t="shared" si="12"/>
        <v>2.5972591434764634</v>
      </c>
      <c r="U89" s="3"/>
      <c r="V89" s="32" t="s">
        <v>4282</v>
      </c>
      <c r="W89" s="15">
        <f t="shared" si="9"/>
        <v>711115961.5</v>
      </c>
      <c r="X89" s="14">
        <f t="shared" si="10"/>
        <v>0.12589227663513225</v>
      </c>
    </row>
    <row r="90" spans="1:24" x14ac:dyDescent="0.25">
      <c r="A90" s="1" t="s">
        <v>3225</v>
      </c>
      <c r="B90" s="1" t="s">
        <v>3226</v>
      </c>
      <c r="C90" s="1" t="s">
        <v>3227</v>
      </c>
      <c r="D90" s="1">
        <v>29394317</v>
      </c>
      <c r="E90" s="1">
        <v>58859966.5</v>
      </c>
      <c r="F90" s="1">
        <v>111637457</v>
      </c>
      <c r="G90" s="1">
        <v>73698576.5</v>
      </c>
      <c r="H90" s="1">
        <v>54001571</v>
      </c>
      <c r="I90" s="1">
        <v>12983528.5</v>
      </c>
      <c r="J90" s="1">
        <v>36759028.5</v>
      </c>
      <c r="K90" s="1">
        <v>147014514.5</v>
      </c>
      <c r="L90" s="1">
        <v>36975631.5</v>
      </c>
      <c r="M90" s="1">
        <v>11072987</v>
      </c>
      <c r="N90" s="1">
        <v>45909085.5</v>
      </c>
      <c r="O90" s="1">
        <v>56141615</v>
      </c>
      <c r="P90" s="1">
        <v>12057625</v>
      </c>
      <c r="Q90" s="1">
        <v>19228334.5</v>
      </c>
      <c r="R90" s="13">
        <f t="shared" si="7"/>
        <v>56762569.416666664</v>
      </c>
      <c r="S90" s="13">
        <f t="shared" si="8"/>
        <v>45644852.6875</v>
      </c>
      <c r="T90" s="14">
        <f t="shared" si="12"/>
        <v>1.2435699991252527</v>
      </c>
      <c r="U90" s="3"/>
      <c r="V90" s="32"/>
      <c r="W90" s="15">
        <f t="shared" si="9"/>
        <v>705734238</v>
      </c>
      <c r="X90" s="14">
        <f t="shared" si="10"/>
        <v>0.12493952425673439</v>
      </c>
    </row>
    <row r="91" spans="1:24" x14ac:dyDescent="0.25">
      <c r="A91" s="1" t="s">
        <v>1710</v>
      </c>
      <c r="B91" s="1" t="s">
        <v>1711</v>
      </c>
      <c r="C91" s="1" t="s">
        <v>1712</v>
      </c>
      <c r="D91" s="1">
        <v>42172429</v>
      </c>
      <c r="E91" s="1">
        <v>34645821</v>
      </c>
      <c r="F91" s="1">
        <v>105143571</v>
      </c>
      <c r="G91" s="1">
        <v>100272765.5</v>
      </c>
      <c r="H91" s="1">
        <v>45982281.5</v>
      </c>
      <c r="I91" s="1">
        <v>75808400</v>
      </c>
      <c r="J91" s="1">
        <v>36963098</v>
      </c>
      <c r="K91" s="1">
        <v>20995913.5</v>
      </c>
      <c r="L91" s="1">
        <v>24667095.5</v>
      </c>
      <c r="M91" s="1">
        <v>5327773.5</v>
      </c>
      <c r="N91" s="1">
        <v>78148176.5</v>
      </c>
      <c r="O91" s="1">
        <v>42303678</v>
      </c>
      <c r="P91" s="1">
        <v>62622477.5</v>
      </c>
      <c r="Q91" s="1">
        <v>23959499</v>
      </c>
      <c r="R91" s="13">
        <f t="shared" si="7"/>
        <v>67337544.666666672</v>
      </c>
      <c r="S91" s="13">
        <f t="shared" si="8"/>
        <v>36873463.9375</v>
      </c>
      <c r="T91" s="14">
        <f t="shared" si="12"/>
        <v>1.8261789774023633</v>
      </c>
      <c r="U91" s="3"/>
      <c r="V91" s="32"/>
      <c r="W91" s="15">
        <f t="shared" si="9"/>
        <v>699012979.5</v>
      </c>
      <c r="X91" s="14">
        <f t="shared" si="10"/>
        <v>0.12374962755882679</v>
      </c>
    </row>
    <row r="92" spans="1:24" x14ac:dyDescent="0.25">
      <c r="A92" s="1" t="s">
        <v>4083</v>
      </c>
      <c r="B92" s="1" t="s">
        <v>4084</v>
      </c>
      <c r="C92" s="1" t="s">
        <v>4085</v>
      </c>
      <c r="D92" s="1">
        <v>60370558</v>
      </c>
      <c r="E92" s="1">
        <v>50099882</v>
      </c>
      <c r="F92" s="1">
        <v>145652057</v>
      </c>
      <c r="G92" s="1">
        <v>37566542</v>
      </c>
      <c r="H92" s="1">
        <v>73031878.5</v>
      </c>
      <c r="I92" s="1">
        <v>46265471</v>
      </c>
      <c r="J92" s="1">
        <v>39333416.5</v>
      </c>
      <c r="K92" s="1">
        <v>25219406.5</v>
      </c>
      <c r="L92" s="1">
        <v>25492255</v>
      </c>
      <c r="M92" s="1">
        <v>8341571</v>
      </c>
      <c r="N92" s="1">
        <v>62729705</v>
      </c>
      <c r="O92" s="1">
        <v>42165165.5</v>
      </c>
      <c r="P92" s="1">
        <v>33058325.5</v>
      </c>
      <c r="Q92" s="1">
        <v>44734954.5</v>
      </c>
      <c r="R92" s="13">
        <f t="shared" si="7"/>
        <v>68831064.75</v>
      </c>
      <c r="S92" s="13">
        <f t="shared" si="8"/>
        <v>35134349.9375</v>
      </c>
      <c r="T92" s="14">
        <f t="shared" si="12"/>
        <v>1.9590817781584862</v>
      </c>
      <c r="U92" s="3"/>
      <c r="V92" s="32" t="s">
        <v>4282</v>
      </c>
      <c r="W92" s="15">
        <f t="shared" si="9"/>
        <v>694061188</v>
      </c>
      <c r="X92" s="14">
        <f t="shared" si="10"/>
        <v>0.12287298810885225</v>
      </c>
    </row>
    <row r="93" spans="1:24" x14ac:dyDescent="0.25">
      <c r="A93" s="1" t="s">
        <v>3790</v>
      </c>
      <c r="B93" s="1" t="s">
        <v>3791</v>
      </c>
      <c r="C93" s="1" t="s">
        <v>3792</v>
      </c>
      <c r="D93" s="1">
        <v>37525517.5</v>
      </c>
      <c r="E93" s="1">
        <v>76126321.5</v>
      </c>
      <c r="F93" s="1">
        <v>133188513</v>
      </c>
      <c r="G93" s="1">
        <v>67275276</v>
      </c>
      <c r="H93" s="1">
        <v>54537340</v>
      </c>
      <c r="I93" s="1">
        <v>29969159</v>
      </c>
      <c r="J93" s="1">
        <v>45626417.5</v>
      </c>
      <c r="K93" s="1">
        <v>23367373</v>
      </c>
      <c r="L93" s="1">
        <v>28807025.5</v>
      </c>
      <c r="M93" s="1">
        <v>8624463.5</v>
      </c>
      <c r="N93" s="1">
        <v>49880246.5</v>
      </c>
      <c r="O93" s="1">
        <v>61229845</v>
      </c>
      <c r="P93" s="1">
        <v>36384274</v>
      </c>
      <c r="Q93" s="1">
        <v>32259941.5</v>
      </c>
      <c r="R93" s="13">
        <f t="shared" si="7"/>
        <v>66437021.166666664</v>
      </c>
      <c r="S93" s="13">
        <f t="shared" si="8"/>
        <v>35772448.3125</v>
      </c>
      <c r="T93" s="14">
        <f t="shared" si="12"/>
        <v>1.8572120249161563</v>
      </c>
      <c r="U93" s="3"/>
      <c r="V93" s="32"/>
      <c r="W93" s="15">
        <f t="shared" si="9"/>
        <v>684801713.5</v>
      </c>
      <c r="X93" s="14">
        <f t="shared" si="10"/>
        <v>0.12123373883255828</v>
      </c>
    </row>
    <row r="94" spans="1:24" x14ac:dyDescent="0.25">
      <c r="A94" s="1" t="s">
        <v>480</v>
      </c>
      <c r="B94" s="1" t="s">
        <v>481</v>
      </c>
      <c r="C94" s="1" t="s">
        <v>482</v>
      </c>
      <c r="D94" s="1">
        <v>19571980</v>
      </c>
      <c r="E94" s="1">
        <v>34159000.5</v>
      </c>
      <c r="F94" s="1">
        <v>138128442.5</v>
      </c>
      <c r="G94" s="1">
        <v>126127362</v>
      </c>
      <c r="H94" s="1">
        <v>42811688</v>
      </c>
      <c r="I94" s="1">
        <v>19395448</v>
      </c>
      <c r="J94" s="1">
        <v>48148633.5</v>
      </c>
      <c r="K94" s="1">
        <v>36476071</v>
      </c>
      <c r="L94" s="1">
        <v>12531787.5</v>
      </c>
      <c r="M94" s="1">
        <v>25740976.5</v>
      </c>
      <c r="N94" s="1">
        <v>40095098.5</v>
      </c>
      <c r="O94" s="1">
        <v>98888915.5</v>
      </c>
      <c r="P94" s="1">
        <v>8183526</v>
      </c>
      <c r="Q94" s="1">
        <v>6027679</v>
      </c>
      <c r="R94" s="13">
        <f t="shared" si="7"/>
        <v>63365653.5</v>
      </c>
      <c r="S94" s="13">
        <f t="shared" si="8"/>
        <v>34511585.9375</v>
      </c>
      <c r="T94" s="14">
        <f t="shared" si="12"/>
        <v>1.8360690121501317</v>
      </c>
      <c r="U94" s="3"/>
      <c r="V94" s="32"/>
      <c r="W94" s="15">
        <f t="shared" si="9"/>
        <v>656286608.5</v>
      </c>
      <c r="X94" s="14">
        <f t="shared" si="10"/>
        <v>0.11618557273688017</v>
      </c>
    </row>
    <row r="95" spans="1:24" x14ac:dyDescent="0.25">
      <c r="A95" s="1" t="s">
        <v>2444</v>
      </c>
      <c r="B95" s="1" t="s">
        <v>2445</v>
      </c>
      <c r="C95" s="1" t="s">
        <v>2446</v>
      </c>
      <c r="D95" s="1">
        <v>30237089.5</v>
      </c>
      <c r="E95" s="1">
        <v>36174885</v>
      </c>
      <c r="F95" s="1">
        <v>190436023.5</v>
      </c>
      <c r="G95" s="1">
        <v>85144136</v>
      </c>
      <c r="H95" s="1">
        <v>55822981</v>
      </c>
      <c r="I95" s="1">
        <v>24950707</v>
      </c>
      <c r="J95" s="1">
        <v>18583451</v>
      </c>
      <c r="K95" s="1">
        <v>35643797</v>
      </c>
      <c r="L95" s="1">
        <v>39596108.5</v>
      </c>
      <c r="M95" s="1">
        <v>28454008</v>
      </c>
      <c r="N95" s="1">
        <v>29613569</v>
      </c>
      <c r="O95" s="1">
        <v>42928387.5</v>
      </c>
      <c r="P95" s="1">
        <v>17041290</v>
      </c>
      <c r="Q95" s="1">
        <v>15811563.5</v>
      </c>
      <c r="R95" s="13">
        <f t="shared" si="7"/>
        <v>70460970.333333328</v>
      </c>
      <c r="S95" s="13">
        <f t="shared" si="8"/>
        <v>28459021.8125</v>
      </c>
      <c r="T95" s="14">
        <f t="shared" si="12"/>
        <v>2.4758746381924097</v>
      </c>
      <c r="U95" s="3"/>
      <c r="V95" s="32" t="s">
        <v>4282</v>
      </c>
      <c r="W95" s="15">
        <f t="shared" si="9"/>
        <v>650437996.5</v>
      </c>
      <c r="X95" s="14">
        <f t="shared" si="10"/>
        <v>0.11515016484323307</v>
      </c>
    </row>
    <row r="96" spans="1:24" x14ac:dyDescent="0.25">
      <c r="A96" s="1" t="s">
        <v>4273</v>
      </c>
      <c r="B96" s="1" t="s">
        <v>4274</v>
      </c>
      <c r="C96" s="1" t="s">
        <v>4275</v>
      </c>
      <c r="D96" s="1">
        <v>21570714</v>
      </c>
      <c r="E96" s="1">
        <v>7121030</v>
      </c>
      <c r="F96" s="1">
        <v>123024745</v>
      </c>
      <c r="G96" s="1">
        <v>13568598</v>
      </c>
      <c r="H96" s="1">
        <v>63469577.5</v>
      </c>
      <c r="I96" s="1">
        <v>31017570</v>
      </c>
      <c r="J96" s="1">
        <v>46291258</v>
      </c>
      <c r="K96" s="1">
        <v>70115854.5</v>
      </c>
      <c r="L96" s="1">
        <v>67128958.5</v>
      </c>
      <c r="M96" s="1">
        <v>33298488.5</v>
      </c>
      <c r="N96" s="1">
        <v>23741073</v>
      </c>
      <c r="O96" s="1">
        <v>39568163</v>
      </c>
      <c r="P96" s="1">
        <v>52658972.5</v>
      </c>
      <c r="Q96" s="1">
        <v>54515492</v>
      </c>
      <c r="R96" s="13">
        <f t="shared" si="7"/>
        <v>43295372.416666664</v>
      </c>
      <c r="S96" s="13">
        <f t="shared" si="8"/>
        <v>48414782.5</v>
      </c>
      <c r="T96" s="14"/>
      <c r="U96" s="14">
        <f>S96/R96</f>
        <v>1.118243816777116</v>
      </c>
      <c r="V96" s="32"/>
      <c r="W96" s="15">
        <f t="shared" si="9"/>
        <v>647090494.5</v>
      </c>
      <c r="X96" s="14">
        <f t="shared" si="10"/>
        <v>0.11455754047444275</v>
      </c>
    </row>
    <row r="97" spans="1:24" x14ac:dyDescent="0.25">
      <c r="A97" s="1" t="s">
        <v>516</v>
      </c>
      <c r="B97" s="1" t="s">
        <v>517</v>
      </c>
      <c r="C97" s="1" t="s">
        <v>518</v>
      </c>
      <c r="D97" s="1">
        <v>55382281.5</v>
      </c>
      <c r="E97" s="1">
        <v>24055572.5</v>
      </c>
      <c r="F97" s="1">
        <v>153035558</v>
      </c>
      <c r="G97" s="1">
        <v>72612796.5</v>
      </c>
      <c r="H97" s="1">
        <v>47826631.5</v>
      </c>
      <c r="I97" s="1">
        <v>57932953</v>
      </c>
      <c r="J97" s="1">
        <v>33682826.5</v>
      </c>
      <c r="K97" s="1">
        <v>19090547</v>
      </c>
      <c r="L97" s="1">
        <v>29510574</v>
      </c>
      <c r="M97" s="1">
        <v>2688404</v>
      </c>
      <c r="N97" s="1">
        <v>64513376</v>
      </c>
      <c r="O97" s="1">
        <v>29118815.5</v>
      </c>
      <c r="P97" s="1">
        <v>33750279.5</v>
      </c>
      <c r="Q97" s="1">
        <v>21170919</v>
      </c>
      <c r="R97" s="13">
        <f t="shared" si="7"/>
        <v>68474298.833333328</v>
      </c>
      <c r="S97" s="13">
        <f t="shared" si="8"/>
        <v>29190717.6875</v>
      </c>
      <c r="T97" s="14">
        <f>R97/S97</f>
        <v>2.3457559203025444</v>
      </c>
      <c r="U97" s="14"/>
      <c r="V97" s="32" t="s">
        <v>4282</v>
      </c>
      <c r="W97" s="15">
        <f t="shared" si="9"/>
        <v>644371534.5</v>
      </c>
      <c r="X97" s="14">
        <f t="shared" si="10"/>
        <v>0.11407618991699239</v>
      </c>
    </row>
    <row r="98" spans="1:24" x14ac:dyDescent="0.25">
      <c r="A98" s="1" t="s">
        <v>3237</v>
      </c>
      <c r="B98" s="1" t="s">
        <v>3238</v>
      </c>
      <c r="C98" s="1" t="s">
        <v>3239</v>
      </c>
      <c r="D98" s="1">
        <v>41524016.5</v>
      </c>
      <c r="E98" s="1">
        <v>42665663</v>
      </c>
      <c r="F98" s="1">
        <v>204501397</v>
      </c>
      <c r="G98" s="1">
        <v>47682594.5</v>
      </c>
      <c r="H98" s="1">
        <v>46829476</v>
      </c>
      <c r="I98" s="1">
        <v>32941753.5</v>
      </c>
      <c r="J98" s="1">
        <v>29605749.5</v>
      </c>
      <c r="K98" s="1">
        <v>22217926</v>
      </c>
      <c r="L98" s="1">
        <v>22821116.5</v>
      </c>
      <c r="M98" s="1">
        <v>14401608</v>
      </c>
      <c r="N98" s="1">
        <v>43457141.5</v>
      </c>
      <c r="O98" s="1">
        <v>37767789.5</v>
      </c>
      <c r="P98" s="1">
        <v>24343882.5</v>
      </c>
      <c r="Q98" s="1">
        <v>26678181</v>
      </c>
      <c r="R98" s="13">
        <f t="shared" si="7"/>
        <v>69357483.416666672</v>
      </c>
      <c r="S98" s="13">
        <f t="shared" si="8"/>
        <v>27661674.3125</v>
      </c>
      <c r="T98" s="14">
        <f>R98/S98</f>
        <v>2.5073494334840318</v>
      </c>
      <c r="U98" s="14"/>
      <c r="V98" s="32" t="s">
        <v>4282</v>
      </c>
      <c r="W98" s="15">
        <f t="shared" si="9"/>
        <v>637438295</v>
      </c>
      <c r="X98" s="14">
        <f t="shared" si="10"/>
        <v>0.11284876520377053</v>
      </c>
    </row>
    <row r="99" spans="1:24" x14ac:dyDescent="0.25">
      <c r="A99" s="1" t="s">
        <v>1815</v>
      </c>
      <c r="B99" s="1" t="s">
        <v>1816</v>
      </c>
      <c r="C99" s="1" t="s">
        <v>1817</v>
      </c>
      <c r="D99" s="1">
        <v>27233837</v>
      </c>
      <c r="E99" s="1">
        <v>24678252</v>
      </c>
      <c r="F99" s="1">
        <v>99942744</v>
      </c>
      <c r="G99" s="1">
        <v>40121035.5</v>
      </c>
      <c r="H99" s="1">
        <v>55178533</v>
      </c>
      <c r="I99" s="1">
        <v>28191977.5</v>
      </c>
      <c r="J99" s="1">
        <v>47676263</v>
      </c>
      <c r="K99" s="1">
        <v>37989249.5</v>
      </c>
      <c r="L99" s="1">
        <v>16255541.5</v>
      </c>
      <c r="M99" s="1">
        <v>87217989.5</v>
      </c>
      <c r="N99" s="1">
        <v>39139547</v>
      </c>
      <c r="O99" s="1">
        <v>51176052</v>
      </c>
      <c r="P99" s="1">
        <v>45696728</v>
      </c>
      <c r="Q99" s="1">
        <v>20937839.5</v>
      </c>
      <c r="R99" s="13">
        <f t="shared" si="7"/>
        <v>45891063.166666664</v>
      </c>
      <c r="S99" s="13">
        <f t="shared" si="8"/>
        <v>43261151.25</v>
      </c>
      <c r="T99" s="14">
        <f>R99/S99</f>
        <v>1.0607915379197557</v>
      </c>
      <c r="U99" s="14"/>
      <c r="V99" s="32"/>
      <c r="W99" s="15">
        <f t="shared" si="9"/>
        <v>621435589</v>
      </c>
      <c r="X99" s="14">
        <f t="shared" si="10"/>
        <v>0.11001572924376603</v>
      </c>
    </row>
    <row r="100" spans="1:24" x14ac:dyDescent="0.25">
      <c r="A100" s="1" t="s">
        <v>3035</v>
      </c>
      <c r="B100" s="1" t="s">
        <v>3036</v>
      </c>
      <c r="C100" s="1" t="s">
        <v>3037</v>
      </c>
      <c r="D100" s="1">
        <v>39320592</v>
      </c>
      <c r="E100" s="1">
        <v>17125649</v>
      </c>
      <c r="F100" s="1">
        <v>85442182.5</v>
      </c>
      <c r="G100" s="1">
        <v>30198219</v>
      </c>
      <c r="H100" s="1">
        <v>53075847.5</v>
      </c>
      <c r="I100" s="1">
        <v>35374279.5</v>
      </c>
      <c r="J100" s="1">
        <v>61627590</v>
      </c>
      <c r="K100" s="1">
        <v>48755835.5</v>
      </c>
      <c r="L100" s="1">
        <v>21556952</v>
      </c>
      <c r="M100" s="1">
        <v>26852566.5</v>
      </c>
      <c r="N100" s="1">
        <v>74921216.5</v>
      </c>
      <c r="O100" s="1">
        <v>85266898.5</v>
      </c>
      <c r="P100" s="1">
        <v>20809676</v>
      </c>
      <c r="Q100" s="1">
        <v>21094686</v>
      </c>
      <c r="R100" s="13">
        <f t="shared" si="7"/>
        <v>43422794.916666664</v>
      </c>
      <c r="S100" s="13">
        <f t="shared" si="8"/>
        <v>45110677.625</v>
      </c>
      <c r="T100" s="14"/>
      <c r="U100" s="14">
        <f>S100/R100</f>
        <v>1.0388708905443</v>
      </c>
      <c r="V100" s="32"/>
      <c r="W100" s="15">
        <f t="shared" si="9"/>
        <v>621422190.5</v>
      </c>
      <c r="X100" s="14">
        <f t="shared" si="10"/>
        <v>0.11001335724291129</v>
      </c>
    </row>
    <row r="101" spans="1:24" x14ac:dyDescent="0.25">
      <c r="A101" s="1" t="s">
        <v>3017</v>
      </c>
      <c r="B101" s="1" t="s">
        <v>3018</v>
      </c>
      <c r="C101" s="1" t="s">
        <v>3019</v>
      </c>
      <c r="D101" s="1">
        <v>40094992</v>
      </c>
      <c r="E101" s="1">
        <v>14310519</v>
      </c>
      <c r="F101" s="1">
        <v>121102694</v>
      </c>
      <c r="G101" s="1">
        <v>71687304.5</v>
      </c>
      <c r="H101" s="1">
        <v>51895840</v>
      </c>
      <c r="I101" s="1">
        <v>47157774</v>
      </c>
      <c r="J101" s="1">
        <v>29819443.5</v>
      </c>
      <c r="K101" s="1">
        <v>66293113</v>
      </c>
      <c r="L101" s="1">
        <v>39601860</v>
      </c>
      <c r="M101" s="1">
        <v>33288397</v>
      </c>
      <c r="N101" s="1">
        <v>43963401</v>
      </c>
      <c r="O101" s="1">
        <v>40671313.5</v>
      </c>
      <c r="P101" s="1">
        <v>6602047</v>
      </c>
      <c r="Q101" s="1">
        <v>13597166</v>
      </c>
      <c r="R101" s="13">
        <f t="shared" si="7"/>
        <v>57708187.25</v>
      </c>
      <c r="S101" s="13">
        <f t="shared" si="8"/>
        <v>34229592.625</v>
      </c>
      <c r="T101" s="14">
        <f>R101/S101</f>
        <v>1.6859151051611441</v>
      </c>
      <c r="U101" s="14"/>
      <c r="V101" s="32"/>
      <c r="W101" s="15">
        <f t="shared" si="9"/>
        <v>620085864.5</v>
      </c>
      <c r="X101" s="14">
        <f t="shared" si="10"/>
        <v>0.10977678102809556</v>
      </c>
    </row>
    <row r="102" spans="1:24" x14ac:dyDescent="0.25">
      <c r="A102" s="1" t="s">
        <v>2339</v>
      </c>
      <c r="B102" s="1" t="s">
        <v>2340</v>
      </c>
      <c r="C102" s="1" t="s">
        <v>2341</v>
      </c>
      <c r="D102" s="1">
        <v>37869843</v>
      </c>
      <c r="E102" s="1">
        <v>40508372.5</v>
      </c>
      <c r="F102" s="1">
        <v>193216919</v>
      </c>
      <c r="G102" s="1">
        <v>58240997.5</v>
      </c>
      <c r="H102" s="1">
        <v>62024162</v>
      </c>
      <c r="I102" s="1">
        <v>39452928</v>
      </c>
      <c r="J102" s="1">
        <v>23048238</v>
      </c>
      <c r="K102" s="1">
        <v>15562195.5</v>
      </c>
      <c r="L102" s="1">
        <v>23851704.5</v>
      </c>
      <c r="M102" s="1">
        <v>3227325.5</v>
      </c>
      <c r="N102" s="1">
        <v>44655715.5</v>
      </c>
      <c r="O102" s="1">
        <v>22085947</v>
      </c>
      <c r="P102" s="1">
        <v>25773491.5</v>
      </c>
      <c r="Q102" s="1">
        <v>23713970.5</v>
      </c>
      <c r="R102" s="13">
        <f t="shared" si="7"/>
        <v>71885537</v>
      </c>
      <c r="S102" s="13">
        <f t="shared" si="8"/>
        <v>22739823.5</v>
      </c>
      <c r="T102" s="14">
        <f>R102/S102</f>
        <v>3.1612178959964221</v>
      </c>
      <c r="U102" s="14"/>
      <c r="V102" s="32" t="s">
        <v>4282</v>
      </c>
      <c r="W102" s="15">
        <f t="shared" si="9"/>
        <v>613231810</v>
      </c>
      <c r="X102" s="14">
        <f t="shared" si="10"/>
        <v>0.1085633748160255</v>
      </c>
    </row>
    <row r="103" spans="1:24" x14ac:dyDescent="0.25">
      <c r="A103" s="1" t="s">
        <v>2177</v>
      </c>
      <c r="B103" s="1" t="s">
        <v>2178</v>
      </c>
      <c r="C103" s="1" t="s">
        <v>2179</v>
      </c>
      <c r="D103" s="1">
        <v>56732257</v>
      </c>
      <c r="E103" s="1">
        <v>43303911</v>
      </c>
      <c r="F103" s="1">
        <v>127036981</v>
      </c>
      <c r="G103" s="1">
        <v>31403487.5</v>
      </c>
      <c r="H103" s="1">
        <v>61412678.5</v>
      </c>
      <c r="I103" s="1">
        <v>31275258.5</v>
      </c>
      <c r="J103" s="1">
        <v>25318397.5</v>
      </c>
      <c r="K103" s="1">
        <v>19760366</v>
      </c>
      <c r="L103" s="1">
        <v>14853376</v>
      </c>
      <c r="M103" s="1">
        <v>17396806</v>
      </c>
      <c r="N103" s="1">
        <v>54303864</v>
      </c>
      <c r="O103" s="1">
        <v>33130440.5</v>
      </c>
      <c r="P103" s="1">
        <v>33096562</v>
      </c>
      <c r="Q103" s="1">
        <v>33104836</v>
      </c>
      <c r="R103" s="13">
        <f t="shared" si="7"/>
        <v>58527428.916666664</v>
      </c>
      <c r="S103" s="13">
        <f t="shared" si="8"/>
        <v>28870581</v>
      </c>
      <c r="T103" s="14">
        <f>R103/S103</f>
        <v>2.0272341909803155</v>
      </c>
      <c r="U103" s="14"/>
      <c r="V103" s="32" t="s">
        <v>4282</v>
      </c>
      <c r="W103" s="15">
        <f t="shared" si="9"/>
        <v>582129221.5</v>
      </c>
      <c r="X103" s="14">
        <f t="shared" si="10"/>
        <v>0.10305713407963234</v>
      </c>
    </row>
    <row r="104" spans="1:24" x14ac:dyDescent="0.25">
      <c r="A104" s="1" t="s">
        <v>2297</v>
      </c>
      <c r="B104" s="1" t="s">
        <v>2298</v>
      </c>
      <c r="C104" s="1" t="s">
        <v>2299</v>
      </c>
      <c r="D104" s="1">
        <v>39739077.5</v>
      </c>
      <c r="E104" s="1">
        <v>40132305.5</v>
      </c>
      <c r="F104" s="1">
        <v>119136250.5</v>
      </c>
      <c r="G104" s="1">
        <v>63443895.5</v>
      </c>
      <c r="H104" s="1">
        <v>54885329.5</v>
      </c>
      <c r="I104" s="1">
        <v>36710316</v>
      </c>
      <c r="J104" s="1">
        <v>29476329</v>
      </c>
      <c r="K104" s="1">
        <v>16933194.5</v>
      </c>
      <c r="L104" s="1">
        <v>23698840</v>
      </c>
      <c r="M104" s="1">
        <v>8672618</v>
      </c>
      <c r="N104" s="1">
        <v>49521882.5</v>
      </c>
      <c r="O104" s="1">
        <v>29136350</v>
      </c>
      <c r="P104" s="1">
        <v>31312259</v>
      </c>
      <c r="Q104" s="1">
        <v>29874889.5</v>
      </c>
      <c r="R104" s="13">
        <f t="shared" si="7"/>
        <v>59007862.416666664</v>
      </c>
      <c r="S104" s="13">
        <f t="shared" si="8"/>
        <v>27328295.3125</v>
      </c>
      <c r="T104" s="14">
        <f>R104/S104</f>
        <v>2.1592222179213785</v>
      </c>
      <c r="U104" s="14"/>
      <c r="V104" s="32" t="s">
        <v>4282</v>
      </c>
      <c r="W104" s="15">
        <f t="shared" si="9"/>
        <v>572673537</v>
      </c>
      <c r="X104" s="14">
        <f t="shared" si="10"/>
        <v>0.10138314880395725</v>
      </c>
    </row>
    <row r="105" spans="1:24" x14ac:dyDescent="0.25">
      <c r="A105" s="1" t="s">
        <v>3181</v>
      </c>
      <c r="B105" s="1" t="s">
        <v>3182</v>
      </c>
      <c r="C105" s="1" t="s">
        <v>3183</v>
      </c>
      <c r="D105" s="1">
        <v>34213640</v>
      </c>
      <c r="E105" s="1">
        <v>26756437.5</v>
      </c>
      <c r="F105" s="1">
        <v>113571841</v>
      </c>
      <c r="G105" s="1">
        <v>68238123</v>
      </c>
      <c r="H105" s="1">
        <v>53587997.5</v>
      </c>
      <c r="I105" s="1">
        <v>57937883</v>
      </c>
      <c r="J105" s="1">
        <v>31503610</v>
      </c>
      <c r="K105" s="1">
        <v>16848667</v>
      </c>
      <c r="L105" s="1">
        <v>23954297</v>
      </c>
      <c r="M105" s="1">
        <v>1966030</v>
      </c>
      <c r="N105" s="1">
        <v>56087262.5</v>
      </c>
      <c r="O105" s="1">
        <v>29617466.5</v>
      </c>
      <c r="P105" s="1">
        <v>40673355</v>
      </c>
      <c r="Q105" s="1">
        <v>15407695</v>
      </c>
      <c r="R105" s="13">
        <f t="shared" si="7"/>
        <v>59050987</v>
      </c>
      <c r="S105" s="13">
        <f t="shared" si="8"/>
        <v>27007297.875</v>
      </c>
      <c r="T105" s="14">
        <f>R105/S105</f>
        <v>2.186482604565267</v>
      </c>
      <c r="U105" s="14"/>
      <c r="V105" s="32" t="s">
        <v>4282</v>
      </c>
      <c r="W105" s="15">
        <f t="shared" si="9"/>
        <v>570364305</v>
      </c>
      <c r="X105" s="14">
        <f t="shared" si="10"/>
        <v>0.10097433436369989</v>
      </c>
    </row>
    <row r="106" spans="1:24" x14ac:dyDescent="0.25">
      <c r="A106" s="1" t="s">
        <v>594</v>
      </c>
      <c r="B106" s="1" t="s">
        <v>595</v>
      </c>
      <c r="C106" s="1" t="s">
        <v>596</v>
      </c>
      <c r="D106" s="1">
        <v>41463665</v>
      </c>
      <c r="E106" s="1">
        <v>24138627.5</v>
      </c>
      <c r="F106" s="1">
        <v>57563437</v>
      </c>
      <c r="G106" s="1">
        <v>31855580</v>
      </c>
      <c r="H106" s="1">
        <v>33288837</v>
      </c>
      <c r="I106" s="1">
        <v>23936633.5</v>
      </c>
      <c r="J106" s="1">
        <v>49552653</v>
      </c>
      <c r="K106" s="1">
        <v>71172790</v>
      </c>
      <c r="L106" s="1">
        <v>29415486</v>
      </c>
      <c r="M106" s="1">
        <v>47118772.5</v>
      </c>
      <c r="N106" s="1">
        <v>50015305.5</v>
      </c>
      <c r="O106" s="1">
        <v>67991541.5</v>
      </c>
      <c r="P106" s="1">
        <v>19617062</v>
      </c>
      <c r="Q106" s="1">
        <v>17590603</v>
      </c>
      <c r="R106" s="13">
        <f t="shared" si="7"/>
        <v>35374463.333333336</v>
      </c>
      <c r="S106" s="13">
        <f t="shared" si="8"/>
        <v>44059276.6875</v>
      </c>
      <c r="T106" s="14"/>
      <c r="U106" s="14">
        <f>S106/R106</f>
        <v>1.2455108158766883</v>
      </c>
      <c r="V106" s="32"/>
      <c r="W106" s="15">
        <f t="shared" si="9"/>
        <v>564720993.5</v>
      </c>
      <c r="X106" s="14">
        <f t="shared" si="10"/>
        <v>9.9975271804342292E-2</v>
      </c>
    </row>
    <row r="107" spans="1:24" x14ac:dyDescent="0.25">
      <c r="A107" s="1" t="s">
        <v>2748</v>
      </c>
      <c r="B107" s="1" t="s">
        <v>2749</v>
      </c>
      <c r="C107" s="1" t="s">
        <v>2750</v>
      </c>
      <c r="D107" s="1">
        <v>34611019.5</v>
      </c>
      <c r="E107" s="1">
        <v>59103534.5</v>
      </c>
      <c r="F107" s="1">
        <v>110160834.5</v>
      </c>
      <c r="G107" s="1">
        <v>46608752</v>
      </c>
      <c r="H107" s="1">
        <v>59578032</v>
      </c>
      <c r="I107" s="1">
        <v>50498553</v>
      </c>
      <c r="J107" s="1">
        <v>28695031</v>
      </c>
      <c r="K107" s="1">
        <v>19018177.5</v>
      </c>
      <c r="L107" s="1">
        <v>37911618</v>
      </c>
      <c r="M107" s="1">
        <v>8251256.5</v>
      </c>
      <c r="N107" s="1">
        <v>34087089.5</v>
      </c>
      <c r="O107" s="1">
        <v>31203304.5</v>
      </c>
      <c r="P107" s="1">
        <v>30120506.5</v>
      </c>
      <c r="Q107" s="1">
        <v>10739505.5</v>
      </c>
      <c r="R107" s="13">
        <f t="shared" si="7"/>
        <v>60093454.25</v>
      </c>
      <c r="S107" s="13">
        <f t="shared" si="8"/>
        <v>25003311.125</v>
      </c>
      <c r="T107" s="14">
        <f t="shared" ref="T107:T142" si="13">R107/S107</f>
        <v>2.4034198490580914</v>
      </c>
      <c r="U107" s="14"/>
      <c r="V107" s="32" t="s">
        <v>4282</v>
      </c>
      <c r="W107" s="15">
        <f t="shared" si="9"/>
        <v>560587214.5</v>
      </c>
      <c r="X107" s="14">
        <f t="shared" si="10"/>
        <v>9.9243449039010515E-2</v>
      </c>
    </row>
    <row r="108" spans="1:24" x14ac:dyDescent="0.25">
      <c r="A108" s="1" t="s">
        <v>297</v>
      </c>
      <c r="B108" s="1" t="s">
        <v>298</v>
      </c>
      <c r="C108" s="1" t="s">
        <v>299</v>
      </c>
      <c r="D108" s="1">
        <v>39520420.5</v>
      </c>
      <c r="E108" s="1">
        <v>71363737</v>
      </c>
      <c r="F108" s="1">
        <v>115232926</v>
      </c>
      <c r="G108" s="1">
        <v>34408028</v>
      </c>
      <c r="H108" s="1">
        <v>34364352</v>
      </c>
      <c r="I108" s="1">
        <v>31681741</v>
      </c>
      <c r="J108" s="1">
        <v>31655862.5</v>
      </c>
      <c r="K108" s="1">
        <v>24751281</v>
      </c>
      <c r="L108" s="1">
        <v>18572739.5</v>
      </c>
      <c r="M108" s="1">
        <v>10045130</v>
      </c>
      <c r="N108" s="1">
        <v>44146650</v>
      </c>
      <c r="O108" s="1">
        <v>42821648</v>
      </c>
      <c r="P108" s="1">
        <v>30163780</v>
      </c>
      <c r="Q108" s="1">
        <v>31400996.5</v>
      </c>
      <c r="R108" s="13">
        <f t="shared" si="7"/>
        <v>54428534.083333336</v>
      </c>
      <c r="S108" s="13">
        <f t="shared" si="8"/>
        <v>29194760.9375</v>
      </c>
      <c r="T108" s="14">
        <f t="shared" si="13"/>
        <v>1.8643253904306212</v>
      </c>
      <c r="U108" s="14"/>
      <c r="V108" s="32"/>
      <c r="W108" s="15">
        <f t="shared" si="9"/>
        <v>560129292</v>
      </c>
      <c r="X108" s="14">
        <f t="shared" si="10"/>
        <v>9.9162380817836224E-2</v>
      </c>
    </row>
    <row r="109" spans="1:24" x14ac:dyDescent="0.25">
      <c r="A109" s="1" t="s">
        <v>2426</v>
      </c>
      <c r="B109" s="1" t="s">
        <v>2427</v>
      </c>
      <c r="C109" s="1" t="s">
        <v>2428</v>
      </c>
      <c r="D109" s="1">
        <v>15221366.5</v>
      </c>
      <c r="E109" s="1">
        <v>38519017.5</v>
      </c>
      <c r="F109" s="1">
        <v>150352546</v>
      </c>
      <c r="G109" s="1">
        <v>84374561</v>
      </c>
      <c r="H109" s="1">
        <v>51730863</v>
      </c>
      <c r="I109" s="1">
        <v>14029705.5</v>
      </c>
      <c r="J109" s="1">
        <v>43588116.5</v>
      </c>
      <c r="K109" s="1">
        <v>15691599</v>
      </c>
      <c r="L109" s="1">
        <v>18754063</v>
      </c>
      <c r="M109" s="1">
        <v>3079443.5</v>
      </c>
      <c r="N109" s="1">
        <v>49243684.5</v>
      </c>
      <c r="O109" s="1">
        <v>25547009.5</v>
      </c>
      <c r="P109" s="1">
        <v>12153430.5</v>
      </c>
      <c r="Q109" s="1">
        <v>23906429</v>
      </c>
      <c r="R109" s="13">
        <f t="shared" si="7"/>
        <v>59038009.916666664</v>
      </c>
      <c r="S109" s="13">
        <f t="shared" si="8"/>
        <v>23995471.9375</v>
      </c>
      <c r="T109" s="14">
        <f t="shared" si="13"/>
        <v>2.4603812782028416</v>
      </c>
      <c r="U109" s="14"/>
      <c r="V109" s="32"/>
      <c r="W109" s="15">
        <f t="shared" si="9"/>
        <v>546191835</v>
      </c>
      <c r="X109" s="14">
        <f t="shared" si="10"/>
        <v>9.6694965814897546E-2</v>
      </c>
    </row>
    <row r="110" spans="1:24" x14ac:dyDescent="0.25">
      <c r="A110" s="1" t="s">
        <v>3820</v>
      </c>
      <c r="B110" s="1" t="s">
        <v>3821</v>
      </c>
      <c r="C110" s="1" t="s">
        <v>3822</v>
      </c>
      <c r="D110" s="1">
        <v>52340940</v>
      </c>
      <c r="E110" s="1">
        <v>13242487</v>
      </c>
      <c r="F110" s="1">
        <v>77492523.5</v>
      </c>
      <c r="G110" s="1">
        <v>78403562.5</v>
      </c>
      <c r="H110" s="1">
        <v>61259701.5</v>
      </c>
      <c r="I110" s="1">
        <v>48609609.5</v>
      </c>
      <c r="J110" s="1">
        <v>54508743</v>
      </c>
      <c r="K110" s="1">
        <v>21877517.5</v>
      </c>
      <c r="L110" s="1">
        <v>11944040.5</v>
      </c>
      <c r="M110" s="1">
        <v>23225591.5</v>
      </c>
      <c r="N110" s="1">
        <v>43784391</v>
      </c>
      <c r="O110" s="1">
        <v>12321861.5</v>
      </c>
      <c r="P110" s="1">
        <v>28655249</v>
      </c>
      <c r="Q110" s="1">
        <v>18162311.5</v>
      </c>
      <c r="R110" s="13">
        <f t="shared" si="7"/>
        <v>55224804</v>
      </c>
      <c r="S110" s="13">
        <f t="shared" si="8"/>
        <v>26809963.1875</v>
      </c>
      <c r="T110" s="14">
        <f t="shared" si="13"/>
        <v>2.0598612394122298</v>
      </c>
      <c r="U110" s="14"/>
      <c r="V110" s="32" t="s">
        <v>4282</v>
      </c>
      <c r="W110" s="15">
        <f t="shared" si="9"/>
        <v>545828529.5</v>
      </c>
      <c r="X110" s="14">
        <f t="shared" si="10"/>
        <v>9.6630648096008798E-2</v>
      </c>
    </row>
    <row r="111" spans="1:24" x14ac:dyDescent="0.25">
      <c r="A111" s="1" t="s">
        <v>4196</v>
      </c>
      <c r="B111" s="1" t="s">
        <v>4197</v>
      </c>
      <c r="C111" s="1" t="s">
        <v>4198</v>
      </c>
      <c r="D111" s="1">
        <v>27906959.5</v>
      </c>
      <c r="E111" s="1">
        <v>33213969</v>
      </c>
      <c r="F111" s="1">
        <v>121739932</v>
      </c>
      <c r="G111" s="1">
        <v>54649384.5</v>
      </c>
      <c r="H111" s="1">
        <v>44224980.5</v>
      </c>
      <c r="I111" s="1">
        <v>54077246.5</v>
      </c>
      <c r="J111" s="1">
        <v>30325535.5</v>
      </c>
      <c r="K111" s="1">
        <v>13675856.5</v>
      </c>
      <c r="L111" s="1">
        <v>19065219</v>
      </c>
      <c r="M111" s="1">
        <v>2840700.5</v>
      </c>
      <c r="N111" s="1">
        <v>51486924.5</v>
      </c>
      <c r="O111" s="1">
        <v>33701738.5</v>
      </c>
      <c r="P111" s="1">
        <v>38520632.5</v>
      </c>
      <c r="Q111" s="1">
        <v>13235800.5</v>
      </c>
      <c r="R111" s="13">
        <f t="shared" si="7"/>
        <v>55968745.333333336</v>
      </c>
      <c r="S111" s="13">
        <f t="shared" si="8"/>
        <v>25356550.9375</v>
      </c>
      <c r="T111" s="14">
        <f t="shared" si="13"/>
        <v>2.2072696508009977</v>
      </c>
      <c r="U111" s="14"/>
      <c r="V111" s="32" t="s">
        <v>4282</v>
      </c>
      <c r="W111" s="15">
        <f t="shared" si="9"/>
        <v>538664879.5</v>
      </c>
      <c r="X111" s="14">
        <f t="shared" si="10"/>
        <v>9.5362432704506492E-2</v>
      </c>
    </row>
    <row r="112" spans="1:24" x14ac:dyDescent="0.25">
      <c r="A112" s="1" t="s">
        <v>663</v>
      </c>
      <c r="B112" s="1" t="s">
        <v>664</v>
      </c>
      <c r="C112" s="1" t="s">
        <v>665</v>
      </c>
      <c r="D112" s="1">
        <v>21552566</v>
      </c>
      <c r="E112" s="1">
        <v>40159652</v>
      </c>
      <c r="F112" s="1">
        <v>102108870.5</v>
      </c>
      <c r="G112" s="1">
        <v>124765553</v>
      </c>
      <c r="H112" s="1">
        <v>28687990</v>
      </c>
      <c r="I112" s="1">
        <v>51352329.5</v>
      </c>
      <c r="J112" s="1">
        <v>16856062.5</v>
      </c>
      <c r="K112" s="1">
        <v>16974069</v>
      </c>
      <c r="L112" s="1">
        <v>13320204</v>
      </c>
      <c r="M112" s="1">
        <v>3077630.5</v>
      </c>
      <c r="N112" s="1">
        <v>32371044</v>
      </c>
      <c r="O112" s="1">
        <v>39320402</v>
      </c>
      <c r="P112" s="1">
        <v>30916353</v>
      </c>
      <c r="Q112" s="1">
        <v>11581903.5</v>
      </c>
      <c r="R112" s="13">
        <f t="shared" si="7"/>
        <v>61437826.833333336</v>
      </c>
      <c r="S112" s="13">
        <f t="shared" si="8"/>
        <v>20552208.5625</v>
      </c>
      <c r="T112" s="14">
        <f t="shared" si="13"/>
        <v>2.9893539979656545</v>
      </c>
      <c r="U112" s="14"/>
      <c r="V112" s="32" t="s">
        <v>4282</v>
      </c>
      <c r="W112" s="15">
        <f t="shared" si="9"/>
        <v>533044629.5</v>
      </c>
      <c r="X112" s="14">
        <f t="shared" si="10"/>
        <v>9.4367452833338722E-2</v>
      </c>
    </row>
    <row r="113" spans="1:24" x14ac:dyDescent="0.25">
      <c r="A113" s="1" t="s">
        <v>4032</v>
      </c>
      <c r="B113" s="1" t="s">
        <v>4033</v>
      </c>
      <c r="C113" s="1" t="s">
        <v>4034</v>
      </c>
      <c r="D113" s="1">
        <v>50248565</v>
      </c>
      <c r="E113" s="1">
        <v>34183542.5</v>
      </c>
      <c r="F113" s="1">
        <v>70457525</v>
      </c>
      <c r="G113" s="1">
        <v>39190289.5</v>
      </c>
      <c r="H113" s="1">
        <v>55776529.5</v>
      </c>
      <c r="I113" s="1">
        <v>23342835</v>
      </c>
      <c r="J113" s="1">
        <v>41575413</v>
      </c>
      <c r="K113" s="1">
        <v>24816349.5</v>
      </c>
      <c r="L113" s="1">
        <v>13421564.5</v>
      </c>
      <c r="M113" s="1">
        <v>36795130.5</v>
      </c>
      <c r="N113" s="1">
        <v>39292930</v>
      </c>
      <c r="O113" s="1">
        <v>54098847</v>
      </c>
      <c r="P113" s="1">
        <v>30764267.5</v>
      </c>
      <c r="Q113" s="1">
        <v>16429469</v>
      </c>
      <c r="R113" s="13">
        <f t="shared" si="7"/>
        <v>45533214.416666664</v>
      </c>
      <c r="S113" s="13">
        <f t="shared" si="8"/>
        <v>32149246.375</v>
      </c>
      <c r="T113" s="14">
        <f t="shared" si="13"/>
        <v>1.4163073648928315</v>
      </c>
      <c r="U113" s="14"/>
      <c r="V113" s="32"/>
      <c r="W113" s="15">
        <f t="shared" si="9"/>
        <v>530393257.5</v>
      </c>
      <c r="X113" s="14">
        <f t="shared" si="10"/>
        <v>9.389806770438934E-2</v>
      </c>
    </row>
    <row r="114" spans="1:24" x14ac:dyDescent="0.25">
      <c r="A114" s="1" t="s">
        <v>2273</v>
      </c>
      <c r="B114" s="1" t="s">
        <v>2274</v>
      </c>
      <c r="C114" s="1" t="s">
        <v>2275</v>
      </c>
      <c r="D114" s="1">
        <v>27356178</v>
      </c>
      <c r="E114" s="1">
        <v>11526496</v>
      </c>
      <c r="F114" s="1">
        <v>85173710.5</v>
      </c>
      <c r="G114" s="1">
        <v>76743805.5</v>
      </c>
      <c r="H114" s="1">
        <v>40198126</v>
      </c>
      <c r="I114" s="1">
        <v>19237337.5</v>
      </c>
      <c r="J114" s="1">
        <v>26674691</v>
      </c>
      <c r="K114" s="1">
        <v>40217530</v>
      </c>
      <c r="L114" s="1">
        <v>16109689.5</v>
      </c>
      <c r="M114" s="1">
        <v>76460176</v>
      </c>
      <c r="N114" s="1">
        <v>51395111.5</v>
      </c>
      <c r="O114" s="1">
        <v>19749937</v>
      </c>
      <c r="P114" s="1">
        <v>14096691</v>
      </c>
      <c r="Q114" s="1">
        <v>12436912.5</v>
      </c>
      <c r="R114" s="13">
        <f t="shared" si="7"/>
        <v>43372608.916666664</v>
      </c>
      <c r="S114" s="13">
        <f t="shared" si="8"/>
        <v>32142592.3125</v>
      </c>
      <c r="T114" s="14">
        <f t="shared" si="13"/>
        <v>1.3493811729615659</v>
      </c>
      <c r="U114" s="14"/>
      <c r="V114" s="32"/>
      <c r="W114" s="15">
        <f t="shared" si="9"/>
        <v>517376392</v>
      </c>
      <c r="X114" s="14">
        <f t="shared" si="10"/>
        <v>9.1593629439508259E-2</v>
      </c>
    </row>
    <row r="115" spans="1:24" x14ac:dyDescent="0.25">
      <c r="A115" s="1" t="s">
        <v>4253</v>
      </c>
      <c r="B115" s="1" t="s">
        <v>4254</v>
      </c>
      <c r="C115" s="1" t="s">
        <v>4255</v>
      </c>
      <c r="D115" s="1">
        <v>35176763.5</v>
      </c>
      <c r="E115" s="1">
        <v>17454471.5</v>
      </c>
      <c r="F115" s="1">
        <v>80724188.5</v>
      </c>
      <c r="G115" s="1">
        <v>53747260</v>
      </c>
      <c r="H115" s="1">
        <v>61470959.5</v>
      </c>
      <c r="I115" s="1">
        <v>22316549</v>
      </c>
      <c r="J115" s="1">
        <v>32198112.5</v>
      </c>
      <c r="K115" s="1">
        <v>37375397</v>
      </c>
      <c r="L115" s="1">
        <v>18402590</v>
      </c>
      <c r="M115" s="1">
        <v>12038507.5</v>
      </c>
      <c r="N115" s="1">
        <v>33972699</v>
      </c>
      <c r="O115" s="1">
        <v>90650616.5</v>
      </c>
      <c r="P115" s="1">
        <v>10592393</v>
      </c>
      <c r="Q115" s="1">
        <v>8404947.5</v>
      </c>
      <c r="R115" s="13">
        <f t="shared" si="7"/>
        <v>45148365.333333336</v>
      </c>
      <c r="S115" s="13">
        <f t="shared" si="8"/>
        <v>30454407.875</v>
      </c>
      <c r="T115" s="14">
        <f t="shared" si="13"/>
        <v>1.4824903350163505</v>
      </c>
      <c r="U115" s="14"/>
      <c r="V115" s="32"/>
      <c r="W115" s="15">
        <f t="shared" si="9"/>
        <v>514525455</v>
      </c>
      <c r="X115" s="14">
        <f t="shared" si="10"/>
        <v>9.108891435940196E-2</v>
      </c>
    </row>
    <row r="116" spans="1:24" x14ac:dyDescent="0.25">
      <c r="A116" s="1" t="s">
        <v>1961</v>
      </c>
      <c r="B116" s="1" t="s">
        <v>1962</v>
      </c>
      <c r="C116" s="1" t="s">
        <v>1963</v>
      </c>
      <c r="D116" s="1">
        <v>28857683.5</v>
      </c>
      <c r="E116" s="1">
        <v>20333050.5</v>
      </c>
      <c r="F116" s="1">
        <v>85943833</v>
      </c>
      <c r="G116" s="1">
        <v>39025488.5</v>
      </c>
      <c r="H116" s="1">
        <v>49089086.5</v>
      </c>
      <c r="I116" s="1">
        <v>29937473.5</v>
      </c>
      <c r="J116" s="1">
        <v>45163835.5</v>
      </c>
      <c r="K116" s="1">
        <v>42743272</v>
      </c>
      <c r="L116" s="1">
        <v>19400703.5</v>
      </c>
      <c r="M116" s="1">
        <v>64674873.5</v>
      </c>
      <c r="N116" s="1">
        <v>31651400</v>
      </c>
      <c r="O116" s="1">
        <v>34553938.5</v>
      </c>
      <c r="P116" s="1">
        <v>11307740.5</v>
      </c>
      <c r="Q116" s="1">
        <v>9863534.5</v>
      </c>
      <c r="R116" s="13">
        <f t="shared" si="7"/>
        <v>42197769.25</v>
      </c>
      <c r="S116" s="13">
        <f t="shared" si="8"/>
        <v>32419912.25</v>
      </c>
      <c r="T116" s="14">
        <f t="shared" si="13"/>
        <v>1.3016003536530238</v>
      </c>
      <c r="U116" s="14"/>
      <c r="V116" s="32"/>
      <c r="W116" s="15">
        <f t="shared" si="9"/>
        <v>512545913.5</v>
      </c>
      <c r="X116" s="14">
        <f t="shared" si="10"/>
        <v>9.0738466613013241E-2</v>
      </c>
    </row>
    <row r="117" spans="1:24" x14ac:dyDescent="0.25">
      <c r="A117" s="1" t="s">
        <v>3532</v>
      </c>
      <c r="B117" s="1" t="s">
        <v>3533</v>
      </c>
      <c r="C117" s="1" t="s">
        <v>3534</v>
      </c>
      <c r="D117" s="1">
        <v>48934072</v>
      </c>
      <c r="E117" s="1">
        <v>21877651</v>
      </c>
      <c r="F117" s="1">
        <v>108772928.5</v>
      </c>
      <c r="G117" s="1">
        <v>35803204</v>
      </c>
      <c r="H117" s="1">
        <v>43988658</v>
      </c>
      <c r="I117" s="1">
        <v>51597049</v>
      </c>
      <c r="J117" s="1">
        <v>32039156</v>
      </c>
      <c r="K117" s="1">
        <v>17693650.5</v>
      </c>
      <c r="L117" s="1">
        <v>23229327.5</v>
      </c>
      <c r="M117" s="1">
        <v>2688404</v>
      </c>
      <c r="N117" s="1">
        <v>54415630.5</v>
      </c>
      <c r="O117" s="1">
        <v>22578258.5</v>
      </c>
      <c r="P117" s="1">
        <v>29541131</v>
      </c>
      <c r="Q117" s="1">
        <v>18696032</v>
      </c>
      <c r="R117" s="13">
        <f t="shared" si="7"/>
        <v>51828927.083333336</v>
      </c>
      <c r="S117" s="13">
        <f t="shared" si="8"/>
        <v>25110198.75</v>
      </c>
      <c r="T117" s="14">
        <f t="shared" si="13"/>
        <v>2.0640588152785266</v>
      </c>
      <c r="U117" s="14"/>
      <c r="V117" s="32" t="s">
        <v>4282</v>
      </c>
      <c r="W117" s="15">
        <f t="shared" si="9"/>
        <v>511855152.5</v>
      </c>
      <c r="X117" s="14">
        <f t="shared" si="10"/>
        <v>9.0616177873048348E-2</v>
      </c>
    </row>
    <row r="118" spans="1:24" x14ac:dyDescent="0.25">
      <c r="A118" s="1" t="s">
        <v>1115</v>
      </c>
      <c r="B118" s="1" t="s">
        <v>1116</v>
      </c>
      <c r="C118" s="1" t="s">
        <v>1117</v>
      </c>
      <c r="D118" s="1">
        <v>38152843</v>
      </c>
      <c r="E118" s="1">
        <v>23375834.5</v>
      </c>
      <c r="F118" s="1">
        <v>108534018</v>
      </c>
      <c r="G118" s="1">
        <v>55104519.5</v>
      </c>
      <c r="H118" s="1">
        <v>55365651</v>
      </c>
      <c r="I118" s="1">
        <v>49049398</v>
      </c>
      <c r="J118" s="1">
        <v>22289922.5</v>
      </c>
      <c r="K118" s="1">
        <v>10295646</v>
      </c>
      <c r="L118" s="1">
        <v>12789194</v>
      </c>
      <c r="M118" s="1">
        <v>4641995.5</v>
      </c>
      <c r="N118" s="1">
        <v>39809455</v>
      </c>
      <c r="O118" s="1">
        <v>35002738</v>
      </c>
      <c r="P118" s="1">
        <v>41082017.5</v>
      </c>
      <c r="Q118" s="1">
        <v>16211482.5</v>
      </c>
      <c r="R118" s="13">
        <f t="shared" si="7"/>
        <v>54930377.333333336</v>
      </c>
      <c r="S118" s="13">
        <f t="shared" si="8"/>
        <v>22765306.375</v>
      </c>
      <c r="T118" s="14">
        <f t="shared" si="13"/>
        <v>2.4128986638043144</v>
      </c>
      <c r="U118" s="14"/>
      <c r="V118" s="32" t="s">
        <v>4282</v>
      </c>
      <c r="W118" s="15">
        <f t="shared" si="9"/>
        <v>511704715</v>
      </c>
      <c r="X118" s="14">
        <f t="shared" si="10"/>
        <v>9.0589545199347213E-2</v>
      </c>
    </row>
    <row r="119" spans="1:24" x14ac:dyDescent="0.25">
      <c r="A119" s="1" t="s">
        <v>2261</v>
      </c>
      <c r="B119" s="1" t="s">
        <v>2262</v>
      </c>
      <c r="C119" s="1" t="s">
        <v>2263</v>
      </c>
      <c r="D119" s="1">
        <v>28331979.5</v>
      </c>
      <c r="E119" s="1">
        <v>48048158.5</v>
      </c>
      <c r="F119" s="1">
        <v>67226193</v>
      </c>
      <c r="G119" s="1">
        <v>37816912</v>
      </c>
      <c r="H119" s="1">
        <v>55067242.5</v>
      </c>
      <c r="I119" s="1">
        <v>28696081.5</v>
      </c>
      <c r="J119" s="1">
        <v>34406243.5</v>
      </c>
      <c r="K119" s="1">
        <v>29908369.5</v>
      </c>
      <c r="L119" s="1">
        <v>24981269</v>
      </c>
      <c r="M119" s="1">
        <v>22091339</v>
      </c>
      <c r="N119" s="1">
        <v>26148302</v>
      </c>
      <c r="O119" s="1">
        <v>27470830.5</v>
      </c>
      <c r="P119" s="1">
        <v>30171560</v>
      </c>
      <c r="Q119" s="1">
        <v>19961978</v>
      </c>
      <c r="R119" s="13">
        <f t="shared" si="7"/>
        <v>44197761.166666664</v>
      </c>
      <c r="S119" s="13">
        <f t="shared" si="8"/>
        <v>26892486.4375</v>
      </c>
      <c r="T119" s="14">
        <f t="shared" si="13"/>
        <v>1.643498501686905</v>
      </c>
      <c r="U119" s="14"/>
      <c r="V119" s="32" t="s">
        <v>4282</v>
      </c>
      <c r="W119" s="15">
        <f t="shared" si="9"/>
        <v>480326458.5</v>
      </c>
      <c r="X119" s="14">
        <f t="shared" si="10"/>
        <v>8.503450163191896E-2</v>
      </c>
    </row>
    <row r="120" spans="1:24" x14ac:dyDescent="0.25">
      <c r="A120" s="1" t="s">
        <v>3826</v>
      </c>
      <c r="B120" s="1" t="s">
        <v>3827</v>
      </c>
      <c r="C120" s="1" t="s">
        <v>3828</v>
      </c>
      <c r="D120" s="1">
        <v>28331979.5</v>
      </c>
      <c r="E120" s="1">
        <v>48048158.5</v>
      </c>
      <c r="F120" s="1">
        <v>67226193</v>
      </c>
      <c r="G120" s="1">
        <v>37816912</v>
      </c>
      <c r="H120" s="1">
        <v>55067242.5</v>
      </c>
      <c r="I120" s="1">
        <v>28696081.5</v>
      </c>
      <c r="J120" s="1">
        <v>34406243.5</v>
      </c>
      <c r="K120" s="1">
        <v>29908369.5</v>
      </c>
      <c r="L120" s="1">
        <v>24981269</v>
      </c>
      <c r="M120" s="1">
        <v>22091339</v>
      </c>
      <c r="N120" s="1">
        <v>26148302</v>
      </c>
      <c r="O120" s="1">
        <v>27470830.5</v>
      </c>
      <c r="P120" s="1">
        <v>30171560</v>
      </c>
      <c r="Q120" s="1">
        <v>19961978</v>
      </c>
      <c r="R120" s="13">
        <f t="shared" si="7"/>
        <v>44197761.166666664</v>
      </c>
      <c r="S120" s="13">
        <f t="shared" si="8"/>
        <v>26892486.4375</v>
      </c>
      <c r="T120" s="14">
        <f t="shared" si="13"/>
        <v>1.643498501686905</v>
      </c>
      <c r="U120" s="14"/>
      <c r="V120" s="32" t="s">
        <v>4282</v>
      </c>
      <c r="W120" s="15">
        <f t="shared" si="9"/>
        <v>480326458.5</v>
      </c>
      <c r="X120" s="14">
        <f t="shared" si="10"/>
        <v>8.503450163191896E-2</v>
      </c>
    </row>
    <row r="121" spans="1:24" x14ac:dyDescent="0.25">
      <c r="A121" s="1" t="s">
        <v>3853</v>
      </c>
      <c r="B121" s="1" t="s">
        <v>3854</v>
      </c>
      <c r="C121" s="1" t="s">
        <v>3855</v>
      </c>
      <c r="D121" s="1">
        <v>28331979.5</v>
      </c>
      <c r="E121" s="1">
        <v>48048158.5</v>
      </c>
      <c r="F121" s="1">
        <v>67226193</v>
      </c>
      <c r="G121" s="1">
        <v>37816912</v>
      </c>
      <c r="H121" s="1">
        <v>55066708.5</v>
      </c>
      <c r="I121" s="1">
        <v>28696081.5</v>
      </c>
      <c r="J121" s="1">
        <v>34405932</v>
      </c>
      <c r="K121" s="1">
        <v>29908369.5</v>
      </c>
      <c r="L121" s="1">
        <v>24979627.5</v>
      </c>
      <c r="M121" s="1">
        <v>22091339</v>
      </c>
      <c r="N121" s="1">
        <v>26147759</v>
      </c>
      <c r="O121" s="1">
        <v>27470830.5</v>
      </c>
      <c r="P121" s="1">
        <v>30171560</v>
      </c>
      <c r="Q121" s="1">
        <v>19960647</v>
      </c>
      <c r="R121" s="13">
        <f t="shared" si="7"/>
        <v>44197672.166666664</v>
      </c>
      <c r="S121" s="13">
        <f t="shared" si="8"/>
        <v>26892008.0625</v>
      </c>
      <c r="T121" s="14">
        <f t="shared" si="13"/>
        <v>1.6435244279246974</v>
      </c>
      <c r="U121" s="14"/>
      <c r="V121" s="32" t="s">
        <v>4282</v>
      </c>
      <c r="W121" s="15">
        <f t="shared" si="9"/>
        <v>480322097.5</v>
      </c>
      <c r="X121" s="14">
        <f t="shared" si="10"/>
        <v>8.5033729583127854E-2</v>
      </c>
    </row>
    <row r="122" spans="1:24" x14ac:dyDescent="0.25">
      <c r="A122" s="1" t="s">
        <v>504</v>
      </c>
      <c r="B122" s="1" t="s">
        <v>505</v>
      </c>
      <c r="C122" s="1" t="s">
        <v>506</v>
      </c>
      <c r="D122" s="1">
        <v>28330987.5</v>
      </c>
      <c r="E122" s="1">
        <v>48046712.5</v>
      </c>
      <c r="F122" s="1">
        <v>67220651.5</v>
      </c>
      <c r="G122" s="1">
        <v>37816912</v>
      </c>
      <c r="H122" s="1">
        <v>55064992</v>
      </c>
      <c r="I122" s="1">
        <v>28694965.5</v>
      </c>
      <c r="J122" s="1">
        <v>34405009</v>
      </c>
      <c r="K122" s="1">
        <v>29906309</v>
      </c>
      <c r="L122" s="1">
        <v>24979627.5</v>
      </c>
      <c r="M122" s="1">
        <v>22090359.5</v>
      </c>
      <c r="N122" s="1">
        <v>26147759</v>
      </c>
      <c r="O122" s="1">
        <v>27470089</v>
      </c>
      <c r="P122" s="1">
        <v>30171560</v>
      </c>
      <c r="Q122" s="1">
        <v>19960268</v>
      </c>
      <c r="R122" s="13">
        <f t="shared" si="7"/>
        <v>44195870.166666664</v>
      </c>
      <c r="S122" s="13">
        <f t="shared" si="8"/>
        <v>26891372.625</v>
      </c>
      <c r="T122" s="14">
        <f t="shared" si="13"/>
        <v>1.6434962537233693</v>
      </c>
      <c r="U122" s="14"/>
      <c r="V122" s="32" t="s">
        <v>4282</v>
      </c>
      <c r="W122" s="15">
        <f t="shared" si="9"/>
        <v>480306202</v>
      </c>
      <c r="X122" s="14">
        <f t="shared" si="10"/>
        <v>8.5030915526361328E-2</v>
      </c>
    </row>
    <row r="123" spans="1:24" x14ac:dyDescent="0.25">
      <c r="A123" s="1" t="s">
        <v>197</v>
      </c>
      <c r="B123" s="1" t="s">
        <v>198</v>
      </c>
      <c r="C123" s="1" t="s">
        <v>199</v>
      </c>
      <c r="D123" s="1">
        <v>37355913.5</v>
      </c>
      <c r="E123" s="1">
        <v>62434639.5</v>
      </c>
      <c r="F123" s="1">
        <v>103659933</v>
      </c>
      <c r="G123" s="1">
        <v>14944468.5</v>
      </c>
      <c r="H123" s="1">
        <v>82939872</v>
      </c>
      <c r="I123" s="1">
        <v>30280425</v>
      </c>
      <c r="J123" s="1">
        <v>33942112</v>
      </c>
      <c r="K123" s="1">
        <v>10424399</v>
      </c>
      <c r="L123" s="1">
        <v>11840899.5</v>
      </c>
      <c r="M123" s="1">
        <v>8301439</v>
      </c>
      <c r="N123" s="1">
        <v>18578180.5</v>
      </c>
      <c r="O123" s="1">
        <v>17449723</v>
      </c>
      <c r="P123" s="1">
        <v>15893183</v>
      </c>
      <c r="Q123" s="1">
        <v>16883919</v>
      </c>
      <c r="R123" s="13">
        <f t="shared" si="7"/>
        <v>55269208.583333336</v>
      </c>
      <c r="S123" s="13">
        <f t="shared" si="8"/>
        <v>16664231.875</v>
      </c>
      <c r="T123" s="14">
        <f t="shared" si="13"/>
        <v>3.3166370342127358</v>
      </c>
      <c r="U123" s="14"/>
      <c r="V123" s="32" t="s">
        <v>4282</v>
      </c>
      <c r="W123" s="15">
        <f t="shared" si="9"/>
        <v>464929106.5</v>
      </c>
      <c r="X123" s="14">
        <f t="shared" si="10"/>
        <v>8.2308634400161548E-2</v>
      </c>
    </row>
    <row r="124" spans="1:24" x14ac:dyDescent="0.25">
      <c r="A124" s="1" t="s">
        <v>4130</v>
      </c>
      <c r="B124" s="1" t="s">
        <v>4131</v>
      </c>
      <c r="C124" s="1" t="s">
        <v>4132</v>
      </c>
      <c r="D124" s="1">
        <v>25421588.5</v>
      </c>
      <c r="E124" s="1">
        <v>24164848</v>
      </c>
      <c r="F124" s="1">
        <v>87233916</v>
      </c>
      <c r="G124" s="1">
        <v>80065565</v>
      </c>
      <c r="H124" s="1">
        <v>32492147</v>
      </c>
      <c r="I124" s="1">
        <v>35206189.5</v>
      </c>
      <c r="J124" s="1">
        <v>17284583.5</v>
      </c>
      <c r="K124" s="1">
        <v>12921256</v>
      </c>
      <c r="L124" s="1">
        <v>15591256</v>
      </c>
      <c r="M124" s="1">
        <v>2387411.5</v>
      </c>
      <c r="N124" s="1">
        <v>41861568.5</v>
      </c>
      <c r="O124" s="1">
        <v>22492182.5</v>
      </c>
      <c r="P124" s="1">
        <v>34721198.5</v>
      </c>
      <c r="Q124" s="1">
        <v>12848164.5</v>
      </c>
      <c r="R124" s="13">
        <f t="shared" si="7"/>
        <v>47430709</v>
      </c>
      <c r="S124" s="13">
        <f t="shared" si="8"/>
        <v>20013452.625</v>
      </c>
      <c r="T124" s="14">
        <f t="shared" si="13"/>
        <v>2.369941353385046</v>
      </c>
      <c r="U124" s="14"/>
      <c r="V124" s="32" t="s">
        <v>4282</v>
      </c>
      <c r="W124" s="15">
        <f t="shared" si="9"/>
        <v>444691875</v>
      </c>
      <c r="X124" s="14">
        <f t="shared" si="10"/>
        <v>7.8725940037693343E-2</v>
      </c>
    </row>
    <row r="125" spans="1:24" x14ac:dyDescent="0.25">
      <c r="A125" s="1" t="s">
        <v>2402</v>
      </c>
      <c r="B125" s="1" t="s">
        <v>2403</v>
      </c>
      <c r="C125" s="1" t="s">
        <v>2404</v>
      </c>
      <c r="D125" s="1">
        <v>35134444.5</v>
      </c>
      <c r="E125" s="1">
        <v>58532315.5</v>
      </c>
      <c r="F125" s="1">
        <v>144454314.5</v>
      </c>
      <c r="G125" s="1">
        <v>14766271.5</v>
      </c>
      <c r="H125" s="1">
        <v>48387206</v>
      </c>
      <c r="I125" s="1">
        <v>20633621</v>
      </c>
      <c r="J125" s="1">
        <v>15072756.5</v>
      </c>
      <c r="K125" s="1">
        <v>8469202.5</v>
      </c>
      <c r="L125" s="1">
        <v>8043879</v>
      </c>
      <c r="M125" s="1">
        <v>8833566.5</v>
      </c>
      <c r="N125" s="1">
        <v>27046015.5</v>
      </c>
      <c r="O125" s="1">
        <v>13461446</v>
      </c>
      <c r="P125" s="1">
        <v>22095352</v>
      </c>
      <c r="Q125" s="1">
        <v>13152357.5</v>
      </c>
      <c r="R125" s="13">
        <f t="shared" si="7"/>
        <v>53651362.166666664</v>
      </c>
      <c r="S125" s="13">
        <f t="shared" si="8"/>
        <v>14521821.9375</v>
      </c>
      <c r="T125" s="14">
        <f t="shared" si="13"/>
        <v>3.6945338124634106</v>
      </c>
      <c r="U125" s="14"/>
      <c r="V125" s="32" t="s">
        <v>4282</v>
      </c>
      <c r="W125" s="15">
        <f t="shared" si="9"/>
        <v>438082748.5</v>
      </c>
      <c r="X125" s="14">
        <f t="shared" si="10"/>
        <v>7.7555894606706921E-2</v>
      </c>
    </row>
    <row r="126" spans="1:24" x14ac:dyDescent="0.25">
      <c r="A126" s="1" t="s">
        <v>561</v>
      </c>
      <c r="B126" s="1" t="s">
        <v>562</v>
      </c>
      <c r="C126" s="1" t="s">
        <v>563</v>
      </c>
      <c r="D126" s="1">
        <v>32609702</v>
      </c>
      <c r="E126" s="1">
        <v>7675769.5</v>
      </c>
      <c r="F126" s="1">
        <v>86415432.5</v>
      </c>
      <c r="G126" s="1">
        <v>36084196.5</v>
      </c>
      <c r="H126" s="1">
        <v>21248851.5</v>
      </c>
      <c r="I126" s="1">
        <v>10573299.5</v>
      </c>
      <c r="J126" s="1">
        <v>30792849.5</v>
      </c>
      <c r="K126" s="1">
        <v>28289976</v>
      </c>
      <c r="L126" s="1">
        <v>20349730</v>
      </c>
      <c r="M126" s="1">
        <v>36702645</v>
      </c>
      <c r="N126" s="1">
        <v>27713393.5</v>
      </c>
      <c r="O126" s="1">
        <v>68167769.5</v>
      </c>
      <c r="P126" s="1">
        <v>8088100</v>
      </c>
      <c r="Q126" s="1">
        <v>11545737</v>
      </c>
      <c r="R126" s="13">
        <f t="shared" si="7"/>
        <v>32434541.916666668</v>
      </c>
      <c r="S126" s="13">
        <f t="shared" si="8"/>
        <v>28956275.0625</v>
      </c>
      <c r="T126" s="14">
        <f t="shared" si="13"/>
        <v>1.1201213500928238</v>
      </c>
      <c r="U126" s="14"/>
      <c r="V126" s="32"/>
      <c r="W126" s="15">
        <f t="shared" si="9"/>
        <v>426257452</v>
      </c>
      <c r="X126" s="14">
        <f t="shared" si="10"/>
        <v>7.5462405529158685E-2</v>
      </c>
    </row>
    <row r="127" spans="1:24" x14ac:dyDescent="0.25">
      <c r="A127" s="1" t="s">
        <v>998</v>
      </c>
      <c r="B127" s="1" t="s">
        <v>999</v>
      </c>
      <c r="C127" s="1" t="s">
        <v>1000</v>
      </c>
      <c r="D127" s="1">
        <v>32354473.5</v>
      </c>
      <c r="E127" s="1">
        <v>68903291</v>
      </c>
      <c r="F127" s="1">
        <v>67685460.5</v>
      </c>
      <c r="G127" s="1">
        <v>38016920</v>
      </c>
      <c r="H127" s="1">
        <v>28810445</v>
      </c>
      <c r="I127" s="1">
        <v>36092505.5</v>
      </c>
      <c r="J127" s="1">
        <v>25359319</v>
      </c>
      <c r="K127" s="1">
        <v>14194097.5</v>
      </c>
      <c r="L127" s="1">
        <v>16849110.5</v>
      </c>
      <c r="M127" s="1">
        <v>2912393.5</v>
      </c>
      <c r="N127" s="1">
        <v>25471087</v>
      </c>
      <c r="O127" s="1">
        <v>18087505</v>
      </c>
      <c r="P127" s="1">
        <v>25959782</v>
      </c>
      <c r="Q127" s="1">
        <v>23278631</v>
      </c>
      <c r="R127" s="13">
        <f t="shared" si="7"/>
        <v>45310515.916666664</v>
      </c>
      <c r="S127" s="13">
        <f t="shared" si="8"/>
        <v>19013990.6875</v>
      </c>
      <c r="T127" s="14">
        <f t="shared" si="13"/>
        <v>2.3830092620406238</v>
      </c>
      <c r="U127" s="14"/>
      <c r="V127" s="32" t="s">
        <v>4282</v>
      </c>
      <c r="W127" s="15">
        <f t="shared" si="9"/>
        <v>423975021</v>
      </c>
      <c r="X127" s="14">
        <f t="shared" si="10"/>
        <v>7.5058335798750028E-2</v>
      </c>
    </row>
    <row r="128" spans="1:24" x14ac:dyDescent="0.25">
      <c r="A128" s="1" t="s">
        <v>282</v>
      </c>
      <c r="B128" s="1" t="s">
        <v>283</v>
      </c>
      <c r="C128" s="1" t="s">
        <v>284</v>
      </c>
      <c r="D128" s="1">
        <v>46322535.5</v>
      </c>
      <c r="E128" s="1">
        <v>59434905.5</v>
      </c>
      <c r="F128" s="1">
        <v>75624330</v>
      </c>
      <c r="G128" s="1">
        <v>14638827</v>
      </c>
      <c r="H128" s="1">
        <v>63737249</v>
      </c>
      <c r="I128" s="1">
        <v>23064459.5</v>
      </c>
      <c r="J128" s="1">
        <v>26784555</v>
      </c>
      <c r="K128" s="1">
        <v>11984827</v>
      </c>
      <c r="L128" s="1">
        <v>16316052.5</v>
      </c>
      <c r="M128" s="1">
        <v>8272994</v>
      </c>
      <c r="N128" s="1">
        <v>21940927</v>
      </c>
      <c r="O128" s="1">
        <v>24988238</v>
      </c>
      <c r="P128" s="1">
        <v>12562743</v>
      </c>
      <c r="Q128" s="1">
        <v>18078101.5</v>
      </c>
      <c r="R128" s="13">
        <f t="shared" si="7"/>
        <v>47137051.083333336</v>
      </c>
      <c r="S128" s="13">
        <f t="shared" si="8"/>
        <v>17616054.75</v>
      </c>
      <c r="T128" s="14">
        <f t="shared" si="13"/>
        <v>2.6758006688945684</v>
      </c>
      <c r="U128" s="14"/>
      <c r="V128" s="32" t="s">
        <v>4282</v>
      </c>
      <c r="W128" s="15">
        <f t="shared" si="9"/>
        <v>423750744.5</v>
      </c>
      <c r="X128" s="14">
        <f t="shared" si="10"/>
        <v>7.5018631051972581E-2</v>
      </c>
    </row>
    <row r="129" spans="1:24" x14ac:dyDescent="0.25">
      <c r="A129" s="1" t="s">
        <v>651</v>
      </c>
      <c r="B129" s="1" t="s">
        <v>652</v>
      </c>
      <c r="C129" s="1" t="s">
        <v>653</v>
      </c>
      <c r="D129" s="1">
        <v>39294316.5</v>
      </c>
      <c r="E129" s="1">
        <v>21772538</v>
      </c>
      <c r="F129" s="1">
        <v>96478913</v>
      </c>
      <c r="G129" s="1">
        <v>35094606.5</v>
      </c>
      <c r="H129" s="1">
        <v>30425910</v>
      </c>
      <c r="I129" s="1">
        <v>37889339.5</v>
      </c>
      <c r="J129" s="1">
        <v>24627890</v>
      </c>
      <c r="K129" s="1">
        <v>11796585.5</v>
      </c>
      <c r="L129" s="1">
        <v>21486130</v>
      </c>
      <c r="M129" s="1">
        <v>2398022</v>
      </c>
      <c r="N129" s="1">
        <v>38577425.5</v>
      </c>
      <c r="O129" s="1">
        <v>17075229</v>
      </c>
      <c r="P129" s="1">
        <v>22715621</v>
      </c>
      <c r="Q129" s="1">
        <v>17522251</v>
      </c>
      <c r="R129" s="13">
        <f t="shared" si="7"/>
        <v>43492603.916666664</v>
      </c>
      <c r="S129" s="13">
        <f t="shared" si="8"/>
        <v>19524894.25</v>
      </c>
      <c r="T129" s="14">
        <f t="shared" si="13"/>
        <v>2.2275461961422232</v>
      </c>
      <c r="U129" s="14"/>
      <c r="V129" s="32" t="s">
        <v>4282</v>
      </c>
      <c r="W129" s="15">
        <f t="shared" si="9"/>
        <v>417154777.5</v>
      </c>
      <c r="X129" s="14">
        <f t="shared" si="10"/>
        <v>7.3850915310522153E-2</v>
      </c>
    </row>
    <row r="130" spans="1:24" x14ac:dyDescent="0.25">
      <c r="A130" s="1" t="s">
        <v>1922</v>
      </c>
      <c r="B130" s="1" t="s">
        <v>1923</v>
      </c>
      <c r="C130" s="1" t="s">
        <v>1924</v>
      </c>
      <c r="D130" s="1">
        <v>15512626.5</v>
      </c>
      <c r="E130" s="1">
        <v>41884230.5</v>
      </c>
      <c r="F130" s="1">
        <v>58198900.5</v>
      </c>
      <c r="G130" s="1">
        <v>22491679</v>
      </c>
      <c r="H130" s="1">
        <v>55736287.5</v>
      </c>
      <c r="I130" s="1">
        <v>12294603</v>
      </c>
      <c r="J130" s="1">
        <v>45335953</v>
      </c>
      <c r="K130" s="1">
        <v>22951964</v>
      </c>
      <c r="L130" s="1">
        <v>8511016.5</v>
      </c>
      <c r="M130" s="1">
        <v>36501604</v>
      </c>
      <c r="N130" s="1">
        <v>24252231.5</v>
      </c>
      <c r="O130" s="1">
        <v>39903992.5</v>
      </c>
      <c r="P130" s="1">
        <v>14102446</v>
      </c>
      <c r="Q130" s="1">
        <v>15423816</v>
      </c>
      <c r="R130" s="13">
        <f t="shared" si="7"/>
        <v>34353054.5</v>
      </c>
      <c r="S130" s="13">
        <f t="shared" si="8"/>
        <v>25872877.9375</v>
      </c>
      <c r="T130" s="14">
        <f t="shared" si="13"/>
        <v>1.3277631728091941</v>
      </c>
      <c r="U130" s="14"/>
      <c r="V130" s="32"/>
      <c r="W130" s="15">
        <f t="shared" si="9"/>
        <v>413101350.5</v>
      </c>
      <c r="X130" s="14">
        <f t="shared" si="10"/>
        <v>7.3133317645961357E-2</v>
      </c>
    </row>
    <row r="131" spans="1:24" x14ac:dyDescent="0.25">
      <c r="A131" s="1" t="s">
        <v>3137</v>
      </c>
      <c r="B131" s="1" t="s">
        <v>3138</v>
      </c>
      <c r="C131" s="1" t="s">
        <v>3139</v>
      </c>
      <c r="D131" s="1">
        <v>16823244.5</v>
      </c>
      <c r="E131" s="1">
        <v>26021906</v>
      </c>
      <c r="F131" s="1">
        <v>78928761.5</v>
      </c>
      <c r="G131" s="1">
        <v>58430274</v>
      </c>
      <c r="H131" s="1">
        <v>34026541.5</v>
      </c>
      <c r="I131" s="1">
        <v>38909762</v>
      </c>
      <c r="J131" s="1">
        <v>13633892</v>
      </c>
      <c r="K131" s="1">
        <v>12812633.5</v>
      </c>
      <c r="L131" s="1">
        <v>12501256</v>
      </c>
      <c r="M131" s="1">
        <v>164864.5</v>
      </c>
      <c r="N131" s="1">
        <v>52951239.5</v>
      </c>
      <c r="O131" s="1">
        <v>21387932.5</v>
      </c>
      <c r="P131" s="1">
        <v>33944009</v>
      </c>
      <c r="Q131" s="1">
        <v>9514844</v>
      </c>
      <c r="R131" s="13">
        <f t="shared" si="7"/>
        <v>42190081.583333336</v>
      </c>
      <c r="S131" s="13">
        <f t="shared" si="8"/>
        <v>19613833.875</v>
      </c>
      <c r="T131" s="14">
        <f t="shared" si="13"/>
        <v>2.1510369595364658</v>
      </c>
      <c r="U131" s="14"/>
      <c r="V131" s="32"/>
      <c r="W131" s="15">
        <f t="shared" si="9"/>
        <v>410051160.5</v>
      </c>
      <c r="X131" s="14">
        <f t="shared" si="10"/>
        <v>7.2593327849557784E-2</v>
      </c>
    </row>
    <row r="132" spans="1:24" x14ac:dyDescent="0.25">
      <c r="A132" s="1" t="s">
        <v>3606</v>
      </c>
      <c r="B132" s="1" t="s">
        <v>3607</v>
      </c>
      <c r="C132" s="1" t="s">
        <v>3608</v>
      </c>
      <c r="D132" s="1">
        <v>28027451</v>
      </c>
      <c r="E132" s="1">
        <v>48441942</v>
      </c>
      <c r="F132" s="1">
        <v>70618656.5</v>
      </c>
      <c r="G132" s="1">
        <v>47291751</v>
      </c>
      <c r="H132" s="1">
        <v>32948580.5</v>
      </c>
      <c r="I132" s="1">
        <v>27968154.5</v>
      </c>
      <c r="J132" s="1">
        <v>17993721.5</v>
      </c>
      <c r="K132" s="1">
        <v>12207345</v>
      </c>
      <c r="L132" s="1">
        <v>12284596.5</v>
      </c>
      <c r="M132" s="1">
        <v>5909512</v>
      </c>
      <c r="N132" s="1">
        <v>26728008.5</v>
      </c>
      <c r="O132" s="1">
        <v>28149042.5</v>
      </c>
      <c r="P132" s="1">
        <v>19436010.5</v>
      </c>
      <c r="Q132" s="1">
        <v>20093324.5</v>
      </c>
      <c r="R132" s="13">
        <f t="shared" si="7"/>
        <v>42549422.583333336</v>
      </c>
      <c r="S132" s="13">
        <f t="shared" si="8"/>
        <v>17850195.125</v>
      </c>
      <c r="T132" s="14">
        <f t="shared" si="13"/>
        <v>2.3836950960687795</v>
      </c>
      <c r="U132" s="14"/>
      <c r="V132" s="32" t="s">
        <v>4282</v>
      </c>
      <c r="W132" s="15">
        <f t="shared" si="9"/>
        <v>398098096.5</v>
      </c>
      <c r="X132" s="14">
        <f t="shared" si="10"/>
        <v>7.0477219477371511E-2</v>
      </c>
    </row>
    <row r="133" spans="1:24" x14ac:dyDescent="0.25">
      <c r="A133" s="1" t="s">
        <v>2569</v>
      </c>
      <c r="B133" s="1" t="s">
        <v>2570</v>
      </c>
      <c r="C133" s="1" t="s">
        <v>2571</v>
      </c>
      <c r="D133" s="1">
        <v>33859124</v>
      </c>
      <c r="E133" s="1">
        <v>37685431.5</v>
      </c>
      <c r="F133" s="1">
        <v>84161849</v>
      </c>
      <c r="G133" s="1">
        <v>31534248.5</v>
      </c>
      <c r="H133" s="1">
        <v>47060951.5</v>
      </c>
      <c r="I133" s="1">
        <v>22831066.5</v>
      </c>
      <c r="J133" s="1">
        <v>18177797</v>
      </c>
      <c r="K133" s="1">
        <v>16303881.5</v>
      </c>
      <c r="L133" s="1">
        <v>14738547</v>
      </c>
      <c r="M133" s="1">
        <v>5836667</v>
      </c>
      <c r="N133" s="1">
        <v>26625556</v>
      </c>
      <c r="O133" s="1">
        <v>21564137.5</v>
      </c>
      <c r="P133" s="1">
        <v>18337616</v>
      </c>
      <c r="Q133" s="1">
        <v>18707635</v>
      </c>
      <c r="R133" s="13">
        <f t="shared" si="7"/>
        <v>42855445.166666664</v>
      </c>
      <c r="S133" s="13">
        <f t="shared" si="8"/>
        <v>17536479.625</v>
      </c>
      <c r="T133" s="14">
        <f t="shared" si="13"/>
        <v>2.4437883818809309</v>
      </c>
      <c r="U133" s="14"/>
      <c r="V133" s="32" t="s">
        <v>4282</v>
      </c>
      <c r="W133" s="15">
        <f t="shared" si="9"/>
        <v>397424508</v>
      </c>
      <c r="X133" s="14">
        <f t="shared" si="10"/>
        <v>7.035797086762105E-2</v>
      </c>
    </row>
    <row r="134" spans="1:24" x14ac:dyDescent="0.25">
      <c r="A134" s="1" t="s">
        <v>3380</v>
      </c>
      <c r="B134" s="1" t="s">
        <v>3381</v>
      </c>
      <c r="C134" s="1" t="s">
        <v>3382</v>
      </c>
      <c r="D134" s="1">
        <v>33735302</v>
      </c>
      <c r="E134" s="1">
        <v>19115457</v>
      </c>
      <c r="F134" s="1">
        <v>115616804</v>
      </c>
      <c r="G134" s="1">
        <v>21255695.5</v>
      </c>
      <c r="H134" s="1">
        <v>38553967</v>
      </c>
      <c r="I134" s="1">
        <v>14181381.5</v>
      </c>
      <c r="J134" s="1">
        <v>23995295</v>
      </c>
      <c r="K134" s="1">
        <v>14187979</v>
      </c>
      <c r="L134" s="1">
        <v>15793711</v>
      </c>
      <c r="M134" s="1">
        <v>7829454.5</v>
      </c>
      <c r="N134" s="1">
        <v>33276747</v>
      </c>
      <c r="O134" s="1">
        <v>18904661</v>
      </c>
      <c r="P134" s="1">
        <v>18254403</v>
      </c>
      <c r="Q134" s="1">
        <v>20445222</v>
      </c>
      <c r="R134" s="13">
        <f t="shared" ref="R134:R197" si="14">AVERAGE(D134:I134)</f>
        <v>40409767.833333336</v>
      </c>
      <c r="S134" s="13">
        <f t="shared" ref="S134:S197" si="15">AVERAGE(J134:Q134)</f>
        <v>19085934.0625</v>
      </c>
      <c r="T134" s="14">
        <f t="shared" si="13"/>
        <v>2.1172538740312614</v>
      </c>
      <c r="U134" s="14"/>
      <c r="V134" s="32"/>
      <c r="W134" s="15">
        <f t="shared" ref="W134:W197" si="16">SUM(D134:Q134)</f>
        <v>395146079.5</v>
      </c>
      <c r="X134" s="14">
        <f t="shared" si="10"/>
        <v>6.995460971902534E-2</v>
      </c>
    </row>
    <row r="135" spans="1:24" x14ac:dyDescent="0.25">
      <c r="A135" s="2" t="s">
        <v>609</v>
      </c>
      <c r="B135" s="1" t="s">
        <v>610</v>
      </c>
      <c r="C135" s="1" t="s">
        <v>611</v>
      </c>
      <c r="D135" s="1">
        <v>23796287.5</v>
      </c>
      <c r="E135" s="1">
        <v>10874096.5</v>
      </c>
      <c r="F135" s="1">
        <v>64209022.5</v>
      </c>
      <c r="G135" s="1">
        <v>111733847.5</v>
      </c>
      <c r="H135" s="1">
        <v>16065682</v>
      </c>
      <c r="I135" s="1">
        <v>11791676</v>
      </c>
      <c r="J135" s="1">
        <v>16620367</v>
      </c>
      <c r="K135" s="1">
        <v>20343318.5</v>
      </c>
      <c r="L135" s="1">
        <v>33262905.5</v>
      </c>
      <c r="M135" s="1">
        <v>23236875</v>
      </c>
      <c r="N135" s="1">
        <v>21555751</v>
      </c>
      <c r="O135" s="1">
        <v>22769144.5</v>
      </c>
      <c r="P135" s="1">
        <v>8358599.5</v>
      </c>
      <c r="Q135" s="1">
        <v>6484255.5</v>
      </c>
      <c r="R135" s="13">
        <f t="shared" si="14"/>
        <v>39745102</v>
      </c>
      <c r="S135" s="13">
        <f t="shared" si="15"/>
        <v>19078902.0625</v>
      </c>
      <c r="T135" s="14">
        <f t="shared" si="13"/>
        <v>2.083196499976792</v>
      </c>
      <c r="U135" s="14"/>
      <c r="V135" s="32"/>
      <c r="W135" s="15">
        <f t="shared" si="16"/>
        <v>391101828.5</v>
      </c>
      <c r="X135" s="14">
        <f t="shared" ref="X135:X198" si="17">(W135/564860673352.5)*100</f>
        <v>6.9238636525848885E-2</v>
      </c>
    </row>
    <row r="136" spans="1:24" x14ac:dyDescent="0.25">
      <c r="A136" s="1" t="s">
        <v>1322</v>
      </c>
      <c r="B136" s="1" t="s">
        <v>1323</v>
      </c>
      <c r="C136" s="1" t="s">
        <v>1324</v>
      </c>
      <c r="D136" s="1">
        <v>15713152</v>
      </c>
      <c r="E136" s="1">
        <v>7450344</v>
      </c>
      <c r="F136" s="1">
        <v>101674200</v>
      </c>
      <c r="G136" s="1">
        <v>96699514.5</v>
      </c>
      <c r="H136" s="1">
        <v>86969801.5</v>
      </c>
      <c r="I136" s="1">
        <v>9146183.5</v>
      </c>
      <c r="J136" s="1">
        <v>9124750.5</v>
      </c>
      <c r="K136" s="1">
        <v>10379353</v>
      </c>
      <c r="L136" s="1">
        <v>6468468.5</v>
      </c>
      <c r="M136" s="1">
        <v>3667656.5</v>
      </c>
      <c r="N136" s="1">
        <v>15772557.5</v>
      </c>
      <c r="O136" s="1">
        <v>6215096.5</v>
      </c>
      <c r="P136" s="1">
        <v>11635233.5</v>
      </c>
      <c r="Q136" s="1">
        <v>8538259</v>
      </c>
      <c r="R136" s="13">
        <f t="shared" si="14"/>
        <v>52942199.25</v>
      </c>
      <c r="S136" s="13">
        <f t="shared" si="15"/>
        <v>8975171.875</v>
      </c>
      <c r="T136" s="14">
        <f t="shared" si="13"/>
        <v>5.8987393207999155</v>
      </c>
      <c r="U136" s="14"/>
      <c r="V136" s="32" t="s">
        <v>4282</v>
      </c>
      <c r="W136" s="15">
        <f t="shared" si="16"/>
        <v>389454570.5</v>
      </c>
      <c r="X136" s="14">
        <f t="shared" si="17"/>
        <v>6.8947014524582018E-2</v>
      </c>
    </row>
    <row r="137" spans="1:24" x14ac:dyDescent="0.25">
      <c r="A137" s="1" t="s">
        <v>1967</v>
      </c>
      <c r="B137" s="1" t="s">
        <v>1968</v>
      </c>
      <c r="C137" s="1" t="s">
        <v>1969</v>
      </c>
      <c r="D137" s="1">
        <v>24985738.5</v>
      </c>
      <c r="E137" s="1">
        <v>22972880.5</v>
      </c>
      <c r="F137" s="1">
        <v>77439951</v>
      </c>
      <c r="G137" s="1">
        <v>33604975</v>
      </c>
      <c r="H137" s="1">
        <v>32725696</v>
      </c>
      <c r="I137" s="1">
        <v>44497279</v>
      </c>
      <c r="J137" s="1">
        <v>20156582.5</v>
      </c>
      <c r="K137" s="1">
        <v>14146717</v>
      </c>
      <c r="L137" s="1">
        <v>11078064.5</v>
      </c>
      <c r="M137" s="1">
        <v>1754675</v>
      </c>
      <c r="N137" s="1">
        <v>36058127.5</v>
      </c>
      <c r="O137" s="1">
        <v>20464148.5</v>
      </c>
      <c r="P137" s="1">
        <v>36598538</v>
      </c>
      <c r="Q137" s="1">
        <v>10921593.5</v>
      </c>
      <c r="R137" s="13">
        <f t="shared" si="14"/>
        <v>39371086.666666664</v>
      </c>
      <c r="S137" s="13">
        <f t="shared" si="15"/>
        <v>18897305.8125</v>
      </c>
      <c r="T137" s="14">
        <f t="shared" si="13"/>
        <v>2.0834232698199693</v>
      </c>
      <c r="U137" s="14"/>
      <c r="V137" s="32" t="s">
        <v>4282</v>
      </c>
      <c r="W137" s="15">
        <f t="shared" si="16"/>
        <v>387404966.5</v>
      </c>
      <c r="X137" s="14">
        <f t="shared" si="17"/>
        <v>6.8584163277063695E-2</v>
      </c>
    </row>
    <row r="138" spans="1:24" x14ac:dyDescent="0.25">
      <c r="A138" s="1" t="s">
        <v>2626</v>
      </c>
      <c r="B138" s="1" t="s">
        <v>2627</v>
      </c>
      <c r="C138" s="1" t="s">
        <v>2628</v>
      </c>
      <c r="D138" s="1">
        <v>27138315.5</v>
      </c>
      <c r="E138" s="1">
        <v>49318002.5</v>
      </c>
      <c r="F138" s="1">
        <v>100791039</v>
      </c>
      <c r="G138" s="1">
        <v>10642817.5</v>
      </c>
      <c r="H138" s="1">
        <v>17579328</v>
      </c>
      <c r="I138" s="1">
        <v>17821047</v>
      </c>
      <c r="J138" s="1">
        <v>21281853</v>
      </c>
      <c r="K138" s="1">
        <v>14859273.5</v>
      </c>
      <c r="L138" s="1">
        <v>12632434.5</v>
      </c>
      <c r="M138" s="1">
        <v>157058</v>
      </c>
      <c r="N138" s="1">
        <v>31892196.5</v>
      </c>
      <c r="O138" s="1">
        <v>43035061</v>
      </c>
      <c r="P138" s="1">
        <v>12580194.5</v>
      </c>
      <c r="Q138" s="1">
        <v>26084238.5</v>
      </c>
      <c r="R138" s="13">
        <f t="shared" si="14"/>
        <v>37215091.583333336</v>
      </c>
      <c r="S138" s="13">
        <f t="shared" si="15"/>
        <v>20315288.6875</v>
      </c>
      <c r="T138" s="14">
        <f t="shared" si="13"/>
        <v>1.8318760887819323</v>
      </c>
      <c r="U138" s="14"/>
      <c r="V138" s="32"/>
      <c r="W138" s="15">
        <f t="shared" si="16"/>
        <v>385812859</v>
      </c>
      <c r="X138" s="14">
        <f t="shared" si="17"/>
        <v>6.8302304833892089E-2</v>
      </c>
    </row>
    <row r="139" spans="1:24" x14ac:dyDescent="0.25">
      <c r="A139" s="1" t="s">
        <v>4069</v>
      </c>
      <c r="B139" s="1" t="s">
        <v>4070</v>
      </c>
      <c r="C139" s="1" t="s">
        <v>4071</v>
      </c>
      <c r="D139" s="1">
        <v>29357209</v>
      </c>
      <c r="E139" s="1">
        <v>29643567.5</v>
      </c>
      <c r="F139" s="1">
        <v>51570035</v>
      </c>
      <c r="G139" s="1">
        <v>21924216</v>
      </c>
      <c r="H139" s="1">
        <v>62551271.5</v>
      </c>
      <c r="I139" s="1">
        <v>13452654</v>
      </c>
      <c r="J139" s="1">
        <v>30646668</v>
      </c>
      <c r="K139" s="1">
        <v>25565333.5</v>
      </c>
      <c r="L139" s="1">
        <v>7078189</v>
      </c>
      <c r="M139" s="1">
        <v>14045494</v>
      </c>
      <c r="N139" s="1">
        <v>33418008.5</v>
      </c>
      <c r="O139" s="1">
        <v>36742159</v>
      </c>
      <c r="P139" s="1">
        <v>12473325.5</v>
      </c>
      <c r="Q139" s="1">
        <v>14206493</v>
      </c>
      <c r="R139" s="13">
        <f t="shared" si="14"/>
        <v>34749825.5</v>
      </c>
      <c r="S139" s="13">
        <f t="shared" si="15"/>
        <v>21771958.8125</v>
      </c>
      <c r="T139" s="14">
        <f t="shared" si="13"/>
        <v>1.5960817214135541</v>
      </c>
      <c r="U139" s="14"/>
      <c r="V139" s="32"/>
      <c r="W139" s="15">
        <f t="shared" si="16"/>
        <v>382674623.5</v>
      </c>
      <c r="X139" s="14">
        <f t="shared" si="17"/>
        <v>6.7746727919433813E-2</v>
      </c>
    </row>
    <row r="140" spans="1:24" x14ac:dyDescent="0.25">
      <c r="A140" s="1" t="s">
        <v>468</v>
      </c>
      <c r="B140" s="1" t="s">
        <v>469</v>
      </c>
      <c r="C140" s="1" t="s">
        <v>470</v>
      </c>
      <c r="D140" s="1">
        <v>26967011.5</v>
      </c>
      <c r="E140" s="1">
        <v>34892131.5</v>
      </c>
      <c r="F140" s="1">
        <v>82456327.5</v>
      </c>
      <c r="G140" s="1">
        <v>27465660.5</v>
      </c>
      <c r="H140" s="1">
        <v>35425475</v>
      </c>
      <c r="I140" s="1">
        <v>17876290</v>
      </c>
      <c r="J140" s="1">
        <v>17121406.5</v>
      </c>
      <c r="K140" s="1">
        <v>12000345.5</v>
      </c>
      <c r="L140" s="1">
        <v>14149802</v>
      </c>
      <c r="M140" s="1">
        <v>6234632</v>
      </c>
      <c r="N140" s="1">
        <v>26704449</v>
      </c>
      <c r="O140" s="1">
        <v>35650681.5</v>
      </c>
      <c r="P140" s="1">
        <v>19219547</v>
      </c>
      <c r="Q140" s="1">
        <v>21068832.5</v>
      </c>
      <c r="R140" s="13">
        <f t="shared" si="14"/>
        <v>37513816</v>
      </c>
      <c r="S140" s="13">
        <f t="shared" si="15"/>
        <v>19018712</v>
      </c>
      <c r="T140" s="14">
        <f t="shared" si="13"/>
        <v>1.9724687980973685</v>
      </c>
      <c r="U140" s="14"/>
      <c r="V140" s="32" t="s">
        <v>4282</v>
      </c>
      <c r="W140" s="15">
        <f t="shared" si="16"/>
        <v>377232592</v>
      </c>
      <c r="X140" s="14">
        <f t="shared" si="17"/>
        <v>6.6783298925926271E-2</v>
      </c>
    </row>
    <row r="141" spans="1:24" x14ac:dyDescent="0.25">
      <c r="A141" s="1" t="s">
        <v>684</v>
      </c>
      <c r="B141" s="1" t="s">
        <v>685</v>
      </c>
      <c r="C141" s="1" t="s">
        <v>686</v>
      </c>
      <c r="D141" s="1">
        <v>26363672</v>
      </c>
      <c r="E141" s="1">
        <v>22624799.5</v>
      </c>
      <c r="F141" s="1">
        <v>89415794.5</v>
      </c>
      <c r="G141" s="1">
        <v>32805086</v>
      </c>
      <c r="H141" s="1">
        <v>33816962.5</v>
      </c>
      <c r="I141" s="1">
        <v>24137461.5</v>
      </c>
      <c r="J141" s="1">
        <v>20298791.5</v>
      </c>
      <c r="K141" s="1">
        <v>15318031</v>
      </c>
      <c r="L141" s="1">
        <v>11622470.5</v>
      </c>
      <c r="M141" s="1">
        <v>5104440.5</v>
      </c>
      <c r="N141" s="1">
        <v>28331239</v>
      </c>
      <c r="O141" s="1">
        <v>38456732</v>
      </c>
      <c r="P141" s="1">
        <v>12375504</v>
      </c>
      <c r="Q141" s="1">
        <v>11416427</v>
      </c>
      <c r="R141" s="13">
        <f t="shared" si="14"/>
        <v>38193962.666666664</v>
      </c>
      <c r="S141" s="13">
        <f t="shared" si="15"/>
        <v>17865454.4375</v>
      </c>
      <c r="T141" s="14">
        <f t="shared" si="13"/>
        <v>2.13786684241833</v>
      </c>
      <c r="U141" s="14"/>
      <c r="V141" s="32" t="s">
        <v>4282</v>
      </c>
      <c r="W141" s="15">
        <f t="shared" si="16"/>
        <v>372087411.5</v>
      </c>
      <c r="X141" s="14">
        <f t="shared" si="17"/>
        <v>6.5872422891759666E-2</v>
      </c>
    </row>
    <row r="142" spans="1:24" x14ac:dyDescent="0.25">
      <c r="A142" s="1" t="s">
        <v>2084</v>
      </c>
      <c r="B142" s="1" t="s">
        <v>2085</v>
      </c>
      <c r="C142" s="1" t="s">
        <v>2086</v>
      </c>
      <c r="D142" s="1">
        <v>31431066</v>
      </c>
      <c r="E142" s="1">
        <v>7575744.5</v>
      </c>
      <c r="F142" s="1">
        <v>128299595.5</v>
      </c>
      <c r="G142" s="1">
        <v>35358507</v>
      </c>
      <c r="H142" s="1">
        <v>39701068</v>
      </c>
      <c r="I142" s="1">
        <v>26292332.5</v>
      </c>
      <c r="J142" s="1">
        <v>10765432.5</v>
      </c>
      <c r="K142" s="1">
        <v>7147253.5</v>
      </c>
      <c r="L142" s="1">
        <v>13891209.5</v>
      </c>
      <c r="M142" s="1">
        <v>1926758</v>
      </c>
      <c r="N142" s="1">
        <v>26326157</v>
      </c>
      <c r="O142" s="1">
        <v>4036796.5</v>
      </c>
      <c r="P142" s="1">
        <v>26703172.5</v>
      </c>
      <c r="Q142" s="1">
        <v>10450850.5</v>
      </c>
      <c r="R142" s="13">
        <f t="shared" si="14"/>
        <v>44776385.583333336</v>
      </c>
      <c r="S142" s="13">
        <f t="shared" si="15"/>
        <v>12655953.75</v>
      </c>
      <c r="T142" s="14">
        <f t="shared" si="13"/>
        <v>3.5379700706739179</v>
      </c>
      <c r="U142" s="14"/>
      <c r="V142" s="34" t="s">
        <v>4282</v>
      </c>
      <c r="W142" s="15">
        <f t="shared" si="16"/>
        <v>369905943.5</v>
      </c>
      <c r="X142" s="14">
        <f t="shared" si="17"/>
        <v>6.5486227126518526E-2</v>
      </c>
    </row>
    <row r="143" spans="1:24" x14ac:dyDescent="0.25">
      <c r="A143" s="1" t="s">
        <v>477</v>
      </c>
      <c r="B143" s="1" t="s">
        <v>478</v>
      </c>
      <c r="C143" s="1" t="s">
        <v>479</v>
      </c>
      <c r="D143" s="1">
        <v>8744524.5</v>
      </c>
      <c r="E143" s="1">
        <v>25514819</v>
      </c>
      <c r="F143" s="1">
        <v>22134811</v>
      </c>
      <c r="G143" s="1">
        <v>13215365.5</v>
      </c>
      <c r="H143" s="1">
        <v>14417329</v>
      </c>
      <c r="I143" s="1">
        <v>37899724.5</v>
      </c>
      <c r="J143" s="1">
        <v>39446103.5</v>
      </c>
      <c r="K143" s="1">
        <v>57374176.5</v>
      </c>
      <c r="L143" s="1">
        <v>32646431</v>
      </c>
      <c r="M143" s="1">
        <v>21315123.5</v>
      </c>
      <c r="N143" s="1">
        <v>10825765</v>
      </c>
      <c r="O143" s="1">
        <v>61870221.5</v>
      </c>
      <c r="P143" s="1">
        <v>21338620.5</v>
      </c>
      <c r="Q143" s="1">
        <v>2920080.5</v>
      </c>
      <c r="R143" s="13">
        <f t="shared" si="14"/>
        <v>20321095.583333332</v>
      </c>
      <c r="S143" s="13">
        <f t="shared" si="15"/>
        <v>30967065.25</v>
      </c>
      <c r="T143" s="14"/>
      <c r="U143" s="14">
        <f>S143/R143</f>
        <v>1.5238875838662029</v>
      </c>
      <c r="V143" s="32" t="s">
        <v>4282</v>
      </c>
      <c r="W143" s="15">
        <f t="shared" si="16"/>
        <v>369663095.5</v>
      </c>
      <c r="X143" s="14">
        <f t="shared" si="17"/>
        <v>6.5443234577832368E-2</v>
      </c>
    </row>
    <row r="144" spans="1:24" x14ac:dyDescent="0.25">
      <c r="A144" s="1" t="s">
        <v>3080</v>
      </c>
      <c r="B144" s="1" t="s">
        <v>3081</v>
      </c>
      <c r="C144" s="1" t="s">
        <v>3082</v>
      </c>
      <c r="D144" s="1">
        <v>21344154</v>
      </c>
      <c r="E144" s="1">
        <v>25303604.5</v>
      </c>
      <c r="F144" s="1">
        <v>63270424</v>
      </c>
      <c r="G144" s="1">
        <v>18777447.5</v>
      </c>
      <c r="H144" s="1">
        <v>32508977.5</v>
      </c>
      <c r="I144" s="1">
        <v>18686484.5</v>
      </c>
      <c r="J144" s="1">
        <v>26416507</v>
      </c>
      <c r="K144" s="1">
        <v>9945205.5</v>
      </c>
      <c r="L144" s="1">
        <v>10738874</v>
      </c>
      <c r="M144" s="1">
        <v>1998225</v>
      </c>
      <c r="N144" s="1">
        <v>22689375</v>
      </c>
      <c r="O144" s="1">
        <v>91293795.5</v>
      </c>
      <c r="P144" s="1">
        <v>15364697</v>
      </c>
      <c r="Q144" s="1">
        <v>10337582.5</v>
      </c>
      <c r="R144" s="13">
        <f t="shared" si="14"/>
        <v>29981848.666666668</v>
      </c>
      <c r="S144" s="13">
        <f t="shared" si="15"/>
        <v>23598032.6875</v>
      </c>
      <c r="T144" s="14">
        <f t="shared" ref="T144:T166" si="18">R144/S144</f>
        <v>1.2705232280887639</v>
      </c>
      <c r="U144" s="14"/>
      <c r="V144" s="32"/>
      <c r="W144" s="15">
        <f t="shared" si="16"/>
        <v>368675353.5</v>
      </c>
      <c r="X144" s="14">
        <f t="shared" si="17"/>
        <v>6.5268369864001669E-2</v>
      </c>
    </row>
    <row r="145" spans="1:24" x14ac:dyDescent="0.25">
      <c r="A145" s="1" t="s">
        <v>492</v>
      </c>
      <c r="B145" s="1" t="s">
        <v>493</v>
      </c>
      <c r="C145" s="1" t="s">
        <v>494</v>
      </c>
      <c r="D145" s="1">
        <v>15916261</v>
      </c>
      <c r="E145" s="1">
        <v>43224928.5</v>
      </c>
      <c r="F145" s="1">
        <v>60698103.5</v>
      </c>
      <c r="G145" s="1">
        <v>24038318</v>
      </c>
      <c r="H145" s="1">
        <v>37699043</v>
      </c>
      <c r="I145" s="1">
        <v>13609797</v>
      </c>
      <c r="J145" s="1">
        <v>23165150.5</v>
      </c>
      <c r="K145" s="1">
        <v>16524511</v>
      </c>
      <c r="L145" s="1">
        <v>9219730</v>
      </c>
      <c r="M145" s="1">
        <v>4898144</v>
      </c>
      <c r="N145" s="1">
        <v>19110760.5</v>
      </c>
      <c r="O145" s="1">
        <v>64370530</v>
      </c>
      <c r="P145" s="1">
        <v>11154519</v>
      </c>
      <c r="Q145" s="1">
        <v>14163465.5</v>
      </c>
      <c r="R145" s="13">
        <f t="shared" si="14"/>
        <v>32531075.166666668</v>
      </c>
      <c r="S145" s="13">
        <f t="shared" si="15"/>
        <v>20325851.3125</v>
      </c>
      <c r="T145" s="14">
        <f t="shared" si="18"/>
        <v>1.6004778676433933</v>
      </c>
      <c r="U145" s="14"/>
      <c r="V145" s="32"/>
      <c r="W145" s="15">
        <f t="shared" si="16"/>
        <v>357793261.5</v>
      </c>
      <c r="X145" s="14">
        <f t="shared" si="17"/>
        <v>6.3341860812590134E-2</v>
      </c>
    </row>
    <row r="146" spans="1:24" x14ac:dyDescent="0.25">
      <c r="A146" s="1" t="s">
        <v>591</v>
      </c>
      <c r="B146" s="1" t="s">
        <v>592</v>
      </c>
      <c r="C146" s="1" t="s">
        <v>593</v>
      </c>
      <c r="D146" s="1">
        <v>25067274.5</v>
      </c>
      <c r="E146" s="1">
        <v>12193652.5</v>
      </c>
      <c r="F146" s="1">
        <v>52473130.5</v>
      </c>
      <c r="G146" s="1">
        <v>37826500</v>
      </c>
      <c r="H146" s="1">
        <v>38286284.5</v>
      </c>
      <c r="I146" s="1">
        <v>14974303</v>
      </c>
      <c r="J146" s="1">
        <v>33404667.5</v>
      </c>
      <c r="K146" s="1">
        <v>26770222</v>
      </c>
      <c r="L146" s="1">
        <v>17054178.5</v>
      </c>
      <c r="M146" s="1">
        <v>16260083.5</v>
      </c>
      <c r="N146" s="1">
        <v>18735235.5</v>
      </c>
      <c r="O146" s="1">
        <v>35884806</v>
      </c>
      <c r="P146" s="1">
        <v>11862950.5</v>
      </c>
      <c r="Q146" s="1">
        <v>16639100</v>
      </c>
      <c r="R146" s="13">
        <f t="shared" si="14"/>
        <v>30136857.5</v>
      </c>
      <c r="S146" s="13">
        <f t="shared" si="15"/>
        <v>22076405.4375</v>
      </c>
      <c r="T146" s="14">
        <f t="shared" si="18"/>
        <v>1.3651161456207062</v>
      </c>
      <c r="U146" s="14"/>
      <c r="V146" s="32"/>
      <c r="W146" s="15">
        <f t="shared" si="16"/>
        <v>357432388.5</v>
      </c>
      <c r="X146" s="14">
        <f t="shared" si="17"/>
        <v>6.3277973730868159E-2</v>
      </c>
    </row>
    <row r="147" spans="1:24" x14ac:dyDescent="0.25">
      <c r="A147" s="1" t="s">
        <v>1843</v>
      </c>
      <c r="B147" s="1" t="s">
        <v>1844</v>
      </c>
      <c r="C147" s="1" t="s">
        <v>1845</v>
      </c>
      <c r="D147" s="1">
        <v>15898073</v>
      </c>
      <c r="E147" s="1">
        <v>21292246.5</v>
      </c>
      <c r="F147" s="1">
        <v>68594351</v>
      </c>
      <c r="G147" s="1">
        <v>35261067.5</v>
      </c>
      <c r="H147" s="1">
        <v>47408379</v>
      </c>
      <c r="I147" s="1">
        <v>16917300</v>
      </c>
      <c r="J147" s="1">
        <v>15787391</v>
      </c>
      <c r="K147" s="1">
        <v>20342872</v>
      </c>
      <c r="L147" s="1">
        <v>16484116</v>
      </c>
      <c r="M147" s="1">
        <v>38143887.5</v>
      </c>
      <c r="N147" s="1">
        <v>16434976.5</v>
      </c>
      <c r="O147" s="1">
        <v>22678132</v>
      </c>
      <c r="P147" s="1">
        <v>14385340.5</v>
      </c>
      <c r="Q147" s="1">
        <v>4963034.5</v>
      </c>
      <c r="R147" s="13">
        <f t="shared" si="14"/>
        <v>34228569.5</v>
      </c>
      <c r="S147" s="13">
        <f t="shared" si="15"/>
        <v>18652468.75</v>
      </c>
      <c r="T147" s="14">
        <f t="shared" si="18"/>
        <v>1.8350691245629349</v>
      </c>
      <c r="U147" s="14"/>
      <c r="V147" s="32"/>
      <c r="W147" s="15">
        <f t="shared" si="16"/>
        <v>354591167</v>
      </c>
      <c r="X147" s="14">
        <f t="shared" si="17"/>
        <v>6.2774978632424316E-2</v>
      </c>
    </row>
    <row r="148" spans="1:24" x14ac:dyDescent="0.25">
      <c r="A148" s="1" t="s">
        <v>3835</v>
      </c>
      <c r="B148" s="1" t="s">
        <v>3836</v>
      </c>
      <c r="C148" s="1" t="s">
        <v>3837</v>
      </c>
      <c r="D148" s="1">
        <v>14715857.5</v>
      </c>
      <c r="E148" s="1">
        <v>33719238</v>
      </c>
      <c r="F148" s="1">
        <v>73598634.5</v>
      </c>
      <c r="G148" s="1">
        <v>13462844</v>
      </c>
      <c r="H148" s="1">
        <v>34814740.5</v>
      </c>
      <c r="I148" s="1">
        <v>32368130.5</v>
      </c>
      <c r="J148" s="1">
        <v>20954178.5</v>
      </c>
      <c r="K148" s="1">
        <v>5424042</v>
      </c>
      <c r="L148" s="1">
        <v>18899878.5</v>
      </c>
      <c r="M148" s="1">
        <v>3192106</v>
      </c>
      <c r="N148" s="1">
        <v>24401137.5</v>
      </c>
      <c r="O148" s="1">
        <v>31248906</v>
      </c>
      <c r="P148" s="1">
        <v>30714195.5</v>
      </c>
      <c r="Q148" s="1">
        <v>12953776</v>
      </c>
      <c r="R148" s="13">
        <f t="shared" si="14"/>
        <v>33779907.5</v>
      </c>
      <c r="S148" s="13">
        <f t="shared" si="15"/>
        <v>18473527.5</v>
      </c>
      <c r="T148" s="14">
        <f t="shared" si="18"/>
        <v>1.8285575129059677</v>
      </c>
      <c r="U148" s="14"/>
      <c r="V148" s="32"/>
      <c r="W148" s="15">
        <f t="shared" si="16"/>
        <v>350467665</v>
      </c>
      <c r="X148" s="14">
        <f t="shared" si="17"/>
        <v>6.2044975253798824E-2</v>
      </c>
    </row>
    <row r="149" spans="1:24" x14ac:dyDescent="0.25">
      <c r="A149" s="1" t="s">
        <v>2921</v>
      </c>
      <c r="B149" s="1" t="s">
        <v>2922</v>
      </c>
      <c r="C149" s="1" t="s">
        <v>2923</v>
      </c>
      <c r="D149" s="1">
        <v>31982076.5</v>
      </c>
      <c r="E149" s="1">
        <v>18667253.5</v>
      </c>
      <c r="F149" s="1">
        <v>60927410</v>
      </c>
      <c r="G149" s="1">
        <v>9474788.5</v>
      </c>
      <c r="H149" s="1">
        <v>42391541</v>
      </c>
      <c r="I149" s="1">
        <v>12681895</v>
      </c>
      <c r="J149" s="1">
        <v>43065595</v>
      </c>
      <c r="K149" s="1">
        <v>33110626.5</v>
      </c>
      <c r="L149" s="1">
        <v>7162519</v>
      </c>
      <c r="M149" s="1">
        <v>21647662.5</v>
      </c>
      <c r="N149" s="1">
        <v>25405510</v>
      </c>
      <c r="O149" s="1">
        <v>20703034</v>
      </c>
      <c r="P149" s="1">
        <v>9178452.5</v>
      </c>
      <c r="Q149" s="1">
        <v>13913505</v>
      </c>
      <c r="R149" s="13">
        <f t="shared" si="14"/>
        <v>29354160.75</v>
      </c>
      <c r="S149" s="13">
        <f t="shared" si="15"/>
        <v>21773363.0625</v>
      </c>
      <c r="T149" s="14">
        <f t="shared" si="18"/>
        <v>1.348168432489711</v>
      </c>
      <c r="U149" s="14"/>
      <c r="V149" s="32"/>
      <c r="W149" s="15">
        <f t="shared" si="16"/>
        <v>350311869</v>
      </c>
      <c r="X149" s="14">
        <f t="shared" si="17"/>
        <v>6.2017393939087111E-2</v>
      </c>
    </row>
    <row r="150" spans="1:24" x14ac:dyDescent="0.25">
      <c r="A150" s="1" t="s">
        <v>1289</v>
      </c>
      <c r="B150" s="1" t="s">
        <v>1290</v>
      </c>
      <c r="C150" s="1" t="s">
        <v>1291</v>
      </c>
      <c r="D150" s="1">
        <v>51905546</v>
      </c>
      <c r="E150" s="1">
        <v>27605617.5</v>
      </c>
      <c r="F150" s="1">
        <v>57596567</v>
      </c>
      <c r="G150" s="1">
        <v>27109112</v>
      </c>
      <c r="H150" s="1">
        <v>29130514</v>
      </c>
      <c r="I150" s="1">
        <v>20994820.5</v>
      </c>
      <c r="J150" s="1">
        <v>15127863.5</v>
      </c>
      <c r="K150" s="1">
        <v>8606847</v>
      </c>
      <c r="L150" s="1">
        <v>26215545.5</v>
      </c>
      <c r="M150" s="1">
        <v>4719906.5</v>
      </c>
      <c r="N150" s="1">
        <v>25937987.5</v>
      </c>
      <c r="O150" s="1">
        <v>11193279</v>
      </c>
      <c r="P150" s="1">
        <v>22098733.5</v>
      </c>
      <c r="Q150" s="1">
        <v>21244618</v>
      </c>
      <c r="R150" s="13">
        <f t="shared" si="14"/>
        <v>35723696.166666664</v>
      </c>
      <c r="S150" s="13">
        <f t="shared" si="15"/>
        <v>16893097.5625</v>
      </c>
      <c r="T150" s="14">
        <f t="shared" si="18"/>
        <v>2.1146918754537718</v>
      </c>
      <c r="U150" s="14"/>
      <c r="V150" s="32" t="s">
        <v>4282</v>
      </c>
      <c r="W150" s="15">
        <f t="shared" si="16"/>
        <v>349486957.5</v>
      </c>
      <c r="X150" s="14">
        <f t="shared" si="17"/>
        <v>6.1871355891314365E-2</v>
      </c>
    </row>
    <row r="151" spans="1:24" x14ac:dyDescent="0.25">
      <c r="A151" s="1" t="s">
        <v>1292</v>
      </c>
      <c r="B151" s="1" t="s">
        <v>1293</v>
      </c>
      <c r="C151" s="1" t="s">
        <v>1294</v>
      </c>
      <c r="D151" s="1">
        <v>28789052.5</v>
      </c>
      <c r="E151" s="1">
        <v>27286466</v>
      </c>
      <c r="F151" s="1">
        <v>75425358</v>
      </c>
      <c r="G151" s="1">
        <v>23023036.5</v>
      </c>
      <c r="H151" s="1">
        <v>32385362.5</v>
      </c>
      <c r="I151" s="1">
        <v>24521303.5</v>
      </c>
      <c r="J151" s="1">
        <v>15581490.5</v>
      </c>
      <c r="K151" s="1">
        <v>9209265.5</v>
      </c>
      <c r="L151" s="1">
        <v>13000667</v>
      </c>
      <c r="M151" s="1">
        <v>3815585</v>
      </c>
      <c r="N151" s="1">
        <v>34619767</v>
      </c>
      <c r="O151" s="1">
        <v>18157082</v>
      </c>
      <c r="P151" s="1">
        <v>22988456</v>
      </c>
      <c r="Q151" s="1">
        <v>14871018.5</v>
      </c>
      <c r="R151" s="13">
        <f t="shared" si="14"/>
        <v>35238429.833333336</v>
      </c>
      <c r="S151" s="13">
        <f t="shared" si="15"/>
        <v>16530416.4375</v>
      </c>
      <c r="T151" s="14">
        <f t="shared" si="18"/>
        <v>2.1317327344151691</v>
      </c>
      <c r="U151" s="14"/>
      <c r="V151" s="32" t="s">
        <v>4282</v>
      </c>
      <c r="W151" s="15">
        <f t="shared" si="16"/>
        <v>343673910.5</v>
      </c>
      <c r="X151" s="14">
        <f t="shared" si="17"/>
        <v>6.0842244240560027E-2</v>
      </c>
    </row>
    <row r="152" spans="1:24" x14ac:dyDescent="0.25">
      <c r="A152" s="1" t="s">
        <v>1013</v>
      </c>
      <c r="B152" s="1" t="s">
        <v>1014</v>
      </c>
      <c r="C152" s="1" t="s">
        <v>1015</v>
      </c>
      <c r="D152" s="1">
        <v>21632716.5</v>
      </c>
      <c r="E152" s="1">
        <v>2481233</v>
      </c>
      <c r="F152" s="1">
        <v>76024154</v>
      </c>
      <c r="G152" s="1">
        <v>33521434</v>
      </c>
      <c r="H152" s="1">
        <v>48707880</v>
      </c>
      <c r="I152" s="1">
        <v>11696532.5</v>
      </c>
      <c r="J152" s="1">
        <v>22108320.5</v>
      </c>
      <c r="K152" s="1">
        <v>64141685</v>
      </c>
      <c r="L152" s="1">
        <v>8459756.5</v>
      </c>
      <c r="M152" s="1">
        <v>9267115</v>
      </c>
      <c r="N152" s="1">
        <v>21655692</v>
      </c>
      <c r="O152" s="1">
        <v>13855570</v>
      </c>
      <c r="P152" s="1">
        <v>3003057.5</v>
      </c>
      <c r="Q152" s="1">
        <v>4515305.5</v>
      </c>
      <c r="R152" s="13">
        <f t="shared" si="14"/>
        <v>32343991.666666668</v>
      </c>
      <c r="S152" s="13">
        <f t="shared" si="15"/>
        <v>18375812.75</v>
      </c>
      <c r="T152" s="14">
        <f t="shared" si="18"/>
        <v>1.7601393803202892</v>
      </c>
      <c r="U152" s="14"/>
      <c r="V152" s="32"/>
      <c r="W152" s="15">
        <f t="shared" si="16"/>
        <v>341070452</v>
      </c>
      <c r="X152" s="14">
        <f t="shared" si="17"/>
        <v>6.0381341468811328E-2</v>
      </c>
    </row>
    <row r="153" spans="1:24" x14ac:dyDescent="0.25">
      <c r="A153" s="1" t="s">
        <v>2599</v>
      </c>
      <c r="B153" s="1" t="s">
        <v>2600</v>
      </c>
      <c r="C153" s="1" t="s">
        <v>2601</v>
      </c>
      <c r="D153" s="1">
        <v>25994807.5</v>
      </c>
      <c r="E153" s="1">
        <v>28162893</v>
      </c>
      <c r="F153" s="1">
        <v>74581823.5</v>
      </c>
      <c r="G153" s="1">
        <v>21116239</v>
      </c>
      <c r="H153" s="1">
        <v>49206403</v>
      </c>
      <c r="I153" s="1">
        <v>22977013</v>
      </c>
      <c r="J153" s="1">
        <v>16911895.5</v>
      </c>
      <c r="K153" s="1">
        <v>12423538</v>
      </c>
      <c r="L153" s="1">
        <v>14193170.5</v>
      </c>
      <c r="M153" s="1">
        <v>566340</v>
      </c>
      <c r="N153" s="1">
        <v>21985195.5</v>
      </c>
      <c r="O153" s="1">
        <v>18202495.5</v>
      </c>
      <c r="P153" s="1">
        <v>21319494.5</v>
      </c>
      <c r="Q153" s="1">
        <v>9942778</v>
      </c>
      <c r="R153" s="13">
        <f t="shared" si="14"/>
        <v>37006529.833333336</v>
      </c>
      <c r="S153" s="13">
        <f t="shared" si="15"/>
        <v>14443113.4375</v>
      </c>
      <c r="T153" s="14">
        <f t="shared" si="18"/>
        <v>2.5622266274839216</v>
      </c>
      <c r="U153" s="14"/>
      <c r="V153" s="32" t="s">
        <v>4282</v>
      </c>
      <c r="W153" s="15">
        <f t="shared" si="16"/>
        <v>337584086.5</v>
      </c>
      <c r="X153" s="14">
        <f t="shared" si="17"/>
        <v>5.9764133427170178E-2</v>
      </c>
    </row>
    <row r="154" spans="1:24" x14ac:dyDescent="0.25">
      <c r="A154" s="1" t="s">
        <v>1964</v>
      </c>
      <c r="B154" s="1" t="s">
        <v>1965</v>
      </c>
      <c r="C154" s="1" t="s">
        <v>1966</v>
      </c>
      <c r="D154" s="1">
        <v>16910537.5</v>
      </c>
      <c r="E154" s="1">
        <v>8566183</v>
      </c>
      <c r="F154" s="1">
        <v>74068192.5</v>
      </c>
      <c r="G154" s="1">
        <v>23044644</v>
      </c>
      <c r="H154" s="1">
        <v>39651481</v>
      </c>
      <c r="I154" s="1">
        <v>16444544</v>
      </c>
      <c r="J154" s="1">
        <v>22136048</v>
      </c>
      <c r="K154" s="1">
        <v>54914583.5</v>
      </c>
      <c r="L154" s="1">
        <v>17944858.5</v>
      </c>
      <c r="M154" s="1">
        <v>24424656</v>
      </c>
      <c r="N154" s="1">
        <v>20259625</v>
      </c>
      <c r="O154" s="1">
        <v>5219089.5</v>
      </c>
      <c r="P154" s="1">
        <v>5640058</v>
      </c>
      <c r="Q154" s="1">
        <v>7813246</v>
      </c>
      <c r="R154" s="13">
        <f t="shared" si="14"/>
        <v>29780930.333333332</v>
      </c>
      <c r="S154" s="13">
        <f t="shared" si="15"/>
        <v>19794020.5625</v>
      </c>
      <c r="T154" s="14">
        <f t="shared" si="18"/>
        <v>1.5045417498329596</v>
      </c>
      <c r="U154" s="14"/>
      <c r="V154" s="32"/>
      <c r="W154" s="15">
        <f t="shared" si="16"/>
        <v>337037746.5</v>
      </c>
      <c r="X154" s="14">
        <f t="shared" si="17"/>
        <v>5.9667412230993179E-2</v>
      </c>
    </row>
    <row r="155" spans="1:24" x14ac:dyDescent="0.25">
      <c r="A155" s="1" t="s">
        <v>3912</v>
      </c>
      <c r="B155" s="1" t="s">
        <v>3913</v>
      </c>
      <c r="C155" s="1" t="s">
        <v>3914</v>
      </c>
      <c r="D155" s="1">
        <v>15579185</v>
      </c>
      <c r="E155" s="1">
        <v>14727360</v>
      </c>
      <c r="F155" s="1">
        <v>71630375</v>
      </c>
      <c r="G155" s="1">
        <v>67420704</v>
      </c>
      <c r="H155" s="1">
        <v>29593037</v>
      </c>
      <c r="I155" s="1">
        <v>18320361</v>
      </c>
      <c r="J155" s="1">
        <v>13960949</v>
      </c>
      <c r="K155" s="1">
        <v>7751699</v>
      </c>
      <c r="L155" s="1">
        <v>4457298</v>
      </c>
      <c r="M155" s="1">
        <v>853721</v>
      </c>
      <c r="N155" s="1">
        <v>40511211</v>
      </c>
      <c r="O155" s="1">
        <v>10016178.5</v>
      </c>
      <c r="P155" s="1">
        <v>26457467.5</v>
      </c>
      <c r="Q155" s="1">
        <v>13173604</v>
      </c>
      <c r="R155" s="13">
        <f t="shared" si="14"/>
        <v>36211837</v>
      </c>
      <c r="S155" s="13">
        <f t="shared" si="15"/>
        <v>14647766</v>
      </c>
      <c r="T155" s="14">
        <f t="shared" si="18"/>
        <v>2.4721747329934134</v>
      </c>
      <c r="U155" s="14"/>
      <c r="V155" s="32"/>
      <c r="W155" s="15">
        <f t="shared" si="16"/>
        <v>334453150</v>
      </c>
      <c r="X155" s="14">
        <f t="shared" si="17"/>
        <v>5.920984868976447E-2</v>
      </c>
    </row>
    <row r="156" spans="1:24" x14ac:dyDescent="0.25">
      <c r="A156" s="1" t="s">
        <v>1586</v>
      </c>
      <c r="B156" s="1" t="s">
        <v>1587</v>
      </c>
      <c r="C156" s="1" t="s">
        <v>1588</v>
      </c>
      <c r="D156" s="1">
        <v>34821585.5</v>
      </c>
      <c r="E156" s="1">
        <v>21325320.5</v>
      </c>
      <c r="F156" s="1">
        <v>70767699</v>
      </c>
      <c r="G156" s="1">
        <v>19929382.5</v>
      </c>
      <c r="H156" s="1">
        <v>39530935.5</v>
      </c>
      <c r="I156" s="1">
        <v>19505833</v>
      </c>
      <c r="J156" s="1">
        <v>19584801.5</v>
      </c>
      <c r="K156" s="1">
        <v>20001560.5</v>
      </c>
      <c r="L156" s="1">
        <v>9846206</v>
      </c>
      <c r="M156" s="1">
        <v>11274400.5</v>
      </c>
      <c r="N156" s="1">
        <v>29681302</v>
      </c>
      <c r="O156" s="1">
        <v>4781455.5</v>
      </c>
      <c r="P156" s="1">
        <v>16771539</v>
      </c>
      <c r="Q156" s="1">
        <v>14983663.5</v>
      </c>
      <c r="R156" s="13">
        <f t="shared" si="14"/>
        <v>34313459.333333336</v>
      </c>
      <c r="S156" s="13">
        <f t="shared" si="15"/>
        <v>15865616.0625</v>
      </c>
      <c r="T156" s="14">
        <f t="shared" si="18"/>
        <v>2.1627561891174647</v>
      </c>
      <c r="U156" s="14"/>
      <c r="V156" s="32" t="s">
        <v>4282</v>
      </c>
      <c r="W156" s="15">
        <f t="shared" si="16"/>
        <v>332805684.5</v>
      </c>
      <c r="X156" s="14">
        <f t="shared" si="17"/>
        <v>5.891818995377527E-2</v>
      </c>
    </row>
    <row r="157" spans="1:24" x14ac:dyDescent="0.25">
      <c r="A157" s="1" t="s">
        <v>462</v>
      </c>
      <c r="B157" s="1" t="s">
        <v>463</v>
      </c>
      <c r="C157" s="1" t="s">
        <v>464</v>
      </c>
      <c r="D157" s="1">
        <v>17638189.5</v>
      </c>
      <c r="E157" s="1">
        <v>25408631.5</v>
      </c>
      <c r="F157" s="1">
        <v>54313167</v>
      </c>
      <c r="G157" s="1">
        <v>26192761.5</v>
      </c>
      <c r="H157" s="1">
        <v>26517211.5</v>
      </c>
      <c r="I157" s="1">
        <v>27246367</v>
      </c>
      <c r="J157" s="1">
        <v>15586869.5</v>
      </c>
      <c r="K157" s="1">
        <v>12417607.5</v>
      </c>
      <c r="L157" s="1">
        <v>14040206.5</v>
      </c>
      <c r="M157" s="1">
        <v>1256381.5</v>
      </c>
      <c r="N157" s="1">
        <v>37672299</v>
      </c>
      <c r="O157" s="1">
        <v>22520079</v>
      </c>
      <c r="P157" s="1">
        <v>35772002.5</v>
      </c>
      <c r="Q157" s="1">
        <v>13637258.5</v>
      </c>
      <c r="R157" s="13">
        <f t="shared" si="14"/>
        <v>29552721.333333332</v>
      </c>
      <c r="S157" s="13">
        <f t="shared" si="15"/>
        <v>19112838</v>
      </c>
      <c r="T157" s="14">
        <f t="shared" si="18"/>
        <v>1.5462236080969938</v>
      </c>
      <c r="U157" s="14"/>
      <c r="V157" s="32"/>
      <c r="W157" s="15">
        <f t="shared" si="16"/>
        <v>330219032</v>
      </c>
      <c r="X157" s="14">
        <f t="shared" si="17"/>
        <v>5.8460262428984423E-2</v>
      </c>
    </row>
    <row r="158" spans="1:24" x14ac:dyDescent="0.25">
      <c r="A158" s="1" t="s">
        <v>1253</v>
      </c>
      <c r="B158" s="1" t="s">
        <v>1254</v>
      </c>
      <c r="C158" s="1" t="s">
        <v>1255</v>
      </c>
      <c r="D158" s="1">
        <v>20066916</v>
      </c>
      <c r="E158" s="1">
        <v>27123823</v>
      </c>
      <c r="F158" s="1">
        <v>50648406</v>
      </c>
      <c r="G158" s="1">
        <v>41898694.5</v>
      </c>
      <c r="H158" s="1">
        <v>35721127.5</v>
      </c>
      <c r="I158" s="1">
        <v>20103312.5</v>
      </c>
      <c r="J158" s="1">
        <v>16206075.5</v>
      </c>
      <c r="K158" s="1">
        <v>17310074.5</v>
      </c>
      <c r="L158" s="1">
        <v>10142662.5</v>
      </c>
      <c r="M158" s="1">
        <v>2255593</v>
      </c>
      <c r="N158" s="1">
        <v>27332410.5</v>
      </c>
      <c r="O158" s="1">
        <v>15281491.5</v>
      </c>
      <c r="P158" s="1">
        <v>29255167.5</v>
      </c>
      <c r="Q158" s="1">
        <v>15002021</v>
      </c>
      <c r="R158" s="13">
        <f t="shared" si="14"/>
        <v>32593713.25</v>
      </c>
      <c r="S158" s="13">
        <f t="shared" si="15"/>
        <v>16598187</v>
      </c>
      <c r="T158" s="14">
        <f t="shared" si="18"/>
        <v>1.9636911700054951</v>
      </c>
      <c r="U158" s="14"/>
      <c r="V158" s="32" t="s">
        <v>4282</v>
      </c>
      <c r="W158" s="15">
        <f t="shared" si="16"/>
        <v>328347775.5</v>
      </c>
      <c r="X158" s="14">
        <f t="shared" si="17"/>
        <v>5.8128984896616324E-2</v>
      </c>
    </row>
    <row r="159" spans="1:24" x14ac:dyDescent="0.25">
      <c r="A159" s="1" t="s">
        <v>1173</v>
      </c>
      <c r="B159" s="1" t="s">
        <v>1174</v>
      </c>
      <c r="C159" s="1" t="s">
        <v>1175</v>
      </c>
      <c r="D159" s="1">
        <v>15831772.5</v>
      </c>
      <c r="E159" s="1">
        <v>38945287.5</v>
      </c>
      <c r="F159" s="1">
        <v>77127639</v>
      </c>
      <c r="G159" s="1">
        <v>19176528</v>
      </c>
      <c r="H159" s="1">
        <v>41068574.5</v>
      </c>
      <c r="I159" s="1">
        <v>11667477.5</v>
      </c>
      <c r="J159" s="1">
        <v>19557175</v>
      </c>
      <c r="K159" s="1">
        <v>11869749.5</v>
      </c>
      <c r="L159" s="1">
        <v>6135455</v>
      </c>
      <c r="M159" s="1">
        <v>10353686</v>
      </c>
      <c r="N159" s="1">
        <v>15588007</v>
      </c>
      <c r="O159" s="1">
        <v>27890584</v>
      </c>
      <c r="P159" s="1">
        <v>16673398</v>
      </c>
      <c r="Q159" s="1">
        <v>13887383.5</v>
      </c>
      <c r="R159" s="13">
        <f t="shared" si="14"/>
        <v>33969546.5</v>
      </c>
      <c r="S159" s="13">
        <f t="shared" si="15"/>
        <v>15244429.75</v>
      </c>
      <c r="T159" s="14">
        <f t="shared" si="18"/>
        <v>2.2283251690670816</v>
      </c>
      <c r="U159" s="14"/>
      <c r="V159" s="32"/>
      <c r="W159" s="15">
        <f t="shared" si="16"/>
        <v>325772717</v>
      </c>
      <c r="X159" s="14">
        <f t="shared" si="17"/>
        <v>5.7673109913371906E-2</v>
      </c>
    </row>
    <row r="160" spans="1:24" x14ac:dyDescent="0.25">
      <c r="A160" s="1" t="s">
        <v>1295</v>
      </c>
      <c r="B160" s="1" t="s">
        <v>1296</v>
      </c>
      <c r="C160" s="1" t="s">
        <v>1297</v>
      </c>
      <c r="D160" s="1">
        <v>17117555.5</v>
      </c>
      <c r="E160" s="1">
        <v>36416871.5</v>
      </c>
      <c r="F160" s="1">
        <v>77245262.5</v>
      </c>
      <c r="G160" s="1">
        <v>13073153.5</v>
      </c>
      <c r="H160" s="1">
        <v>30981833.5</v>
      </c>
      <c r="I160" s="1">
        <v>17310969.5</v>
      </c>
      <c r="J160" s="1">
        <v>17010787</v>
      </c>
      <c r="K160" s="1">
        <v>7659758.5</v>
      </c>
      <c r="L160" s="1">
        <v>22394943</v>
      </c>
      <c r="M160" s="1">
        <v>4972451.5</v>
      </c>
      <c r="N160" s="1">
        <v>24899718.5</v>
      </c>
      <c r="O160" s="1">
        <v>17885094</v>
      </c>
      <c r="P160" s="1">
        <v>17319695</v>
      </c>
      <c r="Q160" s="1">
        <v>19407401.5</v>
      </c>
      <c r="R160" s="13">
        <f t="shared" si="14"/>
        <v>32024274.333333332</v>
      </c>
      <c r="S160" s="13">
        <f t="shared" si="15"/>
        <v>16443731.125</v>
      </c>
      <c r="T160" s="14">
        <f t="shared" si="18"/>
        <v>1.9475065658696928</v>
      </c>
      <c r="U160" s="14"/>
      <c r="V160" s="32"/>
      <c r="W160" s="15">
        <f t="shared" si="16"/>
        <v>323695495</v>
      </c>
      <c r="X160" s="14">
        <f t="shared" si="17"/>
        <v>5.7305369318567979E-2</v>
      </c>
    </row>
    <row r="161" spans="1:24" x14ac:dyDescent="0.25">
      <c r="A161" s="1" t="s">
        <v>1229</v>
      </c>
      <c r="B161" s="1" t="s">
        <v>1230</v>
      </c>
      <c r="C161" s="1" t="s">
        <v>1231</v>
      </c>
      <c r="D161" s="1">
        <v>12696665.5</v>
      </c>
      <c r="E161" s="1">
        <v>14017008</v>
      </c>
      <c r="F161" s="1">
        <v>29260502.5</v>
      </c>
      <c r="G161" s="1">
        <v>62979411</v>
      </c>
      <c r="H161" s="1">
        <v>35180442.5</v>
      </c>
      <c r="I161" s="1">
        <v>13397142</v>
      </c>
      <c r="J161" s="1">
        <v>13727709</v>
      </c>
      <c r="K161" s="1">
        <v>10282696</v>
      </c>
      <c r="L161" s="1">
        <v>12135362.5</v>
      </c>
      <c r="M161" s="1">
        <v>11973098</v>
      </c>
      <c r="N161" s="1">
        <v>23214308.5</v>
      </c>
      <c r="O161" s="1">
        <v>65023575</v>
      </c>
      <c r="P161" s="1">
        <v>5660538.5</v>
      </c>
      <c r="Q161" s="1">
        <v>8740691.5</v>
      </c>
      <c r="R161" s="13">
        <f t="shared" si="14"/>
        <v>27921861.916666668</v>
      </c>
      <c r="S161" s="13">
        <f t="shared" si="15"/>
        <v>18844747.375</v>
      </c>
      <c r="T161" s="14">
        <f t="shared" si="18"/>
        <v>1.4816787596584413</v>
      </c>
      <c r="U161" s="14"/>
      <c r="V161" s="32"/>
      <c r="W161" s="15">
        <f t="shared" si="16"/>
        <v>318289150.5</v>
      </c>
      <c r="X161" s="14">
        <f t="shared" si="17"/>
        <v>5.6348258166199573E-2</v>
      </c>
    </row>
    <row r="162" spans="1:24" x14ac:dyDescent="0.25">
      <c r="A162" s="1" t="s">
        <v>4029</v>
      </c>
      <c r="B162" s="1" t="s">
        <v>4030</v>
      </c>
      <c r="C162" s="1" t="s">
        <v>4031</v>
      </c>
      <c r="D162" s="1">
        <v>19353665.5</v>
      </c>
      <c r="E162" s="1">
        <v>21031205.5</v>
      </c>
      <c r="F162" s="1">
        <v>51527145.5</v>
      </c>
      <c r="G162" s="1">
        <v>46058354</v>
      </c>
      <c r="H162" s="1">
        <v>17664762</v>
      </c>
      <c r="I162" s="1">
        <v>12149345.5</v>
      </c>
      <c r="J162" s="1">
        <v>17230878.5</v>
      </c>
      <c r="K162" s="1">
        <v>27751346.5</v>
      </c>
      <c r="L162" s="1">
        <v>9840741.5</v>
      </c>
      <c r="M162" s="1">
        <v>21942887</v>
      </c>
      <c r="N162" s="1">
        <v>13244974.5</v>
      </c>
      <c r="O162" s="1">
        <v>45199241.5</v>
      </c>
      <c r="P162" s="1">
        <v>9980183.5</v>
      </c>
      <c r="Q162" s="1">
        <v>3366994.5</v>
      </c>
      <c r="R162" s="13">
        <f t="shared" si="14"/>
        <v>27964079.666666668</v>
      </c>
      <c r="S162" s="13">
        <f t="shared" si="15"/>
        <v>18569655.9375</v>
      </c>
      <c r="T162" s="14">
        <f t="shared" si="18"/>
        <v>1.5059018735072709</v>
      </c>
      <c r="U162" s="14"/>
      <c r="V162" s="32"/>
      <c r="W162" s="15">
        <f t="shared" si="16"/>
        <v>316341725.5</v>
      </c>
      <c r="X162" s="14">
        <f t="shared" si="17"/>
        <v>5.6003496158173446E-2</v>
      </c>
    </row>
    <row r="163" spans="1:24" x14ac:dyDescent="0.25">
      <c r="A163" s="1" t="s">
        <v>3419</v>
      </c>
      <c r="B163" s="1" t="s">
        <v>3420</v>
      </c>
      <c r="C163" s="1" t="s">
        <v>3421</v>
      </c>
      <c r="D163" s="1">
        <v>11718606.5</v>
      </c>
      <c r="E163" s="1">
        <v>11682824</v>
      </c>
      <c r="F163" s="1">
        <v>58740292</v>
      </c>
      <c r="G163" s="1">
        <v>30072440</v>
      </c>
      <c r="H163" s="1">
        <v>9286407.5</v>
      </c>
      <c r="I163" s="1">
        <v>38523486</v>
      </c>
      <c r="J163" s="1">
        <v>10637551</v>
      </c>
      <c r="K163" s="1">
        <v>7700866.5</v>
      </c>
      <c r="L163" s="1">
        <v>16309018</v>
      </c>
      <c r="M163" s="1">
        <v>2669626</v>
      </c>
      <c r="N163" s="1">
        <v>33781555</v>
      </c>
      <c r="O163" s="1">
        <v>37898909</v>
      </c>
      <c r="P163" s="1">
        <v>40462308</v>
      </c>
      <c r="Q163" s="1">
        <v>5832733.5</v>
      </c>
      <c r="R163" s="13">
        <f t="shared" si="14"/>
        <v>26670676</v>
      </c>
      <c r="S163" s="13">
        <f t="shared" si="15"/>
        <v>19411570.875</v>
      </c>
      <c r="T163" s="14">
        <f t="shared" si="18"/>
        <v>1.373957634430758</v>
      </c>
      <c r="U163" s="14"/>
      <c r="V163" s="32"/>
      <c r="W163" s="15">
        <f t="shared" si="16"/>
        <v>315316623</v>
      </c>
      <c r="X163" s="14">
        <f t="shared" si="17"/>
        <v>5.5822017335454922E-2</v>
      </c>
    </row>
    <row r="164" spans="1:24" x14ac:dyDescent="0.25">
      <c r="A164" s="1" t="s">
        <v>1334</v>
      </c>
      <c r="B164" s="1" t="s">
        <v>1335</v>
      </c>
      <c r="C164" s="1" t="s">
        <v>1336</v>
      </c>
      <c r="D164" s="1">
        <v>15594393</v>
      </c>
      <c r="E164" s="1">
        <v>5400794.5</v>
      </c>
      <c r="F164" s="1">
        <v>77723660.5</v>
      </c>
      <c r="G164" s="1">
        <v>16867373.5</v>
      </c>
      <c r="H164" s="1">
        <v>20746201</v>
      </c>
      <c r="I164" s="1">
        <v>54554011.5</v>
      </c>
      <c r="J164" s="1">
        <v>14068975.5</v>
      </c>
      <c r="K164" s="1">
        <v>12431158.5</v>
      </c>
      <c r="L164" s="1">
        <v>7464945</v>
      </c>
      <c r="M164" s="1">
        <v>1220434.5</v>
      </c>
      <c r="N164" s="1">
        <v>41554173.5</v>
      </c>
      <c r="O164" s="1">
        <v>10527638.5</v>
      </c>
      <c r="P164" s="1">
        <v>24437880</v>
      </c>
      <c r="Q164" s="1">
        <v>7227510</v>
      </c>
      <c r="R164" s="13">
        <f t="shared" si="14"/>
        <v>31814405.666666668</v>
      </c>
      <c r="S164" s="13">
        <f t="shared" si="15"/>
        <v>14866589.4375</v>
      </c>
      <c r="T164" s="14">
        <f t="shared" si="18"/>
        <v>2.1399935607569085</v>
      </c>
      <c r="U164" s="14"/>
      <c r="V164" s="32"/>
      <c r="W164" s="15">
        <f t="shared" si="16"/>
        <v>309819149.5</v>
      </c>
      <c r="X164" s="14">
        <f t="shared" si="17"/>
        <v>5.4848773178206037E-2</v>
      </c>
    </row>
    <row r="165" spans="1:24" x14ac:dyDescent="0.25">
      <c r="A165" s="1" t="s">
        <v>1412</v>
      </c>
      <c r="B165" s="1" t="s">
        <v>1335</v>
      </c>
      <c r="C165" s="1" t="s">
        <v>1413</v>
      </c>
      <c r="D165" s="1">
        <v>15594393</v>
      </c>
      <c r="E165" s="1">
        <v>5400794.5</v>
      </c>
      <c r="F165" s="1">
        <v>77723660.5</v>
      </c>
      <c r="G165" s="1">
        <v>16867373.5</v>
      </c>
      <c r="H165" s="1">
        <v>20746201</v>
      </c>
      <c r="I165" s="1">
        <v>54554011.5</v>
      </c>
      <c r="J165" s="1">
        <v>14068975.5</v>
      </c>
      <c r="K165" s="1">
        <v>12431158.5</v>
      </c>
      <c r="L165" s="1">
        <v>7464945</v>
      </c>
      <c r="M165" s="1">
        <v>1220434.5</v>
      </c>
      <c r="N165" s="1">
        <v>41554173.5</v>
      </c>
      <c r="O165" s="1">
        <v>10527638.5</v>
      </c>
      <c r="P165" s="1">
        <v>24437880</v>
      </c>
      <c r="Q165" s="1">
        <v>7227510</v>
      </c>
      <c r="R165" s="13">
        <f t="shared" si="14"/>
        <v>31814405.666666668</v>
      </c>
      <c r="S165" s="13">
        <f t="shared" si="15"/>
        <v>14866589.4375</v>
      </c>
      <c r="T165" s="14">
        <f t="shared" si="18"/>
        <v>2.1399935607569085</v>
      </c>
      <c r="U165" s="14"/>
      <c r="V165" s="32"/>
      <c r="W165" s="15">
        <f t="shared" si="16"/>
        <v>309819149.5</v>
      </c>
      <c r="X165" s="14">
        <f t="shared" si="17"/>
        <v>5.4848773178206037E-2</v>
      </c>
    </row>
    <row r="166" spans="1:24" x14ac:dyDescent="0.25">
      <c r="A166" s="1" t="s">
        <v>4178</v>
      </c>
      <c r="B166" s="1" t="s">
        <v>4179</v>
      </c>
      <c r="C166" s="1" t="s">
        <v>4180</v>
      </c>
      <c r="D166" s="1">
        <v>18545921</v>
      </c>
      <c r="E166" s="1">
        <v>31646563</v>
      </c>
      <c r="F166" s="1">
        <v>66797879.5</v>
      </c>
      <c r="G166" s="1">
        <v>46390186.5</v>
      </c>
      <c r="H166" s="1">
        <v>26242941</v>
      </c>
      <c r="I166" s="1">
        <v>18495221.5</v>
      </c>
      <c r="J166" s="1">
        <v>14852799.5</v>
      </c>
      <c r="K166" s="1">
        <v>9922029</v>
      </c>
      <c r="L166" s="1">
        <v>7805211.5</v>
      </c>
      <c r="M166" s="1">
        <v>965543</v>
      </c>
      <c r="N166" s="1">
        <v>21976757.5</v>
      </c>
      <c r="O166" s="1">
        <v>9662526</v>
      </c>
      <c r="P166" s="1">
        <v>20911688.5</v>
      </c>
      <c r="Q166" s="1">
        <v>13188341.5</v>
      </c>
      <c r="R166" s="13">
        <f t="shared" si="14"/>
        <v>34686452.083333336</v>
      </c>
      <c r="S166" s="13">
        <f t="shared" si="15"/>
        <v>12410612.0625</v>
      </c>
      <c r="T166" s="14">
        <f t="shared" si="18"/>
        <v>2.7949026130743531</v>
      </c>
      <c r="U166" s="14"/>
      <c r="V166" s="32" t="s">
        <v>4282</v>
      </c>
      <c r="W166" s="15">
        <f t="shared" si="16"/>
        <v>307403609</v>
      </c>
      <c r="X166" s="14">
        <f t="shared" si="17"/>
        <v>5.4421138433223069E-2</v>
      </c>
    </row>
    <row r="167" spans="1:24" x14ac:dyDescent="0.25">
      <c r="A167" s="1" t="s">
        <v>333</v>
      </c>
      <c r="B167" s="1" t="s">
        <v>334</v>
      </c>
      <c r="C167" s="1" t="s">
        <v>335</v>
      </c>
      <c r="D167" s="1">
        <v>32832994</v>
      </c>
      <c r="E167" s="1">
        <v>8963655</v>
      </c>
      <c r="F167" s="1">
        <v>11047293.5</v>
      </c>
      <c r="G167" s="1">
        <v>11527990.5</v>
      </c>
      <c r="H167" s="1">
        <v>31473735.5</v>
      </c>
      <c r="I167" s="1">
        <v>32092001</v>
      </c>
      <c r="J167" s="1">
        <v>33750623.5</v>
      </c>
      <c r="K167" s="1">
        <v>31315694</v>
      </c>
      <c r="L167" s="1">
        <v>24644857</v>
      </c>
      <c r="M167" s="1">
        <v>24956566.5</v>
      </c>
      <c r="N167" s="1">
        <v>37443600</v>
      </c>
      <c r="O167" s="1">
        <v>13866566.5</v>
      </c>
      <c r="P167" s="1">
        <v>3982063.5</v>
      </c>
      <c r="Q167" s="1">
        <v>8812592</v>
      </c>
      <c r="R167" s="13">
        <f t="shared" si="14"/>
        <v>21322944.916666668</v>
      </c>
      <c r="S167" s="13">
        <f t="shared" si="15"/>
        <v>22346570.375</v>
      </c>
      <c r="T167" s="14"/>
      <c r="U167" s="14">
        <f>S167/R167</f>
        <v>1.0480058201310287</v>
      </c>
      <c r="V167" s="32"/>
      <c r="W167" s="15">
        <f t="shared" si="16"/>
        <v>306710232.5</v>
      </c>
      <c r="X167" s="14">
        <f t="shared" si="17"/>
        <v>5.4298386658721803E-2</v>
      </c>
    </row>
    <row r="168" spans="1:24" x14ac:dyDescent="0.25">
      <c r="A168" s="1" t="s">
        <v>3448</v>
      </c>
      <c r="B168" s="1" t="s">
        <v>3449</v>
      </c>
      <c r="C168" s="1" t="s">
        <v>3450</v>
      </c>
      <c r="D168" s="1">
        <v>15455387</v>
      </c>
      <c r="E168" s="1">
        <v>7498782</v>
      </c>
      <c r="F168" s="1">
        <v>68500964</v>
      </c>
      <c r="G168" s="1">
        <v>47257226</v>
      </c>
      <c r="H168" s="1">
        <v>8022588.5</v>
      </c>
      <c r="I168" s="1">
        <v>36672044.5</v>
      </c>
      <c r="J168" s="1">
        <v>3850318.5</v>
      </c>
      <c r="K168" s="1">
        <v>7939985</v>
      </c>
      <c r="L168" s="1">
        <v>14344615</v>
      </c>
      <c r="M168" s="1">
        <v>42784</v>
      </c>
      <c r="N168" s="1">
        <v>41840356.5</v>
      </c>
      <c r="O168" s="1">
        <v>22727967.5</v>
      </c>
      <c r="P168" s="1">
        <v>26728689</v>
      </c>
      <c r="Q168" s="1">
        <v>2720617</v>
      </c>
      <c r="R168" s="13">
        <f t="shared" si="14"/>
        <v>30567832</v>
      </c>
      <c r="S168" s="13">
        <f t="shared" si="15"/>
        <v>15024416.5625</v>
      </c>
      <c r="T168" s="14">
        <f t="shared" ref="T168:T189" si="19">R168/S168</f>
        <v>2.0345436957795346</v>
      </c>
      <c r="U168" s="14"/>
      <c r="V168" s="32"/>
      <c r="W168" s="15">
        <f t="shared" si="16"/>
        <v>303602324.5</v>
      </c>
      <c r="X168" s="14">
        <f t="shared" si="17"/>
        <v>5.3748178767357317E-2</v>
      </c>
    </row>
    <row r="169" spans="1:24" x14ac:dyDescent="0.25">
      <c r="A169" s="1" t="s">
        <v>2225</v>
      </c>
      <c r="B169" s="1" t="s">
        <v>2226</v>
      </c>
      <c r="C169" s="1" t="s">
        <v>2227</v>
      </c>
      <c r="D169" s="1">
        <v>24611027.5</v>
      </c>
      <c r="E169" s="1">
        <v>23023033.5</v>
      </c>
      <c r="F169" s="1">
        <v>58224285</v>
      </c>
      <c r="G169" s="1">
        <v>11735328.5</v>
      </c>
      <c r="H169" s="1">
        <v>18839726.5</v>
      </c>
      <c r="I169" s="1">
        <v>3051194</v>
      </c>
      <c r="J169" s="1">
        <v>8108056</v>
      </c>
      <c r="K169" s="1">
        <v>0</v>
      </c>
      <c r="L169" s="1">
        <v>9439752.5</v>
      </c>
      <c r="M169" s="1">
        <v>2944293</v>
      </c>
      <c r="N169" s="1">
        <v>32585007</v>
      </c>
      <c r="O169" s="1">
        <v>45104212.5</v>
      </c>
      <c r="P169" s="1">
        <v>49244119.5</v>
      </c>
      <c r="Q169" s="1">
        <v>9269506.5</v>
      </c>
      <c r="R169" s="13">
        <f t="shared" si="14"/>
        <v>23247432.5</v>
      </c>
      <c r="S169" s="13">
        <f t="shared" si="15"/>
        <v>19586868.375</v>
      </c>
      <c r="T169" s="14">
        <f t="shared" si="19"/>
        <v>1.1868886876103286</v>
      </c>
      <c r="U169" s="14"/>
      <c r="V169" s="32"/>
      <c r="W169" s="15">
        <f t="shared" si="16"/>
        <v>296179542</v>
      </c>
      <c r="X169" s="14">
        <f t="shared" si="17"/>
        <v>5.2434087903862593E-2</v>
      </c>
    </row>
    <row r="170" spans="1:24" x14ac:dyDescent="0.25">
      <c r="A170" s="1" t="s">
        <v>2372</v>
      </c>
      <c r="B170" s="1" t="s">
        <v>2373</v>
      </c>
      <c r="C170" s="1" t="s">
        <v>2374</v>
      </c>
      <c r="D170" s="1">
        <v>16264599</v>
      </c>
      <c r="E170" s="1">
        <v>12374186</v>
      </c>
      <c r="F170" s="1">
        <v>70092233</v>
      </c>
      <c r="G170" s="1">
        <v>14022221.5</v>
      </c>
      <c r="H170" s="1">
        <v>13403322.5</v>
      </c>
      <c r="I170" s="1">
        <v>31638661.5</v>
      </c>
      <c r="J170" s="1">
        <v>11001052.5</v>
      </c>
      <c r="K170" s="1">
        <v>9467300</v>
      </c>
      <c r="L170" s="1">
        <v>7524990</v>
      </c>
      <c r="M170" s="1">
        <v>3961996.5</v>
      </c>
      <c r="N170" s="1">
        <v>47018169.5</v>
      </c>
      <c r="O170" s="1">
        <v>26067294</v>
      </c>
      <c r="P170" s="1">
        <v>25145691.5</v>
      </c>
      <c r="Q170" s="1">
        <v>7279903</v>
      </c>
      <c r="R170" s="13">
        <f t="shared" si="14"/>
        <v>26299203.916666668</v>
      </c>
      <c r="S170" s="13">
        <f t="shared" si="15"/>
        <v>17183299.625</v>
      </c>
      <c r="T170" s="14">
        <f t="shared" si="19"/>
        <v>1.5305095348744271</v>
      </c>
      <c r="U170" s="14"/>
      <c r="V170" s="32"/>
      <c r="W170" s="15">
        <f t="shared" si="16"/>
        <v>295261620.5</v>
      </c>
      <c r="X170" s="14">
        <f t="shared" si="17"/>
        <v>5.2271583848738333E-2</v>
      </c>
    </row>
    <row r="171" spans="1:24" x14ac:dyDescent="0.25">
      <c r="A171" s="1" t="s">
        <v>2216</v>
      </c>
      <c r="B171" s="1" t="s">
        <v>2217</v>
      </c>
      <c r="C171" s="1" t="s">
        <v>2218</v>
      </c>
      <c r="D171" s="1">
        <v>30143475</v>
      </c>
      <c r="E171" s="1">
        <v>25374961.5</v>
      </c>
      <c r="F171" s="1">
        <v>78890102.5</v>
      </c>
      <c r="G171" s="1">
        <v>26612088</v>
      </c>
      <c r="H171" s="1">
        <v>21863606</v>
      </c>
      <c r="I171" s="1">
        <v>20484442.5</v>
      </c>
      <c r="J171" s="1">
        <v>15660598</v>
      </c>
      <c r="K171" s="1">
        <v>6292742</v>
      </c>
      <c r="L171" s="1">
        <v>11742683.5</v>
      </c>
      <c r="M171" s="1">
        <v>852860</v>
      </c>
      <c r="N171" s="1">
        <v>20788254.5</v>
      </c>
      <c r="O171" s="1">
        <v>9531799.5</v>
      </c>
      <c r="P171" s="1">
        <v>17465296</v>
      </c>
      <c r="Q171" s="1">
        <v>9266583.5</v>
      </c>
      <c r="R171" s="13">
        <f t="shared" si="14"/>
        <v>33894779.25</v>
      </c>
      <c r="S171" s="13">
        <f t="shared" si="15"/>
        <v>11450102.125</v>
      </c>
      <c r="T171" s="14">
        <f t="shared" si="19"/>
        <v>2.9602163264548174</v>
      </c>
      <c r="U171" s="14"/>
      <c r="V171" s="32" t="s">
        <v>4282</v>
      </c>
      <c r="W171" s="15">
        <f t="shared" si="16"/>
        <v>294969492.5</v>
      </c>
      <c r="X171" s="14">
        <f t="shared" si="17"/>
        <v>5.2219867024788418E-2</v>
      </c>
    </row>
    <row r="172" spans="1:24" x14ac:dyDescent="0.25">
      <c r="A172" s="1" t="s">
        <v>3398</v>
      </c>
      <c r="B172" s="1" t="s">
        <v>3399</v>
      </c>
      <c r="C172" s="1" t="s">
        <v>3400</v>
      </c>
      <c r="D172" s="1">
        <v>12307400.5</v>
      </c>
      <c r="E172" s="1">
        <v>19936363</v>
      </c>
      <c r="F172" s="1">
        <v>47556221</v>
      </c>
      <c r="G172" s="1">
        <v>16728115</v>
      </c>
      <c r="H172" s="1">
        <v>12595318.5</v>
      </c>
      <c r="I172" s="1">
        <v>31227500.5</v>
      </c>
      <c r="J172" s="1">
        <v>14632152.5</v>
      </c>
      <c r="K172" s="1">
        <v>17129601.5</v>
      </c>
      <c r="L172" s="1">
        <v>6733910.5</v>
      </c>
      <c r="M172" s="1">
        <v>3393608</v>
      </c>
      <c r="N172" s="1">
        <v>38588759</v>
      </c>
      <c r="O172" s="1">
        <v>24615442.5</v>
      </c>
      <c r="P172" s="1">
        <v>39759230</v>
      </c>
      <c r="Q172" s="1">
        <v>8191280</v>
      </c>
      <c r="R172" s="13">
        <f t="shared" si="14"/>
        <v>23391819.75</v>
      </c>
      <c r="S172" s="13">
        <f t="shared" si="15"/>
        <v>19130498</v>
      </c>
      <c r="T172" s="14">
        <f t="shared" si="19"/>
        <v>1.2227501735710173</v>
      </c>
      <c r="U172" s="14"/>
      <c r="V172" s="32"/>
      <c r="W172" s="15">
        <f t="shared" si="16"/>
        <v>293394902.5</v>
      </c>
      <c r="X172" s="14">
        <f t="shared" si="17"/>
        <v>5.1941109788839486E-2</v>
      </c>
    </row>
    <row r="173" spans="1:24" x14ac:dyDescent="0.25">
      <c r="A173" s="1" t="s">
        <v>129</v>
      </c>
      <c r="B173" s="1" t="s">
        <v>130</v>
      </c>
      <c r="C173" s="1" t="s">
        <v>131</v>
      </c>
      <c r="D173" s="1">
        <v>17126610.5</v>
      </c>
      <c r="E173" s="1">
        <v>23105126.5</v>
      </c>
      <c r="F173" s="1">
        <v>62891019</v>
      </c>
      <c r="G173" s="1">
        <v>57735044</v>
      </c>
      <c r="H173" s="1">
        <v>29763606</v>
      </c>
      <c r="I173" s="1">
        <v>20768527</v>
      </c>
      <c r="J173" s="1">
        <v>19020838.5</v>
      </c>
      <c r="K173" s="1">
        <v>5033869</v>
      </c>
      <c r="L173" s="1">
        <v>9011127</v>
      </c>
      <c r="M173" s="1">
        <v>1274450</v>
      </c>
      <c r="N173" s="1">
        <v>10976425</v>
      </c>
      <c r="O173" s="1">
        <v>16604022.5</v>
      </c>
      <c r="P173" s="1">
        <v>11264338.5</v>
      </c>
      <c r="Q173" s="1">
        <v>8251972.5</v>
      </c>
      <c r="R173" s="13">
        <f t="shared" si="14"/>
        <v>35231655.5</v>
      </c>
      <c r="S173" s="13">
        <f t="shared" si="15"/>
        <v>10179630.375</v>
      </c>
      <c r="T173" s="14">
        <f t="shared" si="19"/>
        <v>3.4609955570218824</v>
      </c>
      <c r="U173" s="14"/>
      <c r="V173" s="32"/>
      <c r="W173" s="15">
        <f t="shared" si="16"/>
        <v>292826976</v>
      </c>
      <c r="X173" s="14">
        <f t="shared" si="17"/>
        <v>5.1840567030812218E-2</v>
      </c>
    </row>
    <row r="174" spans="1:24" x14ac:dyDescent="0.25">
      <c r="A174" s="1" t="s">
        <v>2141</v>
      </c>
      <c r="B174" s="1" t="s">
        <v>2142</v>
      </c>
      <c r="C174" s="1" t="s">
        <v>2143</v>
      </c>
      <c r="D174" s="1">
        <v>28949005</v>
      </c>
      <c r="E174" s="1">
        <v>25531666</v>
      </c>
      <c r="F174" s="1">
        <v>62781424</v>
      </c>
      <c r="G174" s="1">
        <v>12892278</v>
      </c>
      <c r="H174" s="1">
        <v>39338202.5</v>
      </c>
      <c r="I174" s="1">
        <v>10791375</v>
      </c>
      <c r="J174" s="1">
        <v>13719094.5</v>
      </c>
      <c r="K174" s="1">
        <v>26524342.5</v>
      </c>
      <c r="L174" s="1">
        <v>10904666</v>
      </c>
      <c r="M174" s="1">
        <v>3807783</v>
      </c>
      <c r="N174" s="1">
        <v>18060913.5</v>
      </c>
      <c r="O174" s="1">
        <v>3466780.5</v>
      </c>
      <c r="P174" s="1">
        <v>15360155.5</v>
      </c>
      <c r="Q174" s="1">
        <v>14897700</v>
      </c>
      <c r="R174" s="13">
        <f t="shared" si="14"/>
        <v>30047325.083333332</v>
      </c>
      <c r="S174" s="13">
        <f t="shared" si="15"/>
        <v>13342679.4375</v>
      </c>
      <c r="T174" s="14">
        <f t="shared" si="19"/>
        <v>2.2519708446928903</v>
      </c>
      <c r="U174" s="14"/>
      <c r="V174" s="32" t="s">
        <v>4282</v>
      </c>
      <c r="W174" s="15">
        <f t="shared" si="16"/>
        <v>287025386</v>
      </c>
      <c r="X174" s="14">
        <f t="shared" si="17"/>
        <v>5.0813483667835814E-2</v>
      </c>
    </row>
    <row r="175" spans="1:24" x14ac:dyDescent="0.25">
      <c r="A175" s="1" t="s">
        <v>1214</v>
      </c>
      <c r="B175" s="1" t="s">
        <v>1215</v>
      </c>
      <c r="C175" s="1" t="s">
        <v>1216</v>
      </c>
      <c r="D175" s="1">
        <v>11093663</v>
      </c>
      <c r="E175" s="1">
        <v>13573766</v>
      </c>
      <c r="F175" s="1">
        <v>54748680.5</v>
      </c>
      <c r="G175" s="1">
        <v>38106383.5</v>
      </c>
      <c r="H175" s="1">
        <v>14892070.5</v>
      </c>
      <c r="I175" s="1">
        <v>47286321.5</v>
      </c>
      <c r="J175" s="1">
        <v>9453023</v>
      </c>
      <c r="K175" s="1">
        <v>6590947.5</v>
      </c>
      <c r="L175" s="1">
        <v>11586298.5</v>
      </c>
      <c r="M175" s="1">
        <v>92561.5</v>
      </c>
      <c r="N175" s="1">
        <v>31183775</v>
      </c>
      <c r="O175" s="1">
        <v>20071686</v>
      </c>
      <c r="P175" s="1">
        <v>20985727.5</v>
      </c>
      <c r="Q175" s="1">
        <v>6118657</v>
      </c>
      <c r="R175" s="13">
        <f t="shared" si="14"/>
        <v>29950147.5</v>
      </c>
      <c r="S175" s="13">
        <f t="shared" si="15"/>
        <v>13260334.5</v>
      </c>
      <c r="T175" s="14">
        <f t="shared" si="19"/>
        <v>2.2586268468566915</v>
      </c>
      <c r="U175" s="14"/>
      <c r="V175" s="32"/>
      <c r="W175" s="15">
        <f t="shared" si="16"/>
        <v>285783561</v>
      </c>
      <c r="X175" s="14">
        <f t="shared" si="17"/>
        <v>5.0593637419268069E-2</v>
      </c>
    </row>
    <row r="176" spans="1:24" x14ac:dyDescent="0.25">
      <c r="A176" s="1" t="s">
        <v>1902</v>
      </c>
      <c r="B176" s="1" t="s">
        <v>1903</v>
      </c>
      <c r="C176" s="1" t="s">
        <v>1904</v>
      </c>
      <c r="D176" s="1">
        <v>21750979.5</v>
      </c>
      <c r="E176" s="1">
        <v>16346464.5</v>
      </c>
      <c r="F176" s="1">
        <v>45369986</v>
      </c>
      <c r="G176" s="1">
        <v>59037908</v>
      </c>
      <c r="H176" s="1">
        <v>22378395</v>
      </c>
      <c r="I176" s="1">
        <v>14914438.5</v>
      </c>
      <c r="J176" s="1">
        <v>15876198.5</v>
      </c>
      <c r="K176" s="1">
        <v>7596295</v>
      </c>
      <c r="L176" s="1">
        <v>10414329</v>
      </c>
      <c r="M176" s="1">
        <v>1271131.5</v>
      </c>
      <c r="N176" s="1">
        <v>29082841.5</v>
      </c>
      <c r="O176" s="1">
        <v>16855980</v>
      </c>
      <c r="P176" s="1">
        <v>14954324.5</v>
      </c>
      <c r="Q176" s="1">
        <v>9527709.5</v>
      </c>
      <c r="R176" s="13">
        <f t="shared" si="14"/>
        <v>29966361.916666668</v>
      </c>
      <c r="S176" s="13">
        <f t="shared" si="15"/>
        <v>13197351.1875</v>
      </c>
      <c r="T176" s="14">
        <f t="shared" si="19"/>
        <v>2.2706345759025948</v>
      </c>
      <c r="U176" s="14"/>
      <c r="V176" s="32"/>
      <c r="W176" s="15">
        <f t="shared" si="16"/>
        <v>285376981</v>
      </c>
      <c r="X176" s="14">
        <f t="shared" si="17"/>
        <v>5.052165860764591E-2</v>
      </c>
    </row>
    <row r="177" spans="1:24" x14ac:dyDescent="0.25">
      <c r="A177" s="1" t="s">
        <v>2799</v>
      </c>
      <c r="B177" s="1" t="s">
        <v>2800</v>
      </c>
      <c r="C177" s="1" t="s">
        <v>2801</v>
      </c>
      <c r="D177" s="1">
        <v>15508809</v>
      </c>
      <c r="E177" s="1">
        <v>19292749.5</v>
      </c>
      <c r="F177" s="1">
        <v>76264575</v>
      </c>
      <c r="G177" s="1">
        <v>13681636</v>
      </c>
      <c r="H177" s="1">
        <v>27527422.5</v>
      </c>
      <c r="I177" s="1">
        <v>14411645</v>
      </c>
      <c r="J177" s="1">
        <v>14704895.5</v>
      </c>
      <c r="K177" s="1">
        <v>5518036</v>
      </c>
      <c r="L177" s="1">
        <v>14195588</v>
      </c>
      <c r="M177" s="1">
        <v>4395830</v>
      </c>
      <c r="N177" s="1">
        <v>13346679.5</v>
      </c>
      <c r="O177" s="1">
        <v>39889149</v>
      </c>
      <c r="P177" s="1">
        <v>10849925.5</v>
      </c>
      <c r="Q177" s="1">
        <v>15520476.5</v>
      </c>
      <c r="R177" s="13">
        <f t="shared" si="14"/>
        <v>27781139.5</v>
      </c>
      <c r="S177" s="13">
        <f t="shared" si="15"/>
        <v>14802572.5</v>
      </c>
      <c r="T177" s="14">
        <f t="shared" si="19"/>
        <v>1.8767778033176328</v>
      </c>
      <c r="U177" s="14"/>
      <c r="V177" s="32"/>
      <c r="W177" s="15">
        <f t="shared" si="16"/>
        <v>285107417</v>
      </c>
      <c r="X177" s="14">
        <f t="shared" si="17"/>
        <v>5.0473936397069617E-2</v>
      </c>
    </row>
    <row r="178" spans="1:24" x14ac:dyDescent="0.25">
      <c r="A178" s="1" t="s">
        <v>102</v>
      </c>
      <c r="B178" s="1" t="s">
        <v>103</v>
      </c>
      <c r="C178" s="1" t="s">
        <v>104</v>
      </c>
      <c r="D178" s="1">
        <v>22744242.5</v>
      </c>
      <c r="E178" s="1">
        <v>8321368.5</v>
      </c>
      <c r="F178" s="1">
        <v>32237499</v>
      </c>
      <c r="G178" s="1">
        <v>22759952.5</v>
      </c>
      <c r="H178" s="1">
        <v>26830532.5</v>
      </c>
      <c r="I178" s="1">
        <v>21013705</v>
      </c>
      <c r="J178" s="1">
        <v>25795744.5</v>
      </c>
      <c r="K178" s="1">
        <v>26378666</v>
      </c>
      <c r="L178" s="1">
        <v>17784507</v>
      </c>
      <c r="M178" s="1">
        <v>12874443.5</v>
      </c>
      <c r="N178" s="1">
        <v>21711989.5</v>
      </c>
      <c r="O178" s="1">
        <v>27829242</v>
      </c>
      <c r="P178" s="1">
        <v>6753030.5</v>
      </c>
      <c r="Q178" s="1">
        <v>6490528.5</v>
      </c>
      <c r="R178" s="13">
        <f t="shared" si="14"/>
        <v>22317883.333333332</v>
      </c>
      <c r="S178" s="13">
        <f t="shared" si="15"/>
        <v>18202268.9375</v>
      </c>
      <c r="T178" s="14">
        <f t="shared" si="19"/>
        <v>1.2261044713691938</v>
      </c>
      <c r="U178" s="14"/>
      <c r="V178" s="32"/>
      <c r="W178" s="15">
        <f t="shared" si="16"/>
        <v>279525451.5</v>
      </c>
      <c r="X178" s="14">
        <f t="shared" si="17"/>
        <v>4.9485734214950873E-2</v>
      </c>
    </row>
    <row r="179" spans="1:24" x14ac:dyDescent="0.25">
      <c r="A179" s="1" t="s">
        <v>1489</v>
      </c>
      <c r="B179" s="1" t="s">
        <v>1490</v>
      </c>
      <c r="C179" s="1" t="s">
        <v>1491</v>
      </c>
      <c r="D179" s="1">
        <v>25330984.5</v>
      </c>
      <c r="E179" s="1">
        <v>14425948.5</v>
      </c>
      <c r="F179" s="1">
        <v>32739745.5</v>
      </c>
      <c r="G179" s="1">
        <v>20752801.5</v>
      </c>
      <c r="H179" s="1">
        <v>18154955</v>
      </c>
      <c r="I179" s="1">
        <v>11050317</v>
      </c>
      <c r="J179" s="1">
        <v>30385628</v>
      </c>
      <c r="K179" s="1">
        <v>34735683.5</v>
      </c>
      <c r="L179" s="1">
        <v>8937112.5</v>
      </c>
      <c r="M179" s="1">
        <v>21507948</v>
      </c>
      <c r="N179" s="1">
        <v>19430808.5</v>
      </c>
      <c r="O179" s="1">
        <v>28308881.5</v>
      </c>
      <c r="P179" s="1">
        <v>6083348</v>
      </c>
      <c r="Q179" s="1">
        <v>6700329</v>
      </c>
      <c r="R179" s="13">
        <f t="shared" si="14"/>
        <v>20409125.333333332</v>
      </c>
      <c r="S179" s="13">
        <f t="shared" si="15"/>
        <v>19511217.375</v>
      </c>
      <c r="T179" s="14">
        <f t="shared" si="19"/>
        <v>1.0460200889096667</v>
      </c>
      <c r="U179" s="14"/>
      <c r="V179" s="32"/>
      <c r="W179" s="15">
        <f t="shared" si="16"/>
        <v>278544491</v>
      </c>
      <c r="X179" s="14">
        <f t="shared" si="17"/>
        <v>4.9312070062660383E-2</v>
      </c>
    </row>
    <row r="180" spans="1:24" x14ac:dyDescent="0.25">
      <c r="A180" s="1" t="s">
        <v>2015</v>
      </c>
      <c r="B180" s="1" t="s">
        <v>2016</v>
      </c>
      <c r="C180" s="1" t="s">
        <v>2017</v>
      </c>
      <c r="D180" s="1">
        <v>8554829</v>
      </c>
      <c r="E180" s="1">
        <v>46201809.5</v>
      </c>
      <c r="F180" s="1">
        <v>67848515</v>
      </c>
      <c r="G180" s="1">
        <v>15035137.5</v>
      </c>
      <c r="H180" s="1">
        <v>28117827.5</v>
      </c>
      <c r="I180" s="1">
        <v>14041487.5</v>
      </c>
      <c r="J180" s="1">
        <v>15286519.5</v>
      </c>
      <c r="K180" s="1">
        <v>8171914.5</v>
      </c>
      <c r="L180" s="1">
        <v>10919217.5</v>
      </c>
      <c r="M180" s="1">
        <v>1667808</v>
      </c>
      <c r="N180" s="1">
        <v>20098618</v>
      </c>
      <c r="O180" s="1">
        <v>19375411</v>
      </c>
      <c r="P180" s="1">
        <v>11609863</v>
      </c>
      <c r="Q180" s="1">
        <v>9068515.5</v>
      </c>
      <c r="R180" s="13">
        <f t="shared" si="14"/>
        <v>29966601</v>
      </c>
      <c r="S180" s="13">
        <f t="shared" si="15"/>
        <v>12024733.375</v>
      </c>
      <c r="T180" s="14">
        <f t="shared" si="19"/>
        <v>2.4920802869776728</v>
      </c>
      <c r="U180" s="14"/>
      <c r="V180" s="34"/>
      <c r="W180" s="15">
        <f t="shared" si="16"/>
        <v>275997473</v>
      </c>
      <c r="X180" s="14">
        <f t="shared" si="17"/>
        <v>4.8861159223907311E-2</v>
      </c>
    </row>
    <row r="181" spans="1:24" x14ac:dyDescent="0.25">
      <c r="A181" s="1" t="s">
        <v>924</v>
      </c>
      <c r="B181" s="1" t="s">
        <v>925</v>
      </c>
      <c r="C181" s="1" t="s">
        <v>926</v>
      </c>
      <c r="D181" s="1">
        <v>15617101</v>
      </c>
      <c r="E181" s="1">
        <v>31775657</v>
      </c>
      <c r="F181" s="1">
        <v>55920382.5</v>
      </c>
      <c r="G181" s="1">
        <v>13167570</v>
      </c>
      <c r="H181" s="1">
        <v>28284083</v>
      </c>
      <c r="I181" s="1">
        <v>15488276</v>
      </c>
      <c r="J181" s="1">
        <v>24202040.5</v>
      </c>
      <c r="K181" s="1">
        <v>11488524</v>
      </c>
      <c r="L181" s="1">
        <v>10556454.5</v>
      </c>
      <c r="M181" s="1">
        <v>3330688</v>
      </c>
      <c r="N181" s="1">
        <v>19496603.5</v>
      </c>
      <c r="O181" s="1">
        <v>20605921.5</v>
      </c>
      <c r="P181" s="1">
        <v>14910823</v>
      </c>
      <c r="Q181" s="1">
        <v>8828159.5</v>
      </c>
      <c r="R181" s="13">
        <f t="shared" si="14"/>
        <v>26708844.916666668</v>
      </c>
      <c r="S181" s="13">
        <f t="shared" si="15"/>
        <v>14177401.8125</v>
      </c>
      <c r="T181" s="14">
        <f t="shared" si="19"/>
        <v>1.8839026550773137</v>
      </c>
      <c r="U181" s="14"/>
      <c r="V181" s="32"/>
      <c r="W181" s="15">
        <f t="shared" si="16"/>
        <v>273672284</v>
      </c>
      <c r="X181" s="14">
        <f t="shared" si="17"/>
        <v>4.8449519839242811E-2</v>
      </c>
    </row>
    <row r="182" spans="1:24" x14ac:dyDescent="0.25">
      <c r="A182" s="1" t="s">
        <v>2999</v>
      </c>
      <c r="B182" s="1" t="s">
        <v>3000</v>
      </c>
      <c r="C182" s="1" t="s">
        <v>3001</v>
      </c>
      <c r="D182" s="1">
        <v>26409950</v>
      </c>
      <c r="E182" s="1">
        <v>28671189</v>
      </c>
      <c r="F182" s="1">
        <v>43327261.5</v>
      </c>
      <c r="G182" s="1">
        <v>26448241.5</v>
      </c>
      <c r="H182" s="1">
        <v>35411477.5</v>
      </c>
      <c r="I182" s="1">
        <v>11332415.5</v>
      </c>
      <c r="J182" s="1">
        <v>10617388.5</v>
      </c>
      <c r="K182" s="1">
        <v>12283598.5</v>
      </c>
      <c r="L182" s="1">
        <v>8464644</v>
      </c>
      <c r="M182" s="1">
        <v>3795974.5</v>
      </c>
      <c r="N182" s="1">
        <v>24221720.5</v>
      </c>
      <c r="O182" s="1">
        <v>13022209</v>
      </c>
      <c r="P182" s="1">
        <v>12349230</v>
      </c>
      <c r="Q182" s="1">
        <v>16819687.5</v>
      </c>
      <c r="R182" s="13">
        <f t="shared" si="14"/>
        <v>28600089.166666668</v>
      </c>
      <c r="S182" s="13">
        <f t="shared" si="15"/>
        <v>12696806.5625</v>
      </c>
      <c r="T182" s="14">
        <f t="shared" si="19"/>
        <v>2.252541930593555</v>
      </c>
      <c r="U182" s="14"/>
      <c r="V182" s="32" t="s">
        <v>4282</v>
      </c>
      <c r="W182" s="15">
        <f t="shared" si="16"/>
        <v>273174987.5</v>
      </c>
      <c r="X182" s="14">
        <f t="shared" si="17"/>
        <v>4.8361481049597831E-2</v>
      </c>
    </row>
    <row r="183" spans="1:24" x14ac:dyDescent="0.25">
      <c r="A183" s="1" t="s">
        <v>2192</v>
      </c>
      <c r="B183" s="1" t="s">
        <v>2193</v>
      </c>
      <c r="C183" s="1" t="s">
        <v>2194</v>
      </c>
      <c r="D183" s="1">
        <v>10075033.5</v>
      </c>
      <c r="E183" s="1">
        <v>26695671.5</v>
      </c>
      <c r="F183" s="1">
        <v>34194205.5</v>
      </c>
      <c r="G183" s="1">
        <v>14281786.5</v>
      </c>
      <c r="H183" s="1">
        <v>13556503.5</v>
      </c>
      <c r="I183" s="1">
        <v>22350019</v>
      </c>
      <c r="J183" s="1">
        <v>13418294.5</v>
      </c>
      <c r="K183" s="1">
        <v>54770115</v>
      </c>
      <c r="L183" s="1">
        <v>12018476</v>
      </c>
      <c r="M183" s="1">
        <v>28758445</v>
      </c>
      <c r="N183" s="1">
        <v>15015628.5</v>
      </c>
      <c r="O183" s="1">
        <v>13633119.5</v>
      </c>
      <c r="P183" s="1">
        <v>7538129.5</v>
      </c>
      <c r="Q183" s="1">
        <v>6227539.5</v>
      </c>
      <c r="R183" s="13">
        <f t="shared" si="14"/>
        <v>20192203.25</v>
      </c>
      <c r="S183" s="13">
        <f t="shared" si="15"/>
        <v>18922468.4375</v>
      </c>
      <c r="T183" s="14">
        <f t="shared" si="19"/>
        <v>1.0671019648780957</v>
      </c>
      <c r="U183" s="14"/>
      <c r="V183" s="32"/>
      <c r="W183" s="15">
        <f t="shared" si="16"/>
        <v>272532967</v>
      </c>
      <c r="X183" s="14">
        <f t="shared" si="17"/>
        <v>4.8247821074618599E-2</v>
      </c>
    </row>
    <row r="184" spans="1:24" x14ac:dyDescent="0.25">
      <c r="A184" s="1" t="s">
        <v>3906</v>
      </c>
      <c r="B184" s="1" t="s">
        <v>3907</v>
      </c>
      <c r="C184" s="1" t="s">
        <v>3908</v>
      </c>
      <c r="D184" s="1">
        <v>14893949</v>
      </c>
      <c r="E184" s="1">
        <v>24963180.5</v>
      </c>
      <c r="F184" s="1">
        <v>60788467.5</v>
      </c>
      <c r="G184" s="1">
        <v>17408770</v>
      </c>
      <c r="H184" s="1">
        <v>28289258.5</v>
      </c>
      <c r="I184" s="1">
        <v>14865377.5</v>
      </c>
      <c r="J184" s="1">
        <v>11732627.5</v>
      </c>
      <c r="K184" s="1">
        <v>12974471</v>
      </c>
      <c r="L184" s="1">
        <v>10383094.5</v>
      </c>
      <c r="M184" s="1">
        <v>3872525.5</v>
      </c>
      <c r="N184" s="1">
        <v>22101693</v>
      </c>
      <c r="O184" s="1">
        <v>20468318</v>
      </c>
      <c r="P184" s="1">
        <v>12858134</v>
      </c>
      <c r="Q184" s="1">
        <v>14266951.5</v>
      </c>
      <c r="R184" s="13">
        <f t="shared" si="14"/>
        <v>26868167.166666668</v>
      </c>
      <c r="S184" s="13">
        <f t="shared" si="15"/>
        <v>13582226.875</v>
      </c>
      <c r="T184" s="14">
        <f t="shared" si="19"/>
        <v>1.9781857138700363</v>
      </c>
      <c r="U184" s="14"/>
      <c r="V184" s="32"/>
      <c r="W184" s="15">
        <f t="shared" si="16"/>
        <v>269866818</v>
      </c>
      <c r="X184" s="14">
        <f t="shared" si="17"/>
        <v>4.7775819902333726E-2</v>
      </c>
    </row>
    <row r="185" spans="1:24" x14ac:dyDescent="0.25">
      <c r="A185" s="1" t="s">
        <v>980</v>
      </c>
      <c r="B185" s="1" t="s">
        <v>981</v>
      </c>
      <c r="C185" s="1" t="s">
        <v>982</v>
      </c>
      <c r="D185" s="1">
        <v>15322137.5</v>
      </c>
      <c r="E185" s="1">
        <v>31775657</v>
      </c>
      <c r="F185" s="1">
        <v>53917842.5</v>
      </c>
      <c r="G185" s="1">
        <v>11602305</v>
      </c>
      <c r="H185" s="1">
        <v>28100533</v>
      </c>
      <c r="I185" s="1">
        <v>15369607</v>
      </c>
      <c r="J185" s="1">
        <v>24141972.5</v>
      </c>
      <c r="K185" s="1">
        <v>11488524</v>
      </c>
      <c r="L185" s="1">
        <v>10556454.5</v>
      </c>
      <c r="M185" s="1">
        <v>3330688</v>
      </c>
      <c r="N185" s="1">
        <v>19073489.5</v>
      </c>
      <c r="O185" s="1">
        <v>20605921.5</v>
      </c>
      <c r="P185" s="1">
        <v>14688261.5</v>
      </c>
      <c r="Q185" s="1">
        <v>8677284</v>
      </c>
      <c r="R185" s="13">
        <f t="shared" si="14"/>
        <v>26014680.333333332</v>
      </c>
      <c r="S185" s="13">
        <f t="shared" si="15"/>
        <v>14070324.4375</v>
      </c>
      <c r="T185" s="14">
        <f t="shared" si="19"/>
        <v>1.8489040852533172</v>
      </c>
      <c r="U185" s="14"/>
      <c r="V185" s="32"/>
      <c r="W185" s="15">
        <f t="shared" si="16"/>
        <v>268650677.5</v>
      </c>
      <c r="X185" s="14">
        <f t="shared" si="17"/>
        <v>4.7560520704253234E-2</v>
      </c>
    </row>
    <row r="186" spans="1:24" x14ac:dyDescent="0.25">
      <c r="A186" s="1" t="s">
        <v>3571</v>
      </c>
      <c r="B186" s="1" t="s">
        <v>3572</v>
      </c>
      <c r="C186" s="1" t="s">
        <v>3573</v>
      </c>
      <c r="D186" s="1">
        <v>17311663</v>
      </c>
      <c r="E186" s="1">
        <v>18223918.5</v>
      </c>
      <c r="F186" s="1">
        <v>51911754.5</v>
      </c>
      <c r="G186" s="1">
        <v>7799729.5</v>
      </c>
      <c r="H186" s="1">
        <v>29627269.5</v>
      </c>
      <c r="I186" s="1">
        <v>11169565.5</v>
      </c>
      <c r="J186" s="1">
        <v>23745995.5</v>
      </c>
      <c r="K186" s="1">
        <v>22087084.5</v>
      </c>
      <c r="L186" s="1">
        <v>5902785</v>
      </c>
      <c r="M186" s="1">
        <v>16542061</v>
      </c>
      <c r="N186" s="1">
        <v>18994023</v>
      </c>
      <c r="O186" s="1">
        <v>20778831.5</v>
      </c>
      <c r="P186" s="1">
        <v>12152557.5</v>
      </c>
      <c r="Q186" s="1">
        <v>11094463</v>
      </c>
      <c r="R186" s="13">
        <f t="shared" si="14"/>
        <v>22673983.416666668</v>
      </c>
      <c r="S186" s="13">
        <f t="shared" si="15"/>
        <v>16412225.125</v>
      </c>
      <c r="T186" s="14">
        <f t="shared" si="19"/>
        <v>1.3815301242808578</v>
      </c>
      <c r="U186" s="14"/>
      <c r="V186" s="32"/>
      <c r="W186" s="15">
        <f t="shared" si="16"/>
        <v>267341701.5</v>
      </c>
      <c r="X186" s="14">
        <f t="shared" si="17"/>
        <v>4.732878639139497E-2</v>
      </c>
    </row>
    <row r="187" spans="1:24" x14ac:dyDescent="0.25">
      <c r="A187" s="1" t="s">
        <v>3993</v>
      </c>
      <c r="B187" s="1" t="s">
        <v>3994</v>
      </c>
      <c r="C187" s="1" t="s">
        <v>3995</v>
      </c>
      <c r="D187" s="1">
        <v>19383610</v>
      </c>
      <c r="E187" s="1">
        <v>26796197</v>
      </c>
      <c r="F187" s="1">
        <v>55118469</v>
      </c>
      <c r="G187" s="1">
        <v>12861796.5</v>
      </c>
      <c r="H187" s="1">
        <v>36611201</v>
      </c>
      <c r="I187" s="1">
        <v>15819119</v>
      </c>
      <c r="J187" s="1">
        <v>7520260</v>
      </c>
      <c r="K187" s="1">
        <v>16343282</v>
      </c>
      <c r="L187" s="1">
        <v>6798925.5</v>
      </c>
      <c r="M187" s="1">
        <v>7354737</v>
      </c>
      <c r="N187" s="1">
        <v>22416315.5</v>
      </c>
      <c r="O187" s="1">
        <v>17129541.5</v>
      </c>
      <c r="P187" s="1">
        <v>9894330</v>
      </c>
      <c r="Q187" s="1">
        <v>12022332.5</v>
      </c>
      <c r="R187" s="13">
        <f t="shared" si="14"/>
        <v>27765065.416666668</v>
      </c>
      <c r="S187" s="13">
        <f t="shared" si="15"/>
        <v>12434965.5</v>
      </c>
      <c r="T187" s="14">
        <f t="shared" si="19"/>
        <v>2.2328220706898358</v>
      </c>
      <c r="U187" s="14"/>
      <c r="V187" s="32" t="s">
        <v>4282</v>
      </c>
      <c r="W187" s="15">
        <f t="shared" si="16"/>
        <v>266070116.5</v>
      </c>
      <c r="X187" s="14">
        <f t="shared" si="17"/>
        <v>4.7103671586986112E-2</v>
      </c>
    </row>
    <row r="188" spans="1:24" x14ac:dyDescent="0.25">
      <c r="A188" s="1" t="s">
        <v>3823</v>
      </c>
      <c r="B188" s="1" t="s">
        <v>3824</v>
      </c>
      <c r="C188" s="1" t="s">
        <v>3825</v>
      </c>
      <c r="D188" s="1">
        <v>20200070</v>
      </c>
      <c r="E188" s="1">
        <v>28683040.5</v>
      </c>
      <c r="F188" s="1">
        <v>68156449.5</v>
      </c>
      <c r="G188" s="1">
        <v>18003048</v>
      </c>
      <c r="H188" s="1">
        <v>24927771</v>
      </c>
      <c r="I188" s="1">
        <v>10122796</v>
      </c>
      <c r="J188" s="1">
        <v>22559828.5</v>
      </c>
      <c r="K188" s="1">
        <v>12037569</v>
      </c>
      <c r="L188" s="1">
        <v>6271642.5</v>
      </c>
      <c r="M188" s="1">
        <v>1321436.5</v>
      </c>
      <c r="N188" s="1">
        <v>18387695.5</v>
      </c>
      <c r="O188" s="1">
        <v>8881740</v>
      </c>
      <c r="P188" s="1">
        <v>13744898.5</v>
      </c>
      <c r="Q188" s="1">
        <v>11613687</v>
      </c>
      <c r="R188" s="13">
        <f t="shared" si="14"/>
        <v>28348862.5</v>
      </c>
      <c r="S188" s="13">
        <f t="shared" si="15"/>
        <v>11852312.1875</v>
      </c>
      <c r="T188" s="14">
        <f t="shared" si="19"/>
        <v>2.3918423723177011</v>
      </c>
      <c r="U188" s="14"/>
      <c r="V188" s="32" t="s">
        <v>4282</v>
      </c>
      <c r="W188" s="15">
        <f t="shared" si="16"/>
        <v>264911672.5</v>
      </c>
      <c r="X188" s="14">
        <f t="shared" si="17"/>
        <v>4.6898586677618197E-2</v>
      </c>
    </row>
    <row r="189" spans="1:24" x14ac:dyDescent="0.25">
      <c r="A189" s="1" t="s">
        <v>1471</v>
      </c>
      <c r="B189" s="1" t="s">
        <v>1472</v>
      </c>
      <c r="C189" s="1" t="s">
        <v>1473</v>
      </c>
      <c r="D189" s="1">
        <v>18156638</v>
      </c>
      <c r="E189" s="1">
        <v>17504670.5</v>
      </c>
      <c r="F189" s="1">
        <v>67801560.5</v>
      </c>
      <c r="G189" s="1">
        <v>21669676.5</v>
      </c>
      <c r="H189" s="1">
        <v>38977504</v>
      </c>
      <c r="I189" s="1">
        <v>11944929</v>
      </c>
      <c r="J189" s="1">
        <v>12635677.5</v>
      </c>
      <c r="K189" s="1">
        <v>7077458.5</v>
      </c>
      <c r="L189" s="1">
        <v>12223766.5</v>
      </c>
      <c r="M189" s="1">
        <v>4372311.5</v>
      </c>
      <c r="N189" s="1">
        <v>22587587.5</v>
      </c>
      <c r="O189" s="1">
        <v>9777292</v>
      </c>
      <c r="P189" s="1">
        <v>8348459.5</v>
      </c>
      <c r="Q189" s="1">
        <v>9942603</v>
      </c>
      <c r="R189" s="13">
        <f t="shared" si="14"/>
        <v>29342496.416666668</v>
      </c>
      <c r="S189" s="13">
        <f t="shared" si="15"/>
        <v>10870644.5</v>
      </c>
      <c r="T189" s="14">
        <f t="shared" si="19"/>
        <v>2.6992416518327564</v>
      </c>
      <c r="U189" s="14"/>
      <c r="V189" s="32" t="s">
        <v>4282</v>
      </c>
      <c r="W189" s="15">
        <f t="shared" si="16"/>
        <v>263020134.5</v>
      </c>
      <c r="X189" s="14">
        <f t="shared" si="17"/>
        <v>4.6563718613822296E-2</v>
      </c>
    </row>
    <row r="190" spans="1:24" x14ac:dyDescent="0.25">
      <c r="A190" s="1" t="s">
        <v>2058</v>
      </c>
      <c r="B190" s="1" t="s">
        <v>2059</v>
      </c>
      <c r="C190" s="1" t="s">
        <v>2060</v>
      </c>
      <c r="D190" s="1">
        <v>15218722</v>
      </c>
      <c r="E190" s="1">
        <v>5306096.5</v>
      </c>
      <c r="F190" s="1">
        <v>13336602.5</v>
      </c>
      <c r="G190" s="1">
        <v>37584862.5</v>
      </c>
      <c r="H190" s="1">
        <v>30526125.5</v>
      </c>
      <c r="I190" s="1">
        <v>5563629</v>
      </c>
      <c r="J190" s="1">
        <v>21046017.5</v>
      </c>
      <c r="K190" s="1">
        <v>48756899.5</v>
      </c>
      <c r="L190" s="1">
        <v>15643919.5</v>
      </c>
      <c r="M190" s="1">
        <v>24033951</v>
      </c>
      <c r="N190" s="1">
        <v>20678900.5</v>
      </c>
      <c r="O190" s="1">
        <v>14188834.5</v>
      </c>
      <c r="P190" s="1">
        <v>4113443.5</v>
      </c>
      <c r="Q190" s="1">
        <v>6378577.5</v>
      </c>
      <c r="R190" s="13">
        <f t="shared" si="14"/>
        <v>17922673</v>
      </c>
      <c r="S190" s="13">
        <f t="shared" si="15"/>
        <v>19355067.9375</v>
      </c>
      <c r="T190" s="14"/>
      <c r="U190" s="14">
        <f>S190/R190</f>
        <v>1.079920831981926</v>
      </c>
      <c r="V190" s="32"/>
      <c r="W190" s="15">
        <f t="shared" si="16"/>
        <v>262376581.5</v>
      </c>
      <c r="X190" s="14">
        <f t="shared" si="17"/>
        <v>4.6449787333002118E-2</v>
      </c>
    </row>
    <row r="191" spans="1:24" x14ac:dyDescent="0.25">
      <c r="A191" s="1" t="s">
        <v>2578</v>
      </c>
      <c r="B191" s="1" t="s">
        <v>2579</v>
      </c>
      <c r="C191" s="1" t="s">
        <v>2580</v>
      </c>
      <c r="D191" s="1">
        <v>11651794</v>
      </c>
      <c r="E191" s="1">
        <v>38876139.5</v>
      </c>
      <c r="F191" s="1">
        <v>91873714.5</v>
      </c>
      <c r="G191" s="1">
        <v>8210405</v>
      </c>
      <c r="H191" s="1">
        <v>20115762.5</v>
      </c>
      <c r="I191" s="1">
        <v>11900220</v>
      </c>
      <c r="J191" s="1">
        <v>4174836.5</v>
      </c>
      <c r="K191" s="1">
        <v>6935605</v>
      </c>
      <c r="L191" s="1">
        <v>9885212</v>
      </c>
      <c r="M191" s="1">
        <v>4534900</v>
      </c>
      <c r="N191" s="1">
        <v>19580706.5</v>
      </c>
      <c r="O191" s="1">
        <v>14957903.5</v>
      </c>
      <c r="P191" s="1">
        <v>4646398.5</v>
      </c>
      <c r="Q191" s="1">
        <v>10899731</v>
      </c>
      <c r="R191" s="13">
        <f t="shared" si="14"/>
        <v>30438005.916666668</v>
      </c>
      <c r="S191" s="13">
        <f t="shared" si="15"/>
        <v>9451911.625</v>
      </c>
      <c r="T191" s="14">
        <f>R191/S191</f>
        <v>3.2203015775305315</v>
      </c>
      <c r="U191" s="14"/>
      <c r="V191" s="32" t="s">
        <v>4282</v>
      </c>
      <c r="W191" s="15">
        <f t="shared" si="16"/>
        <v>258243328.5</v>
      </c>
      <c r="X191" s="14">
        <f t="shared" si="17"/>
        <v>4.5718057687978542E-2</v>
      </c>
    </row>
    <row r="192" spans="1:24" x14ac:dyDescent="0.25">
      <c r="A192" s="1" t="s">
        <v>1406</v>
      </c>
      <c r="B192" s="1" t="s">
        <v>1407</v>
      </c>
      <c r="C192" s="1" t="s">
        <v>1408</v>
      </c>
      <c r="D192" s="1">
        <v>9364818.5</v>
      </c>
      <c r="E192" s="1">
        <v>15805150.5</v>
      </c>
      <c r="F192" s="1">
        <v>52938564.5</v>
      </c>
      <c r="G192" s="1">
        <v>36939382</v>
      </c>
      <c r="H192" s="1">
        <v>35433661</v>
      </c>
      <c r="I192" s="1">
        <v>22005926.5</v>
      </c>
      <c r="J192" s="1">
        <v>11569251</v>
      </c>
      <c r="K192" s="1">
        <v>8000627.5</v>
      </c>
      <c r="L192" s="1">
        <v>11840391.5</v>
      </c>
      <c r="M192" s="1">
        <v>1702850</v>
      </c>
      <c r="N192" s="1">
        <v>19413373</v>
      </c>
      <c r="O192" s="1">
        <v>17919699.5</v>
      </c>
      <c r="P192" s="1">
        <v>11718510.5</v>
      </c>
      <c r="Q192" s="1">
        <v>3144394.5</v>
      </c>
      <c r="R192" s="13">
        <f t="shared" si="14"/>
        <v>28747917.166666668</v>
      </c>
      <c r="S192" s="13">
        <f t="shared" si="15"/>
        <v>10663637.1875</v>
      </c>
      <c r="T192" s="14">
        <f>R192/S192</f>
        <v>2.6958829019769355</v>
      </c>
      <c r="U192" s="14"/>
      <c r="V192" s="32" t="s">
        <v>4282</v>
      </c>
      <c r="W192" s="15">
        <f t="shared" si="16"/>
        <v>257796600.5</v>
      </c>
      <c r="X192" s="14">
        <f t="shared" si="17"/>
        <v>4.5638971282945487E-2</v>
      </c>
    </row>
    <row r="193" spans="1:24" x14ac:dyDescent="0.25">
      <c r="A193" s="1" t="s">
        <v>4057</v>
      </c>
      <c r="B193" s="1" t="s">
        <v>4058</v>
      </c>
      <c r="C193" s="1" t="s">
        <v>4059</v>
      </c>
      <c r="D193" s="1">
        <v>17311081.5</v>
      </c>
      <c r="E193" s="1">
        <v>19007058.5</v>
      </c>
      <c r="F193" s="1">
        <v>48283713</v>
      </c>
      <c r="G193" s="1">
        <v>39982346.5</v>
      </c>
      <c r="H193" s="1">
        <v>26889464</v>
      </c>
      <c r="I193" s="1">
        <v>19292852</v>
      </c>
      <c r="J193" s="1">
        <v>13009358</v>
      </c>
      <c r="K193" s="1">
        <v>13066565.5</v>
      </c>
      <c r="L193" s="1">
        <v>11910153.5</v>
      </c>
      <c r="M193" s="1">
        <v>867772</v>
      </c>
      <c r="N193" s="1">
        <v>15267923.5</v>
      </c>
      <c r="O193" s="1">
        <v>8634794.5</v>
      </c>
      <c r="P193" s="1">
        <v>13447691.5</v>
      </c>
      <c r="Q193" s="1">
        <v>6701779.5</v>
      </c>
      <c r="R193" s="13">
        <f t="shared" si="14"/>
        <v>28461085.916666668</v>
      </c>
      <c r="S193" s="13">
        <f t="shared" si="15"/>
        <v>10363254.75</v>
      </c>
      <c r="T193" s="14">
        <f>R193/S193</f>
        <v>2.7463462592837127</v>
      </c>
      <c r="U193" s="14"/>
      <c r="V193" s="32" t="s">
        <v>4282</v>
      </c>
      <c r="W193" s="15">
        <f t="shared" si="16"/>
        <v>253672553.5</v>
      </c>
      <c r="X193" s="14">
        <f t="shared" si="17"/>
        <v>4.4908871420350452E-2</v>
      </c>
    </row>
    <row r="194" spans="1:24" x14ac:dyDescent="0.25">
      <c r="A194" s="1" t="s">
        <v>250</v>
      </c>
      <c r="B194" s="1" t="s">
        <v>251</v>
      </c>
      <c r="C194" s="1" t="s">
        <v>252</v>
      </c>
      <c r="D194" s="1">
        <v>19703035</v>
      </c>
      <c r="E194" s="1">
        <v>8900129.5</v>
      </c>
      <c r="F194" s="1">
        <v>51417318</v>
      </c>
      <c r="G194" s="1">
        <v>21862129</v>
      </c>
      <c r="H194" s="1">
        <v>25368567</v>
      </c>
      <c r="I194" s="1">
        <v>16026223.5</v>
      </c>
      <c r="J194" s="1">
        <v>10590005.5</v>
      </c>
      <c r="K194" s="1">
        <v>7076883</v>
      </c>
      <c r="L194" s="1">
        <v>13468891.5</v>
      </c>
      <c r="M194" s="1">
        <v>7647426</v>
      </c>
      <c r="N194" s="1">
        <v>26300047.5</v>
      </c>
      <c r="O194" s="1">
        <v>18011452.5</v>
      </c>
      <c r="P194" s="1">
        <v>8730337</v>
      </c>
      <c r="Q194" s="1">
        <v>16986177</v>
      </c>
      <c r="R194" s="13">
        <f t="shared" si="14"/>
        <v>23879567</v>
      </c>
      <c r="S194" s="13">
        <f t="shared" si="15"/>
        <v>13601402.5</v>
      </c>
      <c r="T194" s="14">
        <f>R194/S194</f>
        <v>1.7556694612926866</v>
      </c>
      <c r="U194" s="14"/>
      <c r="V194" s="32"/>
      <c r="W194" s="15">
        <f t="shared" si="16"/>
        <v>252088622</v>
      </c>
      <c r="X194" s="14">
        <f t="shared" si="17"/>
        <v>4.4628460413756697E-2</v>
      </c>
    </row>
    <row r="195" spans="1:24" x14ac:dyDescent="0.25">
      <c r="A195" s="1" t="s">
        <v>1097</v>
      </c>
      <c r="B195" s="1" t="s">
        <v>1098</v>
      </c>
      <c r="C195" s="1" t="s">
        <v>1099</v>
      </c>
      <c r="D195" s="1">
        <v>20974096</v>
      </c>
      <c r="E195" s="1">
        <v>1750058.5</v>
      </c>
      <c r="F195" s="1">
        <v>6447961</v>
      </c>
      <c r="G195" s="1">
        <v>8629943.5</v>
      </c>
      <c r="H195" s="1">
        <v>25770536.5</v>
      </c>
      <c r="I195" s="1">
        <v>29863407.5</v>
      </c>
      <c r="J195" s="1">
        <v>26484013</v>
      </c>
      <c r="K195" s="1">
        <v>1368255.5</v>
      </c>
      <c r="L195" s="1">
        <v>24591018</v>
      </c>
      <c r="M195" s="1">
        <v>0</v>
      </c>
      <c r="N195" s="1">
        <v>48494162.5</v>
      </c>
      <c r="O195" s="1">
        <v>4602216</v>
      </c>
      <c r="P195" s="1">
        <v>16986265</v>
      </c>
      <c r="Q195" s="1">
        <v>33169216.5</v>
      </c>
      <c r="R195" s="13">
        <f t="shared" si="14"/>
        <v>15572667.166666666</v>
      </c>
      <c r="S195" s="13">
        <f t="shared" si="15"/>
        <v>19461893.3125</v>
      </c>
      <c r="T195" s="14"/>
      <c r="U195" s="14">
        <f>S195/R195</f>
        <v>1.2497469511297481</v>
      </c>
      <c r="V195" s="32"/>
      <c r="W195" s="15">
        <f t="shared" si="16"/>
        <v>249131149.5</v>
      </c>
      <c r="X195" s="14">
        <f t="shared" si="17"/>
        <v>4.4104884842023739E-2</v>
      </c>
    </row>
    <row r="196" spans="1:24" x14ac:dyDescent="0.25">
      <c r="A196" s="1" t="s">
        <v>1515</v>
      </c>
      <c r="B196" s="1" t="s">
        <v>1516</v>
      </c>
      <c r="C196" s="1" t="s">
        <v>1517</v>
      </c>
      <c r="D196" s="1">
        <v>15097268</v>
      </c>
      <c r="E196" s="1">
        <v>13052107</v>
      </c>
      <c r="F196" s="1">
        <v>64501958.5</v>
      </c>
      <c r="G196" s="1">
        <v>25750083</v>
      </c>
      <c r="H196" s="1">
        <v>21022801.5</v>
      </c>
      <c r="I196" s="1">
        <v>16915778.5</v>
      </c>
      <c r="J196" s="1">
        <v>15123368.5</v>
      </c>
      <c r="K196" s="1">
        <v>6235141</v>
      </c>
      <c r="L196" s="1">
        <v>12158184</v>
      </c>
      <c r="M196" s="1">
        <v>3511237</v>
      </c>
      <c r="N196" s="1">
        <v>15693851.5</v>
      </c>
      <c r="O196" s="1">
        <v>16365952</v>
      </c>
      <c r="P196" s="1">
        <v>11358633.5</v>
      </c>
      <c r="Q196" s="1">
        <v>11553688.5</v>
      </c>
      <c r="R196" s="13">
        <f t="shared" si="14"/>
        <v>26056666.083333332</v>
      </c>
      <c r="S196" s="13">
        <f t="shared" si="15"/>
        <v>11500007</v>
      </c>
      <c r="T196" s="14">
        <f t="shared" ref="T196:T227" si="20">R196/S196</f>
        <v>2.2657956715446637</v>
      </c>
      <c r="U196" s="14"/>
      <c r="V196" s="32" t="s">
        <v>4282</v>
      </c>
      <c r="W196" s="15">
        <f t="shared" si="16"/>
        <v>248340052.5</v>
      </c>
      <c r="X196" s="14">
        <f t="shared" si="17"/>
        <v>4.3964833137715001E-2</v>
      </c>
    </row>
    <row r="197" spans="1:24" x14ac:dyDescent="0.25">
      <c r="A197" s="1" t="s">
        <v>2614</v>
      </c>
      <c r="B197" s="1" t="s">
        <v>2615</v>
      </c>
      <c r="C197" s="1" t="s">
        <v>2616</v>
      </c>
      <c r="D197" s="1">
        <v>14764326.5</v>
      </c>
      <c r="E197" s="1">
        <v>22505944</v>
      </c>
      <c r="F197" s="1">
        <v>67999516</v>
      </c>
      <c r="G197" s="1">
        <v>26051164</v>
      </c>
      <c r="H197" s="1">
        <v>25220027.5</v>
      </c>
      <c r="I197" s="1">
        <v>13861249.5</v>
      </c>
      <c r="J197" s="1">
        <v>10479052.5</v>
      </c>
      <c r="K197" s="1">
        <v>4453404</v>
      </c>
      <c r="L197" s="1">
        <v>9254270</v>
      </c>
      <c r="M197" s="1">
        <v>0</v>
      </c>
      <c r="N197" s="1">
        <v>18707655</v>
      </c>
      <c r="O197" s="1">
        <v>22405861.5</v>
      </c>
      <c r="P197" s="1">
        <v>6570772.5</v>
      </c>
      <c r="Q197" s="1">
        <v>2583153</v>
      </c>
      <c r="R197" s="13">
        <f t="shared" si="14"/>
        <v>28400371.25</v>
      </c>
      <c r="S197" s="13">
        <f t="shared" si="15"/>
        <v>9306771.0625</v>
      </c>
      <c r="T197" s="14">
        <f t="shared" si="20"/>
        <v>3.0515815914323183</v>
      </c>
      <c r="U197" s="14"/>
      <c r="V197" s="32" t="s">
        <v>4282</v>
      </c>
      <c r="W197" s="15">
        <f t="shared" si="16"/>
        <v>244856396</v>
      </c>
      <c r="X197" s="14">
        <f t="shared" si="17"/>
        <v>4.334810468336462E-2</v>
      </c>
    </row>
    <row r="198" spans="1:24" x14ac:dyDescent="0.25">
      <c r="A198" s="1" t="s">
        <v>447</v>
      </c>
      <c r="B198" s="1" t="s">
        <v>448</v>
      </c>
      <c r="C198" s="1" t="s">
        <v>449</v>
      </c>
      <c r="D198" s="1">
        <v>19925979</v>
      </c>
      <c r="E198" s="1">
        <v>25284305.5</v>
      </c>
      <c r="F198" s="1">
        <v>48453475.5</v>
      </c>
      <c r="G198" s="1">
        <v>20551392.5</v>
      </c>
      <c r="H198" s="1">
        <v>22764461</v>
      </c>
      <c r="I198" s="1">
        <v>11125303.5</v>
      </c>
      <c r="J198" s="1">
        <v>12699724</v>
      </c>
      <c r="K198" s="1">
        <v>14112893.5</v>
      </c>
      <c r="L198" s="1">
        <v>17942353.5</v>
      </c>
      <c r="M198" s="1">
        <v>1609614</v>
      </c>
      <c r="N198" s="1">
        <v>19428469</v>
      </c>
      <c r="O198" s="1">
        <v>8725247</v>
      </c>
      <c r="P198" s="1">
        <v>11128888</v>
      </c>
      <c r="Q198" s="1">
        <v>10216763.5</v>
      </c>
      <c r="R198" s="13">
        <f t="shared" ref="R198:R261" si="21">AVERAGE(D198:I198)</f>
        <v>24684152.833333332</v>
      </c>
      <c r="S198" s="13">
        <f t="shared" ref="S198:S261" si="22">AVERAGE(J198:Q198)</f>
        <v>11982994.0625</v>
      </c>
      <c r="T198" s="14">
        <f t="shared" si="20"/>
        <v>2.0599319923374395</v>
      </c>
      <c r="U198" s="14"/>
      <c r="V198" s="32"/>
      <c r="W198" s="15">
        <f t="shared" ref="W198:W261" si="23">SUM(D198:Q198)</f>
        <v>243968869.5</v>
      </c>
      <c r="X198" s="14">
        <f t="shared" si="17"/>
        <v>4.3190981601183585E-2</v>
      </c>
    </row>
    <row r="199" spans="1:24" x14ac:dyDescent="0.25">
      <c r="A199" s="1" t="s">
        <v>702</v>
      </c>
      <c r="B199" s="1" t="s">
        <v>703</v>
      </c>
      <c r="C199" s="1" t="s">
        <v>704</v>
      </c>
      <c r="D199" s="1">
        <v>16361637.5</v>
      </c>
      <c r="E199" s="1">
        <v>19770379</v>
      </c>
      <c r="F199" s="1">
        <v>52107461</v>
      </c>
      <c r="G199" s="1">
        <v>30245880</v>
      </c>
      <c r="H199" s="1">
        <v>24336884</v>
      </c>
      <c r="I199" s="1">
        <v>14463115</v>
      </c>
      <c r="J199" s="1">
        <v>12452022.5</v>
      </c>
      <c r="K199" s="1">
        <v>8227525</v>
      </c>
      <c r="L199" s="1">
        <v>9217926</v>
      </c>
      <c r="M199" s="1">
        <v>3779613.5</v>
      </c>
      <c r="N199" s="1">
        <v>14954866.5</v>
      </c>
      <c r="O199" s="1">
        <v>19673234</v>
      </c>
      <c r="P199" s="1">
        <v>7592437</v>
      </c>
      <c r="Q199" s="1">
        <v>9708950</v>
      </c>
      <c r="R199" s="13">
        <f t="shared" si="21"/>
        <v>26214226.083333332</v>
      </c>
      <c r="S199" s="13">
        <f t="shared" si="22"/>
        <v>10700821.8125</v>
      </c>
      <c r="T199" s="14">
        <f t="shared" si="20"/>
        <v>2.4497395193247296</v>
      </c>
      <c r="U199" s="14"/>
      <c r="V199" s="32" t="s">
        <v>4282</v>
      </c>
      <c r="W199" s="15">
        <f t="shared" si="23"/>
        <v>242891931</v>
      </c>
      <c r="X199" s="14">
        <f t="shared" ref="X199:X262" si="24">(W199/564860673352.5)*100</f>
        <v>4.3000326002235925E-2</v>
      </c>
    </row>
    <row r="200" spans="1:24" x14ac:dyDescent="0.25">
      <c r="A200" s="1" t="s">
        <v>3832</v>
      </c>
      <c r="B200" s="1" t="s">
        <v>3833</v>
      </c>
      <c r="C200" s="1" t="s">
        <v>3834</v>
      </c>
      <c r="D200" s="1">
        <v>16864263.5</v>
      </c>
      <c r="E200" s="1">
        <v>14742346.5</v>
      </c>
      <c r="F200" s="1">
        <v>41796168.5</v>
      </c>
      <c r="G200" s="1">
        <v>17347181.5</v>
      </c>
      <c r="H200" s="1">
        <v>13191233</v>
      </c>
      <c r="I200" s="1">
        <v>26679586.5</v>
      </c>
      <c r="J200" s="1">
        <v>11409699.5</v>
      </c>
      <c r="K200" s="1">
        <v>8580846.5</v>
      </c>
      <c r="L200" s="1">
        <v>5762372</v>
      </c>
      <c r="M200" s="1">
        <v>1859713.5</v>
      </c>
      <c r="N200" s="1">
        <v>33669160.5</v>
      </c>
      <c r="O200" s="1">
        <v>14487281.5</v>
      </c>
      <c r="P200" s="1">
        <v>25033022</v>
      </c>
      <c r="Q200" s="1">
        <v>11002307</v>
      </c>
      <c r="R200" s="13">
        <f t="shared" si="21"/>
        <v>21770129.916666668</v>
      </c>
      <c r="S200" s="13">
        <f t="shared" si="22"/>
        <v>13975550.3125</v>
      </c>
      <c r="T200" s="14">
        <f t="shared" si="20"/>
        <v>1.557729708660921</v>
      </c>
      <c r="U200" s="14"/>
      <c r="V200" s="32"/>
      <c r="W200" s="15">
        <f t="shared" si="23"/>
        <v>242425182</v>
      </c>
      <c r="X200" s="14">
        <f t="shared" si="24"/>
        <v>4.291769518334216E-2</v>
      </c>
    </row>
    <row r="201" spans="1:24" x14ac:dyDescent="0.25">
      <c r="A201" s="1" t="s">
        <v>9</v>
      </c>
      <c r="B201" s="1" t="s">
        <v>10</v>
      </c>
      <c r="C201" s="1" t="s">
        <v>11</v>
      </c>
      <c r="D201" s="1">
        <v>11730084</v>
      </c>
      <c r="E201" s="1">
        <v>9240589.5</v>
      </c>
      <c r="F201" s="1">
        <v>35953052</v>
      </c>
      <c r="G201" s="1">
        <v>14597466</v>
      </c>
      <c r="H201" s="1">
        <v>55604323</v>
      </c>
      <c r="I201" s="1">
        <v>30606757.5</v>
      </c>
      <c r="J201" s="1">
        <v>11083861.5</v>
      </c>
      <c r="K201" s="1">
        <v>7630700.5</v>
      </c>
      <c r="L201" s="1">
        <v>11319784.5</v>
      </c>
      <c r="M201" s="1">
        <v>0</v>
      </c>
      <c r="N201" s="1">
        <v>18083832</v>
      </c>
      <c r="O201" s="1">
        <v>10836511.5</v>
      </c>
      <c r="P201" s="1">
        <v>12596012</v>
      </c>
      <c r="Q201" s="1">
        <v>12515037.5</v>
      </c>
      <c r="R201" s="13">
        <f t="shared" si="21"/>
        <v>26288712</v>
      </c>
      <c r="S201" s="13">
        <f t="shared" si="22"/>
        <v>10508217.4375</v>
      </c>
      <c r="T201" s="14">
        <f t="shared" si="20"/>
        <v>2.5017289712891895</v>
      </c>
      <c r="U201" s="14"/>
      <c r="V201" s="32"/>
      <c r="W201" s="15">
        <f t="shared" si="23"/>
        <v>241798011.5</v>
      </c>
      <c r="X201" s="14">
        <f t="shared" si="24"/>
        <v>4.2806664175239283E-2</v>
      </c>
    </row>
    <row r="202" spans="1:24" x14ac:dyDescent="0.25">
      <c r="A202" s="1" t="s">
        <v>3897</v>
      </c>
      <c r="B202" s="1" t="s">
        <v>3898</v>
      </c>
      <c r="C202" s="1" t="s">
        <v>3899</v>
      </c>
      <c r="D202" s="1">
        <v>13272926</v>
      </c>
      <c r="E202" s="1">
        <v>14870518</v>
      </c>
      <c r="F202" s="1">
        <v>77968301.5</v>
      </c>
      <c r="G202" s="1">
        <v>11915452.5</v>
      </c>
      <c r="H202" s="1">
        <v>20080499.5</v>
      </c>
      <c r="I202" s="1">
        <v>14320008.5</v>
      </c>
      <c r="J202" s="1">
        <v>19806345</v>
      </c>
      <c r="K202" s="1">
        <v>8928914</v>
      </c>
      <c r="L202" s="1">
        <v>9149946</v>
      </c>
      <c r="M202" s="1">
        <v>760603</v>
      </c>
      <c r="N202" s="1">
        <v>9211027.5</v>
      </c>
      <c r="O202" s="1">
        <v>15081333.5</v>
      </c>
      <c r="P202" s="1">
        <v>18277834</v>
      </c>
      <c r="Q202" s="1">
        <v>6891908</v>
      </c>
      <c r="R202" s="13">
        <f t="shared" si="21"/>
        <v>25404617.666666668</v>
      </c>
      <c r="S202" s="13">
        <f t="shared" si="22"/>
        <v>11013488.875</v>
      </c>
      <c r="T202" s="14">
        <f t="shared" si="20"/>
        <v>2.3066821018300314</v>
      </c>
      <c r="U202" s="14"/>
      <c r="V202" s="32"/>
      <c r="W202" s="15">
        <f t="shared" si="23"/>
        <v>240535617</v>
      </c>
      <c r="X202" s="14">
        <f t="shared" si="24"/>
        <v>4.2583176409219464E-2</v>
      </c>
    </row>
    <row r="203" spans="1:24" x14ac:dyDescent="0.25">
      <c r="A203" s="1" t="s">
        <v>1325</v>
      </c>
      <c r="B203" s="1" t="s">
        <v>1326</v>
      </c>
      <c r="C203" s="1" t="s">
        <v>1327</v>
      </c>
      <c r="D203" s="1">
        <v>14717287</v>
      </c>
      <c r="E203" s="1">
        <v>24598548</v>
      </c>
      <c r="F203" s="1">
        <v>57880407.5</v>
      </c>
      <c r="G203" s="1">
        <v>12468515.5</v>
      </c>
      <c r="H203" s="1">
        <v>26703959</v>
      </c>
      <c r="I203" s="1">
        <v>11469385</v>
      </c>
      <c r="J203" s="1">
        <v>12004109.5</v>
      </c>
      <c r="K203" s="1">
        <v>8863551.5</v>
      </c>
      <c r="L203" s="1">
        <v>10226514</v>
      </c>
      <c r="M203" s="1">
        <v>1872344.5</v>
      </c>
      <c r="N203" s="1">
        <v>12404510</v>
      </c>
      <c r="O203" s="1">
        <v>19406587</v>
      </c>
      <c r="P203" s="1">
        <v>14336504</v>
      </c>
      <c r="Q203" s="1">
        <v>13252059.5</v>
      </c>
      <c r="R203" s="13">
        <f t="shared" si="21"/>
        <v>24639683.666666668</v>
      </c>
      <c r="S203" s="13">
        <f t="shared" si="22"/>
        <v>11545772.5</v>
      </c>
      <c r="T203" s="14">
        <f t="shared" si="20"/>
        <v>2.1340870579830553</v>
      </c>
      <c r="U203" s="14"/>
      <c r="V203" s="32"/>
      <c r="W203" s="15">
        <f t="shared" si="23"/>
        <v>240204282</v>
      </c>
      <c r="X203" s="14">
        <f t="shared" si="24"/>
        <v>4.2524518581611555E-2</v>
      </c>
    </row>
    <row r="204" spans="1:24" x14ac:dyDescent="0.25">
      <c r="A204" s="1" t="s">
        <v>4077</v>
      </c>
      <c r="B204" s="1" t="s">
        <v>4078</v>
      </c>
      <c r="C204" s="1" t="s">
        <v>4079</v>
      </c>
      <c r="D204" s="1">
        <v>20084159.5</v>
      </c>
      <c r="E204" s="1">
        <v>16402122.5</v>
      </c>
      <c r="F204" s="1">
        <v>48933846</v>
      </c>
      <c r="G204" s="1">
        <v>22803543.5</v>
      </c>
      <c r="H204" s="1">
        <v>21364883.5</v>
      </c>
      <c r="I204" s="1">
        <v>12098087.5</v>
      </c>
      <c r="J204" s="1">
        <v>13536872</v>
      </c>
      <c r="K204" s="1">
        <v>9484944</v>
      </c>
      <c r="L204" s="1">
        <v>8098330.5</v>
      </c>
      <c r="M204" s="1">
        <v>3465753</v>
      </c>
      <c r="N204" s="1">
        <v>19748270</v>
      </c>
      <c r="O204" s="1">
        <v>25903355</v>
      </c>
      <c r="P204" s="1">
        <v>8256830</v>
      </c>
      <c r="Q204" s="1">
        <v>7685646</v>
      </c>
      <c r="R204" s="13">
        <f t="shared" si="21"/>
        <v>23614440.416666668</v>
      </c>
      <c r="S204" s="13">
        <f t="shared" si="22"/>
        <v>12022500.0625</v>
      </c>
      <c r="T204" s="14">
        <f t="shared" si="20"/>
        <v>1.96418717354169</v>
      </c>
      <c r="U204" s="14"/>
      <c r="V204" s="32" t="s">
        <v>4282</v>
      </c>
      <c r="W204" s="15">
        <f t="shared" si="23"/>
        <v>237866643</v>
      </c>
      <c r="X204" s="14">
        <f t="shared" si="24"/>
        <v>4.2110675113606263E-2</v>
      </c>
    </row>
    <row r="205" spans="1:24" x14ac:dyDescent="0.25">
      <c r="A205" s="1" t="s">
        <v>1905</v>
      </c>
      <c r="B205" s="1" t="s">
        <v>1906</v>
      </c>
      <c r="C205" s="1" t="s">
        <v>1907</v>
      </c>
      <c r="D205" s="1">
        <v>22684243</v>
      </c>
      <c r="E205" s="1">
        <v>18529931</v>
      </c>
      <c r="F205" s="1">
        <v>54832023.5</v>
      </c>
      <c r="G205" s="1">
        <v>9877467.5</v>
      </c>
      <c r="H205" s="1">
        <v>25482030.5</v>
      </c>
      <c r="I205" s="1">
        <v>11405809.5</v>
      </c>
      <c r="J205" s="1">
        <v>15430084</v>
      </c>
      <c r="K205" s="1">
        <v>9284540.5</v>
      </c>
      <c r="L205" s="1">
        <v>12916474.5</v>
      </c>
      <c r="M205" s="1">
        <v>5099892</v>
      </c>
      <c r="N205" s="1">
        <v>12840446.5</v>
      </c>
      <c r="O205" s="1">
        <v>4912905.5</v>
      </c>
      <c r="P205" s="1">
        <v>15522360.5</v>
      </c>
      <c r="Q205" s="1">
        <v>17444505.5</v>
      </c>
      <c r="R205" s="13">
        <f t="shared" si="21"/>
        <v>23801917.5</v>
      </c>
      <c r="S205" s="13">
        <f t="shared" si="22"/>
        <v>11681401.125</v>
      </c>
      <c r="T205" s="14">
        <f t="shared" si="20"/>
        <v>2.037590974344698</v>
      </c>
      <c r="U205" s="14"/>
      <c r="V205" s="32"/>
      <c r="W205" s="15">
        <f t="shared" si="23"/>
        <v>236262714</v>
      </c>
      <c r="X205" s="14">
        <f t="shared" si="24"/>
        <v>4.1826723853469756E-2</v>
      </c>
    </row>
    <row r="206" spans="1:24" x14ac:dyDescent="0.25">
      <c r="A206" s="1" t="s">
        <v>2644</v>
      </c>
      <c r="B206" s="1" t="s">
        <v>2645</v>
      </c>
      <c r="C206" s="1" t="s">
        <v>2646</v>
      </c>
      <c r="D206" s="1">
        <v>97576915.5</v>
      </c>
      <c r="E206" s="1">
        <v>4131177.5</v>
      </c>
      <c r="F206" s="1">
        <v>2670137.5</v>
      </c>
      <c r="G206" s="1">
        <v>12179979.5</v>
      </c>
      <c r="H206" s="1">
        <v>4409725</v>
      </c>
      <c r="I206" s="1">
        <v>7076776.5</v>
      </c>
      <c r="J206" s="1">
        <v>23558050</v>
      </c>
      <c r="K206" s="1">
        <v>34749247.5</v>
      </c>
      <c r="L206" s="1">
        <v>7821591</v>
      </c>
      <c r="M206" s="1">
        <v>0</v>
      </c>
      <c r="N206" s="1">
        <v>9517665</v>
      </c>
      <c r="O206" s="1">
        <v>18778818</v>
      </c>
      <c r="P206" s="1">
        <v>5861251.5</v>
      </c>
      <c r="Q206" s="1">
        <v>5247609</v>
      </c>
      <c r="R206" s="13">
        <f t="shared" si="21"/>
        <v>21340785.25</v>
      </c>
      <c r="S206" s="13">
        <f t="shared" si="22"/>
        <v>13191779</v>
      </c>
      <c r="T206" s="14">
        <f t="shared" si="20"/>
        <v>1.6177336847441122</v>
      </c>
      <c r="U206" s="14"/>
      <c r="V206" s="32"/>
      <c r="W206" s="15">
        <f t="shared" si="23"/>
        <v>233578943.5</v>
      </c>
      <c r="X206" s="14">
        <f t="shared" si="24"/>
        <v>4.1351603062342347E-2</v>
      </c>
    </row>
    <row r="207" spans="1:24" x14ac:dyDescent="0.25">
      <c r="A207" s="2" t="s">
        <v>4066</v>
      </c>
      <c r="B207" s="1" t="s">
        <v>4067</v>
      </c>
      <c r="C207" s="1" t="s">
        <v>4068</v>
      </c>
      <c r="D207" s="1">
        <v>28661874</v>
      </c>
      <c r="E207" s="1">
        <v>24554823.5</v>
      </c>
      <c r="F207" s="1">
        <v>39048996</v>
      </c>
      <c r="G207" s="1">
        <v>8383697.5</v>
      </c>
      <c r="H207" s="1">
        <v>19568631.5</v>
      </c>
      <c r="I207" s="1">
        <v>17318326</v>
      </c>
      <c r="J207" s="1">
        <v>11094219.5</v>
      </c>
      <c r="K207" s="1">
        <v>14476325</v>
      </c>
      <c r="L207" s="1">
        <v>9900788</v>
      </c>
      <c r="M207" s="1">
        <v>256328.5</v>
      </c>
      <c r="N207" s="1">
        <v>13842379</v>
      </c>
      <c r="O207" s="1">
        <v>25753796</v>
      </c>
      <c r="P207" s="1">
        <v>7164628.5</v>
      </c>
      <c r="Q207" s="1">
        <v>9700064</v>
      </c>
      <c r="R207" s="13">
        <f t="shared" si="21"/>
        <v>22922724.75</v>
      </c>
      <c r="S207" s="13">
        <f t="shared" si="22"/>
        <v>11523566.0625</v>
      </c>
      <c r="T207" s="14">
        <f t="shared" si="20"/>
        <v>1.9892040906152439</v>
      </c>
      <c r="U207" s="14"/>
      <c r="V207" s="32" t="s">
        <v>4282</v>
      </c>
      <c r="W207" s="15">
        <f t="shared" si="23"/>
        <v>229724877</v>
      </c>
      <c r="X207" s="14">
        <f t="shared" si="24"/>
        <v>4.0669299145320519E-2</v>
      </c>
    </row>
    <row r="208" spans="1:24" x14ac:dyDescent="0.25">
      <c r="A208" s="1" t="s">
        <v>126</v>
      </c>
      <c r="B208" s="1" t="s">
        <v>127</v>
      </c>
      <c r="C208" s="1" t="s">
        <v>128</v>
      </c>
      <c r="D208" s="1">
        <v>10503054</v>
      </c>
      <c r="E208" s="1">
        <v>8342346.5</v>
      </c>
      <c r="F208" s="1">
        <v>49076017</v>
      </c>
      <c r="G208" s="1">
        <v>13302454</v>
      </c>
      <c r="H208" s="1">
        <v>15662806.5</v>
      </c>
      <c r="I208" s="1">
        <v>14441237</v>
      </c>
      <c r="J208" s="1">
        <v>18013022</v>
      </c>
      <c r="K208" s="1">
        <v>17069632</v>
      </c>
      <c r="L208" s="1">
        <v>9762321.5</v>
      </c>
      <c r="M208" s="1">
        <v>28410425.5</v>
      </c>
      <c r="N208" s="1">
        <v>15099778.5</v>
      </c>
      <c r="O208" s="1">
        <v>17964185</v>
      </c>
      <c r="P208" s="1">
        <v>7489206</v>
      </c>
      <c r="Q208" s="1">
        <v>4107936.5</v>
      </c>
      <c r="R208" s="13">
        <f t="shared" si="21"/>
        <v>18554652.5</v>
      </c>
      <c r="S208" s="13">
        <f t="shared" si="22"/>
        <v>14739563.375</v>
      </c>
      <c r="T208" s="14">
        <f t="shared" si="20"/>
        <v>1.2588332522434709</v>
      </c>
      <c r="U208" s="14"/>
      <c r="V208" s="32"/>
      <c r="W208" s="15">
        <f t="shared" si="23"/>
        <v>229244422</v>
      </c>
      <c r="X208" s="14">
        <f t="shared" si="24"/>
        <v>4.0584241887369019E-2</v>
      </c>
    </row>
    <row r="209" spans="1:24" x14ac:dyDescent="0.25">
      <c r="A209" s="1" t="s">
        <v>188</v>
      </c>
      <c r="B209" s="1" t="s">
        <v>189</v>
      </c>
      <c r="C209" s="1" t="s">
        <v>190</v>
      </c>
      <c r="D209" s="1">
        <v>13175737</v>
      </c>
      <c r="E209" s="1">
        <v>31993372.5</v>
      </c>
      <c r="F209" s="1">
        <v>35544119</v>
      </c>
      <c r="G209" s="1">
        <v>19148928.5</v>
      </c>
      <c r="H209" s="1">
        <v>21885372</v>
      </c>
      <c r="I209" s="1">
        <v>11683658.5</v>
      </c>
      <c r="J209" s="1">
        <v>16135860.5</v>
      </c>
      <c r="K209" s="1">
        <v>6209509.5</v>
      </c>
      <c r="L209" s="1">
        <v>6450978.5</v>
      </c>
      <c r="M209" s="1">
        <v>5409236.5</v>
      </c>
      <c r="N209" s="1">
        <v>18376429</v>
      </c>
      <c r="O209" s="1">
        <v>23476460.5</v>
      </c>
      <c r="P209" s="1">
        <v>9540025.5</v>
      </c>
      <c r="Q209" s="1">
        <v>9284659</v>
      </c>
      <c r="R209" s="13">
        <f t="shared" si="21"/>
        <v>22238531.25</v>
      </c>
      <c r="S209" s="13">
        <f t="shared" si="22"/>
        <v>11860394.875</v>
      </c>
      <c r="T209" s="14">
        <f t="shared" si="20"/>
        <v>1.8750245235827361</v>
      </c>
      <c r="U209" s="14"/>
      <c r="V209" s="32" t="s">
        <v>4282</v>
      </c>
      <c r="W209" s="15">
        <f t="shared" si="23"/>
        <v>228314346.5</v>
      </c>
      <c r="X209" s="14">
        <f t="shared" si="24"/>
        <v>4.0419586151206693E-2</v>
      </c>
    </row>
    <row r="210" spans="1:24" x14ac:dyDescent="0.25">
      <c r="A210" s="1" t="s">
        <v>3576</v>
      </c>
      <c r="B210" s="1" t="s">
        <v>3577</v>
      </c>
      <c r="C210" s="1" t="s">
        <v>3578</v>
      </c>
      <c r="D210" s="1">
        <v>13265938.5</v>
      </c>
      <c r="E210" s="1">
        <v>18401829.5</v>
      </c>
      <c r="F210" s="1">
        <v>63918858</v>
      </c>
      <c r="G210" s="1">
        <v>29562498.5</v>
      </c>
      <c r="H210" s="1">
        <v>22371363.5</v>
      </c>
      <c r="I210" s="1">
        <v>17321185</v>
      </c>
      <c r="J210" s="1">
        <v>9517648</v>
      </c>
      <c r="K210" s="1">
        <v>3801349</v>
      </c>
      <c r="L210" s="1">
        <v>5234854</v>
      </c>
      <c r="M210" s="1">
        <v>547563</v>
      </c>
      <c r="N210" s="1">
        <v>15936578</v>
      </c>
      <c r="O210" s="1">
        <v>5837675</v>
      </c>
      <c r="P210" s="1">
        <v>11852097.5</v>
      </c>
      <c r="Q210" s="1">
        <v>10271461</v>
      </c>
      <c r="R210" s="13">
        <f t="shared" si="21"/>
        <v>27473612.166666668</v>
      </c>
      <c r="S210" s="13">
        <f t="shared" si="22"/>
        <v>7874903.1875</v>
      </c>
      <c r="T210" s="14">
        <f t="shared" si="20"/>
        <v>3.4887555456270385</v>
      </c>
      <c r="U210" s="14"/>
      <c r="V210" s="32" t="s">
        <v>4282</v>
      </c>
      <c r="W210" s="15">
        <f t="shared" si="23"/>
        <v>227840898.5</v>
      </c>
      <c r="X210" s="14">
        <f t="shared" si="24"/>
        <v>4.0335769376144269E-2</v>
      </c>
    </row>
    <row r="211" spans="1:24" x14ac:dyDescent="0.25">
      <c r="A211" s="1" t="s">
        <v>3270</v>
      </c>
      <c r="B211" s="1" t="s">
        <v>3271</v>
      </c>
      <c r="C211" s="1" t="s">
        <v>3272</v>
      </c>
      <c r="D211" s="1">
        <v>9732141.5</v>
      </c>
      <c r="E211" s="1">
        <v>5545858</v>
      </c>
      <c r="F211" s="1">
        <v>50126402</v>
      </c>
      <c r="G211" s="1">
        <v>50471124.5</v>
      </c>
      <c r="H211" s="1">
        <v>11900024</v>
      </c>
      <c r="I211" s="1">
        <v>15933061</v>
      </c>
      <c r="J211" s="1">
        <v>11450175.5</v>
      </c>
      <c r="K211" s="1">
        <v>4120218.5</v>
      </c>
      <c r="L211" s="1">
        <v>10166335</v>
      </c>
      <c r="M211" s="1">
        <v>0</v>
      </c>
      <c r="N211" s="1">
        <v>18038060</v>
      </c>
      <c r="O211" s="1">
        <v>7371374</v>
      </c>
      <c r="P211" s="1">
        <v>19846910</v>
      </c>
      <c r="Q211" s="1">
        <v>6996094.5</v>
      </c>
      <c r="R211" s="13">
        <f t="shared" si="21"/>
        <v>23951435.166666668</v>
      </c>
      <c r="S211" s="13">
        <f t="shared" si="22"/>
        <v>9748645.9375</v>
      </c>
      <c r="T211" s="14">
        <f t="shared" si="20"/>
        <v>2.4568986626679061</v>
      </c>
      <c r="U211" s="14"/>
      <c r="V211" s="32"/>
      <c r="W211" s="15">
        <f t="shared" si="23"/>
        <v>221697778.5</v>
      </c>
      <c r="X211" s="14">
        <f t="shared" si="24"/>
        <v>3.9248223315707806E-2</v>
      </c>
    </row>
    <row r="212" spans="1:24" x14ac:dyDescent="0.25">
      <c r="A212" s="1" t="s">
        <v>360</v>
      </c>
      <c r="B212" s="1" t="s">
        <v>361</v>
      </c>
      <c r="C212" s="1" t="s">
        <v>362</v>
      </c>
      <c r="D212" s="1">
        <v>29831264</v>
      </c>
      <c r="E212" s="1">
        <v>11936826</v>
      </c>
      <c r="F212" s="1">
        <v>55492759.5</v>
      </c>
      <c r="G212" s="1">
        <v>10523571.5</v>
      </c>
      <c r="H212" s="1">
        <v>22729769</v>
      </c>
      <c r="I212" s="1">
        <v>5775133</v>
      </c>
      <c r="J212" s="1">
        <v>14545577</v>
      </c>
      <c r="K212" s="1">
        <v>8573642.5</v>
      </c>
      <c r="L212" s="1">
        <v>10586564.5</v>
      </c>
      <c r="M212" s="1">
        <v>12251176.5</v>
      </c>
      <c r="N212" s="1">
        <v>12351779.5</v>
      </c>
      <c r="O212" s="1">
        <v>7998298.5</v>
      </c>
      <c r="P212" s="1">
        <v>5968131.5</v>
      </c>
      <c r="Q212" s="1">
        <v>10177390</v>
      </c>
      <c r="R212" s="13">
        <f t="shared" si="21"/>
        <v>22714887.166666668</v>
      </c>
      <c r="S212" s="13">
        <f t="shared" si="22"/>
        <v>10306570</v>
      </c>
      <c r="T212" s="14">
        <f t="shared" si="20"/>
        <v>2.203923047790552</v>
      </c>
      <c r="U212" s="14"/>
      <c r="V212" s="32"/>
      <c r="W212" s="15">
        <f t="shared" si="23"/>
        <v>218741883</v>
      </c>
      <c r="X212" s="14">
        <f t="shared" si="24"/>
        <v>3.8724926927864674E-2</v>
      </c>
    </row>
    <row r="213" spans="1:24" x14ac:dyDescent="0.25">
      <c r="A213" s="1" t="s">
        <v>3612</v>
      </c>
      <c r="B213" s="1" t="s">
        <v>3613</v>
      </c>
      <c r="C213" s="1" t="s">
        <v>3614</v>
      </c>
      <c r="D213" s="1">
        <v>9454036</v>
      </c>
      <c r="E213" s="1">
        <v>1514373</v>
      </c>
      <c r="F213" s="1">
        <v>40900976.5</v>
      </c>
      <c r="G213" s="1">
        <v>44032820.5</v>
      </c>
      <c r="H213" s="1">
        <v>17649172.5</v>
      </c>
      <c r="I213" s="1">
        <v>3448229</v>
      </c>
      <c r="J213" s="1">
        <v>4125174.5</v>
      </c>
      <c r="K213" s="1">
        <v>26706396</v>
      </c>
      <c r="L213" s="1">
        <v>7070968.5</v>
      </c>
      <c r="M213" s="1">
        <v>5269449</v>
      </c>
      <c r="N213" s="1">
        <v>21797500.5</v>
      </c>
      <c r="O213" s="1">
        <v>24595159</v>
      </c>
      <c r="P213" s="1">
        <v>7973701</v>
      </c>
      <c r="Q213" s="1">
        <v>2556939</v>
      </c>
      <c r="R213" s="13">
        <f t="shared" si="21"/>
        <v>19499934.583333332</v>
      </c>
      <c r="S213" s="13">
        <f t="shared" si="22"/>
        <v>12511910.9375</v>
      </c>
      <c r="T213" s="14">
        <f t="shared" si="20"/>
        <v>1.5585097017346261</v>
      </c>
      <c r="U213" s="14"/>
      <c r="V213" s="32"/>
      <c r="W213" s="15">
        <f t="shared" si="23"/>
        <v>217094895</v>
      </c>
      <c r="X213" s="14">
        <f t="shared" si="24"/>
        <v>3.8433352725995573E-2</v>
      </c>
    </row>
    <row r="214" spans="1:24" x14ac:dyDescent="0.25">
      <c r="A214" s="1" t="s">
        <v>1414</v>
      </c>
      <c r="B214" s="1" t="s">
        <v>1415</v>
      </c>
      <c r="C214" s="1" t="s">
        <v>1416</v>
      </c>
      <c r="D214" s="1">
        <v>14022153.5</v>
      </c>
      <c r="E214" s="1">
        <v>11969283.5</v>
      </c>
      <c r="F214" s="1">
        <v>62388288</v>
      </c>
      <c r="G214" s="1">
        <v>15599784</v>
      </c>
      <c r="H214" s="1">
        <v>22704702.5</v>
      </c>
      <c r="I214" s="1">
        <v>17191813.5</v>
      </c>
      <c r="J214" s="1">
        <v>8091091.5</v>
      </c>
      <c r="K214" s="1">
        <v>3923916</v>
      </c>
      <c r="L214" s="1">
        <v>21115879.5</v>
      </c>
      <c r="M214" s="1">
        <v>361153</v>
      </c>
      <c r="N214" s="1">
        <v>9201662.5</v>
      </c>
      <c r="O214" s="1">
        <v>6895168.5</v>
      </c>
      <c r="P214" s="1">
        <v>7012860.5</v>
      </c>
      <c r="Q214" s="1">
        <v>11747162.5</v>
      </c>
      <c r="R214" s="13">
        <f t="shared" si="21"/>
        <v>23979337.5</v>
      </c>
      <c r="S214" s="13">
        <f t="shared" si="22"/>
        <v>8543611.75</v>
      </c>
      <c r="T214" s="14">
        <f t="shared" si="20"/>
        <v>2.806697940130531</v>
      </c>
      <c r="U214" s="14"/>
      <c r="V214" s="32" t="s">
        <v>4282</v>
      </c>
      <c r="W214" s="15">
        <f t="shared" si="23"/>
        <v>212224919</v>
      </c>
      <c r="X214" s="14">
        <f t="shared" si="24"/>
        <v>3.7571197467231275E-2</v>
      </c>
    </row>
    <row r="215" spans="1:24" x14ac:dyDescent="0.25">
      <c r="A215" s="1" t="s">
        <v>522</v>
      </c>
      <c r="B215" s="1" t="s">
        <v>523</v>
      </c>
      <c r="C215" s="1" t="s">
        <v>524</v>
      </c>
      <c r="D215" s="1">
        <v>19397755.5</v>
      </c>
      <c r="E215" s="1">
        <v>21415691.5</v>
      </c>
      <c r="F215" s="1">
        <v>42576246</v>
      </c>
      <c r="G215" s="1">
        <v>18176045</v>
      </c>
      <c r="H215" s="1">
        <v>22371761</v>
      </c>
      <c r="I215" s="1">
        <v>9244566.5</v>
      </c>
      <c r="J215" s="1">
        <v>11085757</v>
      </c>
      <c r="K215" s="1">
        <v>12460256</v>
      </c>
      <c r="L215" s="1">
        <v>13095956.5</v>
      </c>
      <c r="M215" s="1">
        <v>1367920.5</v>
      </c>
      <c r="N215" s="1">
        <v>16174821.5</v>
      </c>
      <c r="O215" s="1">
        <v>4196407.5</v>
      </c>
      <c r="P215" s="1">
        <v>10170982.5</v>
      </c>
      <c r="Q215" s="1">
        <v>9714176.5</v>
      </c>
      <c r="R215" s="13">
        <f t="shared" si="21"/>
        <v>22197010.916666668</v>
      </c>
      <c r="S215" s="13">
        <f t="shared" si="22"/>
        <v>9783284.75</v>
      </c>
      <c r="T215" s="14">
        <f t="shared" si="20"/>
        <v>2.2688709859606884</v>
      </c>
      <c r="U215" s="14"/>
      <c r="V215" s="32" t="s">
        <v>4282</v>
      </c>
      <c r="W215" s="15">
        <f t="shared" si="23"/>
        <v>211448343.5</v>
      </c>
      <c r="X215" s="14">
        <f t="shared" si="24"/>
        <v>3.7433716573864961E-2</v>
      </c>
    </row>
    <row r="216" spans="1:24" x14ac:dyDescent="0.25">
      <c r="A216" s="1" t="s">
        <v>3648</v>
      </c>
      <c r="B216" s="1" t="s">
        <v>3649</v>
      </c>
      <c r="C216" s="1" t="s">
        <v>3650</v>
      </c>
      <c r="D216" s="1">
        <v>10653681</v>
      </c>
      <c r="E216" s="1">
        <v>36153794.5</v>
      </c>
      <c r="F216" s="1">
        <v>37103573</v>
      </c>
      <c r="G216" s="1">
        <v>13993010.5</v>
      </c>
      <c r="H216" s="1">
        <v>19326840</v>
      </c>
      <c r="I216" s="1">
        <v>9930904</v>
      </c>
      <c r="J216" s="1">
        <v>16230393.5</v>
      </c>
      <c r="K216" s="1">
        <v>7422780</v>
      </c>
      <c r="L216" s="1">
        <v>4400762</v>
      </c>
      <c r="M216" s="1">
        <v>1271636.5</v>
      </c>
      <c r="N216" s="1">
        <v>12724976</v>
      </c>
      <c r="O216" s="1">
        <v>20537599.5</v>
      </c>
      <c r="P216" s="1">
        <v>8102230.5</v>
      </c>
      <c r="Q216" s="1">
        <v>12162101</v>
      </c>
      <c r="R216" s="13">
        <f t="shared" si="21"/>
        <v>21193633.833333332</v>
      </c>
      <c r="S216" s="13">
        <f t="shared" si="22"/>
        <v>10356559.875</v>
      </c>
      <c r="T216" s="14">
        <f t="shared" si="20"/>
        <v>2.0463970748137381</v>
      </c>
      <c r="U216" s="14"/>
      <c r="V216" s="32"/>
      <c r="W216" s="15">
        <f t="shared" si="23"/>
        <v>210014282</v>
      </c>
      <c r="X216" s="14">
        <f t="shared" si="24"/>
        <v>3.7179837773719658E-2</v>
      </c>
    </row>
    <row r="217" spans="1:24" x14ac:dyDescent="0.25">
      <c r="A217" s="1" t="s">
        <v>3071</v>
      </c>
      <c r="B217" s="1" t="s">
        <v>3072</v>
      </c>
      <c r="C217" s="1" t="s">
        <v>3073</v>
      </c>
      <c r="D217" s="1">
        <v>13320396</v>
      </c>
      <c r="E217" s="1">
        <v>16539904</v>
      </c>
      <c r="F217" s="1">
        <v>48559952</v>
      </c>
      <c r="G217" s="1">
        <v>8651462</v>
      </c>
      <c r="H217" s="1">
        <v>23483706.5</v>
      </c>
      <c r="I217" s="1">
        <v>14305458.5</v>
      </c>
      <c r="J217" s="1">
        <v>14962856.5</v>
      </c>
      <c r="K217" s="1">
        <v>8346716.5</v>
      </c>
      <c r="L217" s="1">
        <v>14232698.5</v>
      </c>
      <c r="M217" s="1">
        <v>2885188.5</v>
      </c>
      <c r="N217" s="1">
        <v>15933464</v>
      </c>
      <c r="O217" s="1">
        <v>12968763</v>
      </c>
      <c r="P217" s="1">
        <v>7071154.5</v>
      </c>
      <c r="Q217" s="1">
        <v>8429701</v>
      </c>
      <c r="R217" s="13">
        <f t="shared" si="21"/>
        <v>20810146.5</v>
      </c>
      <c r="S217" s="13">
        <f t="shared" si="22"/>
        <v>10603817.8125</v>
      </c>
      <c r="T217" s="14">
        <f t="shared" si="20"/>
        <v>1.962514527123294</v>
      </c>
      <c r="U217" s="14"/>
      <c r="V217" s="32"/>
      <c r="W217" s="15">
        <f t="shared" si="23"/>
        <v>209691421.5</v>
      </c>
      <c r="X217" s="14">
        <f t="shared" si="24"/>
        <v>3.7122680227579335E-2</v>
      </c>
    </row>
    <row r="218" spans="1:24" x14ac:dyDescent="0.25">
      <c r="A218" s="1" t="s">
        <v>531</v>
      </c>
      <c r="B218" s="1" t="s">
        <v>532</v>
      </c>
      <c r="C218" s="1" t="s">
        <v>533</v>
      </c>
      <c r="D218" s="1">
        <v>11766024</v>
      </c>
      <c r="E218" s="1">
        <v>13396722</v>
      </c>
      <c r="F218" s="1">
        <v>39421774.5</v>
      </c>
      <c r="G218" s="1">
        <v>11280878.5</v>
      </c>
      <c r="H218" s="1">
        <v>23937211.5</v>
      </c>
      <c r="I218" s="1">
        <v>9053145.5</v>
      </c>
      <c r="J218" s="1">
        <v>13340005.5</v>
      </c>
      <c r="K218" s="1">
        <v>16418130</v>
      </c>
      <c r="L218" s="1">
        <v>9768836.5</v>
      </c>
      <c r="M218" s="1">
        <v>23685557.5</v>
      </c>
      <c r="N218" s="1">
        <v>8454767.5</v>
      </c>
      <c r="O218" s="1">
        <v>10817908</v>
      </c>
      <c r="P218" s="1">
        <v>8307841</v>
      </c>
      <c r="Q218" s="1">
        <v>9398788.5</v>
      </c>
      <c r="R218" s="13">
        <f t="shared" si="21"/>
        <v>18142626</v>
      </c>
      <c r="S218" s="13">
        <f t="shared" si="22"/>
        <v>12523979.3125</v>
      </c>
      <c r="T218" s="14">
        <f t="shared" si="20"/>
        <v>1.4486311057614181</v>
      </c>
      <c r="U218" s="14"/>
      <c r="V218" s="32"/>
      <c r="W218" s="15">
        <f t="shared" si="23"/>
        <v>209047590.5</v>
      </c>
      <c r="X218" s="14">
        <f t="shared" si="24"/>
        <v>3.700869973108295E-2</v>
      </c>
    </row>
    <row r="219" spans="1:24" x14ac:dyDescent="0.25">
      <c r="A219" s="1" t="s">
        <v>1908</v>
      </c>
      <c r="B219" s="1" t="s">
        <v>1909</v>
      </c>
      <c r="C219" s="1" t="s">
        <v>1910</v>
      </c>
      <c r="D219" s="1">
        <v>17497299</v>
      </c>
      <c r="E219" s="1">
        <v>17386209.5</v>
      </c>
      <c r="F219" s="1">
        <v>41863082.5</v>
      </c>
      <c r="G219" s="1">
        <v>11882209.5</v>
      </c>
      <c r="H219" s="1">
        <v>28539128</v>
      </c>
      <c r="I219" s="1">
        <v>7868773</v>
      </c>
      <c r="J219" s="1">
        <v>11935788</v>
      </c>
      <c r="K219" s="1">
        <v>9233022.5</v>
      </c>
      <c r="L219" s="1">
        <v>12798171</v>
      </c>
      <c r="M219" s="1">
        <v>4572204</v>
      </c>
      <c r="N219" s="1">
        <v>8330820.5</v>
      </c>
      <c r="O219" s="1">
        <v>5813492</v>
      </c>
      <c r="P219" s="1">
        <v>13513240.5</v>
      </c>
      <c r="Q219" s="1">
        <v>16864446.5</v>
      </c>
      <c r="R219" s="13">
        <f t="shared" si="21"/>
        <v>20839450.25</v>
      </c>
      <c r="S219" s="13">
        <f t="shared" si="22"/>
        <v>10382648.125</v>
      </c>
      <c r="T219" s="14">
        <f t="shared" si="20"/>
        <v>2.0071421085552776</v>
      </c>
      <c r="U219" s="14"/>
      <c r="V219" s="32" t="s">
        <v>4282</v>
      </c>
      <c r="W219" s="15">
        <f t="shared" si="23"/>
        <v>208097886.5</v>
      </c>
      <c r="X219" s="14">
        <f t="shared" si="24"/>
        <v>3.6840569067221468E-2</v>
      </c>
    </row>
    <row r="220" spans="1:24" x14ac:dyDescent="0.25">
      <c r="A220" s="1" t="s">
        <v>2933</v>
      </c>
      <c r="B220" s="1" t="s">
        <v>2934</v>
      </c>
      <c r="C220" s="1" t="s">
        <v>2935</v>
      </c>
      <c r="D220" s="1">
        <v>17264982.5</v>
      </c>
      <c r="E220" s="1">
        <v>13685483</v>
      </c>
      <c r="F220" s="1">
        <v>45341189</v>
      </c>
      <c r="G220" s="1">
        <v>12420700</v>
      </c>
      <c r="H220" s="1">
        <v>23893264.5</v>
      </c>
      <c r="I220" s="1">
        <v>7382001.5</v>
      </c>
      <c r="J220" s="1">
        <v>11338777</v>
      </c>
      <c r="K220" s="1">
        <v>9120612</v>
      </c>
      <c r="L220" s="1">
        <v>11571706.5</v>
      </c>
      <c r="M220" s="1">
        <v>5937880</v>
      </c>
      <c r="N220" s="1">
        <v>12645953.5</v>
      </c>
      <c r="O220" s="1">
        <v>7351676.5</v>
      </c>
      <c r="P220" s="1">
        <v>13575801.5</v>
      </c>
      <c r="Q220" s="1">
        <v>13399698</v>
      </c>
      <c r="R220" s="13">
        <f t="shared" si="21"/>
        <v>19997936.75</v>
      </c>
      <c r="S220" s="13">
        <f t="shared" si="22"/>
        <v>10617763.125</v>
      </c>
      <c r="T220" s="14">
        <f t="shared" si="20"/>
        <v>1.8834415982509498</v>
      </c>
      <c r="U220" s="14"/>
      <c r="V220" s="32"/>
      <c r="W220" s="15">
        <f t="shared" si="23"/>
        <v>204929725.5</v>
      </c>
      <c r="X220" s="14">
        <f t="shared" si="24"/>
        <v>3.6279694297661626E-2</v>
      </c>
    </row>
    <row r="221" spans="1:24" x14ac:dyDescent="0.25">
      <c r="A221" s="1" t="s">
        <v>3829</v>
      </c>
      <c r="B221" s="1" t="s">
        <v>3830</v>
      </c>
      <c r="C221" s="1" t="s">
        <v>3831</v>
      </c>
      <c r="D221" s="1">
        <v>12630788</v>
      </c>
      <c r="E221" s="1">
        <v>19603020.5</v>
      </c>
      <c r="F221" s="1">
        <v>54245354</v>
      </c>
      <c r="G221" s="1">
        <v>7041715</v>
      </c>
      <c r="H221" s="1">
        <v>28072104.5</v>
      </c>
      <c r="I221" s="1">
        <v>10576516</v>
      </c>
      <c r="J221" s="1">
        <v>11379164</v>
      </c>
      <c r="K221" s="1">
        <v>5766854.5</v>
      </c>
      <c r="L221" s="1">
        <v>10804826.5</v>
      </c>
      <c r="M221" s="1">
        <v>1111267</v>
      </c>
      <c r="N221" s="1">
        <v>12155203.5</v>
      </c>
      <c r="O221" s="1">
        <v>5558063.5</v>
      </c>
      <c r="P221" s="1">
        <v>16551403.5</v>
      </c>
      <c r="Q221" s="1">
        <v>7168510.5</v>
      </c>
      <c r="R221" s="13">
        <f t="shared" si="21"/>
        <v>22028249.666666668</v>
      </c>
      <c r="S221" s="13">
        <f t="shared" si="22"/>
        <v>8811911.625</v>
      </c>
      <c r="T221" s="14">
        <f t="shared" si="20"/>
        <v>2.4998264399487402</v>
      </c>
      <c r="U221" s="14"/>
      <c r="V221" s="32"/>
      <c r="W221" s="15">
        <f t="shared" si="23"/>
        <v>202664791</v>
      </c>
      <c r="X221" s="14">
        <f t="shared" si="24"/>
        <v>3.5878722056744694E-2</v>
      </c>
    </row>
    <row r="222" spans="1:24" x14ac:dyDescent="0.25">
      <c r="A222" s="16" t="s">
        <v>208</v>
      </c>
      <c r="B222" s="1" t="s">
        <v>209</v>
      </c>
      <c r="C222" s="1" t="s">
        <v>210</v>
      </c>
      <c r="D222" s="1">
        <v>5056901</v>
      </c>
      <c r="E222" s="1">
        <v>18332045</v>
      </c>
      <c r="F222" s="1">
        <v>39364011.5</v>
      </c>
      <c r="G222" s="1">
        <v>20921872.5</v>
      </c>
      <c r="H222" s="1">
        <v>32605221</v>
      </c>
      <c r="I222" s="1">
        <v>13611871.5</v>
      </c>
      <c r="J222" s="1">
        <v>7425376</v>
      </c>
      <c r="K222" s="1">
        <v>5444025</v>
      </c>
      <c r="L222" s="1">
        <v>9454527.5</v>
      </c>
      <c r="M222" s="1">
        <v>1483730.5</v>
      </c>
      <c r="N222" s="1">
        <v>17108146.5</v>
      </c>
      <c r="O222" s="1">
        <v>6537034.5</v>
      </c>
      <c r="P222" s="1">
        <v>11517132.5</v>
      </c>
      <c r="Q222" s="1">
        <v>11387637.5</v>
      </c>
      <c r="R222" s="13">
        <f t="shared" si="21"/>
        <v>21648653.75</v>
      </c>
      <c r="S222" s="13">
        <f t="shared" si="22"/>
        <v>8794701.25</v>
      </c>
      <c r="T222" s="14">
        <f t="shared" si="20"/>
        <v>2.4615564684474074</v>
      </c>
      <c r="U222" s="14"/>
      <c r="V222" s="32" t="s">
        <v>4282</v>
      </c>
      <c r="W222" s="15">
        <f t="shared" si="23"/>
        <v>200249532.5</v>
      </c>
      <c r="X222" s="14">
        <f t="shared" si="24"/>
        <v>3.5451137235577163E-2</v>
      </c>
    </row>
    <row r="223" spans="1:24" x14ac:dyDescent="0.25">
      <c r="A223" s="1" t="s">
        <v>2793</v>
      </c>
      <c r="B223" s="1" t="s">
        <v>2794</v>
      </c>
      <c r="C223" s="1" t="s">
        <v>2795</v>
      </c>
      <c r="D223" s="1">
        <v>19590963</v>
      </c>
      <c r="E223" s="1">
        <v>6685348.5</v>
      </c>
      <c r="F223" s="1">
        <v>31202076.5</v>
      </c>
      <c r="G223" s="1">
        <v>38507064</v>
      </c>
      <c r="H223" s="1">
        <v>27166057.5</v>
      </c>
      <c r="I223" s="1">
        <v>3735779.5</v>
      </c>
      <c r="J223" s="1">
        <v>22592650.5</v>
      </c>
      <c r="K223" s="1">
        <v>10741745</v>
      </c>
      <c r="L223" s="1">
        <v>12162668</v>
      </c>
      <c r="M223" s="1">
        <v>1186914.5</v>
      </c>
      <c r="N223" s="1">
        <v>9454065.5</v>
      </c>
      <c r="O223" s="1">
        <v>4277119.5</v>
      </c>
      <c r="P223" s="1">
        <v>10287021.5</v>
      </c>
      <c r="Q223" s="1">
        <v>2007514</v>
      </c>
      <c r="R223" s="13">
        <f t="shared" si="21"/>
        <v>21147881.5</v>
      </c>
      <c r="S223" s="13">
        <f t="shared" si="22"/>
        <v>9088712.3125</v>
      </c>
      <c r="T223" s="14">
        <f t="shared" si="20"/>
        <v>2.3268292331043017</v>
      </c>
      <c r="U223" s="14"/>
      <c r="V223" s="32"/>
      <c r="W223" s="15">
        <f t="shared" si="23"/>
        <v>199596987.5</v>
      </c>
      <c r="X223" s="14">
        <f t="shared" si="24"/>
        <v>3.5335614057777034E-2</v>
      </c>
    </row>
    <row r="224" spans="1:24" x14ac:dyDescent="0.25">
      <c r="A224" s="1" t="s">
        <v>2219</v>
      </c>
      <c r="B224" s="1" t="s">
        <v>2220</v>
      </c>
      <c r="C224" s="1" t="s">
        <v>2221</v>
      </c>
      <c r="D224" s="1">
        <v>12104915</v>
      </c>
      <c r="E224" s="1">
        <v>8029406.5</v>
      </c>
      <c r="F224" s="1">
        <v>67298567.5</v>
      </c>
      <c r="G224" s="1">
        <v>20511598</v>
      </c>
      <c r="H224" s="1">
        <v>18361712.5</v>
      </c>
      <c r="I224" s="1">
        <v>7293484</v>
      </c>
      <c r="J224" s="1">
        <v>9870372</v>
      </c>
      <c r="K224" s="1">
        <v>12197586.5</v>
      </c>
      <c r="L224" s="1">
        <v>3439426.5</v>
      </c>
      <c r="M224" s="1">
        <v>13557321</v>
      </c>
      <c r="N224" s="1">
        <v>7933203</v>
      </c>
      <c r="O224" s="1">
        <v>12327215.5</v>
      </c>
      <c r="P224" s="1">
        <v>3178397</v>
      </c>
      <c r="Q224" s="1">
        <v>2195874</v>
      </c>
      <c r="R224" s="13">
        <f t="shared" si="21"/>
        <v>22266613.916666668</v>
      </c>
      <c r="S224" s="13">
        <f t="shared" si="22"/>
        <v>8087424.4375</v>
      </c>
      <c r="T224" s="14">
        <f t="shared" si="20"/>
        <v>2.7532391911348437</v>
      </c>
      <c r="U224" s="14"/>
      <c r="V224" s="32"/>
      <c r="W224" s="15">
        <f t="shared" si="23"/>
        <v>198299079</v>
      </c>
      <c r="X224" s="14">
        <f t="shared" si="24"/>
        <v>3.5105839077639582E-2</v>
      </c>
    </row>
    <row r="225" spans="1:24" x14ac:dyDescent="0.25">
      <c r="A225" s="1" t="s">
        <v>1812</v>
      </c>
      <c r="B225" s="1" t="s">
        <v>1813</v>
      </c>
      <c r="C225" s="1" t="s">
        <v>1814</v>
      </c>
      <c r="D225" s="1">
        <v>8793053.5</v>
      </c>
      <c r="E225" s="1">
        <v>17191006.5</v>
      </c>
      <c r="F225" s="1">
        <v>48818999.5</v>
      </c>
      <c r="G225" s="1">
        <v>18661976</v>
      </c>
      <c r="H225" s="1">
        <v>7489952</v>
      </c>
      <c r="I225" s="1">
        <v>21269418</v>
      </c>
      <c r="J225" s="1">
        <v>9077813</v>
      </c>
      <c r="K225" s="1">
        <v>5673593.5</v>
      </c>
      <c r="L225" s="1">
        <v>6385136.5</v>
      </c>
      <c r="M225" s="1">
        <v>626628</v>
      </c>
      <c r="N225" s="1">
        <v>13545132.5</v>
      </c>
      <c r="O225" s="1">
        <v>20022010.5</v>
      </c>
      <c r="P225" s="1">
        <v>6235152</v>
      </c>
      <c r="Q225" s="1">
        <v>12305090.5</v>
      </c>
      <c r="R225" s="13">
        <f t="shared" si="21"/>
        <v>20370734.25</v>
      </c>
      <c r="S225" s="13">
        <f t="shared" si="22"/>
        <v>9233819.5625</v>
      </c>
      <c r="T225" s="14">
        <f t="shared" si="20"/>
        <v>2.2061005320841192</v>
      </c>
      <c r="U225" s="14"/>
      <c r="V225" s="32"/>
      <c r="W225" s="15">
        <f t="shared" si="23"/>
        <v>196094962</v>
      </c>
      <c r="X225" s="14">
        <f t="shared" si="24"/>
        <v>3.4715633651066273E-2</v>
      </c>
    </row>
    <row r="226" spans="1:24" x14ac:dyDescent="0.25">
      <c r="A226" s="1" t="s">
        <v>1379</v>
      </c>
      <c r="B226" s="1" t="s">
        <v>1380</v>
      </c>
      <c r="C226" s="1" t="s">
        <v>1381</v>
      </c>
      <c r="D226" s="1">
        <v>12604213</v>
      </c>
      <c r="E226" s="1">
        <v>12889868</v>
      </c>
      <c r="F226" s="1">
        <v>53175081.5</v>
      </c>
      <c r="G226" s="1">
        <v>20039453.5</v>
      </c>
      <c r="H226" s="1">
        <v>13558827</v>
      </c>
      <c r="I226" s="1">
        <v>12774983.5</v>
      </c>
      <c r="J226" s="1">
        <v>9370605.5</v>
      </c>
      <c r="K226" s="1">
        <v>6354126</v>
      </c>
      <c r="L226" s="1">
        <v>6903583</v>
      </c>
      <c r="M226" s="1">
        <v>314941</v>
      </c>
      <c r="N226" s="1">
        <v>17714776.5</v>
      </c>
      <c r="O226" s="1">
        <v>6678303</v>
      </c>
      <c r="P226" s="1">
        <v>12734607.5</v>
      </c>
      <c r="Q226" s="1">
        <v>10480265</v>
      </c>
      <c r="R226" s="13">
        <f t="shared" si="21"/>
        <v>20840404.416666668</v>
      </c>
      <c r="S226" s="13">
        <f t="shared" si="22"/>
        <v>8818900.9375</v>
      </c>
      <c r="T226" s="14">
        <f t="shared" si="20"/>
        <v>2.3631521166144935</v>
      </c>
      <c r="U226" s="14"/>
      <c r="V226" s="32" t="s">
        <v>4282</v>
      </c>
      <c r="W226" s="15">
        <f t="shared" si="23"/>
        <v>195593634</v>
      </c>
      <c r="X226" s="14">
        <f t="shared" si="24"/>
        <v>3.4626881145598934E-2</v>
      </c>
    </row>
    <row r="227" spans="1:24" x14ac:dyDescent="0.25">
      <c r="A227" s="1" t="s">
        <v>3618</v>
      </c>
      <c r="B227" s="1" t="s">
        <v>3619</v>
      </c>
      <c r="C227" s="1" t="s">
        <v>3620</v>
      </c>
      <c r="D227" s="1">
        <v>18402529</v>
      </c>
      <c r="E227" s="1">
        <v>16424411.5</v>
      </c>
      <c r="F227" s="1">
        <v>38089719</v>
      </c>
      <c r="G227" s="1">
        <v>12598854</v>
      </c>
      <c r="H227" s="1">
        <v>23349943</v>
      </c>
      <c r="I227" s="1">
        <v>15670217</v>
      </c>
      <c r="J227" s="1">
        <v>12031943</v>
      </c>
      <c r="K227" s="1">
        <v>4313282.5</v>
      </c>
      <c r="L227" s="1">
        <v>6380763.5</v>
      </c>
      <c r="M227" s="1">
        <v>116289</v>
      </c>
      <c r="N227" s="1">
        <v>14613917.5</v>
      </c>
      <c r="O227" s="1">
        <v>9392055</v>
      </c>
      <c r="P227" s="1">
        <v>12377766</v>
      </c>
      <c r="Q227" s="1">
        <v>11355595.5</v>
      </c>
      <c r="R227" s="13">
        <f t="shared" si="21"/>
        <v>20755945.583333332</v>
      </c>
      <c r="S227" s="13">
        <f t="shared" si="22"/>
        <v>8822701.5</v>
      </c>
      <c r="T227" s="14">
        <f t="shared" si="20"/>
        <v>2.3525612402656186</v>
      </c>
      <c r="U227" s="14"/>
      <c r="V227" s="32" t="s">
        <v>4282</v>
      </c>
      <c r="W227" s="15">
        <f t="shared" si="23"/>
        <v>195117285.5</v>
      </c>
      <c r="X227" s="14">
        <f t="shared" si="24"/>
        <v>3.4542550881080276E-2</v>
      </c>
    </row>
    <row r="228" spans="1:24" x14ac:dyDescent="0.25">
      <c r="A228" s="1" t="s">
        <v>3975</v>
      </c>
      <c r="B228" s="1" t="s">
        <v>3976</v>
      </c>
      <c r="C228" s="1" t="s">
        <v>3977</v>
      </c>
      <c r="D228" s="1">
        <v>11801495.5</v>
      </c>
      <c r="E228" s="1">
        <v>3487576</v>
      </c>
      <c r="F228" s="1">
        <v>28328460.5</v>
      </c>
      <c r="G228" s="1">
        <v>3051404.5</v>
      </c>
      <c r="H228" s="1">
        <v>25498760</v>
      </c>
      <c r="I228" s="1">
        <v>7057553</v>
      </c>
      <c r="J228" s="1">
        <v>18299851</v>
      </c>
      <c r="K228" s="1">
        <v>12481264</v>
      </c>
      <c r="L228" s="1">
        <v>3092988.5</v>
      </c>
      <c r="M228" s="1">
        <v>21829705</v>
      </c>
      <c r="N228" s="1">
        <v>18202042</v>
      </c>
      <c r="O228" s="1">
        <v>21560628.5</v>
      </c>
      <c r="P228" s="1">
        <v>6539377.5</v>
      </c>
      <c r="Q228" s="1">
        <v>8084305</v>
      </c>
      <c r="R228" s="13">
        <f t="shared" si="21"/>
        <v>13204208.25</v>
      </c>
      <c r="S228" s="13">
        <f t="shared" si="22"/>
        <v>13761270.1875</v>
      </c>
      <c r="T228" s="14"/>
      <c r="U228" s="14">
        <f>S228/R228</f>
        <v>1.0421882120421722</v>
      </c>
      <c r="V228" s="32"/>
      <c r="W228" s="15">
        <f t="shared" si="23"/>
        <v>189315411</v>
      </c>
      <c r="X228" s="14">
        <f t="shared" si="24"/>
        <v>3.3515417151701435E-2</v>
      </c>
    </row>
    <row r="229" spans="1:24" x14ac:dyDescent="0.25">
      <c r="A229" s="1" t="s">
        <v>498</v>
      </c>
      <c r="B229" s="1" t="s">
        <v>499</v>
      </c>
      <c r="C229" s="1" t="s">
        <v>500</v>
      </c>
      <c r="D229" s="1">
        <v>9770531</v>
      </c>
      <c r="E229" s="1">
        <v>5936399.5</v>
      </c>
      <c r="F229" s="1">
        <v>44604150</v>
      </c>
      <c r="G229" s="1">
        <v>30884652</v>
      </c>
      <c r="H229" s="1">
        <v>15118057.5</v>
      </c>
      <c r="I229" s="1">
        <v>19313968.5</v>
      </c>
      <c r="J229" s="1">
        <v>9056356.5</v>
      </c>
      <c r="K229" s="1">
        <v>5340530.5</v>
      </c>
      <c r="L229" s="1">
        <v>4105480.5</v>
      </c>
      <c r="M229" s="1">
        <v>554069.5</v>
      </c>
      <c r="N229" s="1">
        <v>18914853</v>
      </c>
      <c r="O229" s="1">
        <v>7345957</v>
      </c>
      <c r="P229" s="1">
        <v>12002842</v>
      </c>
      <c r="Q229" s="1">
        <v>5539934</v>
      </c>
      <c r="R229" s="13">
        <f t="shared" si="21"/>
        <v>20937959.75</v>
      </c>
      <c r="S229" s="13">
        <f t="shared" si="22"/>
        <v>7857502.875</v>
      </c>
      <c r="T229" s="14">
        <f>R229/S229</f>
        <v>2.6647091427249396</v>
      </c>
      <c r="U229" s="14"/>
      <c r="V229" s="32"/>
      <c r="W229" s="15">
        <f t="shared" si="23"/>
        <v>188487781.5</v>
      </c>
      <c r="X229" s="14">
        <f t="shared" si="24"/>
        <v>3.3368897923324647E-2</v>
      </c>
    </row>
    <row r="230" spans="1:24" x14ac:dyDescent="0.25">
      <c r="A230" s="1" t="s">
        <v>2471</v>
      </c>
      <c r="B230" s="1" t="s">
        <v>2472</v>
      </c>
      <c r="C230" s="1" t="s">
        <v>2473</v>
      </c>
      <c r="D230" s="1">
        <v>19808101</v>
      </c>
      <c r="E230" s="1">
        <v>29566782</v>
      </c>
      <c r="F230" s="1">
        <v>34452652</v>
      </c>
      <c r="G230" s="1">
        <v>13897550.5</v>
      </c>
      <c r="H230" s="1">
        <v>13193368.5</v>
      </c>
      <c r="I230" s="1">
        <v>13826571.5</v>
      </c>
      <c r="J230" s="1">
        <v>12757574.5</v>
      </c>
      <c r="K230" s="1">
        <v>6209301.5</v>
      </c>
      <c r="L230" s="1">
        <v>8220442.5</v>
      </c>
      <c r="M230" s="1">
        <v>318680</v>
      </c>
      <c r="N230" s="1">
        <v>14632021</v>
      </c>
      <c r="O230" s="1">
        <v>6271085.5</v>
      </c>
      <c r="P230" s="1">
        <v>7783120</v>
      </c>
      <c r="Q230" s="1">
        <v>6640174</v>
      </c>
      <c r="R230" s="13">
        <f t="shared" si="21"/>
        <v>20790837.583333332</v>
      </c>
      <c r="S230" s="13">
        <f t="shared" si="22"/>
        <v>7854049.875</v>
      </c>
      <c r="T230" s="14">
        <f>R230/S230</f>
        <v>2.6471486576004626</v>
      </c>
      <c r="U230" s="14"/>
      <c r="V230" s="32" t="s">
        <v>4282</v>
      </c>
      <c r="W230" s="15">
        <f t="shared" si="23"/>
        <v>187577424.5</v>
      </c>
      <c r="X230" s="14">
        <f t="shared" si="24"/>
        <v>3.320773304799407E-2</v>
      </c>
    </row>
    <row r="231" spans="1:24" x14ac:dyDescent="0.25">
      <c r="A231" s="1" t="s">
        <v>1486</v>
      </c>
      <c r="B231" s="1" t="s">
        <v>1487</v>
      </c>
      <c r="C231" s="1" t="s">
        <v>1488</v>
      </c>
      <c r="D231" s="1">
        <v>14023393.5</v>
      </c>
      <c r="E231" s="1">
        <v>19975800.5</v>
      </c>
      <c r="F231" s="1">
        <v>27305197.5</v>
      </c>
      <c r="G231" s="1">
        <v>10858929</v>
      </c>
      <c r="H231" s="1">
        <v>9791015</v>
      </c>
      <c r="I231" s="1">
        <v>11315838</v>
      </c>
      <c r="J231" s="1">
        <v>6158658</v>
      </c>
      <c r="K231" s="1">
        <v>11108861</v>
      </c>
      <c r="L231" s="1">
        <v>4320846.5</v>
      </c>
      <c r="M231" s="1">
        <v>29574901</v>
      </c>
      <c r="N231" s="1">
        <v>9634018</v>
      </c>
      <c r="O231" s="1">
        <v>14956106</v>
      </c>
      <c r="P231" s="1">
        <v>10443843.5</v>
      </c>
      <c r="Q231" s="1">
        <v>7853941.5</v>
      </c>
      <c r="R231" s="13">
        <f t="shared" si="21"/>
        <v>15545028.916666666</v>
      </c>
      <c r="S231" s="13">
        <f t="shared" si="22"/>
        <v>11756396.9375</v>
      </c>
      <c r="T231" s="14">
        <f>R231/S231</f>
        <v>1.322261318608754</v>
      </c>
      <c r="U231" s="14"/>
      <c r="V231" s="32"/>
      <c r="W231" s="15">
        <f t="shared" si="23"/>
        <v>187321349</v>
      </c>
      <c r="X231" s="14">
        <f t="shared" si="24"/>
        <v>3.3162398771405095E-2</v>
      </c>
    </row>
    <row r="232" spans="1:24" x14ac:dyDescent="0.25">
      <c r="A232" s="1" t="s">
        <v>897</v>
      </c>
      <c r="B232" s="1" t="s">
        <v>898</v>
      </c>
      <c r="C232" s="1" t="s">
        <v>899</v>
      </c>
      <c r="D232" s="1">
        <v>15494378.5</v>
      </c>
      <c r="E232" s="1">
        <v>16290448.5</v>
      </c>
      <c r="F232" s="1">
        <v>39268012.5</v>
      </c>
      <c r="G232" s="1">
        <v>12230376.5</v>
      </c>
      <c r="H232" s="1">
        <v>22048038</v>
      </c>
      <c r="I232" s="1">
        <v>8285013.5</v>
      </c>
      <c r="J232" s="1">
        <v>9424690.5</v>
      </c>
      <c r="K232" s="1">
        <v>5461292.5</v>
      </c>
      <c r="L232" s="1">
        <v>9418043.5</v>
      </c>
      <c r="M232" s="1">
        <v>2710644.5</v>
      </c>
      <c r="N232" s="1">
        <v>14702103.5</v>
      </c>
      <c r="O232" s="1">
        <v>14241016</v>
      </c>
      <c r="P232" s="1">
        <v>7478634.5</v>
      </c>
      <c r="Q232" s="1">
        <v>9660804</v>
      </c>
      <c r="R232" s="13">
        <f t="shared" si="21"/>
        <v>18936044.583333332</v>
      </c>
      <c r="S232" s="13">
        <f t="shared" si="22"/>
        <v>9137153.625</v>
      </c>
      <c r="T232" s="14">
        <f>R232/S232</f>
        <v>2.0724226997259589</v>
      </c>
      <c r="U232" s="14"/>
      <c r="V232" s="32" t="s">
        <v>4282</v>
      </c>
      <c r="W232" s="15">
        <f t="shared" si="23"/>
        <v>186713496.5</v>
      </c>
      <c r="X232" s="14">
        <f t="shared" si="24"/>
        <v>3.3054787721693957E-2</v>
      </c>
    </row>
    <row r="233" spans="1:24" x14ac:dyDescent="0.25">
      <c r="A233" s="1" t="s">
        <v>200</v>
      </c>
      <c r="B233" s="1" t="s">
        <v>201</v>
      </c>
      <c r="C233" s="1" t="s">
        <v>202</v>
      </c>
      <c r="D233" s="1">
        <v>6984860</v>
      </c>
      <c r="E233" s="1">
        <v>4813547.5</v>
      </c>
      <c r="F233" s="1">
        <v>47867371.5</v>
      </c>
      <c r="G233" s="1">
        <v>28579907</v>
      </c>
      <c r="H233" s="1">
        <v>12196209.5</v>
      </c>
      <c r="I233" s="1">
        <v>23564705.5</v>
      </c>
      <c r="J233" s="1">
        <v>11251758.5</v>
      </c>
      <c r="K233" s="1">
        <v>4571908</v>
      </c>
      <c r="L233" s="1">
        <v>3460193</v>
      </c>
      <c r="M233" s="1">
        <v>0</v>
      </c>
      <c r="N233" s="1">
        <v>15459578.5</v>
      </c>
      <c r="O233" s="1">
        <v>5628263</v>
      </c>
      <c r="P233" s="1">
        <v>15866907.5</v>
      </c>
      <c r="Q233" s="1">
        <v>6380688.5</v>
      </c>
      <c r="R233" s="13">
        <f t="shared" si="21"/>
        <v>20667766.833333332</v>
      </c>
      <c r="S233" s="13">
        <f t="shared" si="22"/>
        <v>7827412.125</v>
      </c>
      <c r="T233" s="14">
        <f>R233/S233</f>
        <v>2.6404342205672902</v>
      </c>
      <c r="U233" s="14"/>
      <c r="V233" s="32" t="s">
        <v>4282</v>
      </c>
      <c r="W233" s="15">
        <f t="shared" si="23"/>
        <v>186625898</v>
      </c>
      <c r="X233" s="14">
        <f t="shared" si="24"/>
        <v>3.3039279738197765E-2</v>
      </c>
    </row>
    <row r="234" spans="1:24" x14ac:dyDescent="0.25">
      <c r="A234" s="1" t="s">
        <v>2829</v>
      </c>
      <c r="B234" s="1" t="s">
        <v>2830</v>
      </c>
      <c r="C234" s="1" t="s">
        <v>2831</v>
      </c>
      <c r="D234" s="1">
        <v>4181384</v>
      </c>
      <c r="E234" s="1">
        <v>2687982.5</v>
      </c>
      <c r="F234" s="1">
        <v>5038674</v>
      </c>
      <c r="G234" s="1">
        <v>1564497.5</v>
      </c>
      <c r="H234" s="1">
        <v>3446425</v>
      </c>
      <c r="I234" s="1">
        <v>1170391.5</v>
      </c>
      <c r="J234" s="1">
        <v>2046031</v>
      </c>
      <c r="K234" s="1">
        <v>154372031</v>
      </c>
      <c r="L234" s="1">
        <v>626311.5</v>
      </c>
      <c r="M234" s="1">
        <v>654889</v>
      </c>
      <c r="N234" s="1">
        <v>3591702</v>
      </c>
      <c r="O234" s="1">
        <v>3218671.5</v>
      </c>
      <c r="P234" s="1">
        <v>1251971</v>
      </c>
      <c r="Q234" s="1">
        <v>1100943.5</v>
      </c>
      <c r="R234" s="13">
        <f t="shared" si="21"/>
        <v>3014892.4166666665</v>
      </c>
      <c r="S234" s="13">
        <f t="shared" si="22"/>
        <v>20857818.8125</v>
      </c>
      <c r="T234" s="14"/>
      <c r="U234" s="14">
        <f>S234/R234</f>
        <v>6.9182630521724811</v>
      </c>
      <c r="V234" s="32"/>
      <c r="W234" s="15">
        <f t="shared" si="23"/>
        <v>184951905</v>
      </c>
      <c r="X234" s="14">
        <f t="shared" si="24"/>
        <v>3.2742924711379434E-2</v>
      </c>
    </row>
    <row r="235" spans="1:24" x14ac:dyDescent="0.25">
      <c r="A235" s="1" t="s">
        <v>2659</v>
      </c>
      <c r="B235" s="1" t="s">
        <v>2660</v>
      </c>
      <c r="C235" s="1" t="s">
        <v>2661</v>
      </c>
      <c r="D235" s="1">
        <v>24127327.5</v>
      </c>
      <c r="E235" s="1">
        <v>24780627.5</v>
      </c>
      <c r="F235" s="1">
        <v>24000181.5</v>
      </c>
      <c r="G235" s="1">
        <v>17487197</v>
      </c>
      <c r="H235" s="1">
        <v>22549000</v>
      </c>
      <c r="I235" s="1">
        <v>11601567.5</v>
      </c>
      <c r="J235" s="1">
        <v>5748955.5</v>
      </c>
      <c r="K235" s="1">
        <v>6603283.5</v>
      </c>
      <c r="L235" s="1">
        <v>6022935.5</v>
      </c>
      <c r="M235" s="1">
        <v>0</v>
      </c>
      <c r="N235" s="1">
        <v>11543981.5</v>
      </c>
      <c r="O235" s="1">
        <v>18927531</v>
      </c>
      <c r="P235" s="1">
        <v>4506524</v>
      </c>
      <c r="Q235" s="1">
        <v>6964164.5</v>
      </c>
      <c r="R235" s="13">
        <f t="shared" si="21"/>
        <v>20757650.166666668</v>
      </c>
      <c r="S235" s="13">
        <f t="shared" si="22"/>
        <v>7539671.9375</v>
      </c>
      <c r="T235" s="14">
        <f>R235/S235</f>
        <v>2.753123788241306</v>
      </c>
      <c r="U235" s="14"/>
      <c r="V235" s="32" t="s">
        <v>4282</v>
      </c>
      <c r="W235" s="15">
        <f t="shared" si="23"/>
        <v>184863276.5</v>
      </c>
      <c r="X235" s="14">
        <f t="shared" si="24"/>
        <v>3.2727234382032559E-2</v>
      </c>
    </row>
    <row r="236" spans="1:24" x14ac:dyDescent="0.25">
      <c r="A236" s="1" t="s">
        <v>639</v>
      </c>
      <c r="B236" s="1" t="s">
        <v>640</v>
      </c>
      <c r="C236" s="1" t="s">
        <v>641</v>
      </c>
      <c r="D236" s="1">
        <v>8042716.5</v>
      </c>
      <c r="E236" s="1">
        <v>14207867.5</v>
      </c>
      <c r="F236" s="1">
        <v>40910934</v>
      </c>
      <c r="G236" s="1">
        <v>13125167</v>
      </c>
      <c r="H236" s="1">
        <v>17166861.5</v>
      </c>
      <c r="I236" s="1">
        <v>11738340.5</v>
      </c>
      <c r="J236" s="1">
        <v>10491814</v>
      </c>
      <c r="K236" s="1">
        <v>5270889.5</v>
      </c>
      <c r="L236" s="1">
        <v>9579191</v>
      </c>
      <c r="M236" s="1">
        <v>734169</v>
      </c>
      <c r="N236" s="1">
        <v>14283452</v>
      </c>
      <c r="O236" s="1">
        <v>15662737</v>
      </c>
      <c r="P236" s="1">
        <v>11166704.5</v>
      </c>
      <c r="Q236" s="1">
        <v>11357612</v>
      </c>
      <c r="R236" s="13">
        <f t="shared" si="21"/>
        <v>17531981.166666668</v>
      </c>
      <c r="S236" s="13">
        <f t="shared" si="22"/>
        <v>9818321.125</v>
      </c>
      <c r="T236" s="14">
        <f>R236/S236</f>
        <v>1.7856394126309112</v>
      </c>
      <c r="U236" s="14"/>
      <c r="V236" s="32"/>
      <c r="W236" s="15">
        <f t="shared" si="23"/>
        <v>183738456</v>
      </c>
      <c r="X236" s="14">
        <f t="shared" si="24"/>
        <v>3.2528102002480609E-2</v>
      </c>
    </row>
    <row r="237" spans="1:24" x14ac:dyDescent="0.25">
      <c r="A237" s="1" t="s">
        <v>3303</v>
      </c>
      <c r="B237" s="1" t="s">
        <v>3304</v>
      </c>
      <c r="C237" s="1" t="s">
        <v>3305</v>
      </c>
      <c r="D237" s="1">
        <v>6229947</v>
      </c>
      <c r="E237" s="1">
        <v>13436111.5</v>
      </c>
      <c r="F237" s="1">
        <v>38730317.5</v>
      </c>
      <c r="G237" s="1">
        <v>35334290</v>
      </c>
      <c r="H237" s="1">
        <v>14770223</v>
      </c>
      <c r="I237" s="1">
        <v>4068525.5</v>
      </c>
      <c r="J237" s="1">
        <v>18694875</v>
      </c>
      <c r="K237" s="1">
        <v>8426123</v>
      </c>
      <c r="L237" s="1">
        <v>3147105</v>
      </c>
      <c r="M237" s="1">
        <v>9006803.5</v>
      </c>
      <c r="N237" s="1">
        <v>14146801</v>
      </c>
      <c r="O237" s="1">
        <v>8374161</v>
      </c>
      <c r="P237" s="1">
        <v>2025458</v>
      </c>
      <c r="Q237" s="1">
        <v>1919888</v>
      </c>
      <c r="R237" s="13">
        <f t="shared" si="21"/>
        <v>18761569.083333332</v>
      </c>
      <c r="S237" s="13">
        <f t="shared" si="22"/>
        <v>8217651.8125</v>
      </c>
      <c r="T237" s="14">
        <f>R237/S237</f>
        <v>2.2830815312465313</v>
      </c>
      <c r="U237" s="14"/>
      <c r="V237" s="32"/>
      <c r="W237" s="15">
        <f t="shared" si="23"/>
        <v>178310629</v>
      </c>
      <c r="X237" s="14">
        <f t="shared" si="24"/>
        <v>3.1567187699881816E-2</v>
      </c>
    </row>
    <row r="238" spans="1:24" x14ac:dyDescent="0.25">
      <c r="A238" s="2" t="s">
        <v>2856</v>
      </c>
      <c r="B238" s="1" t="s">
        <v>2857</v>
      </c>
      <c r="C238" s="1" t="s">
        <v>2858</v>
      </c>
      <c r="D238" s="1">
        <v>23350666.5</v>
      </c>
      <c r="E238" s="1">
        <v>7299624</v>
      </c>
      <c r="F238" s="1">
        <v>51240012</v>
      </c>
      <c r="G238" s="1">
        <v>5574242.5</v>
      </c>
      <c r="H238" s="1">
        <v>30360576</v>
      </c>
      <c r="I238" s="1">
        <v>4932884</v>
      </c>
      <c r="J238" s="1">
        <v>5933666</v>
      </c>
      <c r="K238" s="1">
        <v>5378895.5</v>
      </c>
      <c r="L238" s="1">
        <v>12043305</v>
      </c>
      <c r="M238" s="1">
        <v>4884516.5</v>
      </c>
      <c r="N238" s="1">
        <v>9823747</v>
      </c>
      <c r="O238" s="1">
        <v>3962350</v>
      </c>
      <c r="P238" s="1">
        <v>5007558.5</v>
      </c>
      <c r="Q238" s="1">
        <v>7721116</v>
      </c>
      <c r="R238" s="13">
        <f t="shared" si="21"/>
        <v>20459667.5</v>
      </c>
      <c r="S238" s="13">
        <f t="shared" si="22"/>
        <v>6844394.3125</v>
      </c>
      <c r="T238" s="14">
        <f>R238/S238</f>
        <v>2.9892590294855252</v>
      </c>
      <c r="U238" s="14"/>
      <c r="V238" s="32"/>
      <c r="W238" s="15">
        <f t="shared" si="23"/>
        <v>177513159.5</v>
      </c>
      <c r="X238" s="14">
        <f t="shared" si="24"/>
        <v>3.1426007841268734E-2</v>
      </c>
    </row>
    <row r="239" spans="1:24" x14ac:dyDescent="0.25">
      <c r="A239" s="2" t="s">
        <v>4011</v>
      </c>
      <c r="B239" s="1" t="s">
        <v>4012</v>
      </c>
      <c r="C239" s="1" t="s">
        <v>4013</v>
      </c>
      <c r="D239" s="1">
        <v>13030576.5</v>
      </c>
      <c r="E239" s="1">
        <v>12503221</v>
      </c>
      <c r="F239" s="1">
        <v>7856761.5</v>
      </c>
      <c r="G239" s="1">
        <v>20953704</v>
      </c>
      <c r="H239" s="1">
        <v>11122727.5</v>
      </c>
      <c r="I239" s="1">
        <v>7957782</v>
      </c>
      <c r="J239" s="1">
        <v>23996267.5</v>
      </c>
      <c r="K239" s="1">
        <v>18435328.5</v>
      </c>
      <c r="L239" s="1">
        <v>9103999</v>
      </c>
      <c r="M239" s="1">
        <v>7940802</v>
      </c>
      <c r="N239" s="1">
        <v>23162048.5</v>
      </c>
      <c r="O239" s="1">
        <v>16202020.5</v>
      </c>
      <c r="P239" s="1">
        <v>1242162</v>
      </c>
      <c r="Q239" s="1">
        <v>2325461.5</v>
      </c>
      <c r="R239" s="13">
        <f t="shared" si="21"/>
        <v>12237462.083333334</v>
      </c>
      <c r="S239" s="13">
        <f t="shared" si="22"/>
        <v>12801011.1875</v>
      </c>
      <c r="T239" s="14"/>
      <c r="U239" s="14">
        <f>S239/R239</f>
        <v>1.0460511420038787</v>
      </c>
      <c r="V239" s="32"/>
      <c r="W239" s="15">
        <f t="shared" si="23"/>
        <v>175832862</v>
      </c>
      <c r="X239" s="14">
        <f t="shared" si="24"/>
        <v>3.1128536698512892E-2</v>
      </c>
    </row>
    <row r="240" spans="1:24" x14ac:dyDescent="0.25">
      <c r="A240" s="1" t="s">
        <v>3032</v>
      </c>
      <c r="B240" s="1" t="s">
        <v>3033</v>
      </c>
      <c r="C240" s="1" t="s">
        <v>3034</v>
      </c>
      <c r="D240" s="1">
        <v>12003283.5</v>
      </c>
      <c r="E240" s="1">
        <v>12952806.5</v>
      </c>
      <c r="F240" s="1">
        <v>34928688</v>
      </c>
      <c r="G240" s="1">
        <v>13247752</v>
      </c>
      <c r="H240" s="1">
        <v>15759586.5</v>
      </c>
      <c r="I240" s="1">
        <v>13599142.5</v>
      </c>
      <c r="J240" s="1">
        <v>11893504.5</v>
      </c>
      <c r="K240" s="1">
        <v>8876473.5</v>
      </c>
      <c r="L240" s="1">
        <v>6524249.5</v>
      </c>
      <c r="M240" s="1">
        <v>5468303</v>
      </c>
      <c r="N240" s="1">
        <v>18670589.5</v>
      </c>
      <c r="O240" s="1">
        <v>4488106.5</v>
      </c>
      <c r="P240" s="1">
        <v>7411762</v>
      </c>
      <c r="Q240" s="1">
        <v>7324647.5</v>
      </c>
      <c r="R240" s="13">
        <f t="shared" si="21"/>
        <v>17081876.5</v>
      </c>
      <c r="S240" s="13">
        <f t="shared" si="22"/>
        <v>8832204.5</v>
      </c>
      <c r="T240" s="14">
        <f>R240/S240</f>
        <v>1.9340444959126568</v>
      </c>
      <c r="U240" s="14"/>
      <c r="V240" s="32" t="s">
        <v>4282</v>
      </c>
      <c r="W240" s="15">
        <f t="shared" si="23"/>
        <v>173148895</v>
      </c>
      <c r="X240" s="14">
        <f t="shared" si="24"/>
        <v>3.0653381120046012E-2</v>
      </c>
    </row>
    <row r="241" spans="1:24" x14ac:dyDescent="0.25">
      <c r="A241" s="1" t="s">
        <v>862</v>
      </c>
      <c r="B241" s="1" t="s">
        <v>863</v>
      </c>
      <c r="C241" s="1" t="s">
        <v>864</v>
      </c>
      <c r="D241" s="1">
        <v>11355488.5</v>
      </c>
      <c r="E241" s="1">
        <v>8083018</v>
      </c>
      <c r="F241" s="1">
        <v>60540406.5</v>
      </c>
      <c r="G241" s="1">
        <v>19408034</v>
      </c>
      <c r="H241" s="1">
        <v>15318602.5</v>
      </c>
      <c r="I241" s="1">
        <v>7567543</v>
      </c>
      <c r="J241" s="1">
        <v>7615003</v>
      </c>
      <c r="K241" s="1">
        <v>2961569.5</v>
      </c>
      <c r="L241" s="1">
        <v>4514450</v>
      </c>
      <c r="M241" s="1">
        <v>6232657.5</v>
      </c>
      <c r="N241" s="1">
        <v>9903952</v>
      </c>
      <c r="O241" s="1">
        <v>4477812.5</v>
      </c>
      <c r="P241" s="1">
        <v>7020512</v>
      </c>
      <c r="Q241" s="1">
        <v>7751291</v>
      </c>
      <c r="R241" s="13">
        <f t="shared" si="21"/>
        <v>20378848.75</v>
      </c>
      <c r="S241" s="13">
        <f t="shared" si="22"/>
        <v>6309655.9375</v>
      </c>
      <c r="T241" s="14">
        <f>R241/S241</f>
        <v>3.2297876384800897</v>
      </c>
      <c r="U241" s="14"/>
      <c r="V241" s="32" t="s">
        <v>4282</v>
      </c>
      <c r="W241" s="15">
        <f t="shared" si="23"/>
        <v>172750340</v>
      </c>
      <c r="X241" s="14">
        <f t="shared" si="24"/>
        <v>3.0582823012745931E-2</v>
      </c>
    </row>
    <row r="242" spans="1:24" x14ac:dyDescent="0.25">
      <c r="A242" s="1" t="s">
        <v>1622</v>
      </c>
      <c r="B242" s="1" t="s">
        <v>1623</v>
      </c>
      <c r="C242" s="1" t="s">
        <v>1624</v>
      </c>
      <c r="D242" s="1">
        <v>11068051.5</v>
      </c>
      <c r="E242" s="1">
        <v>6858847.5</v>
      </c>
      <c r="F242" s="1">
        <v>19572814</v>
      </c>
      <c r="G242" s="1">
        <v>9956187.5</v>
      </c>
      <c r="H242" s="1">
        <v>12163044</v>
      </c>
      <c r="I242" s="1">
        <v>4962619</v>
      </c>
      <c r="J242" s="1">
        <v>16255483</v>
      </c>
      <c r="K242" s="1">
        <v>28894208.5</v>
      </c>
      <c r="L242" s="1">
        <v>9391362.5</v>
      </c>
      <c r="M242" s="1">
        <v>12798384</v>
      </c>
      <c r="N242" s="1">
        <v>13149018</v>
      </c>
      <c r="O242" s="1">
        <v>12389259</v>
      </c>
      <c r="P242" s="1">
        <v>3523828.5</v>
      </c>
      <c r="Q242" s="1">
        <v>11214623</v>
      </c>
      <c r="R242" s="13">
        <f t="shared" si="21"/>
        <v>10763593.916666666</v>
      </c>
      <c r="S242" s="13">
        <f t="shared" si="22"/>
        <v>13452020.8125</v>
      </c>
      <c r="T242" s="14"/>
      <c r="U242" s="14">
        <f>S242/R242</f>
        <v>1.2497703756428877</v>
      </c>
      <c r="V242" s="32"/>
      <c r="W242" s="15">
        <f t="shared" si="23"/>
        <v>172197730</v>
      </c>
      <c r="X242" s="14">
        <f t="shared" si="24"/>
        <v>3.0484991808332248E-2</v>
      </c>
    </row>
    <row r="243" spans="1:24" x14ac:dyDescent="0.25">
      <c r="A243" s="1" t="s">
        <v>2333</v>
      </c>
      <c r="B243" s="1" t="s">
        <v>2334</v>
      </c>
      <c r="C243" s="1" t="s">
        <v>2335</v>
      </c>
      <c r="D243" s="1">
        <v>12847225.5</v>
      </c>
      <c r="E243" s="1">
        <v>39906041.5</v>
      </c>
      <c r="F243" s="1">
        <v>36266068.5</v>
      </c>
      <c r="G243" s="1">
        <v>7957375.5</v>
      </c>
      <c r="H243" s="1">
        <v>12643845</v>
      </c>
      <c r="I243" s="1">
        <v>11146934.5</v>
      </c>
      <c r="J243" s="1">
        <v>5668106.5</v>
      </c>
      <c r="K243" s="1">
        <v>10977565.5</v>
      </c>
      <c r="L243" s="1">
        <v>8561034</v>
      </c>
      <c r="M243" s="1">
        <v>915610</v>
      </c>
      <c r="N243" s="1">
        <v>9581191</v>
      </c>
      <c r="O243" s="1">
        <v>1595212.5</v>
      </c>
      <c r="P243" s="1">
        <v>5858372.5</v>
      </c>
      <c r="Q243" s="1">
        <v>6229524</v>
      </c>
      <c r="R243" s="13">
        <f t="shared" si="21"/>
        <v>20127915.083333332</v>
      </c>
      <c r="S243" s="13">
        <f t="shared" si="22"/>
        <v>6173327</v>
      </c>
      <c r="T243" s="14">
        <f>R243/S243</f>
        <v>3.2604647515567104</v>
      </c>
      <c r="U243" s="14"/>
      <c r="V243" s="32" t="s">
        <v>4282</v>
      </c>
      <c r="W243" s="15">
        <f t="shared" si="23"/>
        <v>170154106.5</v>
      </c>
      <c r="X243" s="14">
        <f t="shared" si="24"/>
        <v>3.012319931747412E-2</v>
      </c>
    </row>
    <row r="244" spans="1:24" x14ac:dyDescent="0.25">
      <c r="A244" s="1" t="s">
        <v>1349</v>
      </c>
      <c r="B244" s="1" t="s">
        <v>1350</v>
      </c>
      <c r="C244" s="1" t="s">
        <v>1351</v>
      </c>
      <c r="D244" s="1">
        <v>10390417.5</v>
      </c>
      <c r="E244" s="1">
        <v>8644337</v>
      </c>
      <c r="F244" s="1">
        <v>22361559.5</v>
      </c>
      <c r="G244" s="1">
        <v>12931650.5</v>
      </c>
      <c r="H244" s="1">
        <v>8728911.5</v>
      </c>
      <c r="I244" s="1">
        <v>5572084.5</v>
      </c>
      <c r="J244" s="1">
        <v>14060625</v>
      </c>
      <c r="K244" s="1">
        <v>24434307.5</v>
      </c>
      <c r="L244" s="1">
        <v>5052490</v>
      </c>
      <c r="M244" s="1">
        <v>18405860</v>
      </c>
      <c r="N244" s="1">
        <v>14421711.5</v>
      </c>
      <c r="O244" s="1">
        <v>13516829</v>
      </c>
      <c r="P244" s="1">
        <v>4768943</v>
      </c>
      <c r="Q244" s="1">
        <v>5996368.5</v>
      </c>
      <c r="R244" s="13">
        <f t="shared" si="21"/>
        <v>11438160.083333334</v>
      </c>
      <c r="S244" s="13">
        <f t="shared" si="22"/>
        <v>12582141.8125</v>
      </c>
      <c r="T244" s="14"/>
      <c r="U244" s="14">
        <f>S244/R244</f>
        <v>1.1000144884170291</v>
      </c>
      <c r="V244" s="32"/>
      <c r="W244" s="15">
        <f t="shared" si="23"/>
        <v>169286095</v>
      </c>
      <c r="X244" s="14">
        <f t="shared" si="24"/>
        <v>2.996953106954171E-2</v>
      </c>
    </row>
    <row r="245" spans="1:24" x14ac:dyDescent="0.25">
      <c r="A245" s="1" t="s">
        <v>2608</v>
      </c>
      <c r="B245" s="1" t="s">
        <v>2609</v>
      </c>
      <c r="C245" s="1" t="s">
        <v>2610</v>
      </c>
      <c r="D245" s="1">
        <v>11007789</v>
      </c>
      <c r="E245" s="1">
        <v>27344605</v>
      </c>
      <c r="F245" s="1">
        <v>39190060</v>
      </c>
      <c r="G245" s="1">
        <v>6593322</v>
      </c>
      <c r="H245" s="1">
        <v>24369224.5</v>
      </c>
      <c r="I245" s="1">
        <v>12425488.5</v>
      </c>
      <c r="J245" s="1">
        <v>5757555</v>
      </c>
      <c r="K245" s="1">
        <v>4820435</v>
      </c>
      <c r="L245" s="1">
        <v>5079976.5</v>
      </c>
      <c r="M245" s="1">
        <v>1329893.5</v>
      </c>
      <c r="N245" s="1">
        <v>7378472.5</v>
      </c>
      <c r="O245" s="1">
        <v>5823002</v>
      </c>
      <c r="P245" s="1">
        <v>6208685.5</v>
      </c>
      <c r="Q245" s="1">
        <v>7940761</v>
      </c>
      <c r="R245" s="13">
        <f t="shared" si="21"/>
        <v>20155081.5</v>
      </c>
      <c r="S245" s="13">
        <f t="shared" si="22"/>
        <v>5542347.625</v>
      </c>
      <c r="T245" s="14">
        <f>R245/S245</f>
        <v>3.6365603285304573</v>
      </c>
      <c r="U245" s="14"/>
      <c r="V245" s="32" t="s">
        <v>4282</v>
      </c>
      <c r="W245" s="15">
        <f t="shared" si="23"/>
        <v>165269270</v>
      </c>
      <c r="X245" s="14">
        <f t="shared" si="24"/>
        <v>2.9258413232967996E-2</v>
      </c>
    </row>
    <row r="246" spans="1:24" x14ac:dyDescent="0.25">
      <c r="A246" s="1" t="s">
        <v>927</v>
      </c>
      <c r="B246" s="1" t="s">
        <v>928</v>
      </c>
      <c r="C246" s="1" t="s">
        <v>929</v>
      </c>
      <c r="D246" s="1">
        <v>8766565</v>
      </c>
      <c r="E246" s="1">
        <v>3873758</v>
      </c>
      <c r="F246" s="1">
        <v>31826837</v>
      </c>
      <c r="G246" s="1">
        <v>15048310</v>
      </c>
      <c r="H246" s="1">
        <v>7547087</v>
      </c>
      <c r="I246" s="1">
        <v>19373615.5</v>
      </c>
      <c r="J246" s="1">
        <v>10977486</v>
      </c>
      <c r="K246" s="1">
        <v>9095115</v>
      </c>
      <c r="L246" s="1">
        <v>4968223.5</v>
      </c>
      <c r="M246" s="1">
        <v>1987918.5</v>
      </c>
      <c r="N246" s="1">
        <v>16181957.5</v>
      </c>
      <c r="O246" s="1">
        <v>10909627</v>
      </c>
      <c r="P246" s="1">
        <v>20609537.5</v>
      </c>
      <c r="Q246" s="1">
        <v>3411043.5</v>
      </c>
      <c r="R246" s="13">
        <f t="shared" si="21"/>
        <v>14406028.75</v>
      </c>
      <c r="S246" s="13">
        <f t="shared" si="22"/>
        <v>9767613.5625</v>
      </c>
      <c r="T246" s="14">
        <f>R246/S246</f>
        <v>1.4748770165629697</v>
      </c>
      <c r="U246" s="14"/>
      <c r="V246" s="32"/>
      <c r="W246" s="15">
        <f t="shared" si="23"/>
        <v>164577081</v>
      </c>
      <c r="X246" s="14">
        <f t="shared" si="24"/>
        <v>2.9135871687299437E-2</v>
      </c>
    </row>
    <row r="247" spans="1:24" x14ac:dyDescent="0.25">
      <c r="A247" s="1" t="s">
        <v>4202</v>
      </c>
      <c r="B247" s="1" t="s">
        <v>4203</v>
      </c>
      <c r="C247" s="1" t="s">
        <v>4204</v>
      </c>
      <c r="D247" s="1">
        <v>5618002</v>
      </c>
      <c r="E247" s="1">
        <v>12545065.5</v>
      </c>
      <c r="F247" s="1">
        <v>33979664</v>
      </c>
      <c r="G247" s="1">
        <v>34916910.5</v>
      </c>
      <c r="H247" s="1">
        <v>14708091</v>
      </c>
      <c r="I247" s="1">
        <v>2803907</v>
      </c>
      <c r="J247" s="1">
        <v>17025907.5</v>
      </c>
      <c r="K247" s="1">
        <v>7034249</v>
      </c>
      <c r="L247" s="1">
        <v>2705000</v>
      </c>
      <c r="M247" s="1">
        <v>8746386.5</v>
      </c>
      <c r="N247" s="1">
        <v>13235057</v>
      </c>
      <c r="O247" s="1">
        <v>6376063</v>
      </c>
      <c r="P247" s="1">
        <v>1982207</v>
      </c>
      <c r="Q247" s="1">
        <v>1776914</v>
      </c>
      <c r="R247" s="13">
        <f t="shared" si="21"/>
        <v>17428606.666666668</v>
      </c>
      <c r="S247" s="13">
        <f t="shared" si="22"/>
        <v>7360223</v>
      </c>
      <c r="T247" s="14">
        <f>R247/S247</f>
        <v>2.367945463971223</v>
      </c>
      <c r="U247" s="14"/>
      <c r="V247" s="32"/>
      <c r="W247" s="15">
        <f t="shared" si="23"/>
        <v>163453424</v>
      </c>
      <c r="X247" s="14">
        <f t="shared" si="24"/>
        <v>2.8936945287744837E-2</v>
      </c>
    </row>
    <row r="248" spans="1:24" x14ac:dyDescent="0.25">
      <c r="A248" s="1" t="s">
        <v>1001</v>
      </c>
      <c r="B248" s="1" t="s">
        <v>1002</v>
      </c>
      <c r="C248" s="1" t="s">
        <v>1003</v>
      </c>
      <c r="D248" s="1">
        <v>9410205.5</v>
      </c>
      <c r="E248" s="1">
        <v>7574455.5</v>
      </c>
      <c r="F248" s="1">
        <v>40630460</v>
      </c>
      <c r="G248" s="1">
        <v>24083670</v>
      </c>
      <c r="H248" s="1">
        <v>18340012.5</v>
      </c>
      <c r="I248" s="1">
        <v>10205848</v>
      </c>
      <c r="J248" s="1">
        <v>8790665.5</v>
      </c>
      <c r="K248" s="1">
        <v>4703428</v>
      </c>
      <c r="L248" s="1">
        <v>5413366</v>
      </c>
      <c r="M248" s="1">
        <v>3458480.5</v>
      </c>
      <c r="N248" s="1">
        <v>11346222.5</v>
      </c>
      <c r="O248" s="1">
        <v>8395573</v>
      </c>
      <c r="P248" s="1">
        <v>4235829</v>
      </c>
      <c r="Q248" s="1">
        <v>6034539.5</v>
      </c>
      <c r="R248" s="13">
        <f t="shared" si="21"/>
        <v>18374108.583333332</v>
      </c>
      <c r="S248" s="13">
        <f t="shared" si="22"/>
        <v>6547263</v>
      </c>
      <c r="T248" s="14">
        <f>R248/S248</f>
        <v>2.8063800985745235</v>
      </c>
      <c r="U248" s="14"/>
      <c r="V248" s="32" t="s">
        <v>4282</v>
      </c>
      <c r="W248" s="15">
        <f t="shared" si="23"/>
        <v>162622755.5</v>
      </c>
      <c r="X248" s="14">
        <f t="shared" si="24"/>
        <v>2.8789888050591132E-2</v>
      </c>
    </row>
    <row r="249" spans="1:24" x14ac:dyDescent="0.25">
      <c r="A249" s="1" t="s">
        <v>330</v>
      </c>
      <c r="B249" s="1" t="s">
        <v>331</v>
      </c>
      <c r="C249" s="1" t="s">
        <v>332</v>
      </c>
      <c r="D249" s="1">
        <v>21991963</v>
      </c>
      <c r="E249" s="1">
        <v>2074811.5</v>
      </c>
      <c r="F249" s="1">
        <v>12879513.5</v>
      </c>
      <c r="G249" s="1">
        <v>8168208.5</v>
      </c>
      <c r="H249" s="1">
        <v>44280178</v>
      </c>
      <c r="I249" s="1">
        <v>3816496.5</v>
      </c>
      <c r="J249" s="1">
        <v>17318113</v>
      </c>
      <c r="K249" s="1">
        <v>9636663.5</v>
      </c>
      <c r="L249" s="1">
        <v>7763674</v>
      </c>
      <c r="M249" s="1">
        <v>13449455</v>
      </c>
      <c r="N249" s="1">
        <v>5110602.5</v>
      </c>
      <c r="O249" s="1">
        <v>4803851.5</v>
      </c>
      <c r="P249" s="1">
        <v>5687496</v>
      </c>
      <c r="Q249" s="1">
        <v>3363432.5</v>
      </c>
      <c r="R249" s="13">
        <f t="shared" si="21"/>
        <v>15535195.166666666</v>
      </c>
      <c r="S249" s="13">
        <f t="shared" si="22"/>
        <v>8391661</v>
      </c>
      <c r="T249" s="14">
        <f>R249/S249</f>
        <v>1.8512658181338195</v>
      </c>
      <c r="U249" s="14"/>
      <c r="V249" s="32"/>
      <c r="W249" s="15">
        <f t="shared" si="23"/>
        <v>160344459</v>
      </c>
      <c r="X249" s="14">
        <f t="shared" si="24"/>
        <v>2.8386550270589894E-2</v>
      </c>
    </row>
    <row r="250" spans="1:24" x14ac:dyDescent="0.25">
      <c r="A250" s="1" t="s">
        <v>1241</v>
      </c>
      <c r="B250" s="1" t="s">
        <v>1242</v>
      </c>
      <c r="C250" s="1" t="s">
        <v>1243</v>
      </c>
      <c r="D250" s="1">
        <v>1975357</v>
      </c>
      <c r="E250" s="1">
        <v>7362299.5</v>
      </c>
      <c r="F250" s="1">
        <v>16908934.5</v>
      </c>
      <c r="G250" s="1">
        <v>31546952</v>
      </c>
      <c r="H250" s="1">
        <v>6424977</v>
      </c>
      <c r="I250" s="1">
        <v>3966678.5</v>
      </c>
      <c r="J250" s="1">
        <v>5454094.5</v>
      </c>
      <c r="K250" s="1">
        <v>15985969</v>
      </c>
      <c r="L250" s="1">
        <v>5972125.5</v>
      </c>
      <c r="M250" s="1">
        <v>12147311.5</v>
      </c>
      <c r="N250" s="1">
        <v>21354494.5</v>
      </c>
      <c r="O250" s="1">
        <v>24982968.5</v>
      </c>
      <c r="P250" s="1">
        <v>2048267.5</v>
      </c>
      <c r="Q250" s="1">
        <v>3472757</v>
      </c>
      <c r="R250" s="13">
        <f t="shared" si="21"/>
        <v>11364199.75</v>
      </c>
      <c r="S250" s="13">
        <f t="shared" si="22"/>
        <v>11427248.5</v>
      </c>
      <c r="T250" s="14"/>
      <c r="U250" s="14">
        <f>S250/R250</f>
        <v>1.0055480149405154</v>
      </c>
      <c r="V250" s="32"/>
      <c r="W250" s="15">
        <f t="shared" si="23"/>
        <v>159603186.5</v>
      </c>
      <c r="X250" s="14">
        <f t="shared" si="24"/>
        <v>2.8255319236997048E-2</v>
      </c>
    </row>
    <row r="251" spans="1:24" x14ac:dyDescent="0.25">
      <c r="A251" s="1" t="s">
        <v>3315</v>
      </c>
      <c r="B251" s="1" t="s">
        <v>3316</v>
      </c>
      <c r="C251" s="1" t="s">
        <v>3317</v>
      </c>
      <c r="D251" s="1">
        <v>3527926.5</v>
      </c>
      <c r="E251" s="1">
        <v>1340178</v>
      </c>
      <c r="F251" s="1">
        <v>7218081</v>
      </c>
      <c r="G251" s="1">
        <v>7251914</v>
      </c>
      <c r="H251" s="1">
        <v>62317062</v>
      </c>
      <c r="I251" s="1">
        <v>1919864</v>
      </c>
      <c r="J251" s="1">
        <v>273132</v>
      </c>
      <c r="K251" s="1">
        <v>8023838.5</v>
      </c>
      <c r="L251" s="1">
        <v>2444849</v>
      </c>
      <c r="M251" s="1">
        <v>1863843</v>
      </c>
      <c r="N251" s="1">
        <v>27341857</v>
      </c>
      <c r="O251" s="1">
        <v>23400883</v>
      </c>
      <c r="P251" s="1">
        <v>7102668</v>
      </c>
      <c r="Q251" s="1">
        <v>971895.5</v>
      </c>
      <c r="R251" s="13">
        <f t="shared" si="21"/>
        <v>13929170.916666666</v>
      </c>
      <c r="S251" s="13">
        <f t="shared" si="22"/>
        <v>8927870.75</v>
      </c>
      <c r="T251" s="14">
        <f t="shared" ref="T251:T265" si="25">R251/S251</f>
        <v>1.5601895801041548</v>
      </c>
      <c r="U251" s="14"/>
      <c r="V251" s="32"/>
      <c r="W251" s="15">
        <f t="shared" si="23"/>
        <v>154997991.5</v>
      </c>
      <c r="X251" s="14">
        <f t="shared" si="24"/>
        <v>2.7440039431329621E-2</v>
      </c>
    </row>
    <row r="252" spans="1:24" x14ac:dyDescent="0.25">
      <c r="A252" s="1" t="s">
        <v>1994</v>
      </c>
      <c r="B252" s="1" t="s">
        <v>1995</v>
      </c>
      <c r="C252" s="1" t="s">
        <v>1996</v>
      </c>
      <c r="D252" s="1">
        <v>6797299.5</v>
      </c>
      <c r="E252" s="1">
        <v>21812424.5</v>
      </c>
      <c r="F252" s="1">
        <v>21835738.5</v>
      </c>
      <c r="G252" s="1">
        <v>8460477.5</v>
      </c>
      <c r="H252" s="1">
        <v>12874502.5</v>
      </c>
      <c r="I252" s="1">
        <v>5046187.5</v>
      </c>
      <c r="J252" s="1">
        <v>12588559</v>
      </c>
      <c r="K252" s="1">
        <v>6086090</v>
      </c>
      <c r="L252" s="1">
        <v>3862287</v>
      </c>
      <c r="M252" s="1">
        <v>5574229</v>
      </c>
      <c r="N252" s="1">
        <v>15071552</v>
      </c>
      <c r="O252" s="1">
        <v>20098112</v>
      </c>
      <c r="P252" s="1">
        <v>7174715</v>
      </c>
      <c r="Q252" s="1">
        <v>7715477.5</v>
      </c>
      <c r="R252" s="13">
        <f t="shared" si="21"/>
        <v>12804438.333333334</v>
      </c>
      <c r="S252" s="13">
        <f t="shared" si="22"/>
        <v>9771377.6875</v>
      </c>
      <c r="T252" s="14">
        <f t="shared" si="25"/>
        <v>1.3104025596834075</v>
      </c>
      <c r="U252" s="14"/>
      <c r="V252" s="32"/>
      <c r="W252" s="15">
        <f t="shared" si="23"/>
        <v>154997651.5</v>
      </c>
      <c r="X252" s="14">
        <f t="shared" si="24"/>
        <v>2.7439979239495409E-2</v>
      </c>
    </row>
    <row r="253" spans="1:24" x14ac:dyDescent="0.25">
      <c r="A253" s="1" t="s">
        <v>2450</v>
      </c>
      <c r="B253" s="1" t="s">
        <v>283</v>
      </c>
      <c r="C253" s="1" t="s">
        <v>2451</v>
      </c>
      <c r="D253" s="1">
        <v>23027401.5</v>
      </c>
      <c r="E253" s="1">
        <v>23335819.5</v>
      </c>
      <c r="F253" s="1">
        <v>7036938</v>
      </c>
      <c r="G253" s="1">
        <v>270950.5</v>
      </c>
      <c r="H253" s="1">
        <v>28083268.5</v>
      </c>
      <c r="I253" s="1">
        <v>10403520.5</v>
      </c>
      <c r="J253" s="1">
        <v>14980304.5</v>
      </c>
      <c r="K253" s="1">
        <v>5223668.5</v>
      </c>
      <c r="L253" s="1">
        <v>5245234.5</v>
      </c>
      <c r="M253" s="1">
        <v>3340270.5</v>
      </c>
      <c r="N253" s="1">
        <v>11551696.5</v>
      </c>
      <c r="O253" s="1">
        <v>11324508.5</v>
      </c>
      <c r="P253" s="1">
        <v>5616373</v>
      </c>
      <c r="Q253" s="1">
        <v>5287609.5</v>
      </c>
      <c r="R253" s="13">
        <f t="shared" si="21"/>
        <v>15359649.75</v>
      </c>
      <c r="S253" s="13">
        <f t="shared" si="22"/>
        <v>7821208.1875</v>
      </c>
      <c r="T253" s="14">
        <f t="shared" si="25"/>
        <v>1.9638461707934174</v>
      </c>
      <c r="U253" s="14"/>
      <c r="V253" s="32"/>
      <c r="W253" s="15">
        <f t="shared" si="23"/>
        <v>154727564</v>
      </c>
      <c r="X253" s="14">
        <f t="shared" si="24"/>
        <v>2.7392164351197915E-2</v>
      </c>
    </row>
    <row r="254" spans="1:24" x14ac:dyDescent="0.25">
      <c r="A254" s="1" t="s">
        <v>2463</v>
      </c>
      <c r="B254" s="1" t="s">
        <v>2464</v>
      </c>
      <c r="C254" s="1" t="s">
        <v>2465</v>
      </c>
      <c r="D254" s="1">
        <v>9750426</v>
      </c>
      <c r="E254" s="1">
        <v>3320418.5</v>
      </c>
      <c r="F254" s="1">
        <v>21948059</v>
      </c>
      <c r="G254" s="1">
        <v>17193508</v>
      </c>
      <c r="H254" s="1">
        <v>28222627.5</v>
      </c>
      <c r="I254" s="1">
        <v>9686986.5</v>
      </c>
      <c r="J254" s="1">
        <v>14030516</v>
      </c>
      <c r="K254" s="1">
        <v>3944906</v>
      </c>
      <c r="L254" s="1">
        <v>9424975</v>
      </c>
      <c r="M254" s="1">
        <v>1484159.5</v>
      </c>
      <c r="N254" s="1">
        <v>12527716</v>
      </c>
      <c r="O254" s="1">
        <v>2930028</v>
      </c>
      <c r="P254" s="1">
        <v>12941108.5</v>
      </c>
      <c r="Q254" s="1">
        <v>4775048.5</v>
      </c>
      <c r="R254" s="13">
        <f t="shared" si="21"/>
        <v>15020337.583333334</v>
      </c>
      <c r="S254" s="13">
        <f t="shared" si="22"/>
        <v>7757307.1875</v>
      </c>
      <c r="T254" s="14">
        <f t="shared" si="25"/>
        <v>1.9362824263987979</v>
      </c>
      <c r="U254" s="14"/>
      <c r="V254" s="32"/>
      <c r="W254" s="15">
        <f t="shared" si="23"/>
        <v>152180483</v>
      </c>
      <c r="X254" s="14">
        <f t="shared" si="24"/>
        <v>2.6941242359252035E-2</v>
      </c>
    </row>
    <row r="255" spans="1:24" x14ac:dyDescent="0.25">
      <c r="A255" s="1" t="s">
        <v>2707</v>
      </c>
      <c r="B255" s="1" t="s">
        <v>2708</v>
      </c>
      <c r="C255" s="1" t="s">
        <v>2709</v>
      </c>
      <c r="D255" s="1">
        <v>13919660</v>
      </c>
      <c r="E255" s="1">
        <v>8663630</v>
      </c>
      <c r="F255" s="1">
        <v>46853479.5</v>
      </c>
      <c r="G255" s="1">
        <v>14934232</v>
      </c>
      <c r="H255" s="1">
        <v>16456944.5</v>
      </c>
      <c r="I255" s="1">
        <v>8837784.5</v>
      </c>
      <c r="J255" s="1">
        <v>5666086.5</v>
      </c>
      <c r="K255" s="1">
        <v>2742301.5</v>
      </c>
      <c r="L255" s="1">
        <v>2933903.5</v>
      </c>
      <c r="M255" s="1">
        <v>0</v>
      </c>
      <c r="N255" s="1">
        <v>6880294.5</v>
      </c>
      <c r="O255" s="1">
        <v>5315503.5</v>
      </c>
      <c r="P255" s="1">
        <v>9837117.5</v>
      </c>
      <c r="Q255" s="1">
        <v>5536750</v>
      </c>
      <c r="R255" s="13">
        <f t="shared" si="21"/>
        <v>18277621.75</v>
      </c>
      <c r="S255" s="13">
        <f t="shared" si="22"/>
        <v>4863994.625</v>
      </c>
      <c r="T255" s="14">
        <f t="shared" si="25"/>
        <v>3.7577388873039719</v>
      </c>
      <c r="U255" s="14"/>
      <c r="V255" s="32" t="s">
        <v>4282</v>
      </c>
      <c r="W255" s="15">
        <f t="shared" si="23"/>
        <v>148577687.5</v>
      </c>
      <c r="X255" s="14">
        <f t="shared" si="24"/>
        <v>2.6303422155091412E-2</v>
      </c>
    </row>
    <row r="256" spans="1:24" x14ac:dyDescent="0.25">
      <c r="A256" s="1" t="s">
        <v>4267</v>
      </c>
      <c r="B256" s="1" t="s">
        <v>4268</v>
      </c>
      <c r="C256" s="1" t="s">
        <v>4269</v>
      </c>
      <c r="D256" s="1">
        <v>20136046</v>
      </c>
      <c r="E256" s="1">
        <v>5403618.5</v>
      </c>
      <c r="F256" s="1">
        <v>23330102.5</v>
      </c>
      <c r="G256" s="1">
        <v>10174268.5</v>
      </c>
      <c r="H256" s="1">
        <v>13545741</v>
      </c>
      <c r="I256" s="1">
        <v>11131826</v>
      </c>
      <c r="J256" s="1">
        <v>6863191</v>
      </c>
      <c r="K256" s="1">
        <v>2639383.5</v>
      </c>
      <c r="L256" s="1">
        <v>8673072</v>
      </c>
      <c r="M256" s="1">
        <v>1558897</v>
      </c>
      <c r="N256" s="1">
        <v>9870032.5</v>
      </c>
      <c r="O256" s="1">
        <v>4933459.5</v>
      </c>
      <c r="P256" s="1">
        <v>9883518</v>
      </c>
      <c r="Q256" s="1">
        <v>12193544.5</v>
      </c>
      <c r="R256" s="13">
        <f t="shared" si="21"/>
        <v>13953600.416666666</v>
      </c>
      <c r="S256" s="13">
        <f t="shared" si="22"/>
        <v>7076887.25</v>
      </c>
      <c r="T256" s="14">
        <f t="shared" si="25"/>
        <v>1.9717143885069903</v>
      </c>
      <c r="U256" s="14"/>
      <c r="V256" s="32" t="s">
        <v>4282</v>
      </c>
      <c r="W256" s="15">
        <f t="shared" si="23"/>
        <v>140336700.5</v>
      </c>
      <c r="X256" s="14">
        <f t="shared" si="24"/>
        <v>2.484448061627105E-2</v>
      </c>
    </row>
    <row r="257" spans="1:24" x14ac:dyDescent="0.25">
      <c r="A257" s="1" t="s">
        <v>3357</v>
      </c>
      <c r="B257" s="1" t="s">
        <v>3358</v>
      </c>
      <c r="C257" s="1" t="s">
        <v>3359</v>
      </c>
      <c r="D257" s="1">
        <v>7418883.5</v>
      </c>
      <c r="E257" s="1">
        <v>12048715</v>
      </c>
      <c r="F257" s="1">
        <v>42793666.5</v>
      </c>
      <c r="G257" s="1">
        <v>10294722.5</v>
      </c>
      <c r="H257" s="1">
        <v>10818306</v>
      </c>
      <c r="I257" s="1">
        <v>8971407.5</v>
      </c>
      <c r="J257" s="1">
        <v>7178799</v>
      </c>
      <c r="K257" s="1">
        <v>4004503.5</v>
      </c>
      <c r="L257" s="1">
        <v>5648081.5</v>
      </c>
      <c r="M257" s="1">
        <v>3570632</v>
      </c>
      <c r="N257" s="1">
        <v>10737647.5</v>
      </c>
      <c r="O257" s="1">
        <v>3653469</v>
      </c>
      <c r="P257" s="1">
        <v>4901251</v>
      </c>
      <c r="Q257" s="1">
        <v>5760037.5</v>
      </c>
      <c r="R257" s="13">
        <f t="shared" si="21"/>
        <v>15390950.166666666</v>
      </c>
      <c r="S257" s="13">
        <f t="shared" si="22"/>
        <v>5681802.625</v>
      </c>
      <c r="T257" s="14">
        <f t="shared" si="25"/>
        <v>2.7088146460678342</v>
      </c>
      <c r="U257" s="14"/>
      <c r="V257" s="32" t="s">
        <v>4282</v>
      </c>
      <c r="W257" s="15">
        <f t="shared" si="23"/>
        <v>137800122</v>
      </c>
      <c r="X257" s="14">
        <f t="shared" si="24"/>
        <v>2.4395417932380318E-2</v>
      </c>
    </row>
    <row r="258" spans="1:24" x14ac:dyDescent="0.25">
      <c r="A258" s="1" t="s">
        <v>1881</v>
      </c>
      <c r="B258" s="1" t="s">
        <v>1882</v>
      </c>
      <c r="C258" s="1" t="s">
        <v>1883</v>
      </c>
      <c r="D258" s="1">
        <v>9044840.5</v>
      </c>
      <c r="E258" s="1">
        <v>11694887.5</v>
      </c>
      <c r="F258" s="1">
        <v>37002242</v>
      </c>
      <c r="G258" s="1">
        <v>3827898</v>
      </c>
      <c r="H258" s="1">
        <v>11883928</v>
      </c>
      <c r="I258" s="1">
        <v>8026509</v>
      </c>
      <c r="J258" s="1">
        <v>2612819.5</v>
      </c>
      <c r="K258" s="1">
        <v>5239458</v>
      </c>
      <c r="L258" s="1">
        <v>3782900</v>
      </c>
      <c r="M258" s="1">
        <v>1310749</v>
      </c>
      <c r="N258" s="1">
        <v>9310260.5</v>
      </c>
      <c r="O258" s="1">
        <v>20051459.5</v>
      </c>
      <c r="P258" s="1">
        <v>2781533.5</v>
      </c>
      <c r="Q258" s="1">
        <v>6950907.5</v>
      </c>
      <c r="R258" s="13">
        <f t="shared" si="21"/>
        <v>13580050.833333334</v>
      </c>
      <c r="S258" s="13">
        <f t="shared" si="22"/>
        <v>6505010.9375</v>
      </c>
      <c r="T258" s="14">
        <f t="shared" si="25"/>
        <v>2.0876292082842225</v>
      </c>
      <c r="U258" s="14"/>
      <c r="V258" s="32"/>
      <c r="W258" s="15">
        <f t="shared" si="23"/>
        <v>133520392.5</v>
      </c>
      <c r="X258" s="14">
        <f t="shared" si="24"/>
        <v>2.3637756848524115E-2</v>
      </c>
    </row>
    <row r="259" spans="1:24" x14ac:dyDescent="0.25">
      <c r="A259" s="1" t="s">
        <v>2754</v>
      </c>
      <c r="B259" s="1" t="s">
        <v>2755</v>
      </c>
      <c r="C259" s="1" t="s">
        <v>2756</v>
      </c>
      <c r="D259" s="1">
        <v>5223262</v>
      </c>
      <c r="E259" s="1">
        <v>11572272.5</v>
      </c>
      <c r="F259" s="1">
        <v>17028733.5</v>
      </c>
      <c r="G259" s="1">
        <v>9588301</v>
      </c>
      <c r="H259" s="1">
        <v>10156414.5</v>
      </c>
      <c r="I259" s="1">
        <v>5977839.5</v>
      </c>
      <c r="J259" s="1">
        <v>4417535.5</v>
      </c>
      <c r="K259" s="1">
        <v>7166596</v>
      </c>
      <c r="L259" s="1">
        <v>19550449</v>
      </c>
      <c r="M259" s="1">
        <v>184727.5</v>
      </c>
      <c r="N259" s="1">
        <v>16042322</v>
      </c>
      <c r="O259" s="1">
        <v>6487930.5</v>
      </c>
      <c r="P259" s="1">
        <v>10792886.5</v>
      </c>
      <c r="Q259" s="1">
        <v>8590263.5</v>
      </c>
      <c r="R259" s="13">
        <f t="shared" si="21"/>
        <v>9924470.5</v>
      </c>
      <c r="S259" s="13">
        <f t="shared" si="22"/>
        <v>9154088.8125</v>
      </c>
      <c r="T259" s="14">
        <f t="shared" si="25"/>
        <v>1.0841571130977052</v>
      </c>
      <c r="U259" s="14"/>
      <c r="V259" s="32"/>
      <c r="W259" s="15">
        <f t="shared" si="23"/>
        <v>132779533.5</v>
      </c>
      <c r="X259" s="14">
        <f t="shared" si="24"/>
        <v>2.3506599018823751E-2</v>
      </c>
    </row>
    <row r="260" spans="1:24" x14ac:dyDescent="0.25">
      <c r="A260" s="1" t="s">
        <v>3098</v>
      </c>
      <c r="B260" s="1" t="s">
        <v>3099</v>
      </c>
      <c r="C260" s="1" t="s">
        <v>3100</v>
      </c>
      <c r="D260" s="1">
        <v>35023420.5</v>
      </c>
      <c r="E260" s="1">
        <v>3231342.5</v>
      </c>
      <c r="F260" s="1">
        <v>10060848.5</v>
      </c>
      <c r="G260" s="1">
        <v>2277122.5</v>
      </c>
      <c r="H260" s="1">
        <v>13816722.5</v>
      </c>
      <c r="I260" s="1">
        <v>16544591</v>
      </c>
      <c r="J260" s="1">
        <v>22738092.5</v>
      </c>
      <c r="K260" s="1">
        <v>4171429.5</v>
      </c>
      <c r="L260" s="1">
        <v>2843057</v>
      </c>
      <c r="M260" s="1">
        <v>4815574.5</v>
      </c>
      <c r="N260" s="1">
        <v>6672923.5</v>
      </c>
      <c r="O260" s="1">
        <v>675330.5</v>
      </c>
      <c r="P260" s="1">
        <v>6427637.5</v>
      </c>
      <c r="Q260" s="1">
        <v>2551720.5</v>
      </c>
      <c r="R260" s="13">
        <f t="shared" si="21"/>
        <v>13492341.25</v>
      </c>
      <c r="S260" s="13">
        <f t="shared" si="22"/>
        <v>6361970.6875</v>
      </c>
      <c r="T260" s="14">
        <f t="shared" si="25"/>
        <v>2.1207801658862957</v>
      </c>
      <c r="U260" s="14"/>
      <c r="V260" s="32"/>
      <c r="W260" s="15">
        <f t="shared" si="23"/>
        <v>131849813</v>
      </c>
      <c r="X260" s="14">
        <f t="shared" si="24"/>
        <v>2.3342006130017735E-2</v>
      </c>
    </row>
    <row r="261" spans="1:24" x14ac:dyDescent="0.25">
      <c r="A261" s="1" t="s">
        <v>2505</v>
      </c>
      <c r="B261" s="1" t="s">
        <v>2506</v>
      </c>
      <c r="C261" s="1" t="s">
        <v>2507</v>
      </c>
      <c r="D261" s="1">
        <v>6702514.5</v>
      </c>
      <c r="E261" s="1">
        <v>5748134</v>
      </c>
      <c r="F261" s="1">
        <v>46228936</v>
      </c>
      <c r="G261" s="1">
        <v>5726948</v>
      </c>
      <c r="H261" s="1">
        <v>11179309.5</v>
      </c>
      <c r="I261" s="1">
        <v>13656886</v>
      </c>
      <c r="J261" s="1">
        <v>8666792.5</v>
      </c>
      <c r="K261" s="1">
        <v>2009861.5</v>
      </c>
      <c r="L261" s="1">
        <v>3609173</v>
      </c>
      <c r="M261" s="1">
        <v>0</v>
      </c>
      <c r="N261" s="1">
        <v>9603556.5</v>
      </c>
      <c r="O261" s="1">
        <v>2494552</v>
      </c>
      <c r="P261" s="1">
        <v>9549864.5</v>
      </c>
      <c r="Q261" s="1">
        <v>6319077.5</v>
      </c>
      <c r="R261" s="13">
        <f t="shared" si="21"/>
        <v>14873788</v>
      </c>
      <c r="S261" s="13">
        <f t="shared" si="22"/>
        <v>5281609.6875</v>
      </c>
      <c r="T261" s="14">
        <f t="shared" si="25"/>
        <v>2.8161467582888289</v>
      </c>
      <c r="U261" s="14"/>
      <c r="V261" s="32"/>
      <c r="W261" s="15">
        <f t="shared" si="23"/>
        <v>131495605.5</v>
      </c>
      <c r="X261" s="14">
        <f t="shared" si="24"/>
        <v>2.3279299073798412E-2</v>
      </c>
    </row>
    <row r="262" spans="1:24" x14ac:dyDescent="0.25">
      <c r="A262" s="1" t="s">
        <v>3642</v>
      </c>
      <c r="B262" s="1" t="s">
        <v>3643</v>
      </c>
      <c r="C262" s="1" t="s">
        <v>3644</v>
      </c>
      <c r="D262" s="1">
        <v>10126696</v>
      </c>
      <c r="E262" s="1">
        <v>2156934.5</v>
      </c>
      <c r="F262" s="1">
        <v>33665126.5</v>
      </c>
      <c r="G262" s="1">
        <v>21777534.5</v>
      </c>
      <c r="H262" s="1">
        <v>27395061</v>
      </c>
      <c r="I262" s="1">
        <v>7555266.5</v>
      </c>
      <c r="J262" s="1">
        <v>3335672</v>
      </c>
      <c r="K262" s="1">
        <v>2181678</v>
      </c>
      <c r="L262" s="1">
        <v>4281815.5</v>
      </c>
      <c r="M262" s="1">
        <v>143335.5</v>
      </c>
      <c r="N262" s="1">
        <v>4494364.5</v>
      </c>
      <c r="O262" s="1">
        <v>4245913.5</v>
      </c>
      <c r="P262" s="1">
        <v>6374138</v>
      </c>
      <c r="Q262" s="1">
        <v>3675108.5</v>
      </c>
      <c r="R262" s="13">
        <f t="shared" ref="R262:R325" si="26">AVERAGE(D262:I262)</f>
        <v>17112769.833333332</v>
      </c>
      <c r="S262" s="13">
        <f t="shared" ref="S262:S325" si="27">AVERAGE(J262:Q262)</f>
        <v>3591503.1875</v>
      </c>
      <c r="T262" s="14">
        <f t="shared" si="25"/>
        <v>4.7647931631783722</v>
      </c>
      <c r="U262" s="14"/>
      <c r="V262" s="32" t="s">
        <v>4282</v>
      </c>
      <c r="W262" s="15">
        <f t="shared" ref="W262:W325" si="28">SUM(D262:Q262)</f>
        <v>131408644.5</v>
      </c>
      <c r="X262" s="14">
        <f t="shared" si="24"/>
        <v>2.3263903949991352E-2</v>
      </c>
    </row>
    <row r="263" spans="1:24" x14ac:dyDescent="0.25">
      <c r="A263" s="1" t="s">
        <v>486</v>
      </c>
      <c r="B263" s="1" t="s">
        <v>487</v>
      </c>
      <c r="C263" s="1" t="s">
        <v>488</v>
      </c>
      <c r="D263" s="1">
        <v>8948192</v>
      </c>
      <c r="E263" s="1">
        <v>13640547</v>
      </c>
      <c r="F263" s="1">
        <v>27195533.5</v>
      </c>
      <c r="G263" s="1">
        <v>20594362.5</v>
      </c>
      <c r="H263" s="1">
        <v>15602903.5</v>
      </c>
      <c r="I263" s="1">
        <v>5600864</v>
      </c>
      <c r="J263" s="1">
        <v>5449357.5</v>
      </c>
      <c r="K263" s="1">
        <v>6157097.5</v>
      </c>
      <c r="L263" s="1">
        <v>2712986</v>
      </c>
      <c r="M263" s="1">
        <v>2674118.5</v>
      </c>
      <c r="N263" s="1">
        <v>5188744</v>
      </c>
      <c r="O263" s="1">
        <v>9880620.5</v>
      </c>
      <c r="P263" s="1">
        <v>2867227</v>
      </c>
      <c r="Q263" s="1">
        <v>4532709</v>
      </c>
      <c r="R263" s="13">
        <f t="shared" si="26"/>
        <v>15263733.75</v>
      </c>
      <c r="S263" s="13">
        <f t="shared" si="27"/>
        <v>4932857.5</v>
      </c>
      <c r="T263" s="14">
        <f t="shared" si="25"/>
        <v>3.0942985379164107</v>
      </c>
      <c r="U263" s="14"/>
      <c r="V263" s="32" t="s">
        <v>4282</v>
      </c>
      <c r="W263" s="15">
        <f t="shared" si="28"/>
        <v>131045262.5</v>
      </c>
      <c r="X263" s="14">
        <f t="shared" ref="X263:X326" si="29">(W263/564860673352.5)*100</f>
        <v>2.3199572687939898E-2</v>
      </c>
    </row>
    <row r="264" spans="1:24" x14ac:dyDescent="0.25">
      <c r="A264" s="1" t="s">
        <v>1745</v>
      </c>
      <c r="B264" s="1" t="s">
        <v>1746</v>
      </c>
      <c r="C264" s="1" t="s">
        <v>1747</v>
      </c>
      <c r="D264" s="1">
        <v>8080360</v>
      </c>
      <c r="E264" s="1">
        <v>10479592.5</v>
      </c>
      <c r="F264" s="1">
        <v>19467574</v>
      </c>
      <c r="G264" s="1">
        <v>11142124</v>
      </c>
      <c r="H264" s="1">
        <v>17021390</v>
      </c>
      <c r="I264" s="1">
        <v>9619035</v>
      </c>
      <c r="J264" s="1">
        <v>9258825</v>
      </c>
      <c r="K264" s="1">
        <v>4119867.5</v>
      </c>
      <c r="L264" s="1">
        <v>5046521</v>
      </c>
      <c r="M264" s="1">
        <v>120805.5</v>
      </c>
      <c r="N264" s="1">
        <v>6686208.5</v>
      </c>
      <c r="O264" s="1">
        <v>15153501</v>
      </c>
      <c r="P264" s="1">
        <v>9349386.5</v>
      </c>
      <c r="Q264" s="1">
        <v>5133257.5</v>
      </c>
      <c r="R264" s="13">
        <f t="shared" si="26"/>
        <v>12635012.583333334</v>
      </c>
      <c r="S264" s="13">
        <f t="shared" si="27"/>
        <v>6858546.5625</v>
      </c>
      <c r="T264" s="14">
        <f t="shared" si="25"/>
        <v>1.8422288845302761</v>
      </c>
      <c r="U264" s="14"/>
      <c r="V264" s="32" t="s">
        <v>4282</v>
      </c>
      <c r="W264" s="15">
        <f t="shared" si="28"/>
        <v>130678448</v>
      </c>
      <c r="X264" s="14">
        <f t="shared" si="29"/>
        <v>2.3134633753915175E-2</v>
      </c>
    </row>
    <row r="265" spans="1:24" x14ac:dyDescent="0.25">
      <c r="A265" s="1" t="s">
        <v>2975</v>
      </c>
      <c r="B265" s="1" t="s">
        <v>2976</v>
      </c>
      <c r="C265" s="1" t="s">
        <v>2977</v>
      </c>
      <c r="D265" s="1">
        <v>9242505.5</v>
      </c>
      <c r="E265" s="1">
        <v>11138037.5</v>
      </c>
      <c r="F265" s="1">
        <v>23404405.5</v>
      </c>
      <c r="G265" s="1">
        <v>14984752.5</v>
      </c>
      <c r="H265" s="1">
        <v>32815670.5</v>
      </c>
      <c r="I265" s="1">
        <v>3171483.5</v>
      </c>
      <c r="J265" s="1">
        <v>4232322.5</v>
      </c>
      <c r="K265" s="1">
        <v>6881972</v>
      </c>
      <c r="L265" s="1">
        <v>4103880.5</v>
      </c>
      <c r="M265" s="1">
        <v>1792853.5</v>
      </c>
      <c r="N265" s="1">
        <v>5465000.5</v>
      </c>
      <c r="O265" s="1">
        <v>7428646</v>
      </c>
      <c r="P265" s="1">
        <v>568230</v>
      </c>
      <c r="Q265" s="1">
        <v>4694003</v>
      </c>
      <c r="R265" s="13">
        <f t="shared" si="26"/>
        <v>15792809.166666666</v>
      </c>
      <c r="S265" s="13">
        <f t="shared" si="27"/>
        <v>4395863.5</v>
      </c>
      <c r="T265" s="14">
        <f t="shared" si="25"/>
        <v>3.5926523120353182</v>
      </c>
      <c r="U265" s="14"/>
      <c r="V265" s="32" t="s">
        <v>4282</v>
      </c>
      <c r="W265" s="15">
        <f t="shared" si="28"/>
        <v>129923763</v>
      </c>
      <c r="X265" s="14">
        <f t="shared" si="29"/>
        <v>2.3001028240980298E-2</v>
      </c>
    </row>
    <row r="266" spans="1:24" x14ac:dyDescent="0.25">
      <c r="A266" s="1" t="s">
        <v>146</v>
      </c>
      <c r="B266" s="1" t="s">
        <v>147</v>
      </c>
      <c r="C266" s="1" t="s">
        <v>148</v>
      </c>
      <c r="D266" s="1">
        <v>5672570.5</v>
      </c>
      <c r="E266" s="1">
        <v>4566056.5</v>
      </c>
      <c r="F266" s="1">
        <v>8338463</v>
      </c>
      <c r="G266" s="1">
        <v>5979955.5</v>
      </c>
      <c r="H266" s="1">
        <v>10629734</v>
      </c>
      <c r="I266" s="1">
        <v>7915173.5</v>
      </c>
      <c r="J266" s="1">
        <v>13311076.5</v>
      </c>
      <c r="K266" s="1">
        <v>14555310</v>
      </c>
      <c r="L266" s="1">
        <v>2898008.5</v>
      </c>
      <c r="M266" s="1">
        <v>7183164</v>
      </c>
      <c r="N266" s="1">
        <v>15232642</v>
      </c>
      <c r="O266" s="1">
        <v>20459082</v>
      </c>
      <c r="P266" s="1">
        <v>5207123.5</v>
      </c>
      <c r="Q266" s="1">
        <v>3933518.5</v>
      </c>
      <c r="R266" s="13">
        <f t="shared" si="26"/>
        <v>7183658.833333333</v>
      </c>
      <c r="S266" s="13">
        <f t="shared" si="27"/>
        <v>10347490.625</v>
      </c>
      <c r="T266" s="14"/>
      <c r="U266" s="14">
        <f>S266/R266</f>
        <v>1.4404206637689945</v>
      </c>
      <c r="V266" s="32" t="s">
        <v>4286</v>
      </c>
      <c r="W266" s="15">
        <f t="shared" si="28"/>
        <v>125881878</v>
      </c>
      <c r="X266" s="14">
        <f t="shared" si="29"/>
        <v>2.2285473912155979E-2</v>
      </c>
    </row>
    <row r="267" spans="1:24" x14ac:dyDescent="0.25">
      <c r="A267" s="1" t="s">
        <v>2485</v>
      </c>
      <c r="B267" s="1" t="s">
        <v>2486</v>
      </c>
      <c r="C267" s="1" t="s">
        <v>2487</v>
      </c>
      <c r="D267" s="1">
        <v>6986489</v>
      </c>
      <c r="E267" s="1">
        <v>8885935</v>
      </c>
      <c r="F267" s="1">
        <v>26469682</v>
      </c>
      <c r="G267" s="1">
        <v>7912585</v>
      </c>
      <c r="H267" s="1">
        <v>14727274</v>
      </c>
      <c r="I267" s="1">
        <v>5903747.5</v>
      </c>
      <c r="J267" s="1">
        <v>5510705.5</v>
      </c>
      <c r="K267" s="1">
        <v>4634247.5</v>
      </c>
      <c r="L267" s="1">
        <v>6036680.5</v>
      </c>
      <c r="M267" s="1">
        <v>1550729</v>
      </c>
      <c r="N267" s="1">
        <v>14054345.5</v>
      </c>
      <c r="O267" s="1">
        <v>11061356.5</v>
      </c>
      <c r="P267" s="1">
        <v>4472598.5</v>
      </c>
      <c r="Q267" s="1">
        <v>4317724</v>
      </c>
      <c r="R267" s="13">
        <f t="shared" si="26"/>
        <v>11814285.416666666</v>
      </c>
      <c r="S267" s="13">
        <f t="shared" si="27"/>
        <v>6454798.375</v>
      </c>
      <c r="T267" s="14">
        <f t="shared" ref="T267:T272" si="30">R267/S267</f>
        <v>1.8303105271923643</v>
      </c>
      <c r="U267" s="14"/>
      <c r="V267" s="32"/>
      <c r="W267" s="15">
        <f t="shared" si="28"/>
        <v>122524099.5</v>
      </c>
      <c r="X267" s="14">
        <f t="shared" si="29"/>
        <v>2.1691030245176782E-2</v>
      </c>
    </row>
    <row r="268" spans="1:24" x14ac:dyDescent="0.25">
      <c r="A268" s="1" t="s">
        <v>615</v>
      </c>
      <c r="B268" s="1" t="s">
        <v>616</v>
      </c>
      <c r="C268" s="1" t="s">
        <v>617</v>
      </c>
      <c r="D268" s="1">
        <v>6409986</v>
      </c>
      <c r="E268" s="1">
        <v>3231268</v>
      </c>
      <c r="F268" s="1">
        <v>29688774</v>
      </c>
      <c r="G268" s="1">
        <v>8616896.5</v>
      </c>
      <c r="H268" s="1">
        <v>14352876.5</v>
      </c>
      <c r="I268" s="1">
        <v>8110966.5</v>
      </c>
      <c r="J268" s="1">
        <v>5293654.5</v>
      </c>
      <c r="K268" s="1">
        <v>10027363</v>
      </c>
      <c r="L268" s="1">
        <v>7168205.5</v>
      </c>
      <c r="M268" s="1">
        <v>9738010.5</v>
      </c>
      <c r="N268" s="1">
        <v>13653583</v>
      </c>
      <c r="O268" s="1">
        <v>2479619</v>
      </c>
      <c r="P268" s="1">
        <v>1408929</v>
      </c>
      <c r="Q268" s="1">
        <v>2159097.5</v>
      </c>
      <c r="R268" s="13">
        <f t="shared" si="26"/>
        <v>11735127.916666666</v>
      </c>
      <c r="S268" s="13">
        <f t="shared" si="27"/>
        <v>6491057.75</v>
      </c>
      <c r="T268" s="14">
        <f t="shared" si="30"/>
        <v>1.8078914667900876</v>
      </c>
      <c r="U268" s="14"/>
      <c r="V268" s="32"/>
      <c r="W268" s="15">
        <f t="shared" si="28"/>
        <v>122339229.5</v>
      </c>
      <c r="X268" s="14">
        <f t="shared" si="29"/>
        <v>2.1658301820501227E-2</v>
      </c>
    </row>
    <row r="269" spans="1:24" x14ac:dyDescent="0.25">
      <c r="A269" s="1" t="s">
        <v>802</v>
      </c>
      <c r="B269" s="1" t="s">
        <v>803</v>
      </c>
      <c r="C269" s="1" t="s">
        <v>804</v>
      </c>
      <c r="D269" s="1">
        <v>7889244.5</v>
      </c>
      <c r="E269" s="1">
        <v>8057386</v>
      </c>
      <c r="F269" s="1">
        <v>29988387.5</v>
      </c>
      <c r="G269" s="1">
        <v>15897596</v>
      </c>
      <c r="H269" s="1">
        <v>7273159.5</v>
      </c>
      <c r="I269" s="1">
        <v>8783526.5</v>
      </c>
      <c r="J269" s="1">
        <v>5370958.5</v>
      </c>
      <c r="K269" s="1">
        <v>5885440.5</v>
      </c>
      <c r="L269" s="1">
        <v>4879156.5</v>
      </c>
      <c r="M269" s="1">
        <v>1299346</v>
      </c>
      <c r="N269" s="1">
        <v>6283753</v>
      </c>
      <c r="O269" s="1">
        <v>13689006.5</v>
      </c>
      <c r="P269" s="1">
        <v>2938519.5</v>
      </c>
      <c r="Q269" s="1">
        <v>2628798.5</v>
      </c>
      <c r="R269" s="13">
        <f t="shared" si="26"/>
        <v>12981550</v>
      </c>
      <c r="S269" s="13">
        <f t="shared" si="27"/>
        <v>5371872.375</v>
      </c>
      <c r="T269" s="14">
        <f t="shared" si="30"/>
        <v>2.4165782605734374</v>
      </c>
      <c r="U269" s="14"/>
      <c r="V269" s="29" t="s">
        <v>4282</v>
      </c>
      <c r="W269" s="15">
        <f t="shared" si="28"/>
        <v>120864279</v>
      </c>
      <c r="X269" s="14">
        <f t="shared" si="29"/>
        <v>2.1397184244153412E-2</v>
      </c>
    </row>
    <row r="270" spans="1:24" x14ac:dyDescent="0.25">
      <c r="A270" s="1" t="s">
        <v>4133</v>
      </c>
      <c r="B270" s="1" t="s">
        <v>4134</v>
      </c>
      <c r="C270" s="1" t="s">
        <v>4135</v>
      </c>
      <c r="D270" s="1">
        <v>4325770</v>
      </c>
      <c r="E270" s="1">
        <v>22330593</v>
      </c>
      <c r="F270" s="1">
        <v>16337570.5</v>
      </c>
      <c r="G270" s="1">
        <v>12480667.5</v>
      </c>
      <c r="H270" s="1">
        <v>7519386</v>
      </c>
      <c r="I270" s="1">
        <v>8112590</v>
      </c>
      <c r="J270" s="1">
        <v>2975519.5</v>
      </c>
      <c r="K270" s="1">
        <v>3029036.5</v>
      </c>
      <c r="L270" s="1">
        <v>5049570.5</v>
      </c>
      <c r="M270" s="1">
        <v>9621871</v>
      </c>
      <c r="N270" s="1">
        <v>2624511.5</v>
      </c>
      <c r="O270" s="1">
        <v>24404352</v>
      </c>
      <c r="P270" s="1">
        <v>647889.5</v>
      </c>
      <c r="Q270" s="1">
        <v>1090196.5</v>
      </c>
      <c r="R270" s="13">
        <f t="shared" si="26"/>
        <v>11851096.166666666</v>
      </c>
      <c r="S270" s="13">
        <f t="shared" si="27"/>
        <v>6180368.375</v>
      </c>
      <c r="T270" s="14">
        <f t="shared" si="30"/>
        <v>1.9175388015065795</v>
      </c>
      <c r="U270" s="14"/>
      <c r="V270" s="32"/>
      <c r="W270" s="15">
        <f t="shared" si="28"/>
        <v>120549524</v>
      </c>
      <c r="X270" s="14">
        <f t="shared" si="29"/>
        <v>2.1341461653637081E-2</v>
      </c>
    </row>
    <row r="271" spans="1:24" x14ac:dyDescent="0.25">
      <c r="A271" s="1" t="s">
        <v>4276</v>
      </c>
      <c r="B271" s="1" t="s">
        <v>4277</v>
      </c>
      <c r="C271" s="1" t="s">
        <v>4278</v>
      </c>
      <c r="D271" s="1">
        <v>8899427.5</v>
      </c>
      <c r="E271" s="1">
        <v>8307603.5</v>
      </c>
      <c r="F271" s="1">
        <v>23108518</v>
      </c>
      <c r="G271" s="1">
        <v>26256722</v>
      </c>
      <c r="H271" s="1">
        <v>17463424</v>
      </c>
      <c r="I271" s="1">
        <v>3326969.5</v>
      </c>
      <c r="J271" s="1">
        <v>3018483.5</v>
      </c>
      <c r="K271" s="1">
        <v>3810488.5</v>
      </c>
      <c r="L271" s="1">
        <v>2209578</v>
      </c>
      <c r="M271" s="1">
        <v>1381806.5</v>
      </c>
      <c r="N271" s="1">
        <v>7070775.5</v>
      </c>
      <c r="O271" s="1">
        <v>7118363.5</v>
      </c>
      <c r="P271" s="1">
        <v>2464450</v>
      </c>
      <c r="Q271" s="1">
        <v>6092814</v>
      </c>
      <c r="R271" s="13">
        <f t="shared" si="26"/>
        <v>14560444.083333334</v>
      </c>
      <c r="S271" s="13">
        <f t="shared" si="27"/>
        <v>4145844.9375</v>
      </c>
      <c r="T271" s="14">
        <f t="shared" si="30"/>
        <v>3.5120570843427341</v>
      </c>
      <c r="U271" s="14"/>
      <c r="V271" s="32" t="s">
        <v>4282</v>
      </c>
      <c r="W271" s="15">
        <f t="shared" si="28"/>
        <v>120529424</v>
      </c>
      <c r="X271" s="14">
        <f t="shared" si="29"/>
        <v>2.1337903254026659E-2</v>
      </c>
    </row>
    <row r="272" spans="1:24" x14ac:dyDescent="0.25">
      <c r="A272" s="1" t="s">
        <v>1577</v>
      </c>
      <c r="B272" s="1" t="s">
        <v>1578</v>
      </c>
      <c r="C272" s="1" t="s">
        <v>1579</v>
      </c>
      <c r="D272" s="1">
        <v>2675454</v>
      </c>
      <c r="E272" s="1">
        <v>1625327.5</v>
      </c>
      <c r="F272" s="1">
        <v>26184510</v>
      </c>
      <c r="G272" s="1">
        <v>7988224.5</v>
      </c>
      <c r="H272" s="1">
        <v>24934872</v>
      </c>
      <c r="I272" s="1">
        <v>5124490</v>
      </c>
      <c r="J272" s="1">
        <v>2250721</v>
      </c>
      <c r="K272" s="1">
        <v>1720447</v>
      </c>
      <c r="L272" s="1">
        <v>23927411</v>
      </c>
      <c r="M272" s="1">
        <v>6108879.5</v>
      </c>
      <c r="N272" s="1">
        <v>6553061</v>
      </c>
      <c r="O272" s="1">
        <v>6090086</v>
      </c>
      <c r="P272" s="1">
        <v>2047342.5</v>
      </c>
      <c r="Q272" s="1">
        <v>1932411</v>
      </c>
      <c r="R272" s="13">
        <f t="shared" si="26"/>
        <v>11422146.333333334</v>
      </c>
      <c r="S272" s="13">
        <f t="shared" si="27"/>
        <v>6328794.875</v>
      </c>
      <c r="T272" s="14">
        <f t="shared" si="30"/>
        <v>1.8047900996843944</v>
      </c>
      <c r="U272" s="14"/>
      <c r="V272" s="32"/>
      <c r="W272" s="15">
        <f t="shared" si="28"/>
        <v>119163237</v>
      </c>
      <c r="X272" s="14">
        <f t="shared" si="29"/>
        <v>2.1096040602854371E-2</v>
      </c>
    </row>
    <row r="273" spans="1:24" x14ac:dyDescent="0.25">
      <c r="A273" s="1" t="s">
        <v>849</v>
      </c>
      <c r="B273" s="1" t="s">
        <v>850</v>
      </c>
      <c r="C273" s="1" t="s">
        <v>851</v>
      </c>
      <c r="D273" s="1">
        <v>2985757.5</v>
      </c>
      <c r="E273" s="1">
        <v>3781755</v>
      </c>
      <c r="F273" s="1">
        <v>14530778.5</v>
      </c>
      <c r="G273" s="1">
        <v>13842649</v>
      </c>
      <c r="H273" s="1">
        <v>4569179.5</v>
      </c>
      <c r="I273" s="1">
        <v>4193647.5</v>
      </c>
      <c r="J273" s="1">
        <v>9728016.5</v>
      </c>
      <c r="K273" s="1">
        <v>13467245.5</v>
      </c>
      <c r="L273" s="1">
        <v>8410336</v>
      </c>
      <c r="M273" s="1">
        <v>13990050.5</v>
      </c>
      <c r="N273" s="1">
        <v>8180758.5</v>
      </c>
      <c r="O273" s="1">
        <v>16986433</v>
      </c>
      <c r="P273" s="1">
        <v>1849014</v>
      </c>
      <c r="Q273" s="1">
        <v>2350390</v>
      </c>
      <c r="R273" s="13">
        <f t="shared" si="26"/>
        <v>7317294.5</v>
      </c>
      <c r="S273" s="13">
        <f t="shared" si="27"/>
        <v>9370280.5</v>
      </c>
      <c r="T273" s="14"/>
      <c r="U273" s="14">
        <f>S273/R273</f>
        <v>1.2805662666713771</v>
      </c>
      <c r="V273" s="32"/>
      <c r="W273" s="15">
        <f t="shared" si="28"/>
        <v>118866011</v>
      </c>
      <c r="X273" s="14">
        <f t="shared" si="29"/>
        <v>2.1043421255460982E-2</v>
      </c>
    </row>
    <row r="274" spans="1:24" x14ac:dyDescent="0.25">
      <c r="A274" s="1" t="s">
        <v>3621</v>
      </c>
      <c r="B274" s="1" t="s">
        <v>3622</v>
      </c>
      <c r="C274" s="1" t="s">
        <v>3623</v>
      </c>
      <c r="D274" s="1">
        <v>1609114.5</v>
      </c>
      <c r="E274" s="1">
        <v>1208031</v>
      </c>
      <c r="F274" s="1">
        <v>8167879</v>
      </c>
      <c r="G274" s="1">
        <v>7174922</v>
      </c>
      <c r="H274" s="1">
        <v>7626331</v>
      </c>
      <c r="I274" s="1">
        <v>11629937</v>
      </c>
      <c r="J274" s="1">
        <v>16958888</v>
      </c>
      <c r="K274" s="1">
        <v>20693352</v>
      </c>
      <c r="L274" s="1">
        <v>4665888.5</v>
      </c>
      <c r="M274" s="1">
        <v>11128037</v>
      </c>
      <c r="N274" s="1">
        <v>6724504</v>
      </c>
      <c r="O274" s="1">
        <v>4664004</v>
      </c>
      <c r="P274" s="1">
        <v>5324271.5</v>
      </c>
      <c r="Q274" s="1">
        <v>9883641.5</v>
      </c>
      <c r="R274" s="13">
        <f t="shared" si="26"/>
        <v>6236035.75</v>
      </c>
      <c r="S274" s="13">
        <f t="shared" si="27"/>
        <v>10005323.3125</v>
      </c>
      <c r="T274" s="14"/>
      <c r="U274" s="14">
        <f>S274/R274</f>
        <v>1.6044364903616852</v>
      </c>
      <c r="V274" s="32" t="s">
        <v>4282</v>
      </c>
      <c r="W274" s="15">
        <f t="shared" si="28"/>
        <v>117458801</v>
      </c>
      <c r="X274" s="14">
        <f t="shared" si="29"/>
        <v>2.0794296105422105E-2</v>
      </c>
    </row>
    <row r="275" spans="1:24" x14ac:dyDescent="0.25">
      <c r="A275" s="1" t="s">
        <v>3029</v>
      </c>
      <c r="B275" s="1" t="s">
        <v>3030</v>
      </c>
      <c r="C275" s="1" t="s">
        <v>3031</v>
      </c>
      <c r="D275" s="1">
        <v>7646336</v>
      </c>
      <c r="E275" s="1">
        <v>9817431.5</v>
      </c>
      <c r="F275" s="1">
        <v>27136817</v>
      </c>
      <c r="G275" s="1">
        <v>4863952.5</v>
      </c>
      <c r="H275" s="1">
        <v>16214607.5</v>
      </c>
      <c r="I275" s="1">
        <v>3445235.5</v>
      </c>
      <c r="J275" s="1">
        <v>5830911.5</v>
      </c>
      <c r="K275" s="1">
        <v>4454875</v>
      </c>
      <c r="L275" s="1">
        <v>2774736</v>
      </c>
      <c r="M275" s="1">
        <v>100814</v>
      </c>
      <c r="N275" s="1">
        <v>8317289.5</v>
      </c>
      <c r="O275" s="1">
        <v>16343245</v>
      </c>
      <c r="P275" s="1">
        <v>3787864.5</v>
      </c>
      <c r="Q275" s="1">
        <v>5091104</v>
      </c>
      <c r="R275" s="13">
        <f t="shared" si="26"/>
        <v>11520730</v>
      </c>
      <c r="S275" s="13">
        <f t="shared" si="27"/>
        <v>5837604.9375</v>
      </c>
      <c r="T275" s="14">
        <f>R275/S275</f>
        <v>1.9735371138242601</v>
      </c>
      <c r="U275" s="14"/>
      <c r="V275" s="32"/>
      <c r="W275" s="15">
        <f t="shared" si="28"/>
        <v>115825219.5</v>
      </c>
      <c r="X275" s="14">
        <f t="shared" si="29"/>
        <v>2.0505095320686194E-2</v>
      </c>
    </row>
    <row r="276" spans="1:24" x14ac:dyDescent="0.25">
      <c r="A276" s="1" t="s">
        <v>303</v>
      </c>
      <c r="B276" s="1" t="s">
        <v>304</v>
      </c>
      <c r="C276" s="1" t="s">
        <v>305</v>
      </c>
      <c r="D276" s="1">
        <v>5439300</v>
      </c>
      <c r="E276" s="1">
        <v>2215399</v>
      </c>
      <c r="F276" s="1">
        <v>34959182</v>
      </c>
      <c r="G276" s="1">
        <v>6481378</v>
      </c>
      <c r="H276" s="1">
        <v>6300370</v>
      </c>
      <c r="I276" s="1">
        <v>6791241</v>
      </c>
      <c r="J276" s="1">
        <v>5808647.5</v>
      </c>
      <c r="K276" s="1">
        <v>5101073</v>
      </c>
      <c r="L276" s="1">
        <v>4220470</v>
      </c>
      <c r="M276" s="1">
        <v>5939525.5</v>
      </c>
      <c r="N276" s="1">
        <v>6007012</v>
      </c>
      <c r="O276" s="1">
        <v>20077016</v>
      </c>
      <c r="P276" s="1">
        <v>2829256</v>
      </c>
      <c r="Q276" s="1">
        <v>2311423.5</v>
      </c>
      <c r="R276" s="13">
        <f t="shared" si="26"/>
        <v>10364478.333333334</v>
      </c>
      <c r="S276" s="13">
        <f t="shared" si="27"/>
        <v>6536802.9375</v>
      </c>
      <c r="T276" s="14">
        <f>R276/S276</f>
        <v>1.5855577156647815</v>
      </c>
      <c r="U276" s="14"/>
      <c r="V276" s="32"/>
      <c r="W276" s="15">
        <f t="shared" si="28"/>
        <v>114481293.5</v>
      </c>
      <c r="X276" s="14">
        <f t="shared" si="29"/>
        <v>2.0267173641341146E-2</v>
      </c>
    </row>
    <row r="277" spans="1:24" x14ac:dyDescent="0.25">
      <c r="A277" s="1" t="s">
        <v>2207</v>
      </c>
      <c r="B277" s="1" t="s">
        <v>2208</v>
      </c>
      <c r="C277" s="1" t="s">
        <v>2209</v>
      </c>
      <c r="D277" s="1">
        <v>6804589</v>
      </c>
      <c r="E277" s="1">
        <v>4936671</v>
      </c>
      <c r="F277" s="1">
        <v>14582836.5</v>
      </c>
      <c r="G277" s="1">
        <v>16407707</v>
      </c>
      <c r="H277" s="1">
        <v>8264726.5</v>
      </c>
      <c r="I277" s="1">
        <v>12255217.5</v>
      </c>
      <c r="J277" s="1">
        <v>8201797</v>
      </c>
      <c r="K277" s="1">
        <v>2331708</v>
      </c>
      <c r="L277" s="1">
        <v>6983981</v>
      </c>
      <c r="M277" s="1">
        <v>0</v>
      </c>
      <c r="N277" s="1">
        <v>11907587</v>
      </c>
      <c r="O277" s="1">
        <v>5173155</v>
      </c>
      <c r="P277" s="1">
        <v>8012059</v>
      </c>
      <c r="Q277" s="1">
        <v>8562161.5</v>
      </c>
      <c r="R277" s="13">
        <f t="shared" si="26"/>
        <v>10541957.916666666</v>
      </c>
      <c r="S277" s="13">
        <f t="shared" si="27"/>
        <v>6396556.0625</v>
      </c>
      <c r="T277" s="14">
        <f>R277/S277</f>
        <v>1.6480677748560992</v>
      </c>
      <c r="U277" s="14"/>
      <c r="V277" s="32"/>
      <c r="W277" s="15">
        <f t="shared" si="28"/>
        <v>114424196</v>
      </c>
      <c r="X277" s="14">
        <f t="shared" si="29"/>
        <v>2.0257065396477661E-2</v>
      </c>
    </row>
    <row r="278" spans="1:24" x14ac:dyDescent="0.25">
      <c r="A278" s="1" t="s">
        <v>3793</v>
      </c>
      <c r="B278" s="1" t="s">
        <v>3794</v>
      </c>
      <c r="C278" s="1" t="s">
        <v>3795</v>
      </c>
      <c r="D278" s="1">
        <v>8295173.5</v>
      </c>
      <c r="E278" s="1">
        <v>4173751.5</v>
      </c>
      <c r="F278" s="1">
        <v>35286193.5</v>
      </c>
      <c r="G278" s="1">
        <v>5855743</v>
      </c>
      <c r="H278" s="1">
        <v>17310174</v>
      </c>
      <c r="I278" s="1">
        <v>8980686.5</v>
      </c>
      <c r="J278" s="1">
        <v>4637698</v>
      </c>
      <c r="K278" s="1">
        <v>2620456</v>
      </c>
      <c r="L278" s="1">
        <v>4260781</v>
      </c>
      <c r="M278" s="1">
        <v>0</v>
      </c>
      <c r="N278" s="1">
        <v>5731378</v>
      </c>
      <c r="O278" s="1">
        <v>3027450</v>
      </c>
      <c r="P278" s="1">
        <v>5176112.5</v>
      </c>
      <c r="Q278" s="1">
        <v>8332358</v>
      </c>
      <c r="R278" s="13">
        <f t="shared" si="26"/>
        <v>13316953.666666666</v>
      </c>
      <c r="S278" s="13">
        <f t="shared" si="27"/>
        <v>4223279.1875</v>
      </c>
      <c r="T278" s="14">
        <f>R278/S278</f>
        <v>3.1532259828054916</v>
      </c>
      <c r="U278" s="14"/>
      <c r="V278" s="32"/>
      <c r="W278" s="15">
        <f t="shared" si="28"/>
        <v>113687955.5</v>
      </c>
      <c r="X278" s="14">
        <f t="shared" si="29"/>
        <v>2.0126725202031067E-2</v>
      </c>
    </row>
    <row r="279" spans="1:24" x14ac:dyDescent="0.25">
      <c r="A279" s="1" t="s">
        <v>4080</v>
      </c>
      <c r="B279" s="1" t="s">
        <v>4081</v>
      </c>
      <c r="C279" s="1" t="s">
        <v>4082</v>
      </c>
      <c r="D279" s="1">
        <v>2670167</v>
      </c>
      <c r="E279" s="1">
        <v>5312692.5</v>
      </c>
      <c r="F279" s="1">
        <v>12810533.5</v>
      </c>
      <c r="G279" s="1">
        <v>7876321.5</v>
      </c>
      <c r="H279" s="1">
        <v>6283872.5</v>
      </c>
      <c r="I279" s="1">
        <v>6332739</v>
      </c>
      <c r="J279" s="1">
        <v>12603137.5</v>
      </c>
      <c r="K279" s="1">
        <v>10026146.5</v>
      </c>
      <c r="L279" s="1">
        <v>2098444</v>
      </c>
      <c r="M279" s="1">
        <v>5273328.5</v>
      </c>
      <c r="N279" s="1">
        <v>6935278.5</v>
      </c>
      <c r="O279" s="1">
        <v>30464319</v>
      </c>
      <c r="P279" s="1">
        <v>1874403.5</v>
      </c>
      <c r="Q279" s="1">
        <v>2508496</v>
      </c>
      <c r="R279" s="13">
        <f t="shared" si="26"/>
        <v>6881054.333333333</v>
      </c>
      <c r="S279" s="13">
        <f t="shared" si="27"/>
        <v>8972944.1875</v>
      </c>
      <c r="T279" s="14"/>
      <c r="U279" s="14">
        <f>S279/R279</f>
        <v>1.3040071699525893</v>
      </c>
      <c r="V279" s="32"/>
      <c r="W279" s="15">
        <f t="shared" si="28"/>
        <v>113069879.5</v>
      </c>
      <c r="X279" s="14">
        <f t="shared" si="29"/>
        <v>2.00173042369758E-2</v>
      </c>
    </row>
    <row r="280" spans="1:24" x14ac:dyDescent="0.25">
      <c r="A280" s="1" t="s">
        <v>2135</v>
      </c>
      <c r="B280" s="1" t="s">
        <v>2136</v>
      </c>
      <c r="C280" s="1" t="s">
        <v>2137</v>
      </c>
      <c r="D280" s="1">
        <v>4532166</v>
      </c>
      <c r="E280" s="1">
        <v>3439751.5</v>
      </c>
      <c r="F280" s="1">
        <v>28834317.5</v>
      </c>
      <c r="G280" s="1">
        <v>13721330.5</v>
      </c>
      <c r="H280" s="1">
        <v>7623769.5</v>
      </c>
      <c r="I280" s="1">
        <v>5245585.5</v>
      </c>
      <c r="J280" s="1">
        <v>5931997</v>
      </c>
      <c r="K280" s="1">
        <v>8951923</v>
      </c>
      <c r="L280" s="1">
        <v>1301348.5</v>
      </c>
      <c r="M280" s="1">
        <v>16612837</v>
      </c>
      <c r="N280" s="1">
        <v>6897026</v>
      </c>
      <c r="O280" s="1">
        <v>4598468</v>
      </c>
      <c r="P280" s="1">
        <v>2838647.5</v>
      </c>
      <c r="Q280" s="1">
        <v>1810466</v>
      </c>
      <c r="R280" s="13">
        <f t="shared" si="26"/>
        <v>10566153.416666666</v>
      </c>
      <c r="S280" s="13">
        <f t="shared" si="27"/>
        <v>6117839.125</v>
      </c>
      <c r="T280" s="14">
        <f t="shared" ref="T280:T299" si="31">R280/S280</f>
        <v>1.727105469885442</v>
      </c>
      <c r="U280" s="14"/>
      <c r="V280" s="32"/>
      <c r="W280" s="15">
        <f t="shared" si="28"/>
        <v>112339633.5</v>
      </c>
      <c r="X280" s="14">
        <f t="shared" si="29"/>
        <v>1.9888025277676694E-2</v>
      </c>
    </row>
    <row r="281" spans="1:24" x14ac:dyDescent="0.25">
      <c r="A281" s="1" t="s">
        <v>3395</v>
      </c>
      <c r="B281" s="1" t="s">
        <v>3396</v>
      </c>
      <c r="C281" s="1" t="s">
        <v>3397</v>
      </c>
      <c r="D281" s="1">
        <v>4708855</v>
      </c>
      <c r="E281" s="1">
        <v>8326092</v>
      </c>
      <c r="F281" s="1">
        <v>21751729.5</v>
      </c>
      <c r="G281" s="1">
        <v>5428280</v>
      </c>
      <c r="H281" s="1">
        <v>12877521.5</v>
      </c>
      <c r="I281" s="1">
        <v>14342886</v>
      </c>
      <c r="J281" s="1">
        <v>7867996</v>
      </c>
      <c r="K281" s="1">
        <v>3991238</v>
      </c>
      <c r="L281" s="1">
        <v>2223970.5</v>
      </c>
      <c r="M281" s="1">
        <v>524088.5</v>
      </c>
      <c r="N281" s="1">
        <v>18322635.5</v>
      </c>
      <c r="O281" s="1">
        <v>859566</v>
      </c>
      <c r="P281" s="1">
        <v>7467543.5</v>
      </c>
      <c r="Q281" s="1">
        <v>2100485</v>
      </c>
      <c r="R281" s="13">
        <f t="shared" si="26"/>
        <v>11239227.333333334</v>
      </c>
      <c r="S281" s="13">
        <f t="shared" si="27"/>
        <v>5419690.375</v>
      </c>
      <c r="T281" s="14">
        <f t="shared" si="31"/>
        <v>2.0737766469423695</v>
      </c>
      <c r="U281" s="14"/>
      <c r="V281" s="32"/>
      <c r="W281" s="15">
        <f t="shared" si="28"/>
        <v>110792887</v>
      </c>
      <c r="X281" s="14">
        <f t="shared" si="29"/>
        <v>1.9614197310362222E-2</v>
      </c>
    </row>
    <row r="282" spans="1:24" x14ac:dyDescent="0.25">
      <c r="A282" s="1" t="s">
        <v>2526</v>
      </c>
      <c r="B282" s="1" t="s">
        <v>2527</v>
      </c>
      <c r="C282" s="1" t="s">
        <v>2528</v>
      </c>
      <c r="D282" s="1">
        <v>9057021.5</v>
      </c>
      <c r="E282" s="1">
        <v>3362068</v>
      </c>
      <c r="F282" s="1">
        <v>26548580.5</v>
      </c>
      <c r="G282" s="1">
        <v>7479443.5</v>
      </c>
      <c r="H282" s="1">
        <v>10707707.5</v>
      </c>
      <c r="I282" s="1">
        <v>7966758</v>
      </c>
      <c r="J282" s="1">
        <v>3536723</v>
      </c>
      <c r="K282" s="1">
        <v>3102219</v>
      </c>
      <c r="L282" s="1">
        <v>4509562</v>
      </c>
      <c r="M282" s="1">
        <v>232626</v>
      </c>
      <c r="N282" s="1">
        <v>8903695</v>
      </c>
      <c r="O282" s="1">
        <v>13253462</v>
      </c>
      <c r="P282" s="1">
        <v>4988668.5</v>
      </c>
      <c r="Q282" s="1">
        <v>5725668.5</v>
      </c>
      <c r="R282" s="13">
        <f t="shared" si="26"/>
        <v>10853596.5</v>
      </c>
      <c r="S282" s="13">
        <f t="shared" si="27"/>
        <v>5531578</v>
      </c>
      <c r="T282" s="14">
        <f t="shared" si="31"/>
        <v>1.9621157832358145</v>
      </c>
      <c r="U282" s="14"/>
      <c r="V282" s="32"/>
      <c r="W282" s="15">
        <f t="shared" si="28"/>
        <v>109374203</v>
      </c>
      <c r="X282" s="14">
        <f t="shared" si="29"/>
        <v>1.93630408629537E-2</v>
      </c>
    </row>
    <row r="283" spans="1:24" x14ac:dyDescent="0.25">
      <c r="A283" s="1" t="s">
        <v>687</v>
      </c>
      <c r="B283" s="1" t="s">
        <v>688</v>
      </c>
      <c r="C283" s="1" t="s">
        <v>689</v>
      </c>
      <c r="D283" s="1">
        <v>8063161.5</v>
      </c>
      <c r="E283" s="1">
        <v>4894435</v>
      </c>
      <c r="F283" s="1">
        <v>18957702</v>
      </c>
      <c r="G283" s="1">
        <v>15074718.5</v>
      </c>
      <c r="H283" s="1">
        <v>8754061.5</v>
      </c>
      <c r="I283" s="1">
        <v>5591245</v>
      </c>
      <c r="J283" s="1">
        <v>4624084.5</v>
      </c>
      <c r="K283" s="1">
        <v>10186132.5</v>
      </c>
      <c r="L283" s="1">
        <v>4341246</v>
      </c>
      <c r="M283" s="1">
        <v>7081215.5</v>
      </c>
      <c r="N283" s="1">
        <v>7085990.5</v>
      </c>
      <c r="O283" s="1">
        <v>8475079.5</v>
      </c>
      <c r="P283" s="1">
        <v>3011935</v>
      </c>
      <c r="Q283" s="1">
        <v>2859285.5</v>
      </c>
      <c r="R283" s="13">
        <f t="shared" si="26"/>
        <v>10222553.916666666</v>
      </c>
      <c r="S283" s="13">
        <f t="shared" si="27"/>
        <v>5958121.125</v>
      </c>
      <c r="T283" s="14">
        <f t="shared" si="31"/>
        <v>1.715734491159185</v>
      </c>
      <c r="U283" s="14"/>
      <c r="V283" s="32"/>
      <c r="W283" s="15">
        <f t="shared" si="28"/>
        <v>109000292.5</v>
      </c>
      <c r="X283" s="14">
        <f t="shared" si="29"/>
        <v>1.9296845689942131E-2</v>
      </c>
    </row>
    <row r="284" spans="1:24" x14ac:dyDescent="0.25">
      <c r="A284" s="1" t="s">
        <v>12</v>
      </c>
      <c r="B284" s="1" t="s">
        <v>13</v>
      </c>
      <c r="C284" s="1" t="s">
        <v>14</v>
      </c>
      <c r="D284" s="1">
        <v>5222184.5</v>
      </c>
      <c r="E284" s="1">
        <v>4293004.5</v>
      </c>
      <c r="F284" s="1">
        <v>26876976</v>
      </c>
      <c r="G284" s="1">
        <v>14017909</v>
      </c>
      <c r="H284" s="1">
        <v>12069908</v>
      </c>
      <c r="I284" s="1">
        <v>4620758.5</v>
      </c>
      <c r="J284" s="1">
        <v>9635539.5</v>
      </c>
      <c r="K284" s="1">
        <v>1616977.5</v>
      </c>
      <c r="L284" s="1">
        <v>4486813.5</v>
      </c>
      <c r="M284" s="1">
        <v>116844</v>
      </c>
      <c r="N284" s="1">
        <v>12899737</v>
      </c>
      <c r="O284" s="1">
        <v>801215</v>
      </c>
      <c r="P284" s="1">
        <v>6073262.5</v>
      </c>
      <c r="Q284" s="1">
        <v>4563069</v>
      </c>
      <c r="R284" s="13">
        <f t="shared" si="26"/>
        <v>11183456.75</v>
      </c>
      <c r="S284" s="13">
        <f t="shared" si="27"/>
        <v>5024182.25</v>
      </c>
      <c r="T284" s="14">
        <f t="shared" si="31"/>
        <v>2.22592577130338</v>
      </c>
      <c r="U284" s="14"/>
      <c r="V284" s="32"/>
      <c r="W284" s="15">
        <f t="shared" si="28"/>
        <v>107294198.5</v>
      </c>
      <c r="X284" s="14">
        <f t="shared" si="29"/>
        <v>1.8994807668800712E-2</v>
      </c>
    </row>
    <row r="285" spans="1:24" x14ac:dyDescent="0.25">
      <c r="A285" s="1" t="s">
        <v>3291</v>
      </c>
      <c r="B285" s="1" t="s">
        <v>3292</v>
      </c>
      <c r="C285" s="1" t="s">
        <v>3293</v>
      </c>
      <c r="D285" s="1">
        <v>9163424</v>
      </c>
      <c r="E285" s="1">
        <v>7861280</v>
      </c>
      <c r="F285" s="1">
        <v>18414006</v>
      </c>
      <c r="G285" s="1">
        <v>3168295.5</v>
      </c>
      <c r="H285" s="1">
        <v>10784240.5</v>
      </c>
      <c r="I285" s="1">
        <v>14775395.5</v>
      </c>
      <c r="J285" s="1">
        <v>8112782</v>
      </c>
      <c r="K285" s="1">
        <v>4469708.5</v>
      </c>
      <c r="L285" s="1">
        <v>6430507.5</v>
      </c>
      <c r="M285" s="1">
        <v>5729716.5</v>
      </c>
      <c r="N285" s="1">
        <v>5336050.5</v>
      </c>
      <c r="O285" s="1">
        <v>5559735.5</v>
      </c>
      <c r="P285" s="1">
        <v>4227965</v>
      </c>
      <c r="Q285" s="1">
        <v>3202282</v>
      </c>
      <c r="R285" s="13">
        <f t="shared" si="26"/>
        <v>10694440.25</v>
      </c>
      <c r="S285" s="13">
        <f t="shared" si="27"/>
        <v>5383593.4375</v>
      </c>
      <c r="T285" s="14">
        <f t="shared" si="31"/>
        <v>1.986487347931351</v>
      </c>
      <c r="U285" s="14"/>
      <c r="V285" s="32" t="s">
        <v>4282</v>
      </c>
      <c r="W285" s="15">
        <f t="shared" si="28"/>
        <v>107235389</v>
      </c>
      <c r="X285" s="14">
        <f t="shared" si="29"/>
        <v>1.8984396340348517E-2</v>
      </c>
    </row>
    <row r="286" spans="1:24" x14ac:dyDescent="0.25">
      <c r="A286" s="1" t="s">
        <v>3451</v>
      </c>
      <c r="B286" s="1" t="s">
        <v>3452</v>
      </c>
      <c r="C286" s="1" t="s">
        <v>3453</v>
      </c>
      <c r="D286" s="1">
        <v>8873487.5</v>
      </c>
      <c r="E286" s="1">
        <v>1304988</v>
      </c>
      <c r="F286" s="1">
        <v>19556904.5</v>
      </c>
      <c r="G286" s="1">
        <v>14295139.5</v>
      </c>
      <c r="H286" s="1">
        <v>14831856</v>
      </c>
      <c r="I286" s="1">
        <v>5353038</v>
      </c>
      <c r="J286" s="1">
        <v>2896046.5</v>
      </c>
      <c r="K286" s="1">
        <v>5689350</v>
      </c>
      <c r="L286" s="1">
        <v>8077328</v>
      </c>
      <c r="M286" s="1">
        <v>9263772</v>
      </c>
      <c r="N286" s="1">
        <v>5996310</v>
      </c>
      <c r="O286" s="1">
        <v>1876145.5</v>
      </c>
      <c r="P286" s="1">
        <v>7507262.5</v>
      </c>
      <c r="Q286" s="1">
        <v>1583779.5</v>
      </c>
      <c r="R286" s="13">
        <f t="shared" si="26"/>
        <v>10702568.916666666</v>
      </c>
      <c r="S286" s="13">
        <f t="shared" si="27"/>
        <v>5361249.25</v>
      </c>
      <c r="T286" s="14">
        <f t="shared" si="31"/>
        <v>1.9962826605509278</v>
      </c>
      <c r="U286" s="14"/>
      <c r="V286" s="32"/>
      <c r="W286" s="15">
        <f t="shared" si="28"/>
        <v>107105407.5</v>
      </c>
      <c r="X286" s="14">
        <f t="shared" si="29"/>
        <v>1.8961385090648913E-2</v>
      </c>
    </row>
    <row r="287" spans="1:24" x14ac:dyDescent="0.25">
      <c r="A287" s="1" t="s">
        <v>1890</v>
      </c>
      <c r="B287" s="1" t="s">
        <v>1891</v>
      </c>
      <c r="C287" s="1" t="s">
        <v>1892</v>
      </c>
      <c r="D287" s="1">
        <v>4119360.5</v>
      </c>
      <c r="E287" s="1">
        <v>2300170</v>
      </c>
      <c r="F287" s="1">
        <v>17009277.5</v>
      </c>
      <c r="G287" s="1">
        <v>19694398.5</v>
      </c>
      <c r="H287" s="1">
        <v>5437551</v>
      </c>
      <c r="I287" s="1">
        <v>15663460.5</v>
      </c>
      <c r="J287" s="1">
        <v>3984546</v>
      </c>
      <c r="K287" s="1">
        <v>3203115.5</v>
      </c>
      <c r="L287" s="1">
        <v>7047267.5</v>
      </c>
      <c r="M287" s="1">
        <v>0</v>
      </c>
      <c r="N287" s="1">
        <v>9550781</v>
      </c>
      <c r="O287" s="1">
        <v>5991779</v>
      </c>
      <c r="P287" s="1">
        <v>9746355.5</v>
      </c>
      <c r="Q287" s="1">
        <v>3183444.5</v>
      </c>
      <c r="R287" s="13">
        <f t="shared" si="26"/>
        <v>10704036.333333334</v>
      </c>
      <c r="S287" s="13">
        <f t="shared" si="27"/>
        <v>5338411.125</v>
      </c>
      <c r="T287" s="14">
        <f t="shared" si="31"/>
        <v>2.0050977870935958</v>
      </c>
      <c r="U287" s="14"/>
      <c r="V287" s="32"/>
      <c r="W287" s="15">
        <f t="shared" si="28"/>
        <v>106931507</v>
      </c>
      <c r="X287" s="14">
        <f t="shared" si="29"/>
        <v>1.8930598649283138E-2</v>
      </c>
    </row>
    <row r="288" spans="1:24" x14ac:dyDescent="0.25">
      <c r="A288" s="1" t="s">
        <v>1301</v>
      </c>
      <c r="B288" s="1" t="s">
        <v>1302</v>
      </c>
      <c r="C288" s="1" t="s">
        <v>1303</v>
      </c>
      <c r="D288" s="1">
        <v>7038601</v>
      </c>
      <c r="E288" s="1">
        <v>3439491</v>
      </c>
      <c r="F288" s="1">
        <v>15927043</v>
      </c>
      <c r="G288" s="1">
        <v>6285993</v>
      </c>
      <c r="H288" s="1">
        <v>4696051</v>
      </c>
      <c r="I288" s="1">
        <v>15739337</v>
      </c>
      <c r="J288" s="1">
        <v>5056960.5</v>
      </c>
      <c r="K288" s="1">
        <v>4490640.5</v>
      </c>
      <c r="L288" s="1">
        <v>2993780</v>
      </c>
      <c r="M288" s="1">
        <v>876153.5</v>
      </c>
      <c r="N288" s="1">
        <v>14714487</v>
      </c>
      <c r="O288" s="1">
        <v>3075817</v>
      </c>
      <c r="P288" s="1">
        <v>16008065</v>
      </c>
      <c r="Q288" s="1">
        <v>5889864.5</v>
      </c>
      <c r="R288" s="13">
        <f t="shared" si="26"/>
        <v>8854419.333333334</v>
      </c>
      <c r="S288" s="13">
        <f t="shared" si="27"/>
        <v>6638221</v>
      </c>
      <c r="T288" s="14">
        <f t="shared" si="31"/>
        <v>1.3338542560323516</v>
      </c>
      <c r="U288" s="14"/>
      <c r="V288" s="32"/>
      <c r="W288" s="15">
        <f t="shared" si="28"/>
        <v>106232284</v>
      </c>
      <c r="X288" s="14">
        <f t="shared" si="29"/>
        <v>1.8806811840785732E-2</v>
      </c>
    </row>
    <row r="289" spans="1:24" x14ac:dyDescent="0.25">
      <c r="A289" s="1" t="s">
        <v>2993</v>
      </c>
      <c r="B289" s="1" t="s">
        <v>2994</v>
      </c>
      <c r="C289" s="1" t="s">
        <v>2995</v>
      </c>
      <c r="D289" s="1">
        <v>4675926</v>
      </c>
      <c r="E289" s="1">
        <v>5556201.5</v>
      </c>
      <c r="F289" s="1">
        <v>16205176</v>
      </c>
      <c r="G289" s="1">
        <v>6949043</v>
      </c>
      <c r="H289" s="1">
        <v>10112647</v>
      </c>
      <c r="I289" s="1">
        <v>9304850.5</v>
      </c>
      <c r="J289" s="1">
        <v>8423195</v>
      </c>
      <c r="K289" s="1">
        <v>6339553</v>
      </c>
      <c r="L289" s="1">
        <v>5623303.5</v>
      </c>
      <c r="M289" s="1">
        <v>8086068</v>
      </c>
      <c r="N289" s="1">
        <v>6652572</v>
      </c>
      <c r="O289" s="1">
        <v>14797775.5</v>
      </c>
      <c r="P289" s="1">
        <v>1661961</v>
      </c>
      <c r="Q289" s="1">
        <v>793887.5</v>
      </c>
      <c r="R289" s="13">
        <f t="shared" si="26"/>
        <v>8800640.666666666</v>
      </c>
      <c r="S289" s="13">
        <f t="shared" si="27"/>
        <v>6547289.4375</v>
      </c>
      <c r="T289" s="14">
        <f t="shared" si="31"/>
        <v>1.3441655131756447</v>
      </c>
      <c r="U289" s="14"/>
      <c r="V289" s="32"/>
      <c r="W289" s="15">
        <f t="shared" si="28"/>
        <v>105182159.5</v>
      </c>
      <c r="X289" s="14">
        <f t="shared" si="29"/>
        <v>1.8620903253139261E-2</v>
      </c>
    </row>
    <row r="290" spans="1:24" x14ac:dyDescent="0.25">
      <c r="A290" s="1" t="s">
        <v>1829</v>
      </c>
      <c r="B290" s="1" t="s">
        <v>1830</v>
      </c>
      <c r="C290" s="1" t="s">
        <v>1831</v>
      </c>
      <c r="D290" s="1">
        <v>6308066.5</v>
      </c>
      <c r="E290" s="1">
        <v>7673165.5</v>
      </c>
      <c r="F290" s="1">
        <v>24459745</v>
      </c>
      <c r="G290" s="1">
        <v>3872836.5</v>
      </c>
      <c r="H290" s="1">
        <v>8706526</v>
      </c>
      <c r="I290" s="1">
        <v>3993388</v>
      </c>
      <c r="J290" s="1">
        <v>6799402</v>
      </c>
      <c r="K290" s="1">
        <v>7187063.5</v>
      </c>
      <c r="L290" s="1">
        <v>4621583</v>
      </c>
      <c r="M290" s="1">
        <v>1335684</v>
      </c>
      <c r="N290" s="1">
        <v>8721115.5</v>
      </c>
      <c r="O290" s="1">
        <v>5648538</v>
      </c>
      <c r="P290" s="1">
        <v>7310750</v>
      </c>
      <c r="Q290" s="1">
        <v>8274768</v>
      </c>
      <c r="R290" s="13">
        <f t="shared" si="26"/>
        <v>9168954.583333334</v>
      </c>
      <c r="S290" s="13">
        <f t="shared" si="27"/>
        <v>6237363</v>
      </c>
      <c r="T290" s="14">
        <f t="shared" si="31"/>
        <v>1.4700049657737306</v>
      </c>
      <c r="U290" s="14"/>
      <c r="V290" s="32"/>
      <c r="W290" s="15">
        <f t="shared" si="28"/>
        <v>104912631.5</v>
      </c>
      <c r="X290" s="14">
        <f t="shared" si="29"/>
        <v>1.8573187415815991E-2</v>
      </c>
    </row>
    <row r="291" spans="1:24" x14ac:dyDescent="0.25">
      <c r="A291" s="1" t="s">
        <v>2222</v>
      </c>
      <c r="B291" s="1" t="s">
        <v>2223</v>
      </c>
      <c r="C291" s="1" t="s">
        <v>2224</v>
      </c>
      <c r="D291" s="1">
        <v>6890257</v>
      </c>
      <c r="E291" s="1">
        <v>3201124</v>
      </c>
      <c r="F291" s="1">
        <v>15927043</v>
      </c>
      <c r="G291" s="1">
        <v>6187126</v>
      </c>
      <c r="H291" s="1">
        <v>4696051</v>
      </c>
      <c r="I291" s="1">
        <v>15672366</v>
      </c>
      <c r="J291" s="1">
        <v>5032383.5</v>
      </c>
      <c r="K291" s="1">
        <v>4490640.5</v>
      </c>
      <c r="L291" s="1">
        <v>2993780</v>
      </c>
      <c r="M291" s="1">
        <v>876153.5</v>
      </c>
      <c r="N291" s="1">
        <v>14610842</v>
      </c>
      <c r="O291" s="1">
        <v>2999264.5</v>
      </c>
      <c r="P291" s="1">
        <v>15402723</v>
      </c>
      <c r="Q291" s="1">
        <v>5889864.5</v>
      </c>
      <c r="R291" s="13">
        <f t="shared" si="26"/>
        <v>8762327.833333334</v>
      </c>
      <c r="S291" s="13">
        <f t="shared" si="27"/>
        <v>6536956.4375</v>
      </c>
      <c r="T291" s="14">
        <f t="shared" si="31"/>
        <v>1.3404292834303186</v>
      </c>
      <c r="U291" s="14"/>
      <c r="V291" s="32"/>
      <c r="W291" s="15">
        <f t="shared" si="28"/>
        <v>104869618.5</v>
      </c>
      <c r="X291" s="14">
        <f t="shared" si="29"/>
        <v>1.8565572617684496E-2</v>
      </c>
    </row>
    <row r="292" spans="1:24" x14ac:dyDescent="0.25">
      <c r="A292" s="1" t="s">
        <v>1155</v>
      </c>
      <c r="B292" s="1" t="s">
        <v>1156</v>
      </c>
      <c r="C292" s="1" t="s">
        <v>1157</v>
      </c>
      <c r="D292" s="1">
        <v>6824482.5</v>
      </c>
      <c r="E292" s="1">
        <v>3093323.5</v>
      </c>
      <c r="F292" s="1">
        <v>15927043</v>
      </c>
      <c r="G292" s="1">
        <v>6187126</v>
      </c>
      <c r="H292" s="1">
        <v>4696051</v>
      </c>
      <c r="I292" s="1">
        <v>15529843</v>
      </c>
      <c r="J292" s="1">
        <v>5032383.5</v>
      </c>
      <c r="K292" s="1">
        <v>4322458</v>
      </c>
      <c r="L292" s="1">
        <v>2993780</v>
      </c>
      <c r="M292" s="1">
        <v>876153.5</v>
      </c>
      <c r="N292" s="1">
        <v>14610842</v>
      </c>
      <c r="O292" s="1">
        <v>2999264.5</v>
      </c>
      <c r="P292" s="1">
        <v>15216879</v>
      </c>
      <c r="Q292" s="1">
        <v>5837892</v>
      </c>
      <c r="R292" s="13">
        <f t="shared" si="26"/>
        <v>8709644.833333334</v>
      </c>
      <c r="S292" s="13">
        <f t="shared" si="27"/>
        <v>6486206.5625</v>
      </c>
      <c r="T292" s="14">
        <f t="shared" si="31"/>
        <v>1.3427948600478037</v>
      </c>
      <c r="U292" s="14"/>
      <c r="V292" s="32"/>
      <c r="W292" s="15">
        <f t="shared" si="28"/>
        <v>104147521.5</v>
      </c>
      <c r="X292" s="14">
        <f t="shared" si="29"/>
        <v>1.8437736315023472E-2</v>
      </c>
    </row>
    <row r="293" spans="1:24" x14ac:dyDescent="0.25">
      <c r="A293" s="1" t="s">
        <v>1040</v>
      </c>
      <c r="B293" s="1" t="s">
        <v>1041</v>
      </c>
      <c r="C293" s="1" t="s">
        <v>1042</v>
      </c>
      <c r="D293" s="1">
        <v>2786785</v>
      </c>
      <c r="E293" s="1">
        <v>3370041.5</v>
      </c>
      <c r="F293" s="1">
        <v>32788699</v>
      </c>
      <c r="G293" s="1">
        <v>5540842</v>
      </c>
      <c r="H293" s="1">
        <v>9384229.5</v>
      </c>
      <c r="I293" s="1">
        <v>2926878.5</v>
      </c>
      <c r="J293" s="1">
        <v>9340380.5</v>
      </c>
      <c r="K293" s="1">
        <v>6012533.5</v>
      </c>
      <c r="L293" s="1">
        <v>541684</v>
      </c>
      <c r="M293" s="1">
        <v>8047340</v>
      </c>
      <c r="N293" s="1">
        <v>4590579</v>
      </c>
      <c r="O293" s="1">
        <v>13017414</v>
      </c>
      <c r="P293" s="1">
        <v>3498583.5</v>
      </c>
      <c r="Q293" s="1">
        <v>1552603</v>
      </c>
      <c r="R293" s="13">
        <f t="shared" si="26"/>
        <v>9466245.916666666</v>
      </c>
      <c r="S293" s="13">
        <f t="shared" si="27"/>
        <v>5825139.6875</v>
      </c>
      <c r="T293" s="14">
        <f t="shared" si="31"/>
        <v>1.6250676248983371</v>
      </c>
      <c r="U293" s="14"/>
      <c r="V293" s="32" t="s">
        <v>4282</v>
      </c>
      <c r="W293" s="15">
        <f t="shared" si="28"/>
        <v>103398593</v>
      </c>
      <c r="X293" s="14">
        <f t="shared" si="29"/>
        <v>1.8305149902952147E-2</v>
      </c>
    </row>
    <row r="294" spans="1:24" x14ac:dyDescent="0.25">
      <c r="A294" s="1" t="s">
        <v>627</v>
      </c>
      <c r="B294" s="1" t="s">
        <v>628</v>
      </c>
      <c r="C294" s="1" t="s">
        <v>629</v>
      </c>
      <c r="D294" s="1">
        <v>7431461</v>
      </c>
      <c r="E294" s="1">
        <v>6223727</v>
      </c>
      <c r="F294" s="1">
        <v>21377999</v>
      </c>
      <c r="G294" s="1">
        <v>9401556.5</v>
      </c>
      <c r="H294" s="1">
        <v>8748090.5</v>
      </c>
      <c r="I294" s="1">
        <v>10804803.5</v>
      </c>
      <c r="J294" s="1">
        <v>4961905.5</v>
      </c>
      <c r="K294" s="1">
        <v>2257238.5</v>
      </c>
      <c r="L294" s="1">
        <v>4458781.5</v>
      </c>
      <c r="M294" s="1">
        <v>0</v>
      </c>
      <c r="N294" s="1">
        <v>10323214</v>
      </c>
      <c r="O294" s="1">
        <v>3170508</v>
      </c>
      <c r="P294" s="1">
        <v>8502063.5</v>
      </c>
      <c r="Q294" s="1">
        <v>5586727.5</v>
      </c>
      <c r="R294" s="13">
        <f t="shared" si="26"/>
        <v>10664606.25</v>
      </c>
      <c r="S294" s="13">
        <f t="shared" si="27"/>
        <v>4907554.8125</v>
      </c>
      <c r="T294" s="14">
        <f t="shared" si="31"/>
        <v>2.1730997731978974</v>
      </c>
      <c r="U294" s="14"/>
      <c r="V294" s="32" t="s">
        <v>4282</v>
      </c>
      <c r="W294" s="15">
        <f t="shared" si="28"/>
        <v>103248076</v>
      </c>
      <c r="X294" s="14">
        <f t="shared" si="29"/>
        <v>1.8278503154983899E-2</v>
      </c>
    </row>
    <row r="295" spans="1:24" x14ac:dyDescent="0.25">
      <c r="A295" s="1" t="s">
        <v>132</v>
      </c>
      <c r="B295" s="1" t="s">
        <v>133</v>
      </c>
      <c r="C295" s="1" t="s">
        <v>134</v>
      </c>
      <c r="D295" s="1">
        <v>1051944.5</v>
      </c>
      <c r="E295" s="1">
        <v>7877918</v>
      </c>
      <c r="F295" s="1">
        <v>34895576</v>
      </c>
      <c r="G295" s="1">
        <v>2078853.5</v>
      </c>
      <c r="H295" s="1">
        <v>9458923.5</v>
      </c>
      <c r="I295" s="1">
        <v>10285890</v>
      </c>
      <c r="J295" s="1">
        <v>0</v>
      </c>
      <c r="K295" s="1">
        <v>103164.5</v>
      </c>
      <c r="L295" s="1">
        <v>2226965</v>
      </c>
      <c r="M295" s="1">
        <v>0</v>
      </c>
      <c r="N295" s="1">
        <v>20731287.5</v>
      </c>
      <c r="O295" s="1">
        <v>1635055.5</v>
      </c>
      <c r="P295" s="1">
        <v>6008830.5</v>
      </c>
      <c r="Q295" s="1">
        <v>5877883</v>
      </c>
      <c r="R295" s="13">
        <f t="shared" si="26"/>
        <v>10941517.583333334</v>
      </c>
      <c r="S295" s="13">
        <f t="shared" si="27"/>
        <v>4572898.25</v>
      </c>
      <c r="T295" s="14">
        <f t="shared" si="31"/>
        <v>2.392687740938328</v>
      </c>
      <c r="U295" s="14"/>
      <c r="V295" s="32"/>
      <c r="W295" s="15">
        <f t="shared" si="28"/>
        <v>102232291.5</v>
      </c>
      <c r="X295" s="14">
        <f t="shared" si="29"/>
        <v>1.8098673942592243E-2</v>
      </c>
    </row>
    <row r="296" spans="1:24" x14ac:dyDescent="0.25">
      <c r="A296" s="1" t="s">
        <v>3588</v>
      </c>
      <c r="B296" s="1" t="s">
        <v>3589</v>
      </c>
      <c r="C296" s="1" t="s">
        <v>3590</v>
      </c>
      <c r="D296" s="1">
        <v>4416748.5</v>
      </c>
      <c r="E296" s="1">
        <v>806698</v>
      </c>
      <c r="F296" s="1">
        <v>14637415</v>
      </c>
      <c r="G296" s="1">
        <v>19285393</v>
      </c>
      <c r="H296" s="1">
        <v>4144619</v>
      </c>
      <c r="I296" s="1">
        <v>2689181</v>
      </c>
      <c r="J296" s="1">
        <v>3014660.5</v>
      </c>
      <c r="K296" s="1">
        <v>9991628.5</v>
      </c>
      <c r="L296" s="1">
        <v>3195791.5</v>
      </c>
      <c r="M296" s="1">
        <v>3830179.5</v>
      </c>
      <c r="N296" s="1">
        <v>4873225</v>
      </c>
      <c r="O296" s="1">
        <v>27580060.5</v>
      </c>
      <c r="P296" s="1">
        <v>512711.5</v>
      </c>
      <c r="Q296" s="1">
        <v>2722031.5</v>
      </c>
      <c r="R296" s="13">
        <f t="shared" si="26"/>
        <v>7663342.416666667</v>
      </c>
      <c r="S296" s="13">
        <f t="shared" si="27"/>
        <v>6965036.0625</v>
      </c>
      <c r="T296" s="14">
        <f t="shared" si="31"/>
        <v>1.1002588282243611</v>
      </c>
      <c r="U296" s="14"/>
      <c r="V296" s="32"/>
      <c r="W296" s="15">
        <f t="shared" si="28"/>
        <v>101700343</v>
      </c>
      <c r="X296" s="14">
        <f t="shared" si="29"/>
        <v>1.8004500542832824E-2</v>
      </c>
    </row>
    <row r="297" spans="1:24" x14ac:dyDescent="0.25">
      <c r="A297" s="1" t="s">
        <v>1176</v>
      </c>
      <c r="B297" s="1" t="s">
        <v>1177</v>
      </c>
      <c r="C297" s="1" t="s">
        <v>1178</v>
      </c>
      <c r="D297" s="1">
        <v>3354730.5</v>
      </c>
      <c r="E297" s="1">
        <v>4458928</v>
      </c>
      <c r="F297" s="1">
        <v>43188123</v>
      </c>
      <c r="G297" s="1">
        <v>7004042.5</v>
      </c>
      <c r="H297" s="1">
        <v>4549070</v>
      </c>
      <c r="I297" s="1">
        <v>5174264.5</v>
      </c>
      <c r="J297" s="1">
        <v>5241057</v>
      </c>
      <c r="K297" s="1">
        <v>2463799.5</v>
      </c>
      <c r="L297" s="1">
        <v>5463455</v>
      </c>
      <c r="M297" s="1">
        <v>604947</v>
      </c>
      <c r="N297" s="1">
        <v>10198664.5</v>
      </c>
      <c r="O297" s="1">
        <v>3387840</v>
      </c>
      <c r="P297" s="1">
        <v>3656103.5</v>
      </c>
      <c r="Q297" s="1">
        <v>2950772.5</v>
      </c>
      <c r="R297" s="13">
        <f t="shared" si="26"/>
        <v>11288193.083333334</v>
      </c>
      <c r="S297" s="13">
        <f t="shared" si="27"/>
        <v>4245829.875</v>
      </c>
      <c r="T297" s="14">
        <f t="shared" si="31"/>
        <v>2.6586541184326973</v>
      </c>
      <c r="U297" s="14"/>
      <c r="V297" s="32" t="s">
        <v>4282</v>
      </c>
      <c r="W297" s="15">
        <f t="shared" si="28"/>
        <v>101695797.5</v>
      </c>
      <c r="X297" s="14">
        <f t="shared" si="29"/>
        <v>1.800369583111993E-2</v>
      </c>
    </row>
    <row r="298" spans="1:24" x14ac:dyDescent="0.25">
      <c r="A298" s="1" t="s">
        <v>1988</v>
      </c>
      <c r="B298" s="1" t="s">
        <v>1989</v>
      </c>
      <c r="C298" s="1" t="s">
        <v>1990</v>
      </c>
      <c r="D298" s="1">
        <v>6924341</v>
      </c>
      <c r="E298" s="1">
        <v>7750784</v>
      </c>
      <c r="F298" s="1">
        <v>26267721.5</v>
      </c>
      <c r="G298" s="1">
        <v>9389552</v>
      </c>
      <c r="H298" s="1">
        <v>12437082.5</v>
      </c>
      <c r="I298" s="1">
        <v>4789347</v>
      </c>
      <c r="J298" s="1">
        <v>4867902.5</v>
      </c>
      <c r="K298" s="1">
        <v>784307.5</v>
      </c>
      <c r="L298" s="1">
        <v>3312282</v>
      </c>
      <c r="M298" s="1">
        <v>1886051.5</v>
      </c>
      <c r="N298" s="1">
        <v>7682487</v>
      </c>
      <c r="O298" s="1">
        <v>5207709</v>
      </c>
      <c r="P298" s="1">
        <v>6282367.5</v>
      </c>
      <c r="Q298" s="1">
        <v>4100864</v>
      </c>
      <c r="R298" s="13">
        <f t="shared" si="26"/>
        <v>11259804.666666666</v>
      </c>
      <c r="S298" s="13">
        <f t="shared" si="27"/>
        <v>4265496.375</v>
      </c>
      <c r="T298" s="14">
        <f t="shared" si="31"/>
        <v>2.6397407656140994</v>
      </c>
      <c r="U298" s="14"/>
      <c r="V298" s="32" t="s">
        <v>4282</v>
      </c>
      <c r="W298" s="15">
        <f t="shared" si="28"/>
        <v>101682799</v>
      </c>
      <c r="X298" s="14">
        <f t="shared" si="29"/>
        <v>1.8001394644187787E-2</v>
      </c>
    </row>
    <row r="299" spans="1:24" x14ac:dyDescent="0.25">
      <c r="A299" s="1" t="s">
        <v>962</v>
      </c>
      <c r="B299" s="1" t="s">
        <v>963</v>
      </c>
      <c r="C299" s="1" t="s">
        <v>964</v>
      </c>
      <c r="D299" s="1">
        <v>5657994.5</v>
      </c>
      <c r="E299" s="1">
        <v>3020675.5</v>
      </c>
      <c r="F299" s="1">
        <v>19523868</v>
      </c>
      <c r="G299" s="1">
        <v>10696107.5</v>
      </c>
      <c r="H299" s="1">
        <v>5882121.5</v>
      </c>
      <c r="I299" s="1">
        <v>4728139</v>
      </c>
      <c r="J299" s="1">
        <v>1945057.5</v>
      </c>
      <c r="K299" s="1">
        <v>12947902.5</v>
      </c>
      <c r="L299" s="1">
        <v>4472890.5</v>
      </c>
      <c r="M299" s="1">
        <v>10024821</v>
      </c>
      <c r="N299" s="1">
        <v>9433429</v>
      </c>
      <c r="O299" s="1">
        <v>10460508.5</v>
      </c>
      <c r="P299" s="1">
        <v>2674006.5</v>
      </c>
      <c r="Q299" s="1">
        <v>189200</v>
      </c>
      <c r="R299" s="13">
        <f t="shared" si="26"/>
        <v>8251484.333333333</v>
      </c>
      <c r="S299" s="13">
        <f t="shared" si="27"/>
        <v>6518476.9375</v>
      </c>
      <c r="T299" s="14">
        <f t="shared" si="31"/>
        <v>1.265860785034546</v>
      </c>
      <c r="U299" s="14"/>
      <c r="V299" s="32"/>
      <c r="W299" s="15">
        <f t="shared" si="28"/>
        <v>101656721.5</v>
      </c>
      <c r="X299" s="14">
        <f t="shared" si="29"/>
        <v>1.7996778019021581E-2</v>
      </c>
    </row>
    <row r="300" spans="1:24" x14ac:dyDescent="0.25">
      <c r="A300" s="1" t="s">
        <v>2150</v>
      </c>
      <c r="B300" s="1" t="s">
        <v>2151</v>
      </c>
      <c r="C300" s="1" t="s">
        <v>2152</v>
      </c>
      <c r="D300" s="1">
        <v>7667719</v>
      </c>
      <c r="E300" s="1">
        <v>3564102.5</v>
      </c>
      <c r="F300" s="1">
        <v>2952678.5</v>
      </c>
      <c r="G300" s="1">
        <v>6609002.5</v>
      </c>
      <c r="H300" s="1">
        <v>10584889.5</v>
      </c>
      <c r="I300" s="1">
        <v>7228506.5</v>
      </c>
      <c r="J300" s="1">
        <v>6853932</v>
      </c>
      <c r="K300" s="1">
        <v>20019809</v>
      </c>
      <c r="L300" s="1">
        <v>2258684.5</v>
      </c>
      <c r="M300" s="1">
        <v>7172578.5</v>
      </c>
      <c r="N300" s="1">
        <v>9729877</v>
      </c>
      <c r="O300" s="1">
        <v>10373554.5</v>
      </c>
      <c r="P300" s="1">
        <v>1938882.5</v>
      </c>
      <c r="Q300" s="1">
        <v>665452.5</v>
      </c>
      <c r="R300" s="13">
        <f t="shared" si="26"/>
        <v>6434483.083333333</v>
      </c>
      <c r="S300" s="13">
        <f t="shared" si="27"/>
        <v>7376596.3125</v>
      </c>
      <c r="T300" s="14"/>
      <c r="U300" s="14">
        <f>S300/R300</f>
        <v>1.1464163036820998</v>
      </c>
      <c r="V300" s="32"/>
      <c r="W300" s="15">
        <f t="shared" si="28"/>
        <v>97619669</v>
      </c>
      <c r="X300" s="14">
        <f t="shared" si="29"/>
        <v>1.7282079210899616E-2</v>
      </c>
    </row>
    <row r="301" spans="1:24" x14ac:dyDescent="0.25">
      <c r="A301" s="1" t="s">
        <v>3374</v>
      </c>
      <c r="B301" s="1" t="s">
        <v>3375</v>
      </c>
      <c r="C301" s="1" t="s">
        <v>3376</v>
      </c>
      <c r="D301" s="1">
        <v>5554607</v>
      </c>
      <c r="E301" s="1">
        <v>8149339</v>
      </c>
      <c r="F301" s="1">
        <v>13368459.5</v>
      </c>
      <c r="G301" s="1">
        <v>1014491</v>
      </c>
      <c r="H301" s="1">
        <v>9614137.5</v>
      </c>
      <c r="I301" s="1">
        <v>8584194.5</v>
      </c>
      <c r="J301" s="1">
        <v>4899716</v>
      </c>
      <c r="K301" s="1">
        <v>6546424</v>
      </c>
      <c r="L301" s="1">
        <v>3777219.5</v>
      </c>
      <c r="M301" s="1">
        <v>12613242</v>
      </c>
      <c r="N301" s="1">
        <v>6468397.5</v>
      </c>
      <c r="O301" s="1">
        <v>11738143.5</v>
      </c>
      <c r="P301" s="1">
        <v>1961968</v>
      </c>
      <c r="Q301" s="1">
        <v>3275157.5</v>
      </c>
      <c r="R301" s="13">
        <f t="shared" si="26"/>
        <v>7714204.75</v>
      </c>
      <c r="S301" s="13">
        <f t="shared" si="27"/>
        <v>6410033.5</v>
      </c>
      <c r="T301" s="14">
        <f t="shared" ref="T301:T308" si="32">R301/S301</f>
        <v>1.2034577900411909</v>
      </c>
      <c r="U301" s="14"/>
      <c r="V301" s="32"/>
      <c r="W301" s="15">
        <f t="shared" si="28"/>
        <v>97565496.5</v>
      </c>
      <c r="X301" s="14">
        <f t="shared" si="29"/>
        <v>1.7272488792845112E-2</v>
      </c>
    </row>
    <row r="302" spans="1:24" x14ac:dyDescent="0.25">
      <c r="A302" s="1" t="s">
        <v>3707</v>
      </c>
      <c r="B302" s="1" t="s">
        <v>3708</v>
      </c>
      <c r="C302" s="1" t="s">
        <v>3709</v>
      </c>
      <c r="D302" s="1">
        <v>3415451</v>
      </c>
      <c r="E302" s="1">
        <v>4120877.5</v>
      </c>
      <c r="F302" s="1">
        <v>48321858.5</v>
      </c>
      <c r="G302" s="1">
        <v>615545.5</v>
      </c>
      <c r="H302" s="1">
        <v>9640399.5</v>
      </c>
      <c r="I302" s="1">
        <v>4350955.5</v>
      </c>
      <c r="J302" s="1">
        <v>4069726.5</v>
      </c>
      <c r="K302" s="1">
        <v>2216083.5</v>
      </c>
      <c r="L302" s="1">
        <v>3816462</v>
      </c>
      <c r="M302" s="1">
        <v>8411503</v>
      </c>
      <c r="N302" s="1">
        <v>4805952.5</v>
      </c>
      <c r="O302" s="1">
        <v>3077799</v>
      </c>
      <c r="P302" s="1">
        <v>262316.5</v>
      </c>
      <c r="Q302" s="1">
        <v>240032</v>
      </c>
      <c r="R302" s="13">
        <f t="shared" si="26"/>
        <v>11744181.25</v>
      </c>
      <c r="S302" s="13">
        <f t="shared" si="27"/>
        <v>3362484.375</v>
      </c>
      <c r="T302" s="14">
        <f t="shared" si="32"/>
        <v>3.4927095386130977</v>
      </c>
      <c r="U302" s="14"/>
      <c r="V302" s="32"/>
      <c r="W302" s="15">
        <f t="shared" si="28"/>
        <v>97364962.5</v>
      </c>
      <c r="X302" s="14">
        <f t="shared" si="29"/>
        <v>1.7236987294960721E-2</v>
      </c>
    </row>
    <row r="303" spans="1:24" x14ac:dyDescent="0.25">
      <c r="A303" s="1" t="s">
        <v>3761</v>
      </c>
      <c r="B303" s="1" t="s">
        <v>3762</v>
      </c>
      <c r="C303" s="1" t="s">
        <v>3763</v>
      </c>
      <c r="D303" s="1">
        <v>6526916.5</v>
      </c>
      <c r="E303" s="1">
        <v>4152169</v>
      </c>
      <c r="F303" s="1">
        <v>31484393.5</v>
      </c>
      <c r="G303" s="1">
        <v>8417198</v>
      </c>
      <c r="H303" s="1">
        <v>6186559</v>
      </c>
      <c r="I303" s="1">
        <v>13474445.5</v>
      </c>
      <c r="J303" s="1">
        <v>1749411</v>
      </c>
      <c r="K303" s="1">
        <v>1862078.5</v>
      </c>
      <c r="L303" s="1">
        <v>1980969</v>
      </c>
      <c r="M303" s="1">
        <v>0</v>
      </c>
      <c r="N303" s="1">
        <v>6202092.5</v>
      </c>
      <c r="O303" s="1">
        <v>5992968.5</v>
      </c>
      <c r="P303" s="1">
        <v>6335445.5</v>
      </c>
      <c r="Q303" s="1">
        <v>2209686.5</v>
      </c>
      <c r="R303" s="13">
        <f t="shared" si="26"/>
        <v>11706946.916666666</v>
      </c>
      <c r="S303" s="13">
        <f t="shared" si="27"/>
        <v>3291581.4375</v>
      </c>
      <c r="T303" s="14">
        <f t="shared" si="32"/>
        <v>3.5566329252233992</v>
      </c>
      <c r="U303" s="14"/>
      <c r="V303" s="32" t="s">
        <v>4282</v>
      </c>
      <c r="W303" s="15">
        <f t="shared" si="28"/>
        <v>96574333</v>
      </c>
      <c r="X303" s="14">
        <f t="shared" si="29"/>
        <v>1.7097018354424013E-2</v>
      </c>
    </row>
    <row r="304" spans="1:24" x14ac:dyDescent="0.25">
      <c r="A304" s="1" t="s">
        <v>1148</v>
      </c>
      <c r="B304" s="1" t="s">
        <v>1149</v>
      </c>
      <c r="C304" s="1" t="s">
        <v>1150</v>
      </c>
      <c r="D304" s="1">
        <v>8302089</v>
      </c>
      <c r="E304" s="1">
        <v>5178846</v>
      </c>
      <c r="F304" s="1">
        <v>22879455</v>
      </c>
      <c r="G304" s="1">
        <v>8310310</v>
      </c>
      <c r="H304" s="1">
        <v>12254548.5</v>
      </c>
      <c r="I304" s="1">
        <v>5536930.5</v>
      </c>
      <c r="J304" s="1">
        <v>3861152.5</v>
      </c>
      <c r="K304" s="1">
        <v>3780780</v>
      </c>
      <c r="L304" s="1">
        <v>5899573.5</v>
      </c>
      <c r="M304" s="1">
        <v>1833673.5</v>
      </c>
      <c r="N304" s="1">
        <v>2779555</v>
      </c>
      <c r="O304" s="1">
        <v>6664467</v>
      </c>
      <c r="P304" s="1">
        <v>2616929</v>
      </c>
      <c r="Q304" s="1">
        <v>4682028.5</v>
      </c>
      <c r="R304" s="13">
        <f t="shared" si="26"/>
        <v>10410363.166666666</v>
      </c>
      <c r="S304" s="13">
        <f t="shared" si="27"/>
        <v>4014769.875</v>
      </c>
      <c r="T304" s="14">
        <f t="shared" si="32"/>
        <v>2.5930161605256803</v>
      </c>
      <c r="U304" s="14"/>
      <c r="V304" s="32" t="s">
        <v>4282</v>
      </c>
      <c r="W304" s="15">
        <f t="shared" si="28"/>
        <v>94580338</v>
      </c>
      <c r="X304" s="14">
        <f t="shared" si="29"/>
        <v>1.6744011835459708E-2</v>
      </c>
    </row>
    <row r="305" spans="1:24" x14ac:dyDescent="0.25">
      <c r="A305" s="1" t="s">
        <v>4104</v>
      </c>
      <c r="B305" s="1" t="s">
        <v>4105</v>
      </c>
      <c r="C305" s="1" t="s">
        <v>4106</v>
      </c>
      <c r="D305" s="1">
        <v>5431383</v>
      </c>
      <c r="E305" s="1">
        <v>21673094.5</v>
      </c>
      <c r="F305" s="1">
        <v>16086232</v>
      </c>
      <c r="G305" s="1">
        <v>6328359.5</v>
      </c>
      <c r="H305" s="1">
        <v>3749152</v>
      </c>
      <c r="I305" s="1">
        <v>3590201.5</v>
      </c>
      <c r="J305" s="1">
        <v>3902552.5</v>
      </c>
      <c r="K305" s="1">
        <v>8626977</v>
      </c>
      <c r="L305" s="1">
        <v>3617436.5</v>
      </c>
      <c r="M305" s="1">
        <v>652391</v>
      </c>
      <c r="N305" s="1">
        <v>2829721.5</v>
      </c>
      <c r="O305" s="1">
        <v>10100415.5</v>
      </c>
      <c r="P305" s="1">
        <v>3839699</v>
      </c>
      <c r="Q305" s="1">
        <v>4021823</v>
      </c>
      <c r="R305" s="13">
        <f t="shared" si="26"/>
        <v>9476403.75</v>
      </c>
      <c r="S305" s="13">
        <f t="shared" si="27"/>
        <v>4698877</v>
      </c>
      <c r="T305" s="14">
        <f t="shared" si="32"/>
        <v>2.0167379886726127</v>
      </c>
      <c r="U305" s="14"/>
      <c r="V305" s="32"/>
      <c r="W305" s="15">
        <f t="shared" si="28"/>
        <v>94449438.5</v>
      </c>
      <c r="X305" s="14">
        <f t="shared" si="29"/>
        <v>1.6720838067807747E-2</v>
      </c>
    </row>
    <row r="306" spans="1:24" x14ac:dyDescent="0.25">
      <c r="A306" s="1" t="s">
        <v>2686</v>
      </c>
      <c r="B306" s="1" t="s">
        <v>2687</v>
      </c>
      <c r="C306" s="1" t="s">
        <v>2688</v>
      </c>
      <c r="D306" s="1">
        <v>6743940.5</v>
      </c>
      <c r="E306" s="1">
        <v>9091372</v>
      </c>
      <c r="F306" s="1">
        <v>24085883</v>
      </c>
      <c r="G306" s="1">
        <v>6998975.5</v>
      </c>
      <c r="H306" s="1">
        <v>10282840.5</v>
      </c>
      <c r="I306" s="1">
        <v>5396437</v>
      </c>
      <c r="J306" s="1">
        <v>6085606.5</v>
      </c>
      <c r="K306" s="1">
        <v>3280125.5</v>
      </c>
      <c r="L306" s="1">
        <v>1316603</v>
      </c>
      <c r="M306" s="1">
        <v>233570.5</v>
      </c>
      <c r="N306" s="1">
        <v>8515656</v>
      </c>
      <c r="O306" s="1">
        <v>4349094.5</v>
      </c>
      <c r="P306" s="1">
        <v>4923058</v>
      </c>
      <c r="Q306" s="1">
        <v>2805569.5</v>
      </c>
      <c r="R306" s="13">
        <f t="shared" si="26"/>
        <v>10433241.416666666</v>
      </c>
      <c r="S306" s="13">
        <f t="shared" si="27"/>
        <v>3938660.4375</v>
      </c>
      <c r="T306" s="14">
        <f t="shared" si="32"/>
        <v>2.64893142788643</v>
      </c>
      <c r="U306" s="14"/>
      <c r="V306" s="32" t="s">
        <v>4282</v>
      </c>
      <c r="W306" s="15">
        <f t="shared" si="28"/>
        <v>94108732</v>
      </c>
      <c r="X306" s="14">
        <f t="shared" si="29"/>
        <v>1.6660521158510827E-2</v>
      </c>
    </row>
    <row r="307" spans="1:24" x14ac:dyDescent="0.25">
      <c r="A307" s="1" t="s">
        <v>2117</v>
      </c>
      <c r="B307" s="1" t="s">
        <v>2118</v>
      </c>
      <c r="C307" s="1" t="s">
        <v>2119</v>
      </c>
      <c r="D307" s="1">
        <v>3046160.5</v>
      </c>
      <c r="E307" s="1">
        <v>4865112</v>
      </c>
      <c r="F307" s="1">
        <v>24151560.5</v>
      </c>
      <c r="G307" s="1">
        <v>17501504.5</v>
      </c>
      <c r="H307" s="1">
        <v>9486971</v>
      </c>
      <c r="I307" s="1">
        <v>7405976</v>
      </c>
      <c r="J307" s="1">
        <v>4435757</v>
      </c>
      <c r="K307" s="1">
        <v>2878750</v>
      </c>
      <c r="L307" s="1">
        <v>2292234</v>
      </c>
      <c r="M307" s="1">
        <v>0</v>
      </c>
      <c r="N307" s="1">
        <v>7717896.5</v>
      </c>
      <c r="O307" s="1">
        <v>2842632</v>
      </c>
      <c r="P307" s="1">
        <v>4396575</v>
      </c>
      <c r="Q307" s="1">
        <v>3030065.5</v>
      </c>
      <c r="R307" s="13">
        <f t="shared" si="26"/>
        <v>11076214.083333334</v>
      </c>
      <c r="S307" s="13">
        <f t="shared" si="27"/>
        <v>3449238.75</v>
      </c>
      <c r="T307" s="14">
        <f t="shared" si="32"/>
        <v>3.2112053952001247</v>
      </c>
      <c r="U307" s="14"/>
      <c r="V307" s="32"/>
      <c r="W307" s="15">
        <f t="shared" si="28"/>
        <v>94051194.5</v>
      </c>
      <c r="X307" s="14">
        <f t="shared" si="29"/>
        <v>1.6650335018332487E-2</v>
      </c>
    </row>
    <row r="308" spans="1:24" x14ac:dyDescent="0.25">
      <c r="A308" s="1" t="s">
        <v>3246</v>
      </c>
      <c r="B308" s="1" t="s">
        <v>3247</v>
      </c>
      <c r="C308" s="1" t="s">
        <v>3248</v>
      </c>
      <c r="D308" s="1">
        <v>1466905</v>
      </c>
      <c r="E308" s="1">
        <v>4536088.5</v>
      </c>
      <c r="F308" s="1">
        <v>16868984.5</v>
      </c>
      <c r="G308" s="1">
        <v>12613506.5</v>
      </c>
      <c r="H308" s="1">
        <v>4290332.5</v>
      </c>
      <c r="I308" s="1">
        <v>2784687.5</v>
      </c>
      <c r="J308" s="1">
        <v>1597045.5</v>
      </c>
      <c r="K308" s="1">
        <v>5743634</v>
      </c>
      <c r="L308" s="1">
        <v>6104834.5</v>
      </c>
      <c r="M308" s="1">
        <v>12970442</v>
      </c>
      <c r="N308" s="1">
        <v>7237853.5</v>
      </c>
      <c r="O308" s="1">
        <v>10303052.5</v>
      </c>
      <c r="P308" s="1">
        <v>3881275</v>
      </c>
      <c r="Q308" s="1">
        <v>2715121.5</v>
      </c>
      <c r="R308" s="13">
        <f t="shared" si="26"/>
        <v>7093417.416666667</v>
      </c>
      <c r="S308" s="13">
        <f t="shared" si="27"/>
        <v>6319157.3125</v>
      </c>
      <c r="T308" s="14">
        <f t="shared" si="32"/>
        <v>1.1225258473364943</v>
      </c>
      <c r="U308" s="14"/>
      <c r="V308" s="32" t="s">
        <v>4282</v>
      </c>
      <c r="W308" s="15">
        <f t="shared" si="28"/>
        <v>93113763</v>
      </c>
      <c r="X308" s="14">
        <f t="shared" si="29"/>
        <v>1.648437701413364E-2</v>
      </c>
    </row>
    <row r="309" spans="1:24" x14ac:dyDescent="0.25">
      <c r="A309" s="1" t="s">
        <v>2006</v>
      </c>
      <c r="B309" s="1" t="s">
        <v>2007</v>
      </c>
      <c r="C309" s="1" t="s">
        <v>2008</v>
      </c>
      <c r="D309" s="1">
        <v>7207260.5</v>
      </c>
      <c r="E309" s="1">
        <v>1753080.5</v>
      </c>
      <c r="F309" s="1">
        <v>4100866.5</v>
      </c>
      <c r="G309" s="1">
        <v>5529516.5</v>
      </c>
      <c r="H309" s="1">
        <v>6941940.5</v>
      </c>
      <c r="I309" s="1">
        <v>4045118</v>
      </c>
      <c r="J309" s="1">
        <v>6947503.5</v>
      </c>
      <c r="K309" s="1">
        <v>14783320.5</v>
      </c>
      <c r="L309" s="1">
        <v>9358547.5</v>
      </c>
      <c r="M309" s="1">
        <v>9296056.5</v>
      </c>
      <c r="N309" s="1">
        <v>4236734.5</v>
      </c>
      <c r="O309" s="1">
        <v>8988417</v>
      </c>
      <c r="P309" s="1">
        <v>5281741</v>
      </c>
      <c r="Q309" s="1">
        <v>4392778.5</v>
      </c>
      <c r="R309" s="13">
        <f t="shared" si="26"/>
        <v>4929630.416666667</v>
      </c>
      <c r="S309" s="13">
        <f t="shared" si="27"/>
        <v>7910637.375</v>
      </c>
      <c r="T309" s="14"/>
      <c r="U309" s="14">
        <f>S309/R309</f>
        <v>1.604712058789397</v>
      </c>
      <c r="V309" s="32" t="s">
        <v>4282</v>
      </c>
      <c r="W309" s="15">
        <f t="shared" si="28"/>
        <v>92862881.5</v>
      </c>
      <c r="X309" s="14">
        <f t="shared" si="29"/>
        <v>1.6439962256329557E-2</v>
      </c>
    </row>
    <row r="310" spans="1:24" x14ac:dyDescent="0.25">
      <c r="A310" s="1" t="s">
        <v>2575</v>
      </c>
      <c r="B310" s="1" t="s">
        <v>2576</v>
      </c>
      <c r="C310" s="1" t="s">
        <v>2577</v>
      </c>
      <c r="D310" s="1">
        <v>4831234.5</v>
      </c>
      <c r="E310" s="1">
        <v>6794137.5</v>
      </c>
      <c r="F310" s="1">
        <v>17395660</v>
      </c>
      <c r="G310" s="1">
        <v>2525491.5</v>
      </c>
      <c r="H310" s="1">
        <v>10080545</v>
      </c>
      <c r="I310" s="1">
        <v>11854788</v>
      </c>
      <c r="J310" s="1">
        <v>3430160.5</v>
      </c>
      <c r="K310" s="1">
        <v>2290733.5</v>
      </c>
      <c r="L310" s="1">
        <v>2513977</v>
      </c>
      <c r="M310" s="1">
        <v>1488795.5</v>
      </c>
      <c r="N310" s="1">
        <v>7918168.5</v>
      </c>
      <c r="O310" s="1">
        <v>10449095.5</v>
      </c>
      <c r="P310" s="1">
        <v>6284115</v>
      </c>
      <c r="Q310" s="1">
        <v>4859287</v>
      </c>
      <c r="R310" s="13">
        <f t="shared" si="26"/>
        <v>8913642.75</v>
      </c>
      <c r="S310" s="13">
        <f t="shared" si="27"/>
        <v>4904291.5625</v>
      </c>
      <c r="T310" s="14">
        <f>R310/S310</f>
        <v>1.8175189293713612</v>
      </c>
      <c r="U310" s="14"/>
      <c r="V310" s="32"/>
      <c r="W310" s="15">
        <f t="shared" si="28"/>
        <v>92716189</v>
      </c>
      <c r="X310" s="14">
        <f t="shared" si="29"/>
        <v>1.6413992577978723E-2</v>
      </c>
    </row>
    <row r="311" spans="1:24" x14ac:dyDescent="0.25">
      <c r="A311" s="1" t="s">
        <v>1031</v>
      </c>
      <c r="B311" s="1" t="s">
        <v>1032</v>
      </c>
      <c r="C311" s="1" t="s">
        <v>1033</v>
      </c>
      <c r="D311" s="1">
        <v>5711087</v>
      </c>
      <c r="E311" s="1">
        <v>1061556</v>
      </c>
      <c r="F311" s="1">
        <v>15718497</v>
      </c>
      <c r="G311" s="1">
        <v>12567598.5</v>
      </c>
      <c r="H311" s="1">
        <v>7182505.5</v>
      </c>
      <c r="I311" s="1">
        <v>3642360.5</v>
      </c>
      <c r="J311" s="1">
        <v>5160470</v>
      </c>
      <c r="K311" s="1">
        <v>7055576.5</v>
      </c>
      <c r="L311" s="1">
        <v>3372914.5</v>
      </c>
      <c r="M311" s="1">
        <v>10305059.5</v>
      </c>
      <c r="N311" s="1">
        <v>10596503</v>
      </c>
      <c r="O311" s="1">
        <v>6996748</v>
      </c>
      <c r="P311" s="1">
        <v>1024225.5</v>
      </c>
      <c r="Q311" s="1">
        <v>1634913</v>
      </c>
      <c r="R311" s="13">
        <f t="shared" si="26"/>
        <v>7647267.416666667</v>
      </c>
      <c r="S311" s="13">
        <f t="shared" si="27"/>
        <v>5768301.25</v>
      </c>
      <c r="T311" s="14">
        <f>R311/S311</f>
        <v>1.325739951023998</v>
      </c>
      <c r="U311" s="14"/>
      <c r="V311" s="32"/>
      <c r="W311" s="15">
        <f t="shared" si="28"/>
        <v>92030014.5</v>
      </c>
      <c r="X311" s="14">
        <f t="shared" si="29"/>
        <v>1.6292515808153791E-2</v>
      </c>
    </row>
    <row r="312" spans="1:24" x14ac:dyDescent="0.25">
      <c r="A312" s="2" t="s">
        <v>1025</v>
      </c>
      <c r="B312" s="1" t="s">
        <v>1026</v>
      </c>
      <c r="C312" s="1" t="s">
        <v>1027</v>
      </c>
      <c r="D312" s="1">
        <v>447850</v>
      </c>
      <c r="E312" s="1">
        <v>483768</v>
      </c>
      <c r="F312" s="1">
        <v>0</v>
      </c>
      <c r="G312" s="1">
        <v>782279</v>
      </c>
      <c r="H312" s="1">
        <v>1352951.5</v>
      </c>
      <c r="I312" s="1">
        <v>0</v>
      </c>
      <c r="J312" s="1">
        <v>0</v>
      </c>
      <c r="K312" s="1">
        <v>366317</v>
      </c>
      <c r="L312" s="2">
        <v>2114217</v>
      </c>
      <c r="M312" s="1">
        <v>0</v>
      </c>
      <c r="N312" s="1">
        <v>512028</v>
      </c>
      <c r="O312" s="2">
        <v>33924876</v>
      </c>
      <c r="P312" s="1">
        <v>847599</v>
      </c>
      <c r="Q312" s="1">
        <v>728928</v>
      </c>
      <c r="R312" s="13">
        <f t="shared" si="26"/>
        <v>511141.41666666669</v>
      </c>
      <c r="S312" s="13">
        <f t="shared" si="27"/>
        <v>4811745.625</v>
      </c>
      <c r="T312" s="14"/>
      <c r="U312" s="14">
        <f>S312/R312</f>
        <v>9.4137267458761009</v>
      </c>
      <c r="V312" s="32" t="s">
        <v>4282</v>
      </c>
      <c r="W312" s="15">
        <f t="shared" si="28"/>
        <v>41560813.5</v>
      </c>
      <c r="X312" s="14">
        <f t="shared" si="29"/>
        <v>7.357710575482756E-3</v>
      </c>
    </row>
    <row r="313" spans="1:24" x14ac:dyDescent="0.25">
      <c r="A313" s="1" t="s">
        <v>1397</v>
      </c>
      <c r="B313" s="1" t="s">
        <v>1398</v>
      </c>
      <c r="C313" s="1" t="s">
        <v>1399</v>
      </c>
      <c r="D313" s="1">
        <v>27932711.5</v>
      </c>
      <c r="E313" s="1">
        <v>0</v>
      </c>
      <c r="F313" s="1">
        <v>5240048</v>
      </c>
      <c r="G313" s="1">
        <v>0</v>
      </c>
      <c r="H313" s="1">
        <v>0</v>
      </c>
      <c r="I313" s="1">
        <v>2872292</v>
      </c>
      <c r="J313" s="1">
        <v>0</v>
      </c>
      <c r="K313" s="1">
        <v>18518082</v>
      </c>
      <c r="L313" s="1">
        <v>0</v>
      </c>
      <c r="M313" s="1">
        <v>26017149</v>
      </c>
      <c r="N313" s="1">
        <v>9913179</v>
      </c>
      <c r="O313" s="1">
        <v>0</v>
      </c>
      <c r="P313" s="1">
        <v>704326.5</v>
      </c>
      <c r="Q313" s="1">
        <v>0</v>
      </c>
      <c r="R313" s="13">
        <f t="shared" si="26"/>
        <v>6007508.583333333</v>
      </c>
      <c r="S313" s="13">
        <f t="shared" si="27"/>
        <v>6894092.0625</v>
      </c>
      <c r="T313" s="14"/>
      <c r="U313" s="14">
        <f>S313/R313</f>
        <v>1.1475792280391111</v>
      </c>
      <c r="V313" s="32"/>
      <c r="W313" s="15">
        <f t="shared" si="28"/>
        <v>91197788</v>
      </c>
      <c r="X313" s="14">
        <f t="shared" si="29"/>
        <v>1.6145182750771578E-2</v>
      </c>
    </row>
    <row r="314" spans="1:24" x14ac:dyDescent="0.25">
      <c r="A314" s="1" t="s">
        <v>1158</v>
      </c>
      <c r="B314" s="1" t="s">
        <v>1159</v>
      </c>
      <c r="C314" s="1" t="s">
        <v>1160</v>
      </c>
      <c r="D314" s="1">
        <v>3558954.5</v>
      </c>
      <c r="E314" s="1">
        <v>10662955.5</v>
      </c>
      <c r="F314" s="1">
        <v>26189918</v>
      </c>
      <c r="G314" s="1">
        <v>14555663</v>
      </c>
      <c r="H314" s="1">
        <v>10164997.5</v>
      </c>
      <c r="I314" s="1">
        <v>2869229.5</v>
      </c>
      <c r="J314" s="1">
        <v>1819072</v>
      </c>
      <c r="K314" s="1">
        <v>1136715.5</v>
      </c>
      <c r="L314" s="1">
        <v>2577939.5</v>
      </c>
      <c r="M314" s="1">
        <v>844860</v>
      </c>
      <c r="N314" s="1">
        <v>4844721</v>
      </c>
      <c r="O314" s="1">
        <v>6070776.5</v>
      </c>
      <c r="P314" s="1">
        <v>3276230</v>
      </c>
      <c r="Q314" s="1">
        <v>1414536.5</v>
      </c>
      <c r="R314" s="13">
        <f t="shared" si="26"/>
        <v>11333619.666666666</v>
      </c>
      <c r="S314" s="13">
        <f t="shared" si="27"/>
        <v>2748106.375</v>
      </c>
      <c r="T314" s="14">
        <f t="shared" ref="T314:T337" si="33">R314/S314</f>
        <v>4.1241560988215626</v>
      </c>
      <c r="U314" s="14"/>
      <c r="V314" s="32" t="s">
        <v>4282</v>
      </c>
      <c r="W314" s="15">
        <f t="shared" si="28"/>
        <v>89986569</v>
      </c>
      <c r="X314" s="14">
        <f t="shared" si="29"/>
        <v>1.5930754829491217E-2</v>
      </c>
    </row>
    <row r="315" spans="1:24" x14ac:dyDescent="0.25">
      <c r="A315" s="1" t="s">
        <v>645</v>
      </c>
      <c r="B315" s="1" t="s">
        <v>646</v>
      </c>
      <c r="C315" s="1" t="s">
        <v>647</v>
      </c>
      <c r="D315" s="1">
        <v>6437336</v>
      </c>
      <c r="E315" s="1">
        <v>6299275</v>
      </c>
      <c r="F315" s="1">
        <v>18159596</v>
      </c>
      <c r="G315" s="1">
        <v>10565586.5</v>
      </c>
      <c r="H315" s="1">
        <v>1900285</v>
      </c>
      <c r="I315" s="1">
        <v>4547509.5</v>
      </c>
      <c r="J315" s="1">
        <v>4119531</v>
      </c>
      <c r="K315" s="1">
        <v>15330670.5</v>
      </c>
      <c r="L315" s="1">
        <v>1771749</v>
      </c>
      <c r="M315" s="1">
        <v>9018864.5</v>
      </c>
      <c r="N315" s="1">
        <v>6157860</v>
      </c>
      <c r="O315" s="1">
        <v>1860736</v>
      </c>
      <c r="P315" s="1">
        <v>821536</v>
      </c>
      <c r="Q315" s="1">
        <v>2920406</v>
      </c>
      <c r="R315" s="13">
        <f t="shared" si="26"/>
        <v>7984931.333333333</v>
      </c>
      <c r="S315" s="13">
        <f t="shared" si="27"/>
        <v>5250169.125</v>
      </c>
      <c r="T315" s="14">
        <f t="shared" si="33"/>
        <v>1.5208903071924056</v>
      </c>
      <c r="U315" s="14"/>
      <c r="V315" s="32"/>
      <c r="W315" s="15">
        <f t="shared" si="28"/>
        <v>89910941</v>
      </c>
      <c r="X315" s="14">
        <f t="shared" si="29"/>
        <v>1.5917366041146096E-2</v>
      </c>
    </row>
    <row r="316" spans="1:24" x14ac:dyDescent="0.25">
      <c r="A316" s="1" t="s">
        <v>3056</v>
      </c>
      <c r="B316" s="1" t="s">
        <v>3057</v>
      </c>
      <c r="C316" s="1" t="s">
        <v>3058</v>
      </c>
      <c r="D316" s="1">
        <v>3567886</v>
      </c>
      <c r="E316" s="1">
        <v>547664.5</v>
      </c>
      <c r="F316" s="1">
        <v>15910991</v>
      </c>
      <c r="G316" s="1">
        <v>24634446</v>
      </c>
      <c r="H316" s="1">
        <v>7966218.5</v>
      </c>
      <c r="I316" s="1">
        <v>4138719</v>
      </c>
      <c r="J316" s="1">
        <v>3432043.5</v>
      </c>
      <c r="K316" s="1">
        <v>10749640.5</v>
      </c>
      <c r="L316" s="1">
        <v>4044072</v>
      </c>
      <c r="M316" s="1">
        <v>4685123</v>
      </c>
      <c r="N316" s="1">
        <v>6360061.5</v>
      </c>
      <c r="O316" s="1">
        <v>2435402.5</v>
      </c>
      <c r="P316" s="1">
        <v>521395</v>
      </c>
      <c r="Q316" s="1">
        <v>735519</v>
      </c>
      <c r="R316" s="13">
        <f t="shared" si="26"/>
        <v>9460987.5</v>
      </c>
      <c r="S316" s="13">
        <f t="shared" si="27"/>
        <v>4120407.125</v>
      </c>
      <c r="T316" s="14">
        <f t="shared" si="33"/>
        <v>2.2961292932916186</v>
      </c>
      <c r="U316" s="14"/>
      <c r="V316" s="32"/>
      <c r="W316" s="15">
        <f t="shared" si="28"/>
        <v>89729182</v>
      </c>
      <c r="X316" s="14">
        <f t="shared" si="29"/>
        <v>1.5885188371753525E-2</v>
      </c>
    </row>
    <row r="317" spans="1:24" x14ac:dyDescent="0.25">
      <c r="A317" s="1" t="s">
        <v>1946</v>
      </c>
      <c r="B317" s="1" t="s">
        <v>1947</v>
      </c>
      <c r="C317" s="1" t="s">
        <v>1948</v>
      </c>
      <c r="D317" s="1">
        <v>7808181.5</v>
      </c>
      <c r="E317" s="1">
        <v>1437431.5</v>
      </c>
      <c r="F317" s="1">
        <v>36355665.5</v>
      </c>
      <c r="G317" s="1">
        <v>6240031.5</v>
      </c>
      <c r="H317" s="1">
        <v>10185031</v>
      </c>
      <c r="I317" s="1">
        <v>5431371.5</v>
      </c>
      <c r="J317" s="1">
        <v>3014300</v>
      </c>
      <c r="K317" s="1">
        <v>492451</v>
      </c>
      <c r="L317" s="1">
        <v>4419960.5</v>
      </c>
      <c r="M317" s="1">
        <v>0</v>
      </c>
      <c r="N317" s="1">
        <v>5252004</v>
      </c>
      <c r="O317" s="1">
        <v>973921</v>
      </c>
      <c r="P317" s="1">
        <v>3274835</v>
      </c>
      <c r="Q317" s="1">
        <v>3159998.5</v>
      </c>
      <c r="R317" s="13">
        <f t="shared" si="26"/>
        <v>11242952.083333334</v>
      </c>
      <c r="S317" s="13">
        <f t="shared" si="27"/>
        <v>2573433.75</v>
      </c>
      <c r="T317" s="14">
        <f t="shared" si="33"/>
        <v>4.3688523488639772</v>
      </c>
      <c r="U317" s="14"/>
      <c r="V317" s="32" t="s">
        <v>4282</v>
      </c>
      <c r="W317" s="15">
        <f t="shared" si="28"/>
        <v>88045182.5</v>
      </c>
      <c r="X317" s="14">
        <f t="shared" si="29"/>
        <v>1.5587061846144067E-2</v>
      </c>
    </row>
    <row r="318" spans="1:24" x14ac:dyDescent="0.25">
      <c r="A318" s="1" t="s">
        <v>630</v>
      </c>
      <c r="B318" s="1" t="s">
        <v>631</v>
      </c>
      <c r="C318" s="1" t="s">
        <v>632</v>
      </c>
      <c r="D318" s="1">
        <v>2415403.5</v>
      </c>
      <c r="E318" s="1">
        <v>15289077.5</v>
      </c>
      <c r="F318" s="1">
        <v>14237779</v>
      </c>
      <c r="G318" s="1">
        <v>11772854.5</v>
      </c>
      <c r="H318" s="1">
        <v>7908702.5</v>
      </c>
      <c r="I318" s="1">
        <v>7193319.5</v>
      </c>
      <c r="J318" s="1">
        <v>3815375</v>
      </c>
      <c r="K318" s="1">
        <v>2387649</v>
      </c>
      <c r="L318" s="1">
        <v>1664380</v>
      </c>
      <c r="M318" s="1">
        <v>44866</v>
      </c>
      <c r="N318" s="1">
        <v>5046982.5</v>
      </c>
      <c r="O318" s="1">
        <v>8762502</v>
      </c>
      <c r="P318" s="1">
        <v>4809494</v>
      </c>
      <c r="Q318" s="1">
        <v>2509978</v>
      </c>
      <c r="R318" s="13">
        <f t="shared" si="26"/>
        <v>9802856.083333334</v>
      </c>
      <c r="S318" s="13">
        <f t="shared" si="27"/>
        <v>3630153.3125</v>
      </c>
      <c r="T318" s="14">
        <f t="shared" si="33"/>
        <v>2.7003972668532672</v>
      </c>
      <c r="U318" s="14"/>
      <c r="V318" s="32" t="s">
        <v>4282</v>
      </c>
      <c r="W318" s="15">
        <f t="shared" si="28"/>
        <v>87858363</v>
      </c>
      <c r="X318" s="14">
        <f t="shared" si="29"/>
        <v>1.5553988292113264E-2</v>
      </c>
    </row>
    <row r="319" spans="1:24" x14ac:dyDescent="0.25">
      <c r="A319" s="1" t="s">
        <v>2345</v>
      </c>
      <c r="B319" s="1" t="s">
        <v>2346</v>
      </c>
      <c r="C319" s="1" t="s">
        <v>2347</v>
      </c>
      <c r="D319" s="1">
        <v>7667749</v>
      </c>
      <c r="E319" s="1">
        <v>13656376</v>
      </c>
      <c r="F319" s="1">
        <v>16013003</v>
      </c>
      <c r="G319" s="1">
        <v>2088443</v>
      </c>
      <c r="H319" s="1">
        <v>9119222</v>
      </c>
      <c r="I319" s="1">
        <v>6097813</v>
      </c>
      <c r="J319" s="1">
        <v>6842624.5</v>
      </c>
      <c r="K319" s="1">
        <v>1835271.5</v>
      </c>
      <c r="L319" s="1">
        <v>1526664</v>
      </c>
      <c r="M319" s="1">
        <v>0</v>
      </c>
      <c r="N319" s="1">
        <v>8951972</v>
      </c>
      <c r="O319" s="1">
        <v>157075.5</v>
      </c>
      <c r="P319" s="1">
        <v>9762132</v>
      </c>
      <c r="Q319" s="1">
        <v>3855485</v>
      </c>
      <c r="R319" s="13">
        <f t="shared" si="26"/>
        <v>9107101</v>
      </c>
      <c r="S319" s="13">
        <f t="shared" si="27"/>
        <v>4116403.0625</v>
      </c>
      <c r="T319" s="14">
        <f t="shared" si="33"/>
        <v>2.2123929221034584</v>
      </c>
      <c r="U319" s="14"/>
      <c r="V319" s="34"/>
      <c r="W319" s="15">
        <f t="shared" si="28"/>
        <v>87573830.5</v>
      </c>
      <c r="X319" s="14">
        <f t="shared" si="29"/>
        <v>1.5503616136036038E-2</v>
      </c>
    </row>
    <row r="320" spans="1:24" x14ac:dyDescent="0.25">
      <c r="A320" s="1" t="s">
        <v>1952</v>
      </c>
      <c r="B320" s="1" t="s">
        <v>1953</v>
      </c>
      <c r="C320" s="1" t="s">
        <v>1954</v>
      </c>
      <c r="D320" s="1">
        <v>4128288</v>
      </c>
      <c r="E320" s="1">
        <v>5601930.5</v>
      </c>
      <c r="F320" s="1">
        <v>16598593</v>
      </c>
      <c r="G320" s="1">
        <v>6385519</v>
      </c>
      <c r="H320" s="1">
        <v>12065627</v>
      </c>
      <c r="I320" s="1">
        <v>4787550.5</v>
      </c>
      <c r="J320" s="1">
        <v>5747535.5</v>
      </c>
      <c r="K320" s="1">
        <v>3771145</v>
      </c>
      <c r="L320" s="1">
        <v>5693203.5</v>
      </c>
      <c r="M320" s="1">
        <v>538897.5</v>
      </c>
      <c r="N320" s="1">
        <v>8766174.5</v>
      </c>
      <c r="O320" s="1">
        <v>7987133</v>
      </c>
      <c r="P320" s="1">
        <v>1820345.5</v>
      </c>
      <c r="Q320" s="1">
        <v>3223597.5</v>
      </c>
      <c r="R320" s="13">
        <f t="shared" si="26"/>
        <v>8261251.333333333</v>
      </c>
      <c r="S320" s="13">
        <f t="shared" si="27"/>
        <v>4693504</v>
      </c>
      <c r="T320" s="14">
        <f t="shared" si="33"/>
        <v>1.7601457958346969</v>
      </c>
      <c r="U320" s="14"/>
      <c r="V320" s="32"/>
      <c r="W320" s="15">
        <f t="shared" si="28"/>
        <v>87115540</v>
      </c>
      <c r="X320" s="14">
        <f t="shared" si="29"/>
        <v>1.5422482766052958E-2</v>
      </c>
    </row>
    <row r="321" spans="1:24" x14ac:dyDescent="0.25">
      <c r="A321" s="1" t="s">
        <v>2429</v>
      </c>
      <c r="B321" s="1" t="s">
        <v>2430</v>
      </c>
      <c r="C321" s="1" t="s">
        <v>2431</v>
      </c>
      <c r="D321" s="1">
        <v>4747602.5</v>
      </c>
      <c r="E321" s="1">
        <v>5795705</v>
      </c>
      <c r="F321" s="1">
        <v>24267680</v>
      </c>
      <c r="G321" s="1">
        <v>4214589</v>
      </c>
      <c r="H321" s="1">
        <v>5802050</v>
      </c>
      <c r="I321" s="1">
        <v>5198245</v>
      </c>
      <c r="J321" s="1">
        <v>4994062</v>
      </c>
      <c r="K321" s="1">
        <v>2955928</v>
      </c>
      <c r="L321" s="1">
        <v>4305526</v>
      </c>
      <c r="M321" s="1">
        <v>688379</v>
      </c>
      <c r="N321" s="1">
        <v>6284993</v>
      </c>
      <c r="O321" s="1">
        <v>8803916.5</v>
      </c>
      <c r="P321" s="1">
        <v>4789432.5</v>
      </c>
      <c r="Q321" s="1">
        <v>3912948</v>
      </c>
      <c r="R321" s="13">
        <f t="shared" si="26"/>
        <v>8337645.25</v>
      </c>
      <c r="S321" s="13">
        <f t="shared" si="27"/>
        <v>4591898.125</v>
      </c>
      <c r="T321" s="14">
        <f t="shared" si="33"/>
        <v>1.8157295791487098</v>
      </c>
      <c r="U321" s="14"/>
      <c r="V321" s="32"/>
      <c r="W321" s="15">
        <f t="shared" si="28"/>
        <v>86761056.5</v>
      </c>
      <c r="X321" s="14">
        <f t="shared" si="29"/>
        <v>1.5359726848227043E-2</v>
      </c>
    </row>
    <row r="322" spans="1:24" x14ac:dyDescent="0.25">
      <c r="A322" s="1" t="s">
        <v>2605</v>
      </c>
      <c r="B322" s="1" t="s">
        <v>2606</v>
      </c>
      <c r="C322" s="1" t="s">
        <v>2607</v>
      </c>
      <c r="D322" s="1">
        <v>5261807</v>
      </c>
      <c r="E322" s="1">
        <v>8547253.5</v>
      </c>
      <c r="F322" s="1">
        <v>21971506</v>
      </c>
      <c r="G322" s="1">
        <v>13007880</v>
      </c>
      <c r="H322" s="1">
        <v>4293088</v>
      </c>
      <c r="I322" s="1">
        <v>5803468.5</v>
      </c>
      <c r="J322" s="1">
        <v>4047723.5</v>
      </c>
      <c r="K322" s="1">
        <v>2108059</v>
      </c>
      <c r="L322" s="1">
        <v>2145368.5</v>
      </c>
      <c r="M322" s="1">
        <v>0</v>
      </c>
      <c r="N322" s="1">
        <v>8357998.5</v>
      </c>
      <c r="O322" s="1">
        <v>1513738.5</v>
      </c>
      <c r="P322" s="1">
        <v>6389499</v>
      </c>
      <c r="Q322" s="1">
        <v>3083897.5</v>
      </c>
      <c r="R322" s="13">
        <f t="shared" si="26"/>
        <v>9814167.166666666</v>
      </c>
      <c r="S322" s="13">
        <f t="shared" si="27"/>
        <v>3455785.5625</v>
      </c>
      <c r="T322" s="14">
        <f t="shared" si="33"/>
        <v>2.8399236553227731</v>
      </c>
      <c r="U322" s="14"/>
      <c r="V322" s="32" t="s">
        <v>4282</v>
      </c>
      <c r="W322" s="15">
        <f t="shared" si="28"/>
        <v>86531287.5</v>
      </c>
      <c r="X322" s="14">
        <f t="shared" si="29"/>
        <v>1.5319049737774953E-2</v>
      </c>
    </row>
    <row r="323" spans="1:24" x14ac:dyDescent="0.25">
      <c r="A323" s="1" t="s">
        <v>3734</v>
      </c>
      <c r="B323" s="1" t="s">
        <v>3735</v>
      </c>
      <c r="C323" s="1" t="s">
        <v>3736</v>
      </c>
      <c r="D323" s="1">
        <v>3693207.5</v>
      </c>
      <c r="E323" s="1">
        <v>3569236</v>
      </c>
      <c r="F323" s="1">
        <v>22993950.5</v>
      </c>
      <c r="G323" s="1">
        <v>5731409</v>
      </c>
      <c r="H323" s="1">
        <v>7359054.5</v>
      </c>
      <c r="I323" s="1">
        <v>4561537</v>
      </c>
      <c r="J323" s="1">
        <v>2491279</v>
      </c>
      <c r="K323" s="1">
        <v>6613046.5</v>
      </c>
      <c r="L323" s="1">
        <v>7457196.5</v>
      </c>
      <c r="M323" s="1">
        <v>6371418</v>
      </c>
      <c r="N323" s="1">
        <v>6291520.5</v>
      </c>
      <c r="O323" s="1">
        <v>3553904</v>
      </c>
      <c r="P323" s="1">
        <v>2741276</v>
      </c>
      <c r="Q323" s="1">
        <v>2582635.5</v>
      </c>
      <c r="R323" s="13">
        <f t="shared" si="26"/>
        <v>7984732.416666667</v>
      </c>
      <c r="S323" s="13">
        <f t="shared" si="27"/>
        <v>4762784.5</v>
      </c>
      <c r="T323" s="14">
        <f t="shared" si="33"/>
        <v>1.6764840854476339</v>
      </c>
      <c r="U323" s="14"/>
      <c r="V323" s="32"/>
      <c r="W323" s="15">
        <f t="shared" si="28"/>
        <v>86010670.5</v>
      </c>
      <c r="X323" s="14">
        <f t="shared" si="29"/>
        <v>1.5226882407925262E-2</v>
      </c>
    </row>
    <row r="324" spans="1:24" x14ac:dyDescent="0.25">
      <c r="A324" s="1" t="s">
        <v>1512</v>
      </c>
      <c r="B324" s="1" t="s">
        <v>1513</v>
      </c>
      <c r="C324" s="1" t="s">
        <v>1514</v>
      </c>
      <c r="D324" s="1">
        <v>6549374</v>
      </c>
      <c r="E324" s="1">
        <v>9284482</v>
      </c>
      <c r="F324" s="1">
        <v>11776681</v>
      </c>
      <c r="G324" s="1">
        <v>4867753.5</v>
      </c>
      <c r="H324" s="1">
        <v>8124660.5</v>
      </c>
      <c r="I324" s="1">
        <v>4740475</v>
      </c>
      <c r="J324" s="1">
        <v>7410971</v>
      </c>
      <c r="K324" s="1">
        <v>4332249.5</v>
      </c>
      <c r="L324" s="1">
        <v>2535749</v>
      </c>
      <c r="M324" s="1">
        <v>2176038</v>
      </c>
      <c r="N324" s="1">
        <v>8372384.5</v>
      </c>
      <c r="O324" s="1">
        <v>8019125.5</v>
      </c>
      <c r="P324" s="1">
        <v>3042052</v>
      </c>
      <c r="Q324" s="1">
        <v>3398326</v>
      </c>
      <c r="R324" s="13">
        <f t="shared" si="26"/>
        <v>7557237.666666667</v>
      </c>
      <c r="S324" s="13">
        <f t="shared" si="27"/>
        <v>4910861.9375</v>
      </c>
      <c r="T324" s="14">
        <f t="shared" si="33"/>
        <v>1.5388821275871323</v>
      </c>
      <c r="U324" s="14"/>
      <c r="V324" s="32"/>
      <c r="W324" s="15">
        <f t="shared" si="28"/>
        <v>84630321.5</v>
      </c>
      <c r="X324" s="14">
        <f t="shared" si="29"/>
        <v>1.4982512589823482E-2</v>
      </c>
    </row>
    <row r="325" spans="1:24" x14ac:dyDescent="0.25">
      <c r="A325" s="1" t="s">
        <v>1643</v>
      </c>
      <c r="B325" s="1" t="s">
        <v>1644</v>
      </c>
      <c r="C325" s="1" t="s">
        <v>1645</v>
      </c>
      <c r="D325" s="1">
        <v>8318580.5</v>
      </c>
      <c r="E325" s="1">
        <v>3986923</v>
      </c>
      <c r="F325" s="1">
        <v>18494229.5</v>
      </c>
      <c r="G325" s="1">
        <v>5336998.5</v>
      </c>
      <c r="H325" s="1">
        <v>6793342</v>
      </c>
      <c r="I325" s="1">
        <v>8501086.5</v>
      </c>
      <c r="J325" s="1">
        <v>4957914.5</v>
      </c>
      <c r="K325" s="1">
        <v>3975708</v>
      </c>
      <c r="L325" s="1">
        <v>5942753.5</v>
      </c>
      <c r="M325" s="1">
        <v>100953</v>
      </c>
      <c r="N325" s="1">
        <v>9989743</v>
      </c>
      <c r="O325" s="1">
        <v>1629368</v>
      </c>
      <c r="P325" s="1">
        <v>2503690</v>
      </c>
      <c r="Q325" s="1">
        <v>3633015</v>
      </c>
      <c r="R325" s="13">
        <f t="shared" si="26"/>
        <v>8571860</v>
      </c>
      <c r="S325" s="13">
        <f t="shared" si="27"/>
        <v>4091643.125</v>
      </c>
      <c r="T325" s="14">
        <f t="shared" si="33"/>
        <v>2.0949676543454654</v>
      </c>
      <c r="U325" s="14"/>
      <c r="V325" s="32"/>
      <c r="W325" s="15">
        <f t="shared" si="28"/>
        <v>84164305</v>
      </c>
      <c r="X325" s="14">
        <f t="shared" si="29"/>
        <v>1.4900011448925471E-2</v>
      </c>
    </row>
    <row r="326" spans="1:24" x14ac:dyDescent="0.25">
      <c r="A326" s="1" t="s">
        <v>3565</v>
      </c>
      <c r="B326" s="1" t="s">
        <v>3566</v>
      </c>
      <c r="C326" s="1" t="s">
        <v>3567</v>
      </c>
      <c r="D326" s="1">
        <v>8984001</v>
      </c>
      <c r="E326" s="1">
        <v>3847061.5</v>
      </c>
      <c r="F326" s="1">
        <v>19367118</v>
      </c>
      <c r="G326" s="1">
        <v>3474682</v>
      </c>
      <c r="H326" s="1">
        <v>7265478</v>
      </c>
      <c r="I326" s="1">
        <v>6648586.5</v>
      </c>
      <c r="J326" s="1">
        <v>4587889.5</v>
      </c>
      <c r="K326" s="1">
        <v>1929556.5</v>
      </c>
      <c r="L326" s="1">
        <v>1419515.5</v>
      </c>
      <c r="M326" s="1">
        <v>446796</v>
      </c>
      <c r="N326" s="1">
        <v>9706236.5</v>
      </c>
      <c r="O326" s="1">
        <v>3346927</v>
      </c>
      <c r="P326" s="1">
        <v>7079192.5</v>
      </c>
      <c r="Q326" s="1">
        <v>6057527.5</v>
      </c>
      <c r="R326" s="13">
        <f t="shared" ref="R326:R389" si="34">AVERAGE(D326:I326)</f>
        <v>8264487.833333333</v>
      </c>
      <c r="S326" s="13">
        <f t="shared" ref="S326:S389" si="35">AVERAGE(J326:Q326)</f>
        <v>4321705.125</v>
      </c>
      <c r="T326" s="14">
        <f t="shared" si="33"/>
        <v>1.9123210849174568</v>
      </c>
      <c r="U326" s="14"/>
      <c r="V326" s="32"/>
      <c r="W326" s="15">
        <f t="shared" ref="W326:W389" si="36">SUM(D326:Q326)</f>
        <v>84160568</v>
      </c>
      <c r="X326" s="14">
        <f t="shared" si="29"/>
        <v>1.4899349869853622E-2</v>
      </c>
    </row>
    <row r="327" spans="1:24" x14ac:dyDescent="0.25">
      <c r="A327" s="1" t="s">
        <v>894</v>
      </c>
      <c r="B327" s="1" t="s">
        <v>895</v>
      </c>
      <c r="C327" s="1" t="s">
        <v>896</v>
      </c>
      <c r="D327" s="1">
        <v>2147457.5</v>
      </c>
      <c r="E327" s="1">
        <v>92241</v>
      </c>
      <c r="F327" s="1">
        <v>24185099</v>
      </c>
      <c r="G327" s="1">
        <v>5782486.5</v>
      </c>
      <c r="H327" s="1">
        <v>11815626.5</v>
      </c>
      <c r="I327" s="1">
        <v>8860308</v>
      </c>
      <c r="J327" s="1">
        <v>1847990.5</v>
      </c>
      <c r="K327" s="1">
        <v>1344650</v>
      </c>
      <c r="L327" s="1">
        <v>1216015</v>
      </c>
      <c r="M327" s="1">
        <v>0</v>
      </c>
      <c r="N327" s="1">
        <v>14371758.5</v>
      </c>
      <c r="O327" s="1">
        <v>878830.5</v>
      </c>
      <c r="P327" s="1">
        <v>9020830.5</v>
      </c>
      <c r="Q327" s="1">
        <v>2524031</v>
      </c>
      <c r="R327" s="13">
        <f t="shared" si="34"/>
        <v>8813869.75</v>
      </c>
      <c r="S327" s="13">
        <f t="shared" si="35"/>
        <v>3900513.25</v>
      </c>
      <c r="T327" s="14">
        <f t="shared" si="33"/>
        <v>2.2596692243001608</v>
      </c>
      <c r="U327" s="14"/>
      <c r="V327" s="32"/>
      <c r="W327" s="15">
        <f t="shared" si="36"/>
        <v>84087324.5</v>
      </c>
      <c r="X327" s="14">
        <f t="shared" ref="X327:X390" si="37">(W327/564860673352.5)*100</f>
        <v>1.4886383221004572E-2</v>
      </c>
    </row>
    <row r="328" spans="1:24" x14ac:dyDescent="0.25">
      <c r="A328" s="1" t="s">
        <v>4008</v>
      </c>
      <c r="B328" s="1" t="s">
        <v>4009</v>
      </c>
      <c r="C328" s="1" t="s">
        <v>4010</v>
      </c>
      <c r="D328" s="1">
        <v>2147457.5</v>
      </c>
      <c r="E328" s="1">
        <v>92241</v>
      </c>
      <c r="F328" s="1">
        <v>24185099</v>
      </c>
      <c r="G328" s="1">
        <v>5782486.5</v>
      </c>
      <c r="H328" s="1">
        <v>11815626.5</v>
      </c>
      <c r="I328" s="1">
        <v>8860308</v>
      </c>
      <c r="J328" s="1">
        <v>1847990.5</v>
      </c>
      <c r="K328" s="1">
        <v>1344650</v>
      </c>
      <c r="L328" s="1">
        <v>1216015</v>
      </c>
      <c r="M328" s="1">
        <v>0</v>
      </c>
      <c r="N328" s="1">
        <v>14371758.5</v>
      </c>
      <c r="O328" s="1">
        <v>878830.5</v>
      </c>
      <c r="P328" s="1">
        <v>9020830.5</v>
      </c>
      <c r="Q328" s="1">
        <v>2524031</v>
      </c>
      <c r="R328" s="13">
        <f t="shared" si="34"/>
        <v>8813869.75</v>
      </c>
      <c r="S328" s="13">
        <f t="shared" si="35"/>
        <v>3900513.25</v>
      </c>
      <c r="T328" s="14">
        <f t="shared" si="33"/>
        <v>2.2596692243001608</v>
      </c>
      <c r="U328" s="14"/>
      <c r="V328" s="32"/>
      <c r="W328" s="15">
        <f t="shared" si="36"/>
        <v>84087324.5</v>
      </c>
      <c r="X328" s="14">
        <f t="shared" si="37"/>
        <v>1.4886383221004572E-2</v>
      </c>
    </row>
    <row r="329" spans="1:24" x14ac:dyDescent="0.25">
      <c r="A329" s="2" t="s">
        <v>4205</v>
      </c>
      <c r="B329" s="1" t="s">
        <v>4206</v>
      </c>
      <c r="C329" s="1" t="s">
        <v>4207</v>
      </c>
      <c r="D329" s="1">
        <v>10247426.5</v>
      </c>
      <c r="E329" s="1">
        <v>5374134</v>
      </c>
      <c r="F329" s="1">
        <v>21265677.5</v>
      </c>
      <c r="G329" s="1">
        <v>4110135</v>
      </c>
      <c r="H329" s="1">
        <v>8469556</v>
      </c>
      <c r="I329" s="1">
        <v>6928418.5</v>
      </c>
      <c r="J329" s="1">
        <v>3748808</v>
      </c>
      <c r="K329" s="1">
        <v>2380130.5</v>
      </c>
      <c r="L329" s="1">
        <v>4954484</v>
      </c>
      <c r="M329" s="1">
        <v>1262159.5</v>
      </c>
      <c r="N329" s="1">
        <v>6264846.5</v>
      </c>
      <c r="O329" s="1">
        <v>2909915.5</v>
      </c>
      <c r="P329" s="1">
        <v>3631619</v>
      </c>
      <c r="Q329" s="1">
        <v>2483156</v>
      </c>
      <c r="R329" s="13">
        <f t="shared" si="34"/>
        <v>9399224.583333334</v>
      </c>
      <c r="S329" s="13">
        <f t="shared" si="35"/>
        <v>3454389.875</v>
      </c>
      <c r="T329" s="14">
        <f t="shared" si="33"/>
        <v>2.7209507100970569</v>
      </c>
      <c r="U329" s="14"/>
      <c r="V329" s="32" t="s">
        <v>4282</v>
      </c>
      <c r="W329" s="15">
        <f t="shared" si="36"/>
        <v>84030466.5</v>
      </c>
      <c r="X329" s="14">
        <f t="shared" si="37"/>
        <v>1.4876317375977241E-2</v>
      </c>
    </row>
    <row r="330" spans="1:24" x14ac:dyDescent="0.25">
      <c r="A330" s="1" t="s">
        <v>3347</v>
      </c>
      <c r="B330" s="1" t="s">
        <v>3348</v>
      </c>
      <c r="C330" s="1" t="s">
        <v>3349</v>
      </c>
      <c r="D330" s="1">
        <v>4024278.5</v>
      </c>
      <c r="E330" s="1">
        <v>10362560</v>
      </c>
      <c r="F330" s="1">
        <v>19540699.5</v>
      </c>
      <c r="G330" s="1">
        <v>6528454</v>
      </c>
      <c r="H330" s="1">
        <v>7372470</v>
      </c>
      <c r="I330" s="1">
        <v>5811106</v>
      </c>
      <c r="J330" s="1">
        <v>2277328</v>
      </c>
      <c r="K330" s="1">
        <v>848376</v>
      </c>
      <c r="L330" s="1">
        <v>2013863</v>
      </c>
      <c r="M330" s="1">
        <v>1281160</v>
      </c>
      <c r="N330" s="1">
        <v>9714729</v>
      </c>
      <c r="O330" s="1">
        <v>4828504.5</v>
      </c>
      <c r="P330" s="1">
        <v>4985035</v>
      </c>
      <c r="Q330" s="1">
        <v>4093678</v>
      </c>
      <c r="R330" s="13">
        <f t="shared" si="34"/>
        <v>8939928</v>
      </c>
      <c r="S330" s="13">
        <f t="shared" si="35"/>
        <v>3755334.1875</v>
      </c>
      <c r="T330" s="14">
        <f t="shared" si="33"/>
        <v>2.380594523320303</v>
      </c>
      <c r="U330" s="14"/>
      <c r="V330" s="32" t="s">
        <v>4282</v>
      </c>
      <c r="W330" s="15">
        <f t="shared" si="36"/>
        <v>83682241.5</v>
      </c>
      <c r="X330" s="14">
        <f t="shared" si="37"/>
        <v>1.4814669430487737E-2</v>
      </c>
    </row>
    <row r="331" spans="1:24" x14ac:dyDescent="0.25">
      <c r="A331" s="1" t="s">
        <v>965</v>
      </c>
      <c r="B331" s="1" t="s">
        <v>966</v>
      </c>
      <c r="C331" s="1" t="s">
        <v>967</v>
      </c>
      <c r="D331" s="1">
        <v>7360594.5</v>
      </c>
      <c r="E331" s="1">
        <v>6880242</v>
      </c>
      <c r="F331" s="1">
        <v>13621309.5</v>
      </c>
      <c r="G331" s="1">
        <v>10757112</v>
      </c>
      <c r="H331" s="1">
        <v>5692660</v>
      </c>
      <c r="I331" s="1">
        <v>6436542.5</v>
      </c>
      <c r="J331" s="1">
        <v>4275533.5</v>
      </c>
      <c r="K331" s="1">
        <v>2396671.5</v>
      </c>
      <c r="L331" s="1">
        <v>3634767.5</v>
      </c>
      <c r="M331" s="1">
        <v>508300.5</v>
      </c>
      <c r="N331" s="1">
        <v>7346167</v>
      </c>
      <c r="O331" s="1">
        <v>5210931</v>
      </c>
      <c r="P331" s="1">
        <v>5333626.5</v>
      </c>
      <c r="Q331" s="1">
        <v>3906662.5</v>
      </c>
      <c r="R331" s="13">
        <f t="shared" si="34"/>
        <v>8458076.75</v>
      </c>
      <c r="S331" s="13">
        <f t="shared" si="35"/>
        <v>4076582.5</v>
      </c>
      <c r="T331" s="14">
        <f t="shared" si="33"/>
        <v>2.0747959228103441</v>
      </c>
      <c r="U331" s="14"/>
      <c r="V331" s="32" t="s">
        <v>4282</v>
      </c>
      <c r="W331" s="15">
        <f t="shared" si="36"/>
        <v>83361120.5</v>
      </c>
      <c r="X331" s="14">
        <f t="shared" si="37"/>
        <v>1.4757819836393299E-2</v>
      </c>
    </row>
    <row r="332" spans="1:24" x14ac:dyDescent="0.25">
      <c r="A332" s="1" t="s">
        <v>1474</v>
      </c>
      <c r="B332" s="1" t="s">
        <v>1475</v>
      </c>
      <c r="C332" s="1" t="s">
        <v>1476</v>
      </c>
      <c r="D332" s="1">
        <v>5472234</v>
      </c>
      <c r="E332" s="1">
        <v>5168372.5</v>
      </c>
      <c r="F332" s="1">
        <v>29160380.5</v>
      </c>
      <c r="G332" s="1">
        <v>3935598</v>
      </c>
      <c r="H332" s="1">
        <v>4369310.5</v>
      </c>
      <c r="I332" s="1">
        <v>5747789</v>
      </c>
      <c r="J332" s="1">
        <v>4178528.5</v>
      </c>
      <c r="K332" s="1">
        <v>2933238</v>
      </c>
      <c r="L332" s="1">
        <v>2931315</v>
      </c>
      <c r="M332" s="1">
        <v>0</v>
      </c>
      <c r="N332" s="1">
        <v>8217776</v>
      </c>
      <c r="O332" s="1">
        <v>1612600.5</v>
      </c>
      <c r="P332" s="1">
        <v>5635851</v>
      </c>
      <c r="Q332" s="1">
        <v>3724615</v>
      </c>
      <c r="R332" s="13">
        <f t="shared" si="34"/>
        <v>8975614.083333334</v>
      </c>
      <c r="S332" s="13">
        <f t="shared" si="35"/>
        <v>3654240.5</v>
      </c>
      <c r="T332" s="14">
        <f t="shared" si="33"/>
        <v>2.4562187637440211</v>
      </c>
      <c r="U332" s="14"/>
      <c r="V332" s="32"/>
      <c r="W332" s="15">
        <f t="shared" si="36"/>
        <v>83087608.5</v>
      </c>
      <c r="X332" s="14">
        <f t="shared" si="37"/>
        <v>1.4709398692400979E-2</v>
      </c>
    </row>
    <row r="333" spans="1:24" x14ac:dyDescent="0.25">
      <c r="A333" s="1" t="s">
        <v>3966</v>
      </c>
      <c r="B333" s="1" t="s">
        <v>3967</v>
      </c>
      <c r="C333" s="1" t="s">
        <v>3968</v>
      </c>
      <c r="D333" s="1">
        <v>3148933</v>
      </c>
      <c r="E333" s="1">
        <v>14084073.5</v>
      </c>
      <c r="F333" s="1">
        <v>12858155.5</v>
      </c>
      <c r="G333" s="1">
        <v>18015772.5</v>
      </c>
      <c r="H333" s="1">
        <v>5101527</v>
      </c>
      <c r="I333" s="1">
        <v>2253962</v>
      </c>
      <c r="J333" s="1">
        <v>2588978</v>
      </c>
      <c r="K333" s="1">
        <v>4642117.5</v>
      </c>
      <c r="L333" s="1">
        <v>4418705</v>
      </c>
      <c r="M333" s="1">
        <v>875931</v>
      </c>
      <c r="N333" s="1">
        <v>3545946.5</v>
      </c>
      <c r="O333" s="1">
        <v>3121445.5</v>
      </c>
      <c r="P333" s="1">
        <v>3812801.5</v>
      </c>
      <c r="Q333" s="1">
        <v>4583549.5</v>
      </c>
      <c r="R333" s="13">
        <f t="shared" si="34"/>
        <v>9243737.25</v>
      </c>
      <c r="S333" s="13">
        <f t="shared" si="35"/>
        <v>3448684.3125</v>
      </c>
      <c r="T333" s="14">
        <f t="shared" si="33"/>
        <v>2.6803663114351814</v>
      </c>
      <c r="U333" s="14"/>
      <c r="V333" s="32" t="s">
        <v>4282</v>
      </c>
      <c r="W333" s="15">
        <f t="shared" si="36"/>
        <v>83051898</v>
      </c>
      <c r="X333" s="14">
        <f t="shared" si="37"/>
        <v>1.4703076690943865E-2</v>
      </c>
    </row>
    <row r="334" spans="1:24" x14ac:dyDescent="0.25">
      <c r="A334" s="1" t="s">
        <v>4142</v>
      </c>
      <c r="B334" s="1" t="s">
        <v>4143</v>
      </c>
      <c r="C334" s="1" t="s">
        <v>4144</v>
      </c>
      <c r="D334" s="1">
        <v>1641865</v>
      </c>
      <c r="E334" s="1">
        <v>382652</v>
      </c>
      <c r="F334" s="1">
        <v>44318416.5</v>
      </c>
      <c r="G334" s="1">
        <v>11557488.5</v>
      </c>
      <c r="H334" s="1">
        <v>4287605</v>
      </c>
      <c r="I334" s="1">
        <v>3971986</v>
      </c>
      <c r="J334" s="1">
        <v>4379346.5</v>
      </c>
      <c r="K334" s="1">
        <v>1055632</v>
      </c>
      <c r="L334" s="1">
        <v>2699315</v>
      </c>
      <c r="M334" s="1">
        <v>105575</v>
      </c>
      <c r="N334" s="1">
        <v>2078887.5</v>
      </c>
      <c r="O334" s="1">
        <v>1311248.5</v>
      </c>
      <c r="P334" s="1">
        <v>2116842.5</v>
      </c>
      <c r="Q334" s="1">
        <v>2511534</v>
      </c>
      <c r="R334" s="13">
        <f t="shared" si="34"/>
        <v>11026668.833333334</v>
      </c>
      <c r="S334" s="13">
        <f t="shared" si="35"/>
        <v>2032297.625</v>
      </c>
      <c r="T334" s="14">
        <f t="shared" si="33"/>
        <v>5.4257155535146255</v>
      </c>
      <c r="U334" s="14"/>
      <c r="V334" s="32"/>
      <c r="W334" s="15">
        <f t="shared" si="36"/>
        <v>82418394</v>
      </c>
      <c r="X334" s="14">
        <f t="shared" si="37"/>
        <v>1.459092443289409E-2</v>
      </c>
    </row>
    <row r="335" spans="1:24" x14ac:dyDescent="0.25">
      <c r="A335" s="1" t="s">
        <v>1818</v>
      </c>
      <c r="B335" s="1" t="s">
        <v>1819</v>
      </c>
      <c r="C335" s="1" t="s">
        <v>1820</v>
      </c>
      <c r="D335" s="1">
        <v>4594605</v>
      </c>
      <c r="E335" s="1">
        <v>10319334</v>
      </c>
      <c r="F335" s="1">
        <v>10150376</v>
      </c>
      <c r="G335" s="1">
        <v>7249308.5</v>
      </c>
      <c r="H335" s="1">
        <v>8259021</v>
      </c>
      <c r="I335" s="1">
        <v>3309192</v>
      </c>
      <c r="J335" s="1">
        <v>6874906.5</v>
      </c>
      <c r="K335" s="1">
        <v>4872376</v>
      </c>
      <c r="L335" s="1">
        <v>2787025</v>
      </c>
      <c r="M335" s="1">
        <v>3087571</v>
      </c>
      <c r="N335" s="1">
        <v>6831000</v>
      </c>
      <c r="O335" s="1">
        <v>7926095</v>
      </c>
      <c r="P335" s="1">
        <v>2240434.5</v>
      </c>
      <c r="Q335" s="1">
        <v>2791334.5</v>
      </c>
      <c r="R335" s="13">
        <f t="shared" si="34"/>
        <v>7313639.416666667</v>
      </c>
      <c r="S335" s="13">
        <f t="shared" si="35"/>
        <v>4676342.8125</v>
      </c>
      <c r="T335" s="14">
        <f t="shared" si="33"/>
        <v>1.5639656265398458</v>
      </c>
      <c r="U335" s="14"/>
      <c r="V335" s="32"/>
      <c r="W335" s="15">
        <f t="shared" si="36"/>
        <v>81292579</v>
      </c>
      <c r="X335" s="14">
        <f t="shared" si="37"/>
        <v>1.4391615992227089E-2</v>
      </c>
    </row>
    <row r="336" spans="1:24" x14ac:dyDescent="0.25">
      <c r="A336" s="1" t="s">
        <v>3466</v>
      </c>
      <c r="B336" s="1" t="s">
        <v>3467</v>
      </c>
      <c r="C336" s="1" t="s">
        <v>3468</v>
      </c>
      <c r="D336" s="1">
        <v>5535427.5</v>
      </c>
      <c r="E336" s="1">
        <v>7881346.5</v>
      </c>
      <c r="F336" s="1">
        <v>24482980</v>
      </c>
      <c r="G336" s="1">
        <v>4279675.5</v>
      </c>
      <c r="H336" s="1">
        <v>8448222</v>
      </c>
      <c r="I336" s="1">
        <v>4245249.5</v>
      </c>
      <c r="J336" s="1">
        <v>3942247</v>
      </c>
      <c r="K336" s="1">
        <v>2143337</v>
      </c>
      <c r="L336" s="1">
        <v>3629932.5</v>
      </c>
      <c r="M336" s="1">
        <v>2490548.5</v>
      </c>
      <c r="N336" s="1">
        <v>2714566.5</v>
      </c>
      <c r="O336" s="1">
        <v>7567905.5</v>
      </c>
      <c r="P336" s="1">
        <v>1875039.5</v>
      </c>
      <c r="Q336" s="1">
        <v>1455174</v>
      </c>
      <c r="R336" s="13">
        <f t="shared" si="34"/>
        <v>9145483.5</v>
      </c>
      <c r="S336" s="13">
        <f t="shared" si="35"/>
        <v>3227343.8125</v>
      </c>
      <c r="T336" s="14">
        <f t="shared" si="33"/>
        <v>2.8337493714112929</v>
      </c>
      <c r="U336" s="14"/>
      <c r="V336" s="32" t="s">
        <v>4282</v>
      </c>
      <c r="W336" s="15">
        <f t="shared" si="36"/>
        <v>80691651.5</v>
      </c>
      <c r="X336" s="14">
        <f t="shared" si="37"/>
        <v>1.4285230908550887E-2</v>
      </c>
    </row>
    <row r="337" spans="1:24" x14ac:dyDescent="0.25">
      <c r="A337" s="1" t="s">
        <v>1191</v>
      </c>
      <c r="B337" s="1" t="s">
        <v>1192</v>
      </c>
      <c r="C337" s="1" t="s">
        <v>1193</v>
      </c>
      <c r="D337" s="1">
        <v>5678310.5</v>
      </c>
      <c r="E337" s="1">
        <v>1873187.5</v>
      </c>
      <c r="F337" s="1">
        <v>9508890.5</v>
      </c>
      <c r="G337" s="1">
        <v>13451502</v>
      </c>
      <c r="H337" s="1">
        <v>5564240</v>
      </c>
      <c r="I337" s="1">
        <v>2025759.5</v>
      </c>
      <c r="J337" s="1">
        <v>4470403.5</v>
      </c>
      <c r="K337" s="1">
        <v>27262309</v>
      </c>
      <c r="L337" s="1">
        <v>3569043</v>
      </c>
      <c r="M337" s="1">
        <v>1055935</v>
      </c>
      <c r="N337" s="1">
        <v>2237774</v>
      </c>
      <c r="O337" s="1">
        <v>1128339</v>
      </c>
      <c r="P337" s="1">
        <v>1517531</v>
      </c>
      <c r="Q337" s="1">
        <v>1057581.5</v>
      </c>
      <c r="R337" s="13">
        <f t="shared" si="34"/>
        <v>6350315</v>
      </c>
      <c r="S337" s="13">
        <f t="shared" si="35"/>
        <v>5287364.5</v>
      </c>
      <c r="T337" s="14">
        <f t="shared" si="33"/>
        <v>1.2010359792671756</v>
      </c>
      <c r="U337" s="14"/>
      <c r="V337" s="32"/>
      <c r="W337" s="15">
        <f t="shared" si="36"/>
        <v>80400806</v>
      </c>
      <c r="X337" s="14">
        <f t="shared" si="37"/>
        <v>1.4233741131740297E-2</v>
      </c>
    </row>
    <row r="338" spans="1:24" x14ac:dyDescent="0.25">
      <c r="A338" s="1" t="s">
        <v>1367</v>
      </c>
      <c r="B338" s="1" t="s">
        <v>1368</v>
      </c>
      <c r="C338" s="1" t="s">
        <v>1369</v>
      </c>
      <c r="D338" s="1">
        <v>3240971.5</v>
      </c>
      <c r="E338" s="1">
        <v>1397106.5</v>
      </c>
      <c r="F338" s="1">
        <v>7355005</v>
      </c>
      <c r="G338" s="1">
        <v>1236360.5</v>
      </c>
      <c r="H338" s="1">
        <v>9540026</v>
      </c>
      <c r="I338" s="1">
        <v>3012876</v>
      </c>
      <c r="J338" s="1">
        <v>2472869.5</v>
      </c>
      <c r="K338" s="1">
        <v>17692871.5</v>
      </c>
      <c r="L338" s="1">
        <v>2087007</v>
      </c>
      <c r="M338" s="1">
        <v>6917412.5</v>
      </c>
      <c r="N338" s="1">
        <v>2953778.5</v>
      </c>
      <c r="O338" s="1">
        <v>15262659.5</v>
      </c>
      <c r="P338" s="1">
        <v>4736679</v>
      </c>
      <c r="Q338" s="1">
        <v>2426956.5</v>
      </c>
      <c r="R338" s="13">
        <f t="shared" si="34"/>
        <v>4297057.583333333</v>
      </c>
      <c r="S338" s="13">
        <f t="shared" si="35"/>
        <v>6818779.25</v>
      </c>
      <c r="T338" s="14"/>
      <c r="U338" s="14">
        <f>S338/R338</f>
        <v>1.5868484696243017</v>
      </c>
      <c r="V338" s="32"/>
      <c r="W338" s="15">
        <f t="shared" si="36"/>
        <v>80332579.5</v>
      </c>
      <c r="X338" s="14">
        <f t="shared" si="37"/>
        <v>1.4221662666515401E-2</v>
      </c>
    </row>
    <row r="339" spans="1:24" x14ac:dyDescent="0.25">
      <c r="A339" s="1" t="s">
        <v>3885</v>
      </c>
      <c r="B339" s="1" t="s">
        <v>3886</v>
      </c>
      <c r="C339" s="1" t="s">
        <v>3887</v>
      </c>
      <c r="D339" s="1">
        <v>3302342.5</v>
      </c>
      <c r="E339" s="1">
        <v>8000353.5</v>
      </c>
      <c r="F339" s="1">
        <v>8990121.5</v>
      </c>
      <c r="G339" s="1">
        <v>12466114.5</v>
      </c>
      <c r="H339" s="1">
        <v>10493252</v>
      </c>
      <c r="I339" s="1">
        <v>2089067</v>
      </c>
      <c r="J339" s="1">
        <v>5569711</v>
      </c>
      <c r="K339" s="1">
        <v>1134536</v>
      </c>
      <c r="L339" s="1">
        <v>480543</v>
      </c>
      <c r="M339" s="1">
        <v>1469494.5</v>
      </c>
      <c r="N339" s="1">
        <v>4508031</v>
      </c>
      <c r="O339" s="1">
        <v>15313703</v>
      </c>
      <c r="P339" s="1">
        <v>1637899</v>
      </c>
      <c r="Q339" s="1">
        <v>4715603.5</v>
      </c>
      <c r="R339" s="13">
        <f t="shared" si="34"/>
        <v>7556875.166666667</v>
      </c>
      <c r="S339" s="13">
        <f t="shared" si="35"/>
        <v>4353690.125</v>
      </c>
      <c r="T339" s="14">
        <f t="shared" ref="T339:T364" si="38">R339/S339</f>
        <v>1.7357402455616124</v>
      </c>
      <c r="U339" s="14"/>
      <c r="V339" s="32"/>
      <c r="W339" s="15">
        <f t="shared" si="36"/>
        <v>80170772</v>
      </c>
      <c r="X339" s="14">
        <f t="shared" si="37"/>
        <v>1.4193017107064491E-2</v>
      </c>
    </row>
    <row r="340" spans="1:24" x14ac:dyDescent="0.25">
      <c r="A340" s="1" t="s">
        <v>2584</v>
      </c>
      <c r="B340" s="1" t="s">
        <v>2585</v>
      </c>
      <c r="C340" s="1" t="s">
        <v>2586</v>
      </c>
      <c r="D340" s="1">
        <v>6512212</v>
      </c>
      <c r="E340" s="1">
        <v>4243977.5</v>
      </c>
      <c r="F340" s="1">
        <v>21203109.5</v>
      </c>
      <c r="G340" s="1">
        <v>13142291</v>
      </c>
      <c r="H340" s="1">
        <v>5417020</v>
      </c>
      <c r="I340" s="1">
        <v>6570116</v>
      </c>
      <c r="J340" s="1">
        <v>3294873.5</v>
      </c>
      <c r="K340" s="1">
        <v>1474179</v>
      </c>
      <c r="L340" s="1">
        <v>1688672.5</v>
      </c>
      <c r="M340" s="1">
        <v>0</v>
      </c>
      <c r="N340" s="1">
        <v>5390093</v>
      </c>
      <c r="O340" s="1">
        <v>1592234</v>
      </c>
      <c r="P340" s="1">
        <v>6440988.5</v>
      </c>
      <c r="Q340" s="1">
        <v>3118969.5</v>
      </c>
      <c r="R340" s="13">
        <f t="shared" si="34"/>
        <v>9514787.666666666</v>
      </c>
      <c r="S340" s="13">
        <f t="shared" si="35"/>
        <v>2875001.25</v>
      </c>
      <c r="T340" s="14">
        <f t="shared" si="38"/>
        <v>3.3094899234101782</v>
      </c>
      <c r="U340" s="14"/>
      <c r="V340" s="32" t="s">
        <v>4282</v>
      </c>
      <c r="W340" s="15">
        <f t="shared" si="36"/>
        <v>80088736</v>
      </c>
      <c r="X340" s="14">
        <f t="shared" si="37"/>
        <v>1.4178493879679389E-2</v>
      </c>
    </row>
    <row r="341" spans="1:24" x14ac:dyDescent="0.25">
      <c r="A341" s="1" t="s">
        <v>3457</v>
      </c>
      <c r="B341" s="1" t="s">
        <v>3458</v>
      </c>
      <c r="C341" s="1" t="s">
        <v>3459</v>
      </c>
      <c r="D341" s="1">
        <v>6587991</v>
      </c>
      <c r="E341" s="1">
        <v>10978902.5</v>
      </c>
      <c r="F341" s="1">
        <v>25676785</v>
      </c>
      <c r="G341" s="1">
        <v>258116</v>
      </c>
      <c r="H341" s="1">
        <v>471135</v>
      </c>
      <c r="I341" s="1">
        <v>13245691</v>
      </c>
      <c r="J341" s="1">
        <v>448591.5</v>
      </c>
      <c r="K341" s="1">
        <v>154835.5</v>
      </c>
      <c r="L341" s="1">
        <v>366298.5</v>
      </c>
      <c r="M341" s="1">
        <v>317845.5</v>
      </c>
      <c r="N341" s="1">
        <v>186268.5</v>
      </c>
      <c r="O341" s="1">
        <v>4443740.5</v>
      </c>
      <c r="P341" s="1">
        <v>10131852.5</v>
      </c>
      <c r="Q341" s="1">
        <v>6287378</v>
      </c>
      <c r="R341" s="13">
        <f t="shared" si="34"/>
        <v>9536436.75</v>
      </c>
      <c r="S341" s="13">
        <f t="shared" si="35"/>
        <v>2792101.3125</v>
      </c>
      <c r="T341" s="14">
        <f t="shared" si="38"/>
        <v>3.4155052709965017</v>
      </c>
      <c r="U341" s="14"/>
      <c r="V341" s="32" t="s">
        <v>4282</v>
      </c>
      <c r="W341" s="15">
        <f t="shared" si="36"/>
        <v>79555431</v>
      </c>
      <c r="X341" s="14">
        <f t="shared" si="37"/>
        <v>1.4084080332204969E-2</v>
      </c>
    </row>
    <row r="342" spans="1:24" x14ac:dyDescent="0.25">
      <c r="A342" s="1" t="s">
        <v>3856</v>
      </c>
      <c r="B342" s="1" t="s">
        <v>3857</v>
      </c>
      <c r="C342" s="1" t="s">
        <v>3858</v>
      </c>
      <c r="D342" s="1">
        <v>3474186.5</v>
      </c>
      <c r="E342" s="1">
        <v>5721075.5</v>
      </c>
      <c r="F342" s="1">
        <v>19258505.5</v>
      </c>
      <c r="G342" s="1">
        <v>11135504</v>
      </c>
      <c r="H342" s="1">
        <v>6204334.5</v>
      </c>
      <c r="I342" s="1">
        <v>3956363.5</v>
      </c>
      <c r="J342" s="1">
        <v>3328344.5</v>
      </c>
      <c r="K342" s="1">
        <v>3135297.5</v>
      </c>
      <c r="L342" s="1">
        <v>1844014.5</v>
      </c>
      <c r="M342" s="1">
        <v>540302.5</v>
      </c>
      <c r="N342" s="1">
        <v>5595676.5</v>
      </c>
      <c r="O342" s="1">
        <v>7946319.5</v>
      </c>
      <c r="P342" s="1">
        <v>3226521.5</v>
      </c>
      <c r="Q342" s="1">
        <v>3762081.5</v>
      </c>
      <c r="R342" s="13">
        <f t="shared" si="34"/>
        <v>8291661.583333333</v>
      </c>
      <c r="S342" s="13">
        <f t="shared" si="35"/>
        <v>3672319.75</v>
      </c>
      <c r="T342" s="14">
        <f t="shared" si="38"/>
        <v>2.2578811617189198</v>
      </c>
      <c r="U342" s="14"/>
      <c r="V342" s="32"/>
      <c r="W342" s="15">
        <f t="shared" si="36"/>
        <v>79128527.5</v>
      </c>
      <c r="X342" s="14">
        <f t="shared" si="37"/>
        <v>1.4008503553693147E-2</v>
      </c>
    </row>
    <row r="343" spans="1:24" x14ac:dyDescent="0.25">
      <c r="A343" s="1" t="s">
        <v>1598</v>
      </c>
      <c r="B343" s="1" t="s">
        <v>1599</v>
      </c>
      <c r="C343" s="1" t="s">
        <v>1600</v>
      </c>
      <c r="D343" s="1">
        <v>5318227.5</v>
      </c>
      <c r="E343" s="1">
        <v>9562138</v>
      </c>
      <c r="F343" s="1">
        <v>18338007.5</v>
      </c>
      <c r="G343" s="1">
        <v>7084440</v>
      </c>
      <c r="H343" s="1">
        <v>9156214</v>
      </c>
      <c r="I343" s="1">
        <v>4583837.5</v>
      </c>
      <c r="J343" s="1">
        <v>7601999</v>
      </c>
      <c r="K343" s="1">
        <v>1840021</v>
      </c>
      <c r="L343" s="1">
        <v>2718557.5</v>
      </c>
      <c r="M343" s="1">
        <v>60198.5</v>
      </c>
      <c r="N343" s="1">
        <v>4050275.5</v>
      </c>
      <c r="O343" s="1">
        <v>1585944.5</v>
      </c>
      <c r="P343" s="1">
        <v>3152924</v>
      </c>
      <c r="Q343" s="1">
        <v>3745556</v>
      </c>
      <c r="R343" s="13">
        <f t="shared" si="34"/>
        <v>9007144.083333334</v>
      </c>
      <c r="S343" s="13">
        <f t="shared" si="35"/>
        <v>3094434.5</v>
      </c>
      <c r="T343" s="14">
        <f t="shared" si="38"/>
        <v>2.9107560956075607</v>
      </c>
      <c r="U343" s="14"/>
      <c r="V343" s="32" t="s">
        <v>4282</v>
      </c>
      <c r="W343" s="15">
        <f t="shared" si="36"/>
        <v>78798340.5</v>
      </c>
      <c r="X343" s="14">
        <f t="shared" si="37"/>
        <v>1.3950048962043084E-2</v>
      </c>
    </row>
    <row r="344" spans="1:24" x14ac:dyDescent="0.25">
      <c r="A344" s="1" t="s">
        <v>501</v>
      </c>
      <c r="B344" s="1" t="s">
        <v>502</v>
      </c>
      <c r="C344" s="1" t="s">
        <v>503</v>
      </c>
      <c r="D344" s="1">
        <v>1402341.5</v>
      </c>
      <c r="E344" s="1">
        <v>9831837</v>
      </c>
      <c r="F344" s="1">
        <v>14176320.5</v>
      </c>
      <c r="G344" s="1">
        <v>7776830</v>
      </c>
      <c r="H344" s="1">
        <v>7737355</v>
      </c>
      <c r="I344" s="1">
        <v>8099269.5</v>
      </c>
      <c r="J344" s="1">
        <v>4139506</v>
      </c>
      <c r="K344" s="1">
        <v>3307884</v>
      </c>
      <c r="L344" s="1">
        <v>2340493.5</v>
      </c>
      <c r="M344" s="1">
        <v>2787119.5</v>
      </c>
      <c r="N344" s="1">
        <v>6189582.5</v>
      </c>
      <c r="O344" s="1">
        <v>7536369.5</v>
      </c>
      <c r="P344" s="1">
        <v>1731750</v>
      </c>
      <c r="Q344" s="1">
        <v>892968</v>
      </c>
      <c r="R344" s="13">
        <f t="shared" si="34"/>
        <v>8170658.916666667</v>
      </c>
      <c r="S344" s="13">
        <f t="shared" si="35"/>
        <v>3615709.125</v>
      </c>
      <c r="T344" s="14">
        <f t="shared" si="38"/>
        <v>2.2597666555012683</v>
      </c>
      <c r="U344" s="14"/>
      <c r="V344" s="32" t="s">
        <v>4282</v>
      </c>
      <c r="W344" s="15">
        <f t="shared" si="36"/>
        <v>77949626.5</v>
      </c>
      <c r="X344" s="14">
        <f t="shared" si="37"/>
        <v>1.3799797043288889E-2</v>
      </c>
    </row>
    <row r="345" spans="1:24" x14ac:dyDescent="0.25">
      <c r="A345" s="1" t="s">
        <v>2620</v>
      </c>
      <c r="B345" s="1" t="s">
        <v>2621</v>
      </c>
      <c r="C345" s="1" t="s">
        <v>2622</v>
      </c>
      <c r="D345" s="1">
        <v>10641127.5</v>
      </c>
      <c r="E345" s="1">
        <v>2986436</v>
      </c>
      <c r="F345" s="1">
        <v>23457671.5</v>
      </c>
      <c r="G345" s="1">
        <v>4421804</v>
      </c>
      <c r="H345" s="1">
        <v>7507671.5</v>
      </c>
      <c r="I345" s="1">
        <v>1622362.5</v>
      </c>
      <c r="J345" s="1">
        <v>4572478.5</v>
      </c>
      <c r="K345" s="1">
        <v>583723.5</v>
      </c>
      <c r="L345" s="1">
        <v>5525282.5</v>
      </c>
      <c r="M345" s="1">
        <v>0</v>
      </c>
      <c r="N345" s="1">
        <v>7995754</v>
      </c>
      <c r="O345" s="1">
        <v>1277741</v>
      </c>
      <c r="P345" s="1">
        <v>1557033</v>
      </c>
      <c r="Q345" s="1">
        <v>5446599.5</v>
      </c>
      <c r="R345" s="13">
        <f t="shared" si="34"/>
        <v>8439512.166666666</v>
      </c>
      <c r="S345" s="13">
        <f t="shared" si="35"/>
        <v>3369826.5</v>
      </c>
      <c r="T345" s="14">
        <f t="shared" si="38"/>
        <v>2.5044352184501681</v>
      </c>
      <c r="U345" s="14"/>
      <c r="V345" s="32"/>
      <c r="W345" s="15">
        <f t="shared" si="36"/>
        <v>77595685</v>
      </c>
      <c r="X345" s="14">
        <f t="shared" si="37"/>
        <v>1.3737137078328091E-2</v>
      </c>
    </row>
    <row r="346" spans="1:24" x14ac:dyDescent="0.25">
      <c r="A346" s="1" t="s">
        <v>1109</v>
      </c>
      <c r="B346" s="1" t="s">
        <v>1110</v>
      </c>
      <c r="C346" s="1" t="s">
        <v>1111</v>
      </c>
      <c r="D346" s="1">
        <v>6000923</v>
      </c>
      <c r="E346" s="1">
        <v>8298951.5</v>
      </c>
      <c r="F346" s="1">
        <v>11491526</v>
      </c>
      <c r="G346" s="1">
        <v>2677103.5</v>
      </c>
      <c r="H346" s="1">
        <v>6848338.5</v>
      </c>
      <c r="I346" s="1">
        <v>4417978.5</v>
      </c>
      <c r="J346" s="1">
        <v>7078175.5</v>
      </c>
      <c r="K346" s="1">
        <v>4198270</v>
      </c>
      <c r="L346" s="1">
        <v>2455390</v>
      </c>
      <c r="M346" s="1">
        <v>2149657.5</v>
      </c>
      <c r="N346" s="1">
        <v>8144658</v>
      </c>
      <c r="O346" s="1">
        <v>6580754.5</v>
      </c>
      <c r="P346" s="1">
        <v>2827415.5</v>
      </c>
      <c r="Q346" s="1">
        <v>3181723</v>
      </c>
      <c r="R346" s="13">
        <f t="shared" si="34"/>
        <v>6622470.166666667</v>
      </c>
      <c r="S346" s="13">
        <f t="shared" si="35"/>
        <v>4577005.5</v>
      </c>
      <c r="T346" s="14">
        <f t="shared" si="38"/>
        <v>1.446900198539562</v>
      </c>
      <c r="U346" s="14"/>
      <c r="V346" s="32"/>
      <c r="W346" s="15">
        <f t="shared" si="36"/>
        <v>76350865</v>
      </c>
      <c r="X346" s="14">
        <f t="shared" si="37"/>
        <v>1.3516760610514909E-2</v>
      </c>
    </row>
    <row r="347" spans="1:24" x14ac:dyDescent="0.25">
      <c r="A347" s="1" t="s">
        <v>886</v>
      </c>
      <c r="C347" s="1" t="s">
        <v>887</v>
      </c>
      <c r="D347" s="1">
        <v>2169673.5</v>
      </c>
      <c r="E347" s="1">
        <v>115932.5</v>
      </c>
      <c r="F347" s="1">
        <v>16889282</v>
      </c>
      <c r="G347" s="1">
        <v>10177495</v>
      </c>
      <c r="H347" s="1">
        <v>4375449.5</v>
      </c>
      <c r="I347" s="1">
        <v>5790127.5</v>
      </c>
      <c r="J347" s="1">
        <v>2599460</v>
      </c>
      <c r="K347" s="1">
        <v>677752</v>
      </c>
      <c r="L347" s="1">
        <v>3486750.5</v>
      </c>
      <c r="M347" s="1">
        <v>0</v>
      </c>
      <c r="N347" s="1">
        <v>11485252.5</v>
      </c>
      <c r="O347" s="1">
        <v>878830.5</v>
      </c>
      <c r="P347" s="1">
        <v>13268478</v>
      </c>
      <c r="Q347" s="1">
        <v>3807782</v>
      </c>
      <c r="R347" s="13">
        <f t="shared" si="34"/>
        <v>6586326.666666667</v>
      </c>
      <c r="S347" s="13">
        <f t="shared" si="35"/>
        <v>4525538.1875</v>
      </c>
      <c r="T347" s="14">
        <f t="shared" si="38"/>
        <v>1.4553687083800941</v>
      </c>
      <c r="U347" s="14"/>
      <c r="V347" s="32"/>
      <c r="W347" s="15">
        <f t="shared" si="36"/>
        <v>75722265.5</v>
      </c>
      <c r="X347" s="14">
        <f t="shared" si="37"/>
        <v>1.3405476619673555E-2</v>
      </c>
    </row>
    <row r="348" spans="1:24" x14ac:dyDescent="0.25">
      <c r="A348" s="1" t="s">
        <v>3401</v>
      </c>
      <c r="B348" s="1" t="s">
        <v>3402</v>
      </c>
      <c r="C348" s="1" t="s">
        <v>3403</v>
      </c>
      <c r="D348" s="1">
        <v>2169673.5</v>
      </c>
      <c r="E348" s="1">
        <v>115932.5</v>
      </c>
      <c r="F348" s="1">
        <v>16889282</v>
      </c>
      <c r="G348" s="1">
        <v>10177495</v>
      </c>
      <c r="H348" s="1">
        <v>4375449.5</v>
      </c>
      <c r="I348" s="1">
        <v>5790127.5</v>
      </c>
      <c r="J348" s="1">
        <v>2599460</v>
      </c>
      <c r="K348" s="1">
        <v>677752</v>
      </c>
      <c r="L348" s="1">
        <v>3486750.5</v>
      </c>
      <c r="M348" s="1">
        <v>0</v>
      </c>
      <c r="N348" s="1">
        <v>11485252.5</v>
      </c>
      <c r="O348" s="1">
        <v>878830.5</v>
      </c>
      <c r="P348" s="1">
        <v>13268478</v>
      </c>
      <c r="Q348" s="1">
        <v>3807782</v>
      </c>
      <c r="R348" s="13">
        <f t="shared" si="34"/>
        <v>6586326.666666667</v>
      </c>
      <c r="S348" s="13">
        <f t="shared" si="35"/>
        <v>4525538.1875</v>
      </c>
      <c r="T348" s="14">
        <f t="shared" si="38"/>
        <v>1.4553687083800941</v>
      </c>
      <c r="U348" s="14"/>
      <c r="V348" s="32"/>
      <c r="W348" s="15">
        <f t="shared" si="36"/>
        <v>75722265.5</v>
      </c>
      <c r="X348" s="14">
        <f t="shared" si="37"/>
        <v>1.3405476619673555E-2</v>
      </c>
    </row>
    <row r="349" spans="1:24" x14ac:dyDescent="0.25">
      <c r="A349" s="1" t="s">
        <v>45</v>
      </c>
      <c r="B349" s="1" t="s">
        <v>46</v>
      </c>
      <c r="C349" s="1" t="s">
        <v>47</v>
      </c>
      <c r="D349" s="1">
        <v>4946240.5</v>
      </c>
      <c r="E349" s="1">
        <v>7784657</v>
      </c>
      <c r="F349" s="1">
        <v>19611906</v>
      </c>
      <c r="G349" s="1">
        <v>8038302</v>
      </c>
      <c r="H349" s="1">
        <v>6097757</v>
      </c>
      <c r="I349" s="1">
        <v>4824950.5</v>
      </c>
      <c r="J349" s="1">
        <v>1577259.5</v>
      </c>
      <c r="K349" s="1">
        <v>2668654.5</v>
      </c>
      <c r="L349" s="1">
        <v>1696289</v>
      </c>
      <c r="M349" s="1">
        <v>0</v>
      </c>
      <c r="N349" s="1">
        <v>5053596</v>
      </c>
      <c r="O349" s="1">
        <v>7337566</v>
      </c>
      <c r="P349" s="1">
        <v>3984184.5</v>
      </c>
      <c r="Q349" s="1">
        <v>1700945.5</v>
      </c>
      <c r="R349" s="13">
        <f t="shared" si="34"/>
        <v>8550635.5</v>
      </c>
      <c r="S349" s="13">
        <f t="shared" si="35"/>
        <v>3002311.875</v>
      </c>
      <c r="T349" s="14">
        <f t="shared" si="38"/>
        <v>2.8480170801709268</v>
      </c>
      <c r="U349" s="14"/>
      <c r="V349" s="34" t="s">
        <v>4282</v>
      </c>
      <c r="W349" s="15">
        <f t="shared" si="36"/>
        <v>75322308</v>
      </c>
      <c r="X349" s="14">
        <f t="shared" si="37"/>
        <v>1.3334670221057377E-2</v>
      </c>
    </row>
    <row r="350" spans="1:24" x14ac:dyDescent="0.25">
      <c r="A350" s="1" t="s">
        <v>2420</v>
      </c>
      <c r="B350" s="1" t="s">
        <v>2421</v>
      </c>
      <c r="C350" s="1" t="s">
        <v>2422</v>
      </c>
      <c r="D350" s="1">
        <v>10363825</v>
      </c>
      <c r="E350" s="1">
        <v>1161836</v>
      </c>
      <c r="F350" s="1">
        <v>5703099</v>
      </c>
      <c r="G350" s="1">
        <v>19296571.5</v>
      </c>
      <c r="H350" s="1">
        <v>11470639</v>
      </c>
      <c r="I350" s="1">
        <v>5681154</v>
      </c>
      <c r="J350" s="1">
        <v>1188227</v>
      </c>
      <c r="K350" s="1">
        <v>2110876</v>
      </c>
      <c r="L350" s="1">
        <v>1456830.5</v>
      </c>
      <c r="M350" s="1">
        <v>2059377.5</v>
      </c>
      <c r="N350" s="1">
        <v>4859138</v>
      </c>
      <c r="O350" s="1">
        <v>2805012</v>
      </c>
      <c r="P350" s="1">
        <v>4359199</v>
      </c>
      <c r="Q350" s="1">
        <v>2466892.5</v>
      </c>
      <c r="R350" s="13">
        <f t="shared" si="34"/>
        <v>8946187.416666666</v>
      </c>
      <c r="S350" s="13">
        <f t="shared" si="35"/>
        <v>2663194.0625</v>
      </c>
      <c r="T350" s="14">
        <f t="shared" si="38"/>
        <v>3.3591947138349654</v>
      </c>
      <c r="U350" s="14"/>
      <c r="V350" s="32" t="s">
        <v>4282</v>
      </c>
      <c r="W350" s="15">
        <f t="shared" si="36"/>
        <v>74982677</v>
      </c>
      <c r="X350" s="14">
        <f t="shared" si="37"/>
        <v>1.3274543712694835E-2</v>
      </c>
    </row>
    <row r="351" spans="1:24" x14ac:dyDescent="0.25">
      <c r="A351" s="1" t="s">
        <v>2529</v>
      </c>
      <c r="B351" s="1" t="s">
        <v>2530</v>
      </c>
      <c r="C351" s="1" t="s">
        <v>2531</v>
      </c>
      <c r="D351" s="1">
        <v>2169673.5</v>
      </c>
      <c r="E351" s="1">
        <v>115932.5</v>
      </c>
      <c r="F351" s="1">
        <v>16442184.5</v>
      </c>
      <c r="G351" s="1">
        <v>10177495</v>
      </c>
      <c r="H351" s="1">
        <v>4375449.5</v>
      </c>
      <c r="I351" s="1">
        <v>5790127.5</v>
      </c>
      <c r="J351" s="1">
        <v>2599460</v>
      </c>
      <c r="K351" s="1">
        <v>677752</v>
      </c>
      <c r="L351" s="1">
        <v>3486750.5</v>
      </c>
      <c r="M351" s="1">
        <v>0</v>
      </c>
      <c r="N351" s="1">
        <v>10973798</v>
      </c>
      <c r="O351" s="1">
        <v>878830.5</v>
      </c>
      <c r="P351" s="1">
        <v>13268478</v>
      </c>
      <c r="Q351" s="1">
        <v>3807782</v>
      </c>
      <c r="R351" s="13">
        <f t="shared" si="34"/>
        <v>6511810.416666667</v>
      </c>
      <c r="S351" s="13">
        <f t="shared" si="35"/>
        <v>4461606.375</v>
      </c>
      <c r="T351" s="14">
        <f t="shared" si="38"/>
        <v>1.4595214972693926</v>
      </c>
      <c r="U351" s="14"/>
      <c r="V351" s="32"/>
      <c r="W351" s="15">
        <f t="shared" si="36"/>
        <v>74763713.5</v>
      </c>
      <c r="X351" s="14">
        <f t="shared" si="37"/>
        <v>1.3235779551844261E-2</v>
      </c>
    </row>
    <row r="352" spans="1:24" x14ac:dyDescent="0.25">
      <c r="A352" s="1" t="s">
        <v>1283</v>
      </c>
      <c r="B352" s="1" t="s">
        <v>1284</v>
      </c>
      <c r="C352" s="1" t="s">
        <v>1285</v>
      </c>
      <c r="D352" s="1">
        <v>12405394.5</v>
      </c>
      <c r="E352" s="1">
        <v>5151507.5</v>
      </c>
      <c r="F352" s="1">
        <v>15892203.5</v>
      </c>
      <c r="G352" s="1">
        <v>2488859.5</v>
      </c>
      <c r="H352" s="1">
        <v>10551955</v>
      </c>
      <c r="I352" s="1">
        <v>6794176</v>
      </c>
      <c r="J352" s="1">
        <v>3240773</v>
      </c>
      <c r="K352" s="1">
        <v>2099038.5</v>
      </c>
      <c r="L352" s="1">
        <v>5550167.5</v>
      </c>
      <c r="M352" s="1">
        <v>169889.5</v>
      </c>
      <c r="N352" s="1">
        <v>1972087.5</v>
      </c>
      <c r="O352" s="1">
        <v>1921729.5</v>
      </c>
      <c r="P352" s="1">
        <v>3497573.5</v>
      </c>
      <c r="Q352" s="1">
        <v>2921786</v>
      </c>
      <c r="R352" s="13">
        <f t="shared" si="34"/>
        <v>8880682.666666666</v>
      </c>
      <c r="S352" s="13">
        <f t="shared" si="35"/>
        <v>2671630.625</v>
      </c>
      <c r="T352" s="14">
        <f t="shared" si="38"/>
        <v>3.3240682988003503</v>
      </c>
      <c r="U352" s="14"/>
      <c r="V352" s="32" t="s">
        <v>4282</v>
      </c>
      <c r="W352" s="15">
        <f t="shared" si="36"/>
        <v>74657141</v>
      </c>
      <c r="X352" s="14">
        <f t="shared" si="37"/>
        <v>1.321691250992975E-2</v>
      </c>
    </row>
    <row r="353" spans="1:24" x14ac:dyDescent="0.25">
      <c r="A353" s="1" t="s">
        <v>2820</v>
      </c>
      <c r="B353" s="1" t="s">
        <v>2821</v>
      </c>
      <c r="C353" s="1" t="s">
        <v>2822</v>
      </c>
      <c r="D353" s="1">
        <v>2928924.5</v>
      </c>
      <c r="E353" s="1">
        <v>9167716</v>
      </c>
      <c r="F353" s="1">
        <v>13123204.5</v>
      </c>
      <c r="G353" s="1">
        <v>7766025</v>
      </c>
      <c r="H353" s="1">
        <v>10074896.5</v>
      </c>
      <c r="I353" s="1">
        <v>2918392.5</v>
      </c>
      <c r="J353" s="1">
        <v>3826565</v>
      </c>
      <c r="K353" s="1">
        <v>1675426.5</v>
      </c>
      <c r="L353" s="1">
        <v>2978407.5</v>
      </c>
      <c r="M353" s="1">
        <v>1051187.5</v>
      </c>
      <c r="N353" s="1">
        <v>5778914</v>
      </c>
      <c r="O353" s="1">
        <v>5894177</v>
      </c>
      <c r="P353" s="1">
        <v>2434807</v>
      </c>
      <c r="Q353" s="1">
        <v>5035725</v>
      </c>
      <c r="R353" s="13">
        <f t="shared" si="34"/>
        <v>7663193.166666667</v>
      </c>
      <c r="S353" s="13">
        <f t="shared" si="35"/>
        <v>3584401.1875</v>
      </c>
      <c r="T353" s="14">
        <f t="shared" si="38"/>
        <v>2.1379284197848087</v>
      </c>
      <c r="U353" s="14"/>
      <c r="V353" s="32" t="s">
        <v>4282</v>
      </c>
      <c r="W353" s="15">
        <f t="shared" si="36"/>
        <v>74654368.5</v>
      </c>
      <c r="X353" s="14">
        <f t="shared" si="37"/>
        <v>1.321642168092876E-2</v>
      </c>
    </row>
    <row r="354" spans="1:24" x14ac:dyDescent="0.25">
      <c r="A354" s="1" t="s">
        <v>989</v>
      </c>
      <c r="B354" s="1" t="s">
        <v>990</v>
      </c>
      <c r="C354" s="1" t="s">
        <v>991</v>
      </c>
      <c r="D354" s="1">
        <v>3491694.5</v>
      </c>
      <c r="E354" s="1">
        <v>13223889</v>
      </c>
      <c r="F354" s="1">
        <v>8771289</v>
      </c>
      <c r="G354" s="1">
        <v>4532562</v>
      </c>
      <c r="H354" s="1">
        <v>6066547.5</v>
      </c>
      <c r="I354" s="1">
        <v>3730591</v>
      </c>
      <c r="J354" s="1">
        <v>5832263.5</v>
      </c>
      <c r="K354" s="1">
        <v>2431666</v>
      </c>
      <c r="L354" s="1">
        <v>2729668</v>
      </c>
      <c r="M354" s="1">
        <v>3468007</v>
      </c>
      <c r="N354" s="1">
        <v>3521057.5</v>
      </c>
      <c r="O354" s="1">
        <v>12083521.5</v>
      </c>
      <c r="P354" s="1">
        <v>1665120</v>
      </c>
      <c r="Q354" s="1">
        <v>3052330.5</v>
      </c>
      <c r="R354" s="13">
        <f t="shared" si="34"/>
        <v>6636095.5</v>
      </c>
      <c r="S354" s="13">
        <f t="shared" si="35"/>
        <v>4347954.25</v>
      </c>
      <c r="T354" s="14">
        <f t="shared" si="38"/>
        <v>1.5262569747600265</v>
      </c>
      <c r="U354" s="14"/>
      <c r="V354" s="32"/>
      <c r="W354" s="15">
        <f t="shared" si="36"/>
        <v>74600207</v>
      </c>
      <c r="X354" s="14">
        <f t="shared" si="37"/>
        <v>1.3206833210257127E-2</v>
      </c>
    </row>
    <row r="355" spans="1:24" x14ac:dyDescent="0.25">
      <c r="A355" s="1" t="s">
        <v>1328</v>
      </c>
      <c r="B355" s="1" t="s">
        <v>1329</v>
      </c>
      <c r="C355" s="1" t="s">
        <v>1330</v>
      </c>
      <c r="D355" s="1">
        <v>3491694.5</v>
      </c>
      <c r="E355" s="1">
        <v>13223889</v>
      </c>
      <c r="F355" s="1">
        <v>8771289</v>
      </c>
      <c r="G355" s="1">
        <v>4532562</v>
      </c>
      <c r="H355" s="1">
        <v>6066547.5</v>
      </c>
      <c r="I355" s="1">
        <v>3730591</v>
      </c>
      <c r="J355" s="1">
        <v>5832263.5</v>
      </c>
      <c r="K355" s="1">
        <v>2431666</v>
      </c>
      <c r="L355" s="1">
        <v>2729668</v>
      </c>
      <c r="M355" s="1">
        <v>3468007</v>
      </c>
      <c r="N355" s="1">
        <v>3521057.5</v>
      </c>
      <c r="O355" s="1">
        <v>12083521.5</v>
      </c>
      <c r="P355" s="1">
        <v>1665120</v>
      </c>
      <c r="Q355" s="1">
        <v>3052330.5</v>
      </c>
      <c r="R355" s="13">
        <f t="shared" si="34"/>
        <v>6636095.5</v>
      </c>
      <c r="S355" s="13">
        <f t="shared" si="35"/>
        <v>4347954.25</v>
      </c>
      <c r="T355" s="14">
        <f t="shared" si="38"/>
        <v>1.5262569747600265</v>
      </c>
      <c r="U355" s="14"/>
      <c r="V355" s="32"/>
      <c r="W355" s="15">
        <f t="shared" si="36"/>
        <v>74600207</v>
      </c>
      <c r="X355" s="14">
        <f t="shared" si="37"/>
        <v>1.3206833210257127E-2</v>
      </c>
    </row>
    <row r="356" spans="1:24" x14ac:dyDescent="0.25">
      <c r="A356" s="1" t="s">
        <v>1592</v>
      </c>
      <c r="B356" s="1" t="s">
        <v>1593</v>
      </c>
      <c r="C356" s="1" t="s">
        <v>1594</v>
      </c>
      <c r="D356" s="1">
        <v>3491694.5</v>
      </c>
      <c r="E356" s="1">
        <v>13223889</v>
      </c>
      <c r="F356" s="1">
        <v>8771289</v>
      </c>
      <c r="G356" s="1">
        <v>4532562</v>
      </c>
      <c r="H356" s="1">
        <v>6066547.5</v>
      </c>
      <c r="I356" s="1">
        <v>3730591</v>
      </c>
      <c r="J356" s="1">
        <v>5832263.5</v>
      </c>
      <c r="K356" s="1">
        <v>2431666</v>
      </c>
      <c r="L356" s="1">
        <v>2729668</v>
      </c>
      <c r="M356" s="1">
        <v>3468007</v>
      </c>
      <c r="N356" s="1">
        <v>3521057.5</v>
      </c>
      <c r="O356" s="1">
        <v>12083521.5</v>
      </c>
      <c r="P356" s="1">
        <v>1665120</v>
      </c>
      <c r="Q356" s="1">
        <v>3052330.5</v>
      </c>
      <c r="R356" s="13">
        <f t="shared" si="34"/>
        <v>6636095.5</v>
      </c>
      <c r="S356" s="13">
        <f t="shared" si="35"/>
        <v>4347954.25</v>
      </c>
      <c r="T356" s="14">
        <f t="shared" si="38"/>
        <v>1.5262569747600265</v>
      </c>
      <c r="U356" s="14"/>
      <c r="V356" s="32"/>
      <c r="W356" s="15">
        <f t="shared" si="36"/>
        <v>74600207</v>
      </c>
      <c r="X356" s="14">
        <f t="shared" si="37"/>
        <v>1.3206833210257127E-2</v>
      </c>
    </row>
    <row r="357" spans="1:24" x14ac:dyDescent="0.25">
      <c r="A357" s="1" t="s">
        <v>4270</v>
      </c>
      <c r="B357" s="1" t="s">
        <v>4271</v>
      </c>
      <c r="C357" s="1" t="s">
        <v>4272</v>
      </c>
      <c r="D357" s="1">
        <v>3491694.5</v>
      </c>
      <c r="E357" s="1">
        <v>13223889</v>
      </c>
      <c r="F357" s="1">
        <v>8771289</v>
      </c>
      <c r="G357" s="1">
        <v>4532562</v>
      </c>
      <c r="H357" s="1">
        <v>6066547.5</v>
      </c>
      <c r="I357" s="1">
        <v>3730591</v>
      </c>
      <c r="J357" s="1">
        <v>5832263.5</v>
      </c>
      <c r="K357" s="1">
        <v>2431666</v>
      </c>
      <c r="L357" s="1">
        <v>2729668</v>
      </c>
      <c r="M357" s="1">
        <v>3468007</v>
      </c>
      <c r="N357" s="1">
        <v>3521057.5</v>
      </c>
      <c r="O357" s="1">
        <v>12083521.5</v>
      </c>
      <c r="P357" s="1">
        <v>1665120</v>
      </c>
      <c r="Q357" s="1">
        <v>3052330.5</v>
      </c>
      <c r="R357" s="13">
        <f t="shared" si="34"/>
        <v>6636095.5</v>
      </c>
      <c r="S357" s="13">
        <f t="shared" si="35"/>
        <v>4347954.25</v>
      </c>
      <c r="T357" s="14">
        <f t="shared" si="38"/>
        <v>1.5262569747600265</v>
      </c>
      <c r="U357" s="14"/>
      <c r="V357" s="32"/>
      <c r="W357" s="15">
        <f t="shared" si="36"/>
        <v>74600207</v>
      </c>
      <c r="X357" s="14">
        <f t="shared" si="37"/>
        <v>1.3206833210257127E-2</v>
      </c>
    </row>
    <row r="358" spans="1:24" x14ac:dyDescent="0.25">
      <c r="A358" s="1" t="s">
        <v>81</v>
      </c>
      <c r="B358" s="1" t="s">
        <v>82</v>
      </c>
      <c r="C358" s="1" t="s">
        <v>83</v>
      </c>
      <c r="D358" s="1">
        <v>3638153</v>
      </c>
      <c r="E358" s="1">
        <v>10554545.5</v>
      </c>
      <c r="F358" s="1">
        <v>17037579.5</v>
      </c>
      <c r="G358" s="1">
        <v>8267982.5</v>
      </c>
      <c r="H358" s="1">
        <v>4846844</v>
      </c>
      <c r="I358" s="1">
        <v>4816996.5</v>
      </c>
      <c r="J358" s="1">
        <v>1699136</v>
      </c>
      <c r="K358" s="1">
        <v>4994379.5</v>
      </c>
      <c r="L358" s="1">
        <v>1950979.5</v>
      </c>
      <c r="M358" s="1">
        <v>989120.5</v>
      </c>
      <c r="N358" s="1">
        <v>4309509.5</v>
      </c>
      <c r="O358" s="1">
        <v>7855436.5</v>
      </c>
      <c r="P358" s="1">
        <v>1697183.5</v>
      </c>
      <c r="Q358" s="1">
        <v>1848531.5</v>
      </c>
      <c r="R358" s="13">
        <f t="shared" si="34"/>
        <v>8193683.5</v>
      </c>
      <c r="S358" s="13">
        <f t="shared" si="35"/>
        <v>3168034.5625</v>
      </c>
      <c r="T358" s="14">
        <f t="shared" si="38"/>
        <v>2.5863617767901168</v>
      </c>
      <c r="U358" s="14"/>
      <c r="V358" s="29" t="s">
        <v>4282</v>
      </c>
      <c r="W358" s="15">
        <f t="shared" si="36"/>
        <v>74506377.5</v>
      </c>
      <c r="X358" s="14">
        <f t="shared" si="37"/>
        <v>1.3190222122881701E-2</v>
      </c>
    </row>
    <row r="359" spans="1:24" x14ac:dyDescent="0.25">
      <c r="A359" s="1" t="s">
        <v>2171</v>
      </c>
      <c r="B359" s="1" t="s">
        <v>2172</v>
      </c>
      <c r="C359" s="1" t="s">
        <v>2173</v>
      </c>
      <c r="D359" s="1">
        <v>3024945.5</v>
      </c>
      <c r="E359" s="1">
        <v>6763513</v>
      </c>
      <c r="F359" s="1">
        <v>9167094</v>
      </c>
      <c r="G359" s="1">
        <v>7575007.5</v>
      </c>
      <c r="H359" s="1">
        <v>8432151</v>
      </c>
      <c r="I359" s="1">
        <v>2881396</v>
      </c>
      <c r="J359" s="1">
        <v>7330878.5</v>
      </c>
      <c r="K359" s="1">
        <v>6591652.5</v>
      </c>
      <c r="L359" s="1">
        <v>233876</v>
      </c>
      <c r="M359" s="1">
        <v>2726766.5</v>
      </c>
      <c r="N359" s="1">
        <v>5390827</v>
      </c>
      <c r="O359" s="1">
        <v>12029687.5</v>
      </c>
      <c r="P359" s="1">
        <v>1094276.5</v>
      </c>
      <c r="Q359" s="1">
        <v>1092833.5</v>
      </c>
      <c r="R359" s="13">
        <f t="shared" si="34"/>
        <v>6307351.166666667</v>
      </c>
      <c r="S359" s="13">
        <f t="shared" si="35"/>
        <v>4561349.75</v>
      </c>
      <c r="T359" s="14">
        <f t="shared" si="38"/>
        <v>1.3827817449575461</v>
      </c>
      <c r="U359" s="14"/>
      <c r="V359" s="32"/>
      <c r="W359" s="15">
        <f t="shared" si="36"/>
        <v>74334905</v>
      </c>
      <c r="X359" s="14">
        <f t="shared" si="37"/>
        <v>1.315986552202608E-2</v>
      </c>
    </row>
    <row r="360" spans="1:24" x14ac:dyDescent="0.25">
      <c r="A360" s="1" t="s">
        <v>435</v>
      </c>
      <c r="B360" s="1" t="s">
        <v>436</v>
      </c>
      <c r="C360" s="1" t="s">
        <v>437</v>
      </c>
      <c r="D360" s="1">
        <v>7881117.5</v>
      </c>
      <c r="E360" s="1">
        <v>3948132.5</v>
      </c>
      <c r="F360" s="1">
        <v>10541878.5</v>
      </c>
      <c r="G360" s="1">
        <v>766503.5</v>
      </c>
      <c r="H360" s="1">
        <v>13995934.5</v>
      </c>
      <c r="I360" s="1">
        <v>4870747.5</v>
      </c>
      <c r="J360" s="1">
        <v>5214027.5</v>
      </c>
      <c r="K360" s="1">
        <v>2983691.5</v>
      </c>
      <c r="L360" s="1">
        <v>5011718.5</v>
      </c>
      <c r="M360" s="1">
        <v>266628.5</v>
      </c>
      <c r="N360" s="1">
        <v>8116012</v>
      </c>
      <c r="O360" s="1">
        <v>1566425.5</v>
      </c>
      <c r="P360" s="1">
        <v>2226940</v>
      </c>
      <c r="Q360" s="1">
        <v>6766946</v>
      </c>
      <c r="R360" s="13">
        <f t="shared" si="34"/>
        <v>7000719</v>
      </c>
      <c r="S360" s="13">
        <f t="shared" si="35"/>
        <v>4019048.6875</v>
      </c>
      <c r="T360" s="14">
        <f t="shared" si="38"/>
        <v>1.7418845961666396</v>
      </c>
      <c r="U360" s="14"/>
      <c r="V360" s="32"/>
      <c r="W360" s="15">
        <f t="shared" si="36"/>
        <v>74156703.5</v>
      </c>
      <c r="X360" s="14">
        <f t="shared" si="37"/>
        <v>1.3128317653957595E-2</v>
      </c>
    </row>
    <row r="361" spans="1:24" x14ac:dyDescent="0.25">
      <c r="A361" s="1" t="s">
        <v>722</v>
      </c>
      <c r="B361" s="1" t="s">
        <v>723</v>
      </c>
      <c r="C361" s="1" t="s">
        <v>724</v>
      </c>
      <c r="D361" s="1">
        <v>1767322</v>
      </c>
      <c r="E361" s="1">
        <v>6803757</v>
      </c>
      <c r="F361" s="1">
        <v>18149450</v>
      </c>
      <c r="G361" s="1">
        <v>8409658</v>
      </c>
      <c r="H361" s="1">
        <v>3997364</v>
      </c>
      <c r="I361" s="1">
        <v>2389186.5</v>
      </c>
      <c r="J361" s="1">
        <v>4019646</v>
      </c>
      <c r="K361" s="1">
        <v>3256153.5</v>
      </c>
      <c r="L361" s="1">
        <v>8823699</v>
      </c>
      <c r="M361" s="1">
        <v>0</v>
      </c>
      <c r="N361" s="1">
        <v>3862369.5</v>
      </c>
      <c r="O361" s="1">
        <v>3215761</v>
      </c>
      <c r="P361" s="1">
        <v>4280669</v>
      </c>
      <c r="Q361" s="1">
        <v>4731059.5</v>
      </c>
      <c r="R361" s="13">
        <f t="shared" si="34"/>
        <v>6919456.25</v>
      </c>
      <c r="S361" s="13">
        <f t="shared" si="35"/>
        <v>4023669.6875</v>
      </c>
      <c r="T361" s="14">
        <f t="shared" si="38"/>
        <v>1.7196879434452832</v>
      </c>
      <c r="U361" s="14"/>
      <c r="V361" s="32"/>
      <c r="W361" s="15">
        <f t="shared" si="36"/>
        <v>73706095</v>
      </c>
      <c r="X361" s="14">
        <f t="shared" si="37"/>
        <v>1.304854426535796E-2</v>
      </c>
    </row>
    <row r="362" spans="1:24" x14ac:dyDescent="0.25">
      <c r="A362" s="1" t="s">
        <v>4112</v>
      </c>
      <c r="B362" s="1" t="s">
        <v>4113</v>
      </c>
      <c r="C362" s="1" t="s">
        <v>4114</v>
      </c>
      <c r="D362" s="1">
        <v>7975628.5</v>
      </c>
      <c r="E362" s="1">
        <v>6141464</v>
      </c>
      <c r="F362" s="1">
        <v>23757700.5</v>
      </c>
      <c r="G362" s="1">
        <v>2654652</v>
      </c>
      <c r="H362" s="1">
        <v>8353616</v>
      </c>
      <c r="I362" s="1">
        <v>4638336</v>
      </c>
      <c r="J362" s="1">
        <v>1845272.5</v>
      </c>
      <c r="K362" s="1">
        <v>2200386</v>
      </c>
      <c r="L362" s="1">
        <v>2597274.5</v>
      </c>
      <c r="M362" s="1">
        <v>96302.5</v>
      </c>
      <c r="N362" s="1">
        <v>5974306</v>
      </c>
      <c r="O362" s="1">
        <v>2622583.5</v>
      </c>
      <c r="P362" s="1">
        <v>2541586</v>
      </c>
      <c r="Q362" s="1">
        <v>1689466.5</v>
      </c>
      <c r="R362" s="13">
        <f t="shared" si="34"/>
        <v>8920232.833333334</v>
      </c>
      <c r="S362" s="13">
        <f t="shared" si="35"/>
        <v>2445897.1875</v>
      </c>
      <c r="T362" s="14">
        <f t="shared" si="38"/>
        <v>3.647018721359617</v>
      </c>
      <c r="U362" s="14"/>
      <c r="V362" s="32" t="s">
        <v>4282</v>
      </c>
      <c r="W362" s="15">
        <f t="shared" si="36"/>
        <v>73088574.5</v>
      </c>
      <c r="X362" s="14">
        <f t="shared" si="37"/>
        <v>1.2939221643137695E-2</v>
      </c>
    </row>
    <row r="363" spans="1:24" x14ac:dyDescent="0.25">
      <c r="A363" s="1" t="s">
        <v>843</v>
      </c>
      <c r="B363" s="1" t="s">
        <v>844</v>
      </c>
      <c r="C363" s="1" t="s">
        <v>845</v>
      </c>
      <c r="D363" s="1">
        <v>5389331</v>
      </c>
      <c r="E363" s="1">
        <v>2317340</v>
      </c>
      <c r="F363" s="1">
        <v>24466944.5</v>
      </c>
      <c r="G363" s="1">
        <v>3099041</v>
      </c>
      <c r="H363" s="1">
        <v>11247987</v>
      </c>
      <c r="I363" s="1">
        <v>3874910</v>
      </c>
      <c r="J363" s="1">
        <v>3080405</v>
      </c>
      <c r="K363" s="1">
        <v>904807</v>
      </c>
      <c r="L363" s="1">
        <v>1181538</v>
      </c>
      <c r="M363" s="1">
        <v>4781481</v>
      </c>
      <c r="N363" s="1">
        <v>5852225</v>
      </c>
      <c r="O363" s="1">
        <v>2153483</v>
      </c>
      <c r="P363" s="1">
        <v>2633068</v>
      </c>
      <c r="Q363" s="1">
        <v>1683865.5</v>
      </c>
      <c r="R363" s="13">
        <f t="shared" si="34"/>
        <v>8399258.916666666</v>
      </c>
      <c r="S363" s="13">
        <f t="shared" si="35"/>
        <v>2783859.0625</v>
      </c>
      <c r="T363" s="14">
        <f t="shared" si="38"/>
        <v>3.0171279249761467</v>
      </c>
      <c r="U363" s="14"/>
      <c r="V363" s="32" t="s">
        <v>4282</v>
      </c>
      <c r="W363" s="15">
        <f t="shared" si="36"/>
        <v>72666426</v>
      </c>
      <c r="X363" s="14">
        <f t="shared" si="37"/>
        <v>1.2864486665130728E-2</v>
      </c>
    </row>
    <row r="364" spans="1:24" x14ac:dyDescent="0.25">
      <c r="A364" s="1" t="s">
        <v>633</v>
      </c>
      <c r="B364" s="1" t="s">
        <v>634</v>
      </c>
      <c r="C364" s="1" t="s">
        <v>635</v>
      </c>
      <c r="D364" s="1">
        <v>4061693</v>
      </c>
      <c r="E364" s="1">
        <v>2674106</v>
      </c>
      <c r="F364" s="1">
        <v>20620940</v>
      </c>
      <c r="G364" s="1">
        <v>2585712</v>
      </c>
      <c r="H364" s="1">
        <v>9565244.5</v>
      </c>
      <c r="I364" s="1">
        <v>2751333.5</v>
      </c>
      <c r="J364" s="1">
        <v>4466346.5</v>
      </c>
      <c r="K364" s="1">
        <v>8934292</v>
      </c>
      <c r="L364" s="1">
        <v>1037991.5</v>
      </c>
      <c r="M364" s="1">
        <v>4767494.5</v>
      </c>
      <c r="N364" s="1">
        <v>5006475</v>
      </c>
      <c r="O364" s="1">
        <v>3477359.5</v>
      </c>
      <c r="P364" s="1">
        <v>1031078</v>
      </c>
      <c r="Q364" s="1">
        <v>1573855.5</v>
      </c>
      <c r="R364" s="13">
        <f t="shared" si="34"/>
        <v>7043171.5</v>
      </c>
      <c r="S364" s="13">
        <f t="shared" si="35"/>
        <v>3786861.5625</v>
      </c>
      <c r="T364" s="14">
        <f t="shared" si="38"/>
        <v>1.8598967466215635</v>
      </c>
      <c r="U364" s="14"/>
      <c r="V364" s="32"/>
      <c r="W364" s="15">
        <f t="shared" si="36"/>
        <v>72553921.5</v>
      </c>
      <c r="X364" s="14">
        <f t="shared" si="37"/>
        <v>1.2844569452744127E-2</v>
      </c>
    </row>
    <row r="365" spans="1:24" x14ac:dyDescent="0.25">
      <c r="A365" s="1" t="s">
        <v>3023</v>
      </c>
      <c r="B365" s="1" t="s">
        <v>3024</v>
      </c>
      <c r="C365" s="1" t="s">
        <v>3025</v>
      </c>
      <c r="D365" s="1">
        <v>19684</v>
      </c>
      <c r="E365" s="1">
        <v>2411558.5</v>
      </c>
      <c r="F365" s="1">
        <v>11977144.5</v>
      </c>
      <c r="G365" s="1">
        <v>3105146</v>
      </c>
      <c r="H365" s="1">
        <v>2691467</v>
      </c>
      <c r="I365" s="1">
        <v>5471955.5</v>
      </c>
      <c r="J365" s="1">
        <v>8352424</v>
      </c>
      <c r="K365" s="1">
        <v>9292519.5</v>
      </c>
      <c r="L365" s="1">
        <v>296014</v>
      </c>
      <c r="M365" s="1">
        <v>8784301</v>
      </c>
      <c r="N365" s="1">
        <v>2272567</v>
      </c>
      <c r="O365" s="1">
        <v>16140349.5</v>
      </c>
      <c r="P365" s="1">
        <v>429737.5</v>
      </c>
      <c r="Q365" s="1">
        <v>1087112.5</v>
      </c>
      <c r="R365" s="13">
        <f t="shared" si="34"/>
        <v>4279492.583333333</v>
      </c>
      <c r="S365" s="13">
        <f t="shared" si="35"/>
        <v>5831878.125</v>
      </c>
      <c r="T365" s="14"/>
      <c r="U365" s="14">
        <f>S365/R365</f>
        <v>1.3627499081812875</v>
      </c>
      <c r="V365" s="32"/>
      <c r="W365" s="15">
        <f t="shared" si="36"/>
        <v>72331980.5</v>
      </c>
      <c r="X365" s="14">
        <f t="shared" si="37"/>
        <v>1.2805278170757231E-2</v>
      </c>
    </row>
    <row r="366" spans="1:24" x14ac:dyDescent="0.25">
      <c r="A366" s="1" t="s">
        <v>2324</v>
      </c>
      <c r="B366" s="1" t="s">
        <v>2325</v>
      </c>
      <c r="C366" s="1" t="s">
        <v>2326</v>
      </c>
      <c r="D366" s="1">
        <v>0</v>
      </c>
      <c r="E366" s="1">
        <v>3574221</v>
      </c>
      <c r="F366" s="1">
        <v>27189072.5</v>
      </c>
      <c r="G366" s="1">
        <v>3671042.5</v>
      </c>
      <c r="H366" s="1">
        <v>10881583</v>
      </c>
      <c r="I366" s="1">
        <v>5161329</v>
      </c>
      <c r="J366" s="1">
        <v>886447</v>
      </c>
      <c r="K366" s="1">
        <v>3555223</v>
      </c>
      <c r="L366" s="1">
        <v>1149501.5</v>
      </c>
      <c r="M366" s="1">
        <v>0</v>
      </c>
      <c r="N366" s="1">
        <v>5479502.5</v>
      </c>
      <c r="O366" s="1">
        <v>2156591</v>
      </c>
      <c r="P366" s="1">
        <v>3930620</v>
      </c>
      <c r="Q366" s="1">
        <v>4442982.5</v>
      </c>
      <c r="R366" s="13">
        <f t="shared" si="34"/>
        <v>8412874.666666666</v>
      </c>
      <c r="S366" s="13">
        <f t="shared" si="35"/>
        <v>2700108.4375</v>
      </c>
      <c r="T366" s="14">
        <f>R366/S366</f>
        <v>3.1157543711303877</v>
      </c>
      <c r="U366" s="14"/>
      <c r="V366" s="32"/>
      <c r="W366" s="15">
        <f t="shared" si="36"/>
        <v>72078115.5</v>
      </c>
      <c r="X366" s="14">
        <f t="shared" si="37"/>
        <v>1.2760335229607995E-2</v>
      </c>
    </row>
    <row r="367" spans="1:24" x14ac:dyDescent="0.25">
      <c r="A367" s="1" t="s">
        <v>2020</v>
      </c>
      <c r="B367" s="1" t="s">
        <v>2021</v>
      </c>
      <c r="C367" s="1" t="s">
        <v>2022</v>
      </c>
      <c r="D367" s="1">
        <v>4172292.5</v>
      </c>
      <c r="E367" s="1">
        <v>826265</v>
      </c>
      <c r="F367" s="1">
        <v>8222396</v>
      </c>
      <c r="G367" s="1">
        <v>4023863.5</v>
      </c>
      <c r="H367" s="1">
        <v>1749921</v>
      </c>
      <c r="I367" s="1">
        <v>12242122.5</v>
      </c>
      <c r="J367" s="1">
        <v>1979264.5</v>
      </c>
      <c r="K367" s="1">
        <v>4359193</v>
      </c>
      <c r="L367" s="1">
        <v>6477664.5</v>
      </c>
      <c r="M367" s="1">
        <v>2431487.5</v>
      </c>
      <c r="N367" s="1">
        <v>8950091.5</v>
      </c>
      <c r="O367" s="1">
        <v>1908123</v>
      </c>
      <c r="P367" s="1">
        <v>9815749</v>
      </c>
      <c r="Q367" s="1">
        <v>4371232</v>
      </c>
      <c r="R367" s="13">
        <f t="shared" si="34"/>
        <v>5206143.416666667</v>
      </c>
      <c r="S367" s="13">
        <f t="shared" si="35"/>
        <v>5036600.625</v>
      </c>
      <c r="T367" s="14">
        <f>R367/S367</f>
        <v>1.0336621472080023</v>
      </c>
      <c r="U367" s="14"/>
      <c r="V367" s="32"/>
      <c r="W367" s="15">
        <f t="shared" si="36"/>
        <v>71529665.5</v>
      </c>
      <c r="X367" s="14">
        <f t="shared" si="37"/>
        <v>1.2663240489989302E-2</v>
      </c>
    </row>
    <row r="368" spans="1:24" x14ac:dyDescent="0.25">
      <c r="A368" s="1" t="s">
        <v>871</v>
      </c>
      <c r="B368" s="1" t="s">
        <v>872</v>
      </c>
      <c r="C368" s="1" t="s">
        <v>873</v>
      </c>
      <c r="D368" s="1">
        <v>6536035</v>
      </c>
      <c r="E368" s="1">
        <v>2795170.5</v>
      </c>
      <c r="F368" s="1">
        <v>5451653</v>
      </c>
      <c r="G368" s="1">
        <v>4061816.5</v>
      </c>
      <c r="H368" s="1">
        <v>5500830.5</v>
      </c>
      <c r="I368" s="1">
        <v>2443874.5</v>
      </c>
      <c r="J368" s="1">
        <v>5966822</v>
      </c>
      <c r="K368" s="1">
        <v>10284200.5</v>
      </c>
      <c r="L368" s="1">
        <v>2182650</v>
      </c>
      <c r="M368" s="1">
        <v>5301378</v>
      </c>
      <c r="N368" s="1">
        <v>7151861</v>
      </c>
      <c r="O368" s="1">
        <v>12589041</v>
      </c>
      <c r="P368" s="1">
        <v>444786</v>
      </c>
      <c r="Q368" s="1">
        <v>516982.5</v>
      </c>
      <c r="R368" s="13">
        <f t="shared" si="34"/>
        <v>4464896.666666667</v>
      </c>
      <c r="S368" s="13">
        <f t="shared" si="35"/>
        <v>5554715.125</v>
      </c>
      <c r="T368" s="14"/>
      <c r="U368" s="14">
        <f>S368/R368</f>
        <v>1.2440859306934313</v>
      </c>
      <c r="V368" s="32"/>
      <c r="W368" s="15">
        <f t="shared" si="36"/>
        <v>71227101</v>
      </c>
      <c r="X368" s="14">
        <f t="shared" si="37"/>
        <v>1.2609676042281472E-2</v>
      </c>
    </row>
    <row r="369" spans="1:24" x14ac:dyDescent="0.25">
      <c r="A369" s="1" t="s">
        <v>4279</v>
      </c>
      <c r="B369" s="1" t="s">
        <v>4280</v>
      </c>
      <c r="C369" s="1" t="s">
        <v>4281</v>
      </c>
      <c r="D369" s="1">
        <v>4397008</v>
      </c>
      <c r="E369" s="1">
        <v>2156626.5</v>
      </c>
      <c r="F369" s="1">
        <v>26787224.5</v>
      </c>
      <c r="G369" s="1">
        <v>6706165.5</v>
      </c>
      <c r="H369" s="1">
        <v>8484263</v>
      </c>
      <c r="I369" s="1">
        <v>4537348.5</v>
      </c>
      <c r="J369" s="1">
        <v>3595066</v>
      </c>
      <c r="K369" s="1">
        <v>1078029</v>
      </c>
      <c r="L369" s="1">
        <v>1745697</v>
      </c>
      <c r="M369" s="1">
        <v>0</v>
      </c>
      <c r="N369" s="1">
        <v>6766777</v>
      </c>
      <c r="O369" s="1">
        <v>1705401</v>
      </c>
      <c r="P369" s="1">
        <v>2034017</v>
      </c>
      <c r="Q369" s="1">
        <v>1134836.5</v>
      </c>
      <c r="R369" s="13">
        <f t="shared" si="34"/>
        <v>8844772.666666666</v>
      </c>
      <c r="S369" s="13">
        <f t="shared" si="35"/>
        <v>2257477.9375</v>
      </c>
      <c r="T369" s="14">
        <f t="shared" ref="T369:T402" si="39">R369/S369</f>
        <v>3.9179885303604061</v>
      </c>
      <c r="U369" s="14"/>
      <c r="V369" s="32" t="s">
        <v>4282</v>
      </c>
      <c r="W369" s="15">
        <f t="shared" si="36"/>
        <v>71128459.5</v>
      </c>
      <c r="X369" s="14">
        <f t="shared" si="37"/>
        <v>1.2592213063417226E-2</v>
      </c>
    </row>
    <row r="370" spans="1:24" x14ac:dyDescent="0.25">
      <c r="A370" s="2" t="s">
        <v>2915</v>
      </c>
      <c r="B370" s="1" t="s">
        <v>2916</v>
      </c>
      <c r="C370" s="1" t="s">
        <v>2917</v>
      </c>
      <c r="D370" s="1">
        <v>6285151.5</v>
      </c>
      <c r="E370" s="1">
        <v>1253908.5</v>
      </c>
      <c r="F370" s="1">
        <v>17106503</v>
      </c>
      <c r="G370" s="1">
        <v>6916769</v>
      </c>
      <c r="H370" s="1">
        <v>4529633</v>
      </c>
      <c r="I370" s="1">
        <v>3993899</v>
      </c>
      <c r="J370" s="1">
        <v>4683862</v>
      </c>
      <c r="K370" s="1">
        <v>1798100</v>
      </c>
      <c r="L370" s="1">
        <v>2245407</v>
      </c>
      <c r="M370" s="1">
        <v>6572406.5</v>
      </c>
      <c r="N370" s="1">
        <v>3923241</v>
      </c>
      <c r="O370" s="1">
        <v>7798225</v>
      </c>
      <c r="P370" s="1">
        <v>2349695</v>
      </c>
      <c r="Q370" s="1">
        <v>1563237.5</v>
      </c>
      <c r="R370" s="13">
        <f t="shared" si="34"/>
        <v>6680977.333333333</v>
      </c>
      <c r="S370" s="13">
        <f t="shared" si="35"/>
        <v>3866771.75</v>
      </c>
      <c r="T370" s="14">
        <f t="shared" si="39"/>
        <v>1.7277920097904236</v>
      </c>
      <c r="U370" s="14"/>
      <c r="V370" s="32"/>
      <c r="W370" s="15">
        <f t="shared" si="36"/>
        <v>71020038</v>
      </c>
      <c r="X370" s="14">
        <f t="shared" si="37"/>
        <v>1.2573018684145515E-2</v>
      </c>
    </row>
    <row r="371" spans="1:24" x14ac:dyDescent="0.25">
      <c r="A371" s="1" t="s">
        <v>1106</v>
      </c>
      <c r="B371" s="1" t="s">
        <v>1107</v>
      </c>
      <c r="C371" s="1" t="s">
        <v>1108</v>
      </c>
      <c r="D371" s="1">
        <v>3329581</v>
      </c>
      <c r="E371" s="1">
        <v>9023884.5</v>
      </c>
      <c r="F371" s="1">
        <v>11020518.5</v>
      </c>
      <c r="G371" s="1">
        <v>7642832.5</v>
      </c>
      <c r="H371" s="1">
        <v>4479843.5</v>
      </c>
      <c r="I371" s="1">
        <v>3136921</v>
      </c>
      <c r="J371" s="1">
        <v>6172474.5</v>
      </c>
      <c r="K371" s="1">
        <v>3709815</v>
      </c>
      <c r="L371" s="1">
        <v>2082902.5</v>
      </c>
      <c r="M371" s="1">
        <v>1401070.5</v>
      </c>
      <c r="N371" s="1">
        <v>6905410.5</v>
      </c>
      <c r="O371" s="1">
        <v>7046991.5</v>
      </c>
      <c r="P371" s="1">
        <v>1914292.5</v>
      </c>
      <c r="Q371" s="1">
        <v>2508587.5</v>
      </c>
      <c r="R371" s="13">
        <f t="shared" si="34"/>
        <v>6438930.166666667</v>
      </c>
      <c r="S371" s="13">
        <f t="shared" si="35"/>
        <v>3967693.0625</v>
      </c>
      <c r="T371" s="14">
        <f t="shared" si="39"/>
        <v>1.6228397875640026</v>
      </c>
      <c r="U371" s="14"/>
      <c r="V371" s="32"/>
      <c r="W371" s="15">
        <f t="shared" si="36"/>
        <v>70375125.5</v>
      </c>
      <c r="X371" s="14">
        <f t="shared" si="37"/>
        <v>1.2458846724505914E-2</v>
      </c>
    </row>
    <row r="372" spans="1:24" x14ac:dyDescent="0.25">
      <c r="A372" s="1" t="s">
        <v>3454</v>
      </c>
      <c r="B372" s="1" t="s">
        <v>3455</v>
      </c>
      <c r="C372" s="1" t="s">
        <v>3456</v>
      </c>
      <c r="D372" s="1">
        <v>7180019.5</v>
      </c>
      <c r="E372" s="1">
        <v>1421285</v>
      </c>
      <c r="F372" s="1">
        <v>15335068</v>
      </c>
      <c r="G372" s="1">
        <v>3288764.5</v>
      </c>
      <c r="H372" s="1">
        <v>3323069.5</v>
      </c>
      <c r="I372" s="1">
        <v>7021314</v>
      </c>
      <c r="J372" s="1">
        <v>5572460</v>
      </c>
      <c r="K372" s="1">
        <v>2546570.5</v>
      </c>
      <c r="L372" s="1">
        <v>5816021</v>
      </c>
      <c r="M372" s="1">
        <v>0</v>
      </c>
      <c r="N372" s="1">
        <v>6720781.5</v>
      </c>
      <c r="O372" s="1">
        <v>1120652.5</v>
      </c>
      <c r="P372" s="1">
        <v>4535945.5</v>
      </c>
      <c r="Q372" s="1">
        <v>6033433</v>
      </c>
      <c r="R372" s="13">
        <f t="shared" si="34"/>
        <v>6261586.75</v>
      </c>
      <c r="S372" s="13">
        <f t="shared" si="35"/>
        <v>4043233</v>
      </c>
      <c r="T372" s="14">
        <f t="shared" si="39"/>
        <v>1.5486584003444768</v>
      </c>
      <c r="U372" s="14"/>
      <c r="V372" s="32"/>
      <c r="W372" s="15">
        <f t="shared" si="36"/>
        <v>69915384.5</v>
      </c>
      <c r="X372" s="14">
        <f t="shared" si="37"/>
        <v>1.2377456565536023E-2</v>
      </c>
    </row>
    <row r="373" spans="1:24" x14ac:dyDescent="0.25">
      <c r="A373" s="1" t="s">
        <v>2258</v>
      </c>
      <c r="B373" s="1" t="s">
        <v>2259</v>
      </c>
      <c r="C373" s="1" t="s">
        <v>2260</v>
      </c>
      <c r="D373" s="1">
        <v>3617433.5</v>
      </c>
      <c r="E373" s="1">
        <v>6827097</v>
      </c>
      <c r="F373" s="1">
        <v>24132339</v>
      </c>
      <c r="G373" s="1">
        <v>6411711</v>
      </c>
      <c r="H373" s="1">
        <v>4150528.5</v>
      </c>
      <c r="I373" s="1">
        <v>3317809.5</v>
      </c>
      <c r="J373" s="1">
        <v>1392975.5</v>
      </c>
      <c r="K373" s="1">
        <v>3876730.5</v>
      </c>
      <c r="L373" s="1">
        <v>2472155</v>
      </c>
      <c r="M373" s="1">
        <v>676131</v>
      </c>
      <c r="N373" s="1">
        <v>4987657.5</v>
      </c>
      <c r="O373" s="1">
        <v>491309.5</v>
      </c>
      <c r="P373" s="1">
        <v>2699750</v>
      </c>
      <c r="Q373" s="1">
        <v>4018981</v>
      </c>
      <c r="R373" s="13">
        <f t="shared" si="34"/>
        <v>8076153.083333333</v>
      </c>
      <c r="S373" s="13">
        <f t="shared" si="35"/>
        <v>2576961.25</v>
      </c>
      <c r="T373" s="14">
        <f t="shared" si="39"/>
        <v>3.1339831296777678</v>
      </c>
      <c r="U373" s="14"/>
      <c r="V373" s="32" t="s">
        <v>4282</v>
      </c>
      <c r="W373" s="15">
        <f t="shared" si="36"/>
        <v>69072608.5</v>
      </c>
      <c r="X373" s="14">
        <f t="shared" si="37"/>
        <v>1.2228255879462756E-2</v>
      </c>
    </row>
    <row r="374" spans="1:24" x14ac:dyDescent="0.25">
      <c r="A374" s="1" t="s">
        <v>3113</v>
      </c>
      <c r="B374" s="1" t="s">
        <v>3114</v>
      </c>
      <c r="C374" s="1" t="s">
        <v>3115</v>
      </c>
      <c r="D374" s="1">
        <v>1770816.5</v>
      </c>
      <c r="E374" s="1">
        <v>1994398</v>
      </c>
      <c r="F374" s="1">
        <v>22992615.5</v>
      </c>
      <c r="G374" s="1">
        <v>13477485</v>
      </c>
      <c r="H374" s="1">
        <v>3459652</v>
      </c>
      <c r="I374" s="1">
        <v>6256152.5</v>
      </c>
      <c r="J374" s="1">
        <v>1942029</v>
      </c>
      <c r="K374" s="1">
        <v>1285648.5</v>
      </c>
      <c r="L374" s="1">
        <v>2537460.5</v>
      </c>
      <c r="M374" s="1">
        <v>0</v>
      </c>
      <c r="N374" s="1">
        <v>5198824</v>
      </c>
      <c r="O374" s="1">
        <v>4417583</v>
      </c>
      <c r="P374" s="1">
        <v>1914533</v>
      </c>
      <c r="Q374" s="1">
        <v>1570286.5</v>
      </c>
      <c r="R374" s="13">
        <f t="shared" si="34"/>
        <v>8325186.583333333</v>
      </c>
      <c r="S374" s="13">
        <f t="shared" si="35"/>
        <v>2358295.5625</v>
      </c>
      <c r="T374" s="14">
        <f t="shared" si="39"/>
        <v>3.5301709911661394</v>
      </c>
      <c r="U374" s="14"/>
      <c r="V374" s="32"/>
      <c r="W374" s="15">
        <f t="shared" si="36"/>
        <v>68817484</v>
      </c>
      <c r="X374" s="14">
        <f t="shared" si="37"/>
        <v>1.2183089962974748E-2</v>
      </c>
    </row>
    <row r="375" spans="1:24" x14ac:dyDescent="0.25">
      <c r="A375" s="1" t="s">
        <v>3704</v>
      </c>
      <c r="B375" s="1" t="s">
        <v>3705</v>
      </c>
      <c r="C375" s="1" t="s">
        <v>3706</v>
      </c>
      <c r="D375" s="1">
        <v>3447981.5</v>
      </c>
      <c r="E375" s="1">
        <v>6733241.5</v>
      </c>
      <c r="F375" s="1">
        <v>13780055.5</v>
      </c>
      <c r="G375" s="1">
        <v>12912523</v>
      </c>
      <c r="H375" s="1">
        <v>6888921</v>
      </c>
      <c r="I375" s="1">
        <v>2937510.5</v>
      </c>
      <c r="J375" s="1">
        <v>2097803</v>
      </c>
      <c r="K375" s="1">
        <v>1745338</v>
      </c>
      <c r="L375" s="1">
        <v>1871382</v>
      </c>
      <c r="M375" s="1">
        <v>11276.5</v>
      </c>
      <c r="N375" s="1">
        <v>6226888.5</v>
      </c>
      <c r="O375" s="1">
        <v>6841742.5</v>
      </c>
      <c r="P375" s="1">
        <v>1032952.5</v>
      </c>
      <c r="Q375" s="1">
        <v>2247813.5</v>
      </c>
      <c r="R375" s="13">
        <f t="shared" si="34"/>
        <v>7783372.166666667</v>
      </c>
      <c r="S375" s="13">
        <f t="shared" si="35"/>
        <v>2759399.5625</v>
      </c>
      <c r="T375" s="14">
        <f t="shared" si="39"/>
        <v>2.8206760167835125</v>
      </c>
      <c r="U375" s="14"/>
      <c r="V375" s="32" t="s">
        <v>4282</v>
      </c>
      <c r="W375" s="15">
        <f t="shared" si="36"/>
        <v>68775429.5</v>
      </c>
      <c r="X375" s="14">
        <f t="shared" si="37"/>
        <v>1.217564485270527E-2</v>
      </c>
    </row>
    <row r="376" spans="1:24" x14ac:dyDescent="0.25">
      <c r="A376" s="1" t="s">
        <v>2629</v>
      </c>
      <c r="B376" s="1" t="s">
        <v>2630</v>
      </c>
      <c r="C376" s="1" t="s">
        <v>2631</v>
      </c>
      <c r="D376" s="1">
        <v>3823887</v>
      </c>
      <c r="E376" s="1">
        <v>8069211</v>
      </c>
      <c r="F376" s="1">
        <v>23266579</v>
      </c>
      <c r="G376" s="1">
        <v>5432030</v>
      </c>
      <c r="H376" s="1">
        <v>6665238.5</v>
      </c>
      <c r="I376" s="1">
        <v>2918263.5</v>
      </c>
      <c r="J376" s="1">
        <v>2112600.5</v>
      </c>
      <c r="K376" s="1">
        <v>1827371.5</v>
      </c>
      <c r="L376" s="1">
        <v>2031882.5</v>
      </c>
      <c r="M376" s="1">
        <v>1332553.5</v>
      </c>
      <c r="N376" s="1">
        <v>4503443.5</v>
      </c>
      <c r="O376" s="1">
        <v>2070814</v>
      </c>
      <c r="P376" s="1">
        <v>2297183.5</v>
      </c>
      <c r="Q376" s="1">
        <v>2058401.5</v>
      </c>
      <c r="R376" s="13">
        <f t="shared" si="34"/>
        <v>8362534.833333333</v>
      </c>
      <c r="S376" s="13">
        <f t="shared" si="35"/>
        <v>2279281.3125</v>
      </c>
      <c r="T376" s="14">
        <f t="shared" si="39"/>
        <v>3.6689349346531497</v>
      </c>
      <c r="U376" s="14"/>
      <c r="V376" s="32" t="s">
        <v>4282</v>
      </c>
      <c r="W376" s="15">
        <f t="shared" si="36"/>
        <v>68409459.5</v>
      </c>
      <c r="X376" s="14">
        <f t="shared" si="37"/>
        <v>1.2110855424574626E-2</v>
      </c>
    </row>
    <row r="377" spans="1:24" x14ac:dyDescent="0.25">
      <c r="A377" s="1" t="s">
        <v>3059</v>
      </c>
      <c r="B377" s="1" t="s">
        <v>3060</v>
      </c>
      <c r="C377" s="1" t="s">
        <v>3061</v>
      </c>
      <c r="D377" s="1">
        <v>10258581</v>
      </c>
      <c r="E377" s="1">
        <v>2552683.5</v>
      </c>
      <c r="F377" s="1">
        <v>9100195</v>
      </c>
      <c r="G377" s="1">
        <v>5493681</v>
      </c>
      <c r="H377" s="1">
        <v>6931258.5</v>
      </c>
      <c r="I377" s="1">
        <v>6156772.5</v>
      </c>
      <c r="J377" s="1">
        <v>1089305.5</v>
      </c>
      <c r="K377" s="1">
        <v>12504010.5</v>
      </c>
      <c r="L377" s="1">
        <v>1038264</v>
      </c>
      <c r="M377" s="1">
        <v>1784712.5</v>
      </c>
      <c r="N377" s="1">
        <v>4239062</v>
      </c>
      <c r="O377" s="1">
        <v>5199319.5</v>
      </c>
      <c r="P377" s="1">
        <v>1041796.5</v>
      </c>
      <c r="Q377" s="1">
        <v>756223.5</v>
      </c>
      <c r="R377" s="13">
        <f t="shared" si="34"/>
        <v>6748861.916666667</v>
      </c>
      <c r="S377" s="13">
        <f t="shared" si="35"/>
        <v>3456586.75</v>
      </c>
      <c r="T377" s="14">
        <f t="shared" si="39"/>
        <v>1.9524642095751443</v>
      </c>
      <c r="U377" s="14"/>
      <c r="V377" s="32"/>
      <c r="W377" s="15">
        <f t="shared" si="36"/>
        <v>68145865.5</v>
      </c>
      <c r="X377" s="14">
        <f t="shared" si="37"/>
        <v>1.206419011179306E-2</v>
      </c>
    </row>
    <row r="378" spans="1:24" x14ac:dyDescent="0.25">
      <c r="A378" s="1" t="s">
        <v>528</v>
      </c>
      <c r="B378" s="1" t="s">
        <v>529</v>
      </c>
      <c r="C378" s="1" t="s">
        <v>530</v>
      </c>
      <c r="D378" s="1">
        <v>7795952</v>
      </c>
      <c r="E378" s="1">
        <v>3898823.5</v>
      </c>
      <c r="F378" s="1">
        <v>11994358.5</v>
      </c>
      <c r="G378" s="1">
        <v>6339349</v>
      </c>
      <c r="H378" s="1">
        <v>7714432.5</v>
      </c>
      <c r="I378" s="1">
        <v>7218941.5</v>
      </c>
      <c r="J378" s="1">
        <v>4309017</v>
      </c>
      <c r="K378" s="1">
        <v>1095728.5</v>
      </c>
      <c r="L378" s="1">
        <v>3514020</v>
      </c>
      <c r="M378" s="1">
        <v>0</v>
      </c>
      <c r="N378" s="1">
        <v>4911891</v>
      </c>
      <c r="O378" s="1">
        <v>1007037.5</v>
      </c>
      <c r="P378" s="1">
        <v>6163412.5</v>
      </c>
      <c r="Q378" s="1">
        <v>1807692.5</v>
      </c>
      <c r="R378" s="13">
        <f t="shared" si="34"/>
        <v>7493642.833333333</v>
      </c>
      <c r="S378" s="13">
        <f t="shared" si="35"/>
        <v>2851099.875</v>
      </c>
      <c r="T378" s="14">
        <f t="shared" si="39"/>
        <v>2.628334033136364</v>
      </c>
      <c r="U378" s="14"/>
      <c r="V378" s="32" t="s">
        <v>4282</v>
      </c>
      <c r="W378" s="15">
        <f t="shared" si="36"/>
        <v>67770656</v>
      </c>
      <c r="X378" s="14">
        <f t="shared" si="37"/>
        <v>1.1997764970567863E-2</v>
      </c>
    </row>
    <row r="379" spans="1:24" x14ac:dyDescent="0.25">
      <c r="A379" s="1" t="s">
        <v>2877</v>
      </c>
      <c r="B379" s="1" t="s">
        <v>2878</v>
      </c>
      <c r="C379" s="1" t="s">
        <v>2879</v>
      </c>
      <c r="D379" s="1">
        <v>2738376</v>
      </c>
      <c r="E379" s="1">
        <v>6543493</v>
      </c>
      <c r="F379" s="1">
        <v>20326420.5</v>
      </c>
      <c r="G379" s="1">
        <v>4544134.5</v>
      </c>
      <c r="H379" s="1">
        <v>5524272.5</v>
      </c>
      <c r="I379" s="1">
        <v>5154740</v>
      </c>
      <c r="J379" s="1">
        <v>4697000.5</v>
      </c>
      <c r="K379" s="1">
        <v>2075057.5</v>
      </c>
      <c r="L379" s="1">
        <v>405084</v>
      </c>
      <c r="M379" s="1">
        <v>0</v>
      </c>
      <c r="N379" s="1">
        <v>4409943</v>
      </c>
      <c r="O379" s="1">
        <v>4024309</v>
      </c>
      <c r="P379" s="1">
        <v>4549941.5</v>
      </c>
      <c r="Q379" s="1">
        <v>2322750.5</v>
      </c>
      <c r="R379" s="13">
        <f t="shared" si="34"/>
        <v>7471906.083333333</v>
      </c>
      <c r="S379" s="13">
        <f t="shared" si="35"/>
        <v>2810510.75</v>
      </c>
      <c r="T379" s="14">
        <f t="shared" si="39"/>
        <v>2.6585580871139998</v>
      </c>
      <c r="U379" s="14"/>
      <c r="V379" s="32" t="s">
        <v>4282</v>
      </c>
      <c r="W379" s="15">
        <f t="shared" si="36"/>
        <v>67315522.5</v>
      </c>
      <c r="X379" s="14">
        <f t="shared" si="37"/>
        <v>1.1917190499468867E-2</v>
      </c>
    </row>
    <row r="380" spans="1:24" x14ac:dyDescent="0.25">
      <c r="A380" s="1" t="s">
        <v>2081</v>
      </c>
      <c r="B380" s="1" t="s">
        <v>2082</v>
      </c>
      <c r="C380" s="1" t="s">
        <v>2083</v>
      </c>
      <c r="D380" s="1">
        <v>4900182</v>
      </c>
      <c r="E380" s="1">
        <v>23394891.5</v>
      </c>
      <c r="F380" s="1">
        <v>6316096</v>
      </c>
      <c r="G380" s="1">
        <v>1595781</v>
      </c>
      <c r="H380" s="1">
        <v>3649257</v>
      </c>
      <c r="I380" s="1">
        <v>4760464</v>
      </c>
      <c r="J380" s="1">
        <v>2965478</v>
      </c>
      <c r="K380" s="1">
        <v>2435260</v>
      </c>
      <c r="L380" s="1">
        <v>3141704.5</v>
      </c>
      <c r="M380" s="1">
        <v>0</v>
      </c>
      <c r="N380" s="1">
        <v>7469773</v>
      </c>
      <c r="O380" s="1">
        <v>3856527.5</v>
      </c>
      <c r="P380" s="1">
        <v>821024.5</v>
      </c>
      <c r="Q380" s="1">
        <v>1802011.5</v>
      </c>
      <c r="R380" s="13">
        <f t="shared" si="34"/>
        <v>7436111.916666667</v>
      </c>
      <c r="S380" s="13">
        <f t="shared" si="35"/>
        <v>2811472.375</v>
      </c>
      <c r="T380" s="14">
        <f t="shared" si="39"/>
        <v>2.6449172977083464</v>
      </c>
      <c r="U380" s="14"/>
      <c r="V380" s="32"/>
      <c r="W380" s="15">
        <f t="shared" si="36"/>
        <v>67108450.5</v>
      </c>
      <c r="X380" s="14">
        <f t="shared" si="37"/>
        <v>1.1880531548019652E-2</v>
      </c>
    </row>
    <row r="381" spans="1:24" x14ac:dyDescent="0.25">
      <c r="A381" s="1" t="s">
        <v>2814</v>
      </c>
      <c r="B381" s="1" t="s">
        <v>2815</v>
      </c>
      <c r="C381" s="1" t="s">
        <v>2816</v>
      </c>
      <c r="D381" s="1">
        <v>7106487.5</v>
      </c>
      <c r="E381" s="1">
        <v>2840865</v>
      </c>
      <c r="F381" s="1">
        <v>7380458.5</v>
      </c>
      <c r="G381" s="1">
        <v>5207210</v>
      </c>
      <c r="H381" s="1">
        <v>10285433</v>
      </c>
      <c r="I381" s="1">
        <v>4301780.5</v>
      </c>
      <c r="J381" s="1">
        <v>4335450</v>
      </c>
      <c r="K381" s="1">
        <v>2291849</v>
      </c>
      <c r="L381" s="1">
        <v>2805538</v>
      </c>
      <c r="M381" s="1">
        <v>2775705.5</v>
      </c>
      <c r="N381" s="1">
        <v>9401745</v>
      </c>
      <c r="O381" s="1">
        <v>1290071.5</v>
      </c>
      <c r="P381" s="1">
        <v>2842041.5</v>
      </c>
      <c r="Q381" s="1">
        <v>4011649.5</v>
      </c>
      <c r="R381" s="13">
        <f t="shared" si="34"/>
        <v>6187039.083333333</v>
      </c>
      <c r="S381" s="13">
        <f t="shared" si="35"/>
        <v>3719256.25</v>
      </c>
      <c r="T381" s="14">
        <f t="shared" si="39"/>
        <v>1.6635151405158848</v>
      </c>
      <c r="U381" s="14"/>
      <c r="V381" s="32"/>
      <c r="W381" s="15">
        <f t="shared" si="36"/>
        <v>66876284.5</v>
      </c>
      <c r="X381" s="14">
        <f t="shared" si="37"/>
        <v>1.1839430085136412E-2</v>
      </c>
    </row>
    <row r="382" spans="1:24" x14ac:dyDescent="0.25">
      <c r="A382" s="2" t="s">
        <v>1091</v>
      </c>
      <c r="B382" s="1" t="s">
        <v>1092</v>
      </c>
      <c r="C382" s="1" t="s">
        <v>1093</v>
      </c>
      <c r="D382" s="1">
        <v>3819574</v>
      </c>
      <c r="E382" s="1">
        <v>2081747</v>
      </c>
      <c r="F382" s="1">
        <v>17334803</v>
      </c>
      <c r="G382" s="1">
        <v>1880858</v>
      </c>
      <c r="H382" s="1">
        <v>6542144</v>
      </c>
      <c r="I382" s="1">
        <v>9958577</v>
      </c>
      <c r="J382" s="1">
        <v>6570849.5</v>
      </c>
      <c r="K382" s="1">
        <v>5089930.5</v>
      </c>
      <c r="L382" s="1">
        <v>2220293</v>
      </c>
      <c r="M382" s="1">
        <v>0</v>
      </c>
      <c r="N382" s="1">
        <v>5964919.5</v>
      </c>
      <c r="O382" s="1">
        <v>1844104</v>
      </c>
      <c r="P382" s="1">
        <v>3067923</v>
      </c>
      <c r="Q382" s="1">
        <v>0</v>
      </c>
      <c r="R382" s="13">
        <f t="shared" si="34"/>
        <v>6936283.833333333</v>
      </c>
      <c r="S382" s="13">
        <f t="shared" si="35"/>
        <v>3094752.4375</v>
      </c>
      <c r="T382" s="14">
        <f t="shared" si="39"/>
        <v>2.2413049099774183</v>
      </c>
      <c r="U382" s="14"/>
      <c r="V382" s="32"/>
      <c r="W382" s="15">
        <f t="shared" si="36"/>
        <v>66375722.5</v>
      </c>
      <c r="X382" s="14">
        <f t="shared" si="37"/>
        <v>1.1750813188330848E-2</v>
      </c>
    </row>
    <row r="383" spans="1:24" x14ac:dyDescent="0.25">
      <c r="A383" s="1" t="s">
        <v>241</v>
      </c>
      <c r="B383" s="1" t="s">
        <v>242</v>
      </c>
      <c r="C383" s="1" t="s">
        <v>243</v>
      </c>
      <c r="D383" s="1">
        <v>10784928.5</v>
      </c>
      <c r="E383" s="1">
        <v>1483224</v>
      </c>
      <c r="F383" s="1">
        <v>15534849.5</v>
      </c>
      <c r="G383" s="1">
        <v>5906676</v>
      </c>
      <c r="H383" s="1">
        <v>10253593.5</v>
      </c>
      <c r="I383" s="1">
        <v>4412993.5</v>
      </c>
      <c r="J383" s="1">
        <v>2346399.5</v>
      </c>
      <c r="K383" s="1">
        <v>1125467.5</v>
      </c>
      <c r="L383" s="1">
        <v>1720011</v>
      </c>
      <c r="M383" s="1">
        <v>133930.5</v>
      </c>
      <c r="N383" s="1">
        <v>3231900.5</v>
      </c>
      <c r="O383" s="1">
        <v>512444.5</v>
      </c>
      <c r="P383" s="1">
        <v>6090614.5</v>
      </c>
      <c r="Q383" s="1">
        <v>2480989</v>
      </c>
      <c r="R383" s="13">
        <f t="shared" si="34"/>
        <v>8062710.833333333</v>
      </c>
      <c r="S383" s="13">
        <f t="shared" si="35"/>
        <v>2205219.625</v>
      </c>
      <c r="T383" s="14">
        <f t="shared" si="39"/>
        <v>3.6561940325255962</v>
      </c>
      <c r="U383" s="14"/>
      <c r="V383" s="32" t="s">
        <v>4282</v>
      </c>
      <c r="W383" s="15">
        <f t="shared" si="36"/>
        <v>66018022</v>
      </c>
      <c r="X383" s="14">
        <f t="shared" si="37"/>
        <v>1.1687487749532459E-2</v>
      </c>
    </row>
    <row r="384" spans="1:24" x14ac:dyDescent="0.25">
      <c r="A384" s="1" t="s">
        <v>1788</v>
      </c>
      <c r="B384" s="1" t="s">
        <v>1789</v>
      </c>
      <c r="C384" s="1" t="s">
        <v>1790</v>
      </c>
      <c r="D384" s="1">
        <v>2414764</v>
      </c>
      <c r="E384" s="1">
        <v>4913621.5</v>
      </c>
      <c r="F384" s="1">
        <v>14200617.5</v>
      </c>
      <c r="G384" s="1">
        <v>7251997.5</v>
      </c>
      <c r="H384" s="1">
        <v>7584481</v>
      </c>
      <c r="I384" s="1">
        <v>1067935</v>
      </c>
      <c r="J384" s="1">
        <v>5262059.5</v>
      </c>
      <c r="K384" s="1">
        <v>4470598.5</v>
      </c>
      <c r="L384" s="1">
        <v>594391.5</v>
      </c>
      <c r="M384" s="1">
        <v>2611842.5</v>
      </c>
      <c r="N384" s="1">
        <v>5383510.5</v>
      </c>
      <c r="O384" s="1">
        <v>8192744.5</v>
      </c>
      <c r="P384" s="1">
        <v>669072.5</v>
      </c>
      <c r="Q384" s="1">
        <v>832764</v>
      </c>
      <c r="R384" s="13">
        <f t="shared" si="34"/>
        <v>6238902.75</v>
      </c>
      <c r="S384" s="13">
        <f t="shared" si="35"/>
        <v>3502122.9375</v>
      </c>
      <c r="T384" s="14">
        <f t="shared" si="39"/>
        <v>1.7814630900575004</v>
      </c>
      <c r="U384" s="14"/>
      <c r="V384" s="32"/>
      <c r="W384" s="15">
        <f t="shared" si="36"/>
        <v>65450400</v>
      </c>
      <c r="X384" s="14">
        <f t="shared" si="37"/>
        <v>1.1586998898603767E-2</v>
      </c>
    </row>
    <row r="385" spans="1:24" x14ac:dyDescent="0.25">
      <c r="A385" s="1" t="s">
        <v>2201</v>
      </c>
      <c r="B385" s="1" t="s">
        <v>2202</v>
      </c>
      <c r="C385" s="1" t="s">
        <v>2203</v>
      </c>
      <c r="D385" s="1">
        <v>2465307</v>
      </c>
      <c r="E385" s="1">
        <v>3875321.5</v>
      </c>
      <c r="F385" s="1">
        <v>22941226</v>
      </c>
      <c r="G385" s="1">
        <v>10119617.5</v>
      </c>
      <c r="H385" s="1">
        <v>3962584.5</v>
      </c>
      <c r="I385" s="1">
        <v>4962133</v>
      </c>
      <c r="J385" s="1">
        <v>2063719</v>
      </c>
      <c r="K385" s="1">
        <v>2776142.5</v>
      </c>
      <c r="L385" s="1">
        <v>1208963.5</v>
      </c>
      <c r="M385" s="1">
        <v>446704</v>
      </c>
      <c r="N385" s="1">
        <v>2749805.5</v>
      </c>
      <c r="O385" s="1">
        <v>5435765</v>
      </c>
      <c r="P385" s="1">
        <v>1007064.5</v>
      </c>
      <c r="Q385" s="1">
        <v>1234609</v>
      </c>
      <c r="R385" s="13">
        <f t="shared" si="34"/>
        <v>8054364.916666667</v>
      </c>
      <c r="S385" s="13">
        <f t="shared" si="35"/>
        <v>2115346.625</v>
      </c>
      <c r="T385" s="14">
        <f t="shared" si="39"/>
        <v>3.8075863413953099</v>
      </c>
      <c r="U385" s="14"/>
      <c r="V385" s="34" t="s">
        <v>4282</v>
      </c>
      <c r="W385" s="15">
        <f t="shared" si="36"/>
        <v>65248962.5</v>
      </c>
      <c r="X385" s="14">
        <f t="shared" si="37"/>
        <v>1.1551337449771713E-2</v>
      </c>
    </row>
    <row r="386" spans="1:24" x14ac:dyDescent="0.25">
      <c r="A386" s="1" t="s">
        <v>3425</v>
      </c>
      <c r="B386" s="1" t="s">
        <v>3426</v>
      </c>
      <c r="C386" s="1" t="s">
        <v>3427</v>
      </c>
      <c r="D386" s="1">
        <v>5386838</v>
      </c>
      <c r="E386" s="1">
        <v>6749504.5</v>
      </c>
      <c r="F386" s="1">
        <v>13079574.5</v>
      </c>
      <c r="G386" s="1">
        <v>5205420</v>
      </c>
      <c r="H386" s="1">
        <v>6909543.5</v>
      </c>
      <c r="I386" s="1">
        <v>4135339</v>
      </c>
      <c r="J386" s="1">
        <v>3400094.5</v>
      </c>
      <c r="K386" s="1">
        <v>1577787</v>
      </c>
      <c r="L386" s="1">
        <v>4735555</v>
      </c>
      <c r="M386" s="1">
        <v>0</v>
      </c>
      <c r="N386" s="1">
        <v>4958328</v>
      </c>
      <c r="O386" s="1">
        <v>3322643.5</v>
      </c>
      <c r="P386" s="1">
        <v>2333088</v>
      </c>
      <c r="Q386" s="1">
        <v>1794928.5</v>
      </c>
      <c r="R386" s="13">
        <f t="shared" si="34"/>
        <v>6911036.583333333</v>
      </c>
      <c r="S386" s="13">
        <f t="shared" si="35"/>
        <v>2765303.0625</v>
      </c>
      <c r="T386" s="14">
        <f t="shared" si="39"/>
        <v>2.4991968066911774</v>
      </c>
      <c r="U386" s="14"/>
      <c r="V386" s="32" t="s">
        <v>4282</v>
      </c>
      <c r="W386" s="15">
        <f t="shared" si="36"/>
        <v>63588644</v>
      </c>
      <c r="X386" s="14">
        <f t="shared" si="37"/>
        <v>1.1257403285414712E-2</v>
      </c>
    </row>
    <row r="387" spans="1:24" x14ac:dyDescent="0.25">
      <c r="A387" s="1" t="s">
        <v>2736</v>
      </c>
      <c r="B387" s="1" t="s">
        <v>2737</v>
      </c>
      <c r="C387" s="1" t="s">
        <v>2738</v>
      </c>
      <c r="D387" s="1">
        <v>3739610</v>
      </c>
      <c r="E387" s="1">
        <v>4877926</v>
      </c>
      <c r="F387" s="1">
        <v>18907778.5</v>
      </c>
      <c r="G387" s="1">
        <v>1229248</v>
      </c>
      <c r="H387" s="1">
        <v>5849442.5</v>
      </c>
      <c r="I387" s="1">
        <v>5495006.5</v>
      </c>
      <c r="J387" s="1">
        <v>4013802.5</v>
      </c>
      <c r="K387" s="1">
        <v>2270021</v>
      </c>
      <c r="L387" s="1">
        <v>1136680.5</v>
      </c>
      <c r="M387" s="1">
        <v>1000533</v>
      </c>
      <c r="N387" s="1">
        <v>2938250.5</v>
      </c>
      <c r="O387" s="1">
        <v>6538324</v>
      </c>
      <c r="P387" s="1">
        <v>2065449</v>
      </c>
      <c r="Q387" s="1">
        <v>3077918.5</v>
      </c>
      <c r="R387" s="13">
        <f t="shared" si="34"/>
        <v>6683168.583333333</v>
      </c>
      <c r="S387" s="13">
        <f t="shared" si="35"/>
        <v>2880122.375</v>
      </c>
      <c r="T387" s="14">
        <f t="shared" si="39"/>
        <v>2.3204460481764539</v>
      </c>
      <c r="U387" s="14"/>
      <c r="V387" s="32"/>
      <c r="W387" s="15">
        <f t="shared" si="36"/>
        <v>63139990.5</v>
      </c>
      <c r="X387" s="14">
        <f t="shared" si="37"/>
        <v>1.1177975999861763E-2</v>
      </c>
    </row>
    <row r="388" spans="1:24" x14ac:dyDescent="0.25">
      <c r="A388" s="1" t="s">
        <v>3068</v>
      </c>
      <c r="B388" s="1" t="s">
        <v>3069</v>
      </c>
      <c r="C388" s="1" t="s">
        <v>3070</v>
      </c>
      <c r="D388" s="1">
        <v>1976593</v>
      </c>
      <c r="E388" s="1">
        <v>12672779</v>
      </c>
      <c r="F388" s="1">
        <v>11810549.5</v>
      </c>
      <c r="G388" s="1">
        <v>1543686</v>
      </c>
      <c r="H388" s="1">
        <v>6695169.5</v>
      </c>
      <c r="I388" s="1">
        <v>2847329</v>
      </c>
      <c r="J388" s="1">
        <v>3412608.5</v>
      </c>
      <c r="K388" s="1">
        <v>3506296.5</v>
      </c>
      <c r="L388" s="1">
        <v>1623256</v>
      </c>
      <c r="M388" s="1">
        <v>2104163</v>
      </c>
      <c r="N388" s="1">
        <v>2184084.5</v>
      </c>
      <c r="O388" s="1">
        <v>6899329.5</v>
      </c>
      <c r="P388" s="1">
        <v>2806924.5</v>
      </c>
      <c r="Q388" s="1">
        <v>2849201.5</v>
      </c>
      <c r="R388" s="13">
        <f t="shared" si="34"/>
        <v>6257684.333333333</v>
      </c>
      <c r="S388" s="13">
        <f t="shared" si="35"/>
        <v>3173233</v>
      </c>
      <c r="T388" s="14">
        <f t="shared" si="39"/>
        <v>1.9720216994255806</v>
      </c>
      <c r="U388" s="14"/>
      <c r="V388" s="32"/>
      <c r="W388" s="15">
        <f t="shared" si="36"/>
        <v>62931970</v>
      </c>
      <c r="X388" s="14">
        <f t="shared" si="37"/>
        <v>1.1141149130898594E-2</v>
      </c>
    </row>
    <row r="389" spans="1:24" x14ac:dyDescent="0.25">
      <c r="A389" s="1" t="s">
        <v>2701</v>
      </c>
      <c r="B389" s="1" t="s">
        <v>2702</v>
      </c>
      <c r="C389" s="1" t="s">
        <v>2703</v>
      </c>
      <c r="D389" s="1">
        <v>2412464</v>
      </c>
      <c r="E389" s="1">
        <v>6701897</v>
      </c>
      <c r="F389" s="1">
        <v>11538303.5</v>
      </c>
      <c r="G389" s="1">
        <v>4452784.5</v>
      </c>
      <c r="H389" s="1">
        <v>5461907</v>
      </c>
      <c r="I389" s="1">
        <v>7024467.5</v>
      </c>
      <c r="J389" s="1">
        <v>5294818</v>
      </c>
      <c r="K389" s="1">
        <v>2286850</v>
      </c>
      <c r="L389" s="1">
        <v>3019424.5</v>
      </c>
      <c r="M389" s="1">
        <v>0</v>
      </c>
      <c r="N389" s="1">
        <v>3993949</v>
      </c>
      <c r="O389" s="1">
        <v>1786486.5</v>
      </c>
      <c r="P389" s="1">
        <v>4784172.5</v>
      </c>
      <c r="Q389" s="1">
        <v>4062226</v>
      </c>
      <c r="R389" s="13">
        <f t="shared" si="34"/>
        <v>6265303.916666667</v>
      </c>
      <c r="S389" s="13">
        <f t="shared" si="35"/>
        <v>3153490.8125</v>
      </c>
      <c r="T389" s="14">
        <f t="shared" si="39"/>
        <v>1.9867836277917386</v>
      </c>
      <c r="U389" s="14"/>
      <c r="V389" s="32" t="s">
        <v>4282</v>
      </c>
      <c r="W389" s="15">
        <f t="shared" si="36"/>
        <v>62819750</v>
      </c>
      <c r="X389" s="14">
        <f t="shared" si="37"/>
        <v>1.1121282284914439E-2</v>
      </c>
    </row>
    <row r="390" spans="1:24" x14ac:dyDescent="0.25">
      <c r="A390" s="1" t="s">
        <v>3903</v>
      </c>
      <c r="B390" s="1" t="s">
        <v>3904</v>
      </c>
      <c r="C390" s="1" t="s">
        <v>3905</v>
      </c>
      <c r="D390" s="1">
        <v>4487938</v>
      </c>
      <c r="E390" s="1">
        <v>6552358</v>
      </c>
      <c r="F390" s="1">
        <v>10442383</v>
      </c>
      <c r="G390" s="1">
        <v>10937654.5</v>
      </c>
      <c r="H390" s="1">
        <v>7504683.5</v>
      </c>
      <c r="I390" s="1">
        <v>3744127</v>
      </c>
      <c r="J390" s="1">
        <v>3746005.5</v>
      </c>
      <c r="K390" s="1">
        <v>859034</v>
      </c>
      <c r="L390" s="1">
        <v>414318.5</v>
      </c>
      <c r="M390" s="1">
        <v>0</v>
      </c>
      <c r="N390" s="1">
        <v>5135849</v>
      </c>
      <c r="O390" s="1">
        <v>1619386.5</v>
      </c>
      <c r="P390" s="1">
        <v>4740820</v>
      </c>
      <c r="Q390" s="1">
        <v>2307845.5</v>
      </c>
      <c r="R390" s="13">
        <f t="shared" ref="R390:R453" si="40">AVERAGE(D390:I390)</f>
        <v>7278190.666666667</v>
      </c>
      <c r="S390" s="13">
        <f t="shared" ref="S390:S453" si="41">AVERAGE(J390:Q390)</f>
        <v>2352907.375</v>
      </c>
      <c r="T390" s="14">
        <f t="shared" si="39"/>
        <v>3.0932754701687597</v>
      </c>
      <c r="U390" s="14"/>
      <c r="V390" s="32" t="s">
        <v>4282</v>
      </c>
      <c r="W390" s="15">
        <f t="shared" ref="W390:W453" si="42">SUM(D390:Q390)</f>
        <v>62492403</v>
      </c>
      <c r="X390" s="14">
        <f t="shared" si="37"/>
        <v>1.1063330472114804E-2</v>
      </c>
    </row>
    <row r="391" spans="1:24" x14ac:dyDescent="0.25">
      <c r="A391" s="1" t="s">
        <v>4017</v>
      </c>
      <c r="B391" s="1" t="s">
        <v>4018</v>
      </c>
      <c r="C391" s="1" t="s">
        <v>4019</v>
      </c>
      <c r="D391" s="1">
        <v>4310185</v>
      </c>
      <c r="E391" s="1">
        <v>15275806</v>
      </c>
      <c r="F391" s="1">
        <v>6629043.5</v>
      </c>
      <c r="G391" s="1">
        <v>5644478.5</v>
      </c>
      <c r="H391" s="1">
        <v>3879868</v>
      </c>
      <c r="I391" s="1">
        <v>2006911.5</v>
      </c>
      <c r="J391" s="1">
        <v>2132908.5</v>
      </c>
      <c r="K391" s="1">
        <v>3644757.5</v>
      </c>
      <c r="L391" s="1">
        <v>2868678</v>
      </c>
      <c r="M391" s="1">
        <v>34675.5</v>
      </c>
      <c r="N391" s="1">
        <v>4142442</v>
      </c>
      <c r="O391" s="1">
        <v>3293455.5</v>
      </c>
      <c r="P391" s="1">
        <v>3428444</v>
      </c>
      <c r="Q391" s="1">
        <v>5083650.5</v>
      </c>
      <c r="R391" s="13">
        <f t="shared" si="40"/>
        <v>6291048.75</v>
      </c>
      <c r="S391" s="13">
        <f t="shared" si="41"/>
        <v>3078626.4375</v>
      </c>
      <c r="T391" s="14">
        <f t="shared" si="39"/>
        <v>2.0434596004797028</v>
      </c>
      <c r="U391" s="14"/>
      <c r="V391" s="32"/>
      <c r="W391" s="15">
        <f t="shared" si="42"/>
        <v>62375304</v>
      </c>
      <c r="X391" s="14">
        <f t="shared" ref="X391:X454" si="43">(W391/564860673352.5)*100</f>
        <v>1.1042599873309793E-2</v>
      </c>
    </row>
    <row r="392" spans="1:24" x14ac:dyDescent="0.25">
      <c r="A392" s="1" t="s">
        <v>513</v>
      </c>
      <c r="B392" s="1" t="s">
        <v>514</v>
      </c>
      <c r="C392" s="1" t="s">
        <v>515</v>
      </c>
      <c r="D392" s="1">
        <v>2348513.5</v>
      </c>
      <c r="E392" s="1">
        <v>5180555</v>
      </c>
      <c r="F392" s="1">
        <v>10676374</v>
      </c>
      <c r="G392" s="1">
        <v>1983124</v>
      </c>
      <c r="H392" s="1">
        <v>9597125</v>
      </c>
      <c r="I392" s="1">
        <v>3621513</v>
      </c>
      <c r="J392" s="1">
        <v>3844132</v>
      </c>
      <c r="K392" s="1">
        <v>5236129.5</v>
      </c>
      <c r="L392" s="1">
        <v>1093994</v>
      </c>
      <c r="M392" s="1">
        <v>533467</v>
      </c>
      <c r="N392" s="1">
        <v>8039757</v>
      </c>
      <c r="O392" s="1">
        <v>1157308.5</v>
      </c>
      <c r="P392" s="1">
        <v>4398429.5</v>
      </c>
      <c r="Q392" s="1">
        <v>4364602</v>
      </c>
      <c r="R392" s="13">
        <f t="shared" si="40"/>
        <v>5567867.416666667</v>
      </c>
      <c r="S392" s="13">
        <f t="shared" si="41"/>
        <v>3583477.4375</v>
      </c>
      <c r="T392" s="14">
        <f t="shared" si="39"/>
        <v>1.553760980437781</v>
      </c>
      <c r="U392" s="14"/>
      <c r="V392" s="32"/>
      <c r="W392" s="15">
        <f t="shared" si="42"/>
        <v>62075024</v>
      </c>
      <c r="X392" s="14">
        <f t="shared" si="43"/>
        <v>1.0989439861617385E-2</v>
      </c>
    </row>
    <row r="393" spans="1:24" x14ac:dyDescent="0.25">
      <c r="A393" s="1" t="s">
        <v>3273</v>
      </c>
      <c r="B393" s="1" t="s">
        <v>3274</v>
      </c>
      <c r="C393" s="1" t="s">
        <v>3275</v>
      </c>
      <c r="D393" s="1">
        <v>12901081.5</v>
      </c>
      <c r="E393" s="1">
        <v>2181323</v>
      </c>
      <c r="F393" s="1">
        <v>10445595</v>
      </c>
      <c r="G393" s="1">
        <v>5254407</v>
      </c>
      <c r="H393" s="1">
        <v>10107845.5</v>
      </c>
      <c r="I393" s="1">
        <v>3362638</v>
      </c>
      <c r="J393" s="1">
        <v>3061960.5</v>
      </c>
      <c r="K393" s="1">
        <v>967071</v>
      </c>
      <c r="L393" s="1">
        <v>284635</v>
      </c>
      <c r="M393" s="1">
        <v>1623129</v>
      </c>
      <c r="N393" s="1">
        <v>7277369.5</v>
      </c>
      <c r="O393" s="1">
        <v>1300880</v>
      </c>
      <c r="P393" s="1">
        <v>924957.5</v>
      </c>
      <c r="Q393" s="1">
        <v>1966235</v>
      </c>
      <c r="R393" s="13">
        <f t="shared" si="40"/>
        <v>7375481.666666667</v>
      </c>
      <c r="S393" s="13">
        <f t="shared" si="41"/>
        <v>2175779.6875</v>
      </c>
      <c r="T393" s="14">
        <f t="shared" si="39"/>
        <v>3.3898108843644894</v>
      </c>
      <c r="U393" s="14"/>
      <c r="V393" s="32" t="s">
        <v>4282</v>
      </c>
      <c r="W393" s="15">
        <f t="shared" si="42"/>
        <v>61659127.5</v>
      </c>
      <c r="X393" s="14">
        <f t="shared" si="43"/>
        <v>1.0915811705220583E-2</v>
      </c>
    </row>
    <row r="394" spans="1:24" x14ac:dyDescent="0.25">
      <c r="A394" s="1" t="s">
        <v>1875</v>
      </c>
      <c r="B394" s="1" t="s">
        <v>1876</v>
      </c>
      <c r="C394" s="1" t="s">
        <v>1877</v>
      </c>
      <c r="D394" s="1">
        <v>7007942.5</v>
      </c>
      <c r="E394" s="1">
        <v>7351843</v>
      </c>
      <c r="F394" s="1">
        <v>11859623.5</v>
      </c>
      <c r="G394" s="1">
        <v>7565921.5</v>
      </c>
      <c r="H394" s="1">
        <v>4183952.5</v>
      </c>
      <c r="I394" s="1">
        <v>2248926</v>
      </c>
      <c r="J394" s="1">
        <v>1697614.5</v>
      </c>
      <c r="K394" s="1">
        <v>2542657</v>
      </c>
      <c r="L394" s="1">
        <v>2132368</v>
      </c>
      <c r="M394" s="1">
        <v>0</v>
      </c>
      <c r="N394" s="1">
        <v>2500429.5</v>
      </c>
      <c r="O394" s="1">
        <v>2348960</v>
      </c>
      <c r="P394" s="1">
        <v>5678749.5</v>
      </c>
      <c r="Q394" s="1">
        <v>3099793.5</v>
      </c>
      <c r="R394" s="13">
        <f t="shared" si="40"/>
        <v>6703034.833333333</v>
      </c>
      <c r="S394" s="13">
        <f t="shared" si="41"/>
        <v>2500071.5</v>
      </c>
      <c r="T394" s="14">
        <f t="shared" si="39"/>
        <v>2.6811372528079027</v>
      </c>
      <c r="U394" s="14"/>
      <c r="V394" s="32" t="s">
        <v>4282</v>
      </c>
      <c r="W394" s="15">
        <f t="shared" si="42"/>
        <v>60218781</v>
      </c>
      <c r="X394" s="14">
        <f t="shared" si="43"/>
        <v>1.0660820241316499E-2</v>
      </c>
    </row>
    <row r="395" spans="1:24" x14ac:dyDescent="0.25">
      <c r="A395" s="1" t="s">
        <v>1916</v>
      </c>
      <c r="B395" s="1" t="s">
        <v>1917</v>
      </c>
      <c r="C395" s="1" t="s">
        <v>1918</v>
      </c>
      <c r="D395" s="1">
        <v>1768655.5</v>
      </c>
      <c r="E395" s="1">
        <v>1666386</v>
      </c>
      <c r="F395" s="1">
        <v>14812282</v>
      </c>
      <c r="G395" s="1">
        <v>14193032.5</v>
      </c>
      <c r="H395" s="1">
        <v>6075694.5</v>
      </c>
      <c r="I395" s="1">
        <v>2506219</v>
      </c>
      <c r="J395" s="1">
        <v>3221282</v>
      </c>
      <c r="K395" s="1">
        <v>3398035.5</v>
      </c>
      <c r="L395" s="1">
        <v>422652.5</v>
      </c>
      <c r="M395" s="1">
        <v>2888281</v>
      </c>
      <c r="N395" s="1">
        <v>4090203</v>
      </c>
      <c r="O395" s="1">
        <v>3622331</v>
      </c>
      <c r="P395" s="1">
        <v>916396.5</v>
      </c>
      <c r="Q395" s="1">
        <v>301908.5</v>
      </c>
      <c r="R395" s="13">
        <f t="shared" si="40"/>
        <v>6837044.916666667</v>
      </c>
      <c r="S395" s="13">
        <f t="shared" si="41"/>
        <v>2357636.25</v>
      </c>
      <c r="T395" s="14">
        <f t="shared" si="39"/>
        <v>2.8999574962705408</v>
      </c>
      <c r="U395" s="14"/>
      <c r="V395" s="32"/>
      <c r="W395" s="15">
        <f t="shared" si="42"/>
        <v>59883359.5</v>
      </c>
      <c r="X395" s="14">
        <f t="shared" si="43"/>
        <v>1.0601438960971873E-2</v>
      </c>
    </row>
    <row r="396" spans="1:24" x14ac:dyDescent="0.25">
      <c r="A396" s="1" t="s">
        <v>570</v>
      </c>
      <c r="B396" s="1" t="s">
        <v>571</v>
      </c>
      <c r="C396" s="1" t="s">
        <v>572</v>
      </c>
      <c r="D396" s="1">
        <v>4104487.5</v>
      </c>
      <c r="E396" s="1">
        <v>10181624.5</v>
      </c>
      <c r="F396" s="1">
        <v>4718060.5</v>
      </c>
      <c r="G396" s="1">
        <v>2498542.5</v>
      </c>
      <c r="H396" s="1">
        <v>7456227</v>
      </c>
      <c r="I396" s="1">
        <v>6076834.5</v>
      </c>
      <c r="J396" s="1">
        <v>3739785</v>
      </c>
      <c r="K396" s="1">
        <v>1172941.5</v>
      </c>
      <c r="L396" s="1">
        <v>1010731.5</v>
      </c>
      <c r="M396" s="1">
        <v>0</v>
      </c>
      <c r="N396" s="1">
        <v>4185316.5</v>
      </c>
      <c r="O396" s="1">
        <v>5690169</v>
      </c>
      <c r="P396" s="1">
        <v>4734186.5</v>
      </c>
      <c r="Q396" s="1">
        <v>4120664</v>
      </c>
      <c r="R396" s="13">
        <f t="shared" si="40"/>
        <v>5839296.083333333</v>
      </c>
      <c r="S396" s="13">
        <f t="shared" si="41"/>
        <v>3081724.25</v>
      </c>
      <c r="T396" s="14">
        <f t="shared" si="39"/>
        <v>1.894814593918756</v>
      </c>
      <c r="U396" s="14"/>
      <c r="V396" s="32"/>
      <c r="W396" s="15">
        <f t="shared" si="42"/>
        <v>59689570.5</v>
      </c>
      <c r="X396" s="14">
        <f t="shared" si="43"/>
        <v>1.0567131562857247E-2</v>
      </c>
    </row>
    <row r="397" spans="1:24" x14ac:dyDescent="0.25">
      <c r="A397" s="1" t="s">
        <v>2984</v>
      </c>
      <c r="B397" s="1" t="s">
        <v>2985</v>
      </c>
      <c r="C397" s="1" t="s">
        <v>2986</v>
      </c>
      <c r="D397" s="1">
        <v>2855622</v>
      </c>
      <c r="E397" s="1">
        <v>10651984</v>
      </c>
      <c r="F397" s="1">
        <v>6881470</v>
      </c>
      <c r="G397" s="1">
        <v>5477482.5</v>
      </c>
      <c r="H397" s="1">
        <v>7974127.5</v>
      </c>
      <c r="I397" s="1">
        <v>5211946.5</v>
      </c>
      <c r="J397" s="1">
        <v>3361649.5</v>
      </c>
      <c r="K397" s="1">
        <v>3798413</v>
      </c>
      <c r="L397" s="1">
        <v>3010522</v>
      </c>
      <c r="M397" s="1">
        <v>741873.5</v>
      </c>
      <c r="N397" s="1">
        <v>2158552.5</v>
      </c>
      <c r="O397" s="1">
        <v>3723059.5</v>
      </c>
      <c r="P397" s="1">
        <v>774888.5</v>
      </c>
      <c r="Q397" s="1">
        <v>2865446.5</v>
      </c>
      <c r="R397" s="13">
        <f t="shared" si="40"/>
        <v>6508772.083333333</v>
      </c>
      <c r="S397" s="13">
        <f t="shared" si="41"/>
        <v>2554300.625</v>
      </c>
      <c r="T397" s="14">
        <f t="shared" si="39"/>
        <v>2.5481621151517091</v>
      </c>
      <c r="U397" s="14"/>
      <c r="V397" s="32" t="s">
        <v>4282</v>
      </c>
      <c r="W397" s="15">
        <f t="shared" si="42"/>
        <v>59487037.5</v>
      </c>
      <c r="X397" s="14">
        <f t="shared" si="43"/>
        <v>1.0531276172394684E-2</v>
      </c>
    </row>
    <row r="398" spans="1:24" x14ac:dyDescent="0.25">
      <c r="A398" s="1" t="s">
        <v>3445</v>
      </c>
      <c r="B398" s="1" t="s">
        <v>3446</v>
      </c>
      <c r="C398" s="1" t="s">
        <v>3447</v>
      </c>
      <c r="D398" s="1">
        <v>3463651.5</v>
      </c>
      <c r="E398" s="1">
        <v>2518466</v>
      </c>
      <c r="F398" s="1">
        <v>11686689.5</v>
      </c>
      <c r="G398" s="1">
        <v>3370978.5</v>
      </c>
      <c r="H398" s="1">
        <v>16650230.5</v>
      </c>
      <c r="I398" s="1">
        <v>3038484.5</v>
      </c>
      <c r="J398" s="1">
        <v>4118466</v>
      </c>
      <c r="K398" s="1">
        <v>1116569</v>
      </c>
      <c r="L398" s="1">
        <v>762525</v>
      </c>
      <c r="M398" s="1">
        <v>393972.5</v>
      </c>
      <c r="N398" s="1">
        <v>3549563</v>
      </c>
      <c r="O398" s="1">
        <v>3425641</v>
      </c>
      <c r="P398" s="1">
        <v>3254257.5</v>
      </c>
      <c r="Q398" s="1">
        <v>1641533.5</v>
      </c>
      <c r="R398" s="13">
        <f t="shared" si="40"/>
        <v>6788083.416666667</v>
      </c>
      <c r="S398" s="13">
        <f t="shared" si="41"/>
        <v>2282815.9375</v>
      </c>
      <c r="T398" s="14">
        <f t="shared" si="39"/>
        <v>2.9735570464347467</v>
      </c>
      <c r="U398" s="14"/>
      <c r="V398" s="32" t="s">
        <v>4282</v>
      </c>
      <c r="W398" s="15">
        <f t="shared" si="42"/>
        <v>58991028</v>
      </c>
      <c r="X398" s="14">
        <f t="shared" si="43"/>
        <v>1.044346522654566E-2</v>
      </c>
    </row>
    <row r="399" spans="1:24" x14ac:dyDescent="0.25">
      <c r="A399" s="1" t="s">
        <v>3562</v>
      </c>
      <c r="B399" s="1" t="s">
        <v>3563</v>
      </c>
      <c r="C399" s="1" t="s">
        <v>3564</v>
      </c>
      <c r="D399" s="1">
        <v>7753319</v>
      </c>
      <c r="E399" s="1">
        <v>1090696.5</v>
      </c>
      <c r="F399" s="1">
        <v>14606149.5</v>
      </c>
      <c r="G399" s="1">
        <v>8173678.5</v>
      </c>
      <c r="H399" s="1">
        <v>6613985</v>
      </c>
      <c r="I399" s="1">
        <v>2257963.5</v>
      </c>
      <c r="J399" s="1">
        <v>1141504.5</v>
      </c>
      <c r="K399" s="1">
        <v>807720</v>
      </c>
      <c r="L399" s="1">
        <v>3112150.5</v>
      </c>
      <c r="M399" s="1">
        <v>0</v>
      </c>
      <c r="N399" s="1">
        <v>3190399.5</v>
      </c>
      <c r="O399" s="1">
        <v>3368751</v>
      </c>
      <c r="P399" s="1">
        <v>4641287.5</v>
      </c>
      <c r="Q399" s="1">
        <v>2217755</v>
      </c>
      <c r="R399" s="13">
        <f t="shared" si="40"/>
        <v>6749298.666666667</v>
      </c>
      <c r="S399" s="13">
        <f t="shared" si="41"/>
        <v>2309946</v>
      </c>
      <c r="T399" s="14">
        <f t="shared" si="39"/>
        <v>2.9218426173887471</v>
      </c>
      <c r="U399" s="14"/>
      <c r="V399" s="32" t="s">
        <v>4282</v>
      </c>
      <c r="W399" s="15">
        <f t="shared" si="42"/>
        <v>58975360</v>
      </c>
      <c r="X399" s="14">
        <f t="shared" si="43"/>
        <v>1.0440691445197594E-2</v>
      </c>
    </row>
    <row r="400" spans="1:24" x14ac:dyDescent="0.25">
      <c r="A400" s="1" t="s">
        <v>1764</v>
      </c>
      <c r="B400" s="1" t="s">
        <v>1765</v>
      </c>
      <c r="C400" s="1" t="s">
        <v>1766</v>
      </c>
      <c r="D400" s="1">
        <v>7024980.5</v>
      </c>
      <c r="E400" s="1">
        <v>5672585.5</v>
      </c>
      <c r="F400" s="1">
        <v>17351416</v>
      </c>
      <c r="G400" s="1">
        <v>3053414.5</v>
      </c>
      <c r="H400" s="1">
        <v>5321420</v>
      </c>
      <c r="I400" s="1">
        <v>3738533.5</v>
      </c>
      <c r="J400" s="1">
        <v>2606082.5</v>
      </c>
      <c r="K400" s="1">
        <v>2434732</v>
      </c>
      <c r="L400" s="1">
        <v>1022480.5</v>
      </c>
      <c r="M400" s="1">
        <v>0</v>
      </c>
      <c r="N400" s="1">
        <v>2557530</v>
      </c>
      <c r="O400" s="1">
        <v>2847568</v>
      </c>
      <c r="P400" s="1">
        <v>2742087</v>
      </c>
      <c r="Q400" s="1">
        <v>2041722</v>
      </c>
      <c r="R400" s="13">
        <f t="shared" si="40"/>
        <v>7027058.333333333</v>
      </c>
      <c r="S400" s="13">
        <f t="shared" si="41"/>
        <v>2031525.25</v>
      </c>
      <c r="T400" s="14">
        <f t="shared" si="39"/>
        <v>3.4590061498538267</v>
      </c>
      <c r="U400" s="14"/>
      <c r="V400" s="32" t="s">
        <v>4282</v>
      </c>
      <c r="W400" s="15">
        <f t="shared" si="42"/>
        <v>58414552</v>
      </c>
      <c r="X400" s="14">
        <f t="shared" si="43"/>
        <v>1.0341408909440316E-2</v>
      </c>
    </row>
    <row r="401" spans="1:24" x14ac:dyDescent="0.25">
      <c r="A401" s="1" t="s">
        <v>3758</v>
      </c>
      <c r="B401" s="1" t="s">
        <v>3759</v>
      </c>
      <c r="C401" s="1" t="s">
        <v>3760</v>
      </c>
      <c r="D401" s="1">
        <v>3633386.5</v>
      </c>
      <c r="E401" s="1">
        <v>5439404</v>
      </c>
      <c r="F401" s="1">
        <v>11835837</v>
      </c>
      <c r="G401" s="1">
        <v>3219735</v>
      </c>
      <c r="H401" s="1">
        <v>9485608.5</v>
      </c>
      <c r="I401" s="1">
        <v>4061905.5</v>
      </c>
      <c r="J401" s="1">
        <v>2811355</v>
      </c>
      <c r="K401" s="1">
        <v>1259876</v>
      </c>
      <c r="L401" s="1">
        <v>1050751.5</v>
      </c>
      <c r="M401" s="1">
        <v>0</v>
      </c>
      <c r="N401" s="1">
        <v>5391231</v>
      </c>
      <c r="O401" s="1">
        <v>3315635</v>
      </c>
      <c r="P401" s="1">
        <v>3989898</v>
      </c>
      <c r="Q401" s="1">
        <v>2097241.5</v>
      </c>
      <c r="R401" s="13">
        <f t="shared" si="40"/>
        <v>6279312.75</v>
      </c>
      <c r="S401" s="13">
        <f t="shared" si="41"/>
        <v>2489498.5</v>
      </c>
      <c r="T401" s="14">
        <f t="shared" si="39"/>
        <v>2.5223203588995937</v>
      </c>
      <c r="U401" s="14"/>
      <c r="V401" s="32" t="s">
        <v>4282</v>
      </c>
      <c r="W401" s="15">
        <f t="shared" si="42"/>
        <v>57591864.5</v>
      </c>
      <c r="X401" s="14">
        <f t="shared" si="43"/>
        <v>1.0195764587077197E-2</v>
      </c>
    </row>
    <row r="402" spans="1:24" x14ac:dyDescent="0.25">
      <c r="A402" s="1" t="s">
        <v>837</v>
      </c>
      <c r="B402" s="1" t="s">
        <v>838</v>
      </c>
      <c r="C402" s="1" t="s">
        <v>839</v>
      </c>
      <c r="D402" s="1">
        <v>4165228</v>
      </c>
      <c r="E402" s="1">
        <v>672232</v>
      </c>
      <c r="F402" s="1">
        <v>19351126.5</v>
      </c>
      <c r="G402" s="1">
        <v>6493240.5</v>
      </c>
      <c r="H402" s="1">
        <v>6536370</v>
      </c>
      <c r="I402" s="1">
        <v>3225663</v>
      </c>
      <c r="J402" s="1">
        <v>3436082.5</v>
      </c>
      <c r="K402" s="1">
        <v>1056288.5</v>
      </c>
      <c r="L402" s="1">
        <v>1991807.5</v>
      </c>
      <c r="M402" s="1">
        <v>117137</v>
      </c>
      <c r="N402" s="1">
        <v>5964750.5</v>
      </c>
      <c r="O402" s="1">
        <v>681126</v>
      </c>
      <c r="P402" s="1">
        <v>1607502.5</v>
      </c>
      <c r="Q402" s="1">
        <v>1933375.5</v>
      </c>
      <c r="R402" s="13">
        <f t="shared" si="40"/>
        <v>6740643.333333333</v>
      </c>
      <c r="S402" s="13">
        <f t="shared" si="41"/>
        <v>2098508.75</v>
      </c>
      <c r="T402" s="14">
        <f t="shared" si="39"/>
        <v>3.2121111400337661</v>
      </c>
      <c r="U402" s="14"/>
      <c r="V402" s="32"/>
      <c r="W402" s="15">
        <f t="shared" si="42"/>
        <v>57231930</v>
      </c>
      <c r="X402" s="14">
        <f t="shared" si="43"/>
        <v>1.0132043652521114E-2</v>
      </c>
    </row>
    <row r="403" spans="1:24" x14ac:dyDescent="0.25">
      <c r="A403" s="1" t="s">
        <v>483</v>
      </c>
      <c r="B403" s="1" t="s">
        <v>484</v>
      </c>
      <c r="C403" s="1" t="s">
        <v>485</v>
      </c>
      <c r="D403" s="1">
        <v>4272565</v>
      </c>
      <c r="E403" s="1">
        <v>3995684</v>
      </c>
      <c r="F403" s="1">
        <v>3591434</v>
      </c>
      <c r="G403" s="1">
        <v>1768849</v>
      </c>
      <c r="H403" s="1">
        <v>3506185</v>
      </c>
      <c r="I403" s="1">
        <v>4964783.5</v>
      </c>
      <c r="J403" s="1">
        <v>4583934.5</v>
      </c>
      <c r="K403" s="1">
        <v>6773625</v>
      </c>
      <c r="L403" s="1">
        <v>5830565</v>
      </c>
      <c r="M403" s="1">
        <v>9667662.5</v>
      </c>
      <c r="N403" s="1">
        <v>2677309</v>
      </c>
      <c r="O403" s="1">
        <v>1777513.5</v>
      </c>
      <c r="P403" s="1">
        <v>1535349</v>
      </c>
      <c r="Q403" s="1">
        <v>1872805</v>
      </c>
      <c r="R403" s="13">
        <f t="shared" si="40"/>
        <v>3683250.0833333335</v>
      </c>
      <c r="S403" s="13">
        <f t="shared" si="41"/>
        <v>4339845.4375</v>
      </c>
      <c r="T403" s="14"/>
      <c r="U403" s="14">
        <f>S403/R403</f>
        <v>1.1782652112431229</v>
      </c>
      <c r="V403" s="32"/>
      <c r="W403" s="15">
        <f t="shared" si="42"/>
        <v>56818264</v>
      </c>
      <c r="X403" s="14">
        <f t="shared" si="43"/>
        <v>1.0058810372260186E-2</v>
      </c>
    </row>
    <row r="404" spans="1:24" x14ac:dyDescent="0.25">
      <c r="A404" s="2" t="s">
        <v>1307</v>
      </c>
      <c r="B404" s="1" t="s">
        <v>1308</v>
      </c>
      <c r="C404" s="1" t="s">
        <v>1309</v>
      </c>
      <c r="D404" s="1">
        <v>1972480</v>
      </c>
      <c r="E404" s="1">
        <v>5578776.5</v>
      </c>
      <c r="F404" s="1">
        <v>3855583.5</v>
      </c>
      <c r="G404" s="1">
        <v>6793512</v>
      </c>
      <c r="H404" s="1">
        <v>2437163</v>
      </c>
      <c r="I404" s="1">
        <v>1773737.5</v>
      </c>
      <c r="J404" s="1">
        <v>3054600</v>
      </c>
      <c r="K404" s="1">
        <v>5048145</v>
      </c>
      <c r="L404" s="1">
        <v>0</v>
      </c>
      <c r="M404" s="1">
        <v>5427324.5</v>
      </c>
      <c r="N404" s="1">
        <v>5260342.5</v>
      </c>
      <c r="O404" s="1">
        <v>14550262</v>
      </c>
      <c r="P404" s="1">
        <v>784746</v>
      </c>
      <c r="Q404" s="1">
        <v>194288</v>
      </c>
      <c r="R404" s="13">
        <f t="shared" si="40"/>
        <v>3735208.75</v>
      </c>
      <c r="S404" s="13">
        <f t="shared" si="41"/>
        <v>4289963.5</v>
      </c>
      <c r="T404" s="14"/>
      <c r="U404" s="14">
        <f>S404/R404</f>
        <v>1.1485204140196983</v>
      </c>
      <c r="V404" s="32"/>
      <c r="W404" s="15">
        <f t="shared" si="42"/>
        <v>56730960.5</v>
      </c>
      <c r="X404" s="14">
        <f t="shared" si="43"/>
        <v>1.0043354614031906E-2</v>
      </c>
    </row>
    <row r="405" spans="1:24" x14ac:dyDescent="0.25">
      <c r="A405" s="1" t="s">
        <v>2880</v>
      </c>
      <c r="B405" s="1" t="s">
        <v>2881</v>
      </c>
      <c r="C405" s="1" t="s">
        <v>2882</v>
      </c>
      <c r="D405" s="1">
        <v>3978741.5</v>
      </c>
      <c r="E405" s="1">
        <v>6371093</v>
      </c>
      <c r="F405" s="1">
        <v>13629343</v>
      </c>
      <c r="G405" s="1">
        <v>1562639.5</v>
      </c>
      <c r="H405" s="1">
        <v>6173132</v>
      </c>
      <c r="I405" s="1">
        <v>4599464.5</v>
      </c>
      <c r="J405" s="1">
        <v>2088787</v>
      </c>
      <c r="K405" s="1">
        <v>3071980.5</v>
      </c>
      <c r="L405" s="1">
        <v>2515184.5</v>
      </c>
      <c r="M405" s="1">
        <v>0</v>
      </c>
      <c r="N405" s="1">
        <v>3468614</v>
      </c>
      <c r="O405" s="1">
        <v>2129092</v>
      </c>
      <c r="P405" s="1">
        <v>3877555.5</v>
      </c>
      <c r="Q405" s="1">
        <v>2539377</v>
      </c>
      <c r="R405" s="13">
        <f t="shared" si="40"/>
        <v>6052402.25</v>
      </c>
      <c r="S405" s="13">
        <f t="shared" si="41"/>
        <v>2461323.8125</v>
      </c>
      <c r="T405" s="14">
        <f t="shared" ref="T405:T438" si="44">R405/S405</f>
        <v>2.4590028419919658</v>
      </c>
      <c r="U405" s="14"/>
      <c r="V405" s="32" t="s">
        <v>4282</v>
      </c>
      <c r="W405" s="15">
        <f t="shared" si="42"/>
        <v>56005004</v>
      </c>
      <c r="X405" s="14">
        <f t="shared" si="43"/>
        <v>9.9148350455352391E-3</v>
      </c>
    </row>
    <row r="406" spans="1:24" x14ac:dyDescent="0.25">
      <c r="A406" s="1" t="s">
        <v>3568</v>
      </c>
      <c r="B406" s="1" t="s">
        <v>3569</v>
      </c>
      <c r="C406" s="1" t="s">
        <v>3570</v>
      </c>
      <c r="D406" s="1">
        <v>3453438</v>
      </c>
      <c r="E406" s="1">
        <v>7660752</v>
      </c>
      <c r="F406" s="1">
        <v>6431475</v>
      </c>
      <c r="G406" s="1">
        <v>1619067.5</v>
      </c>
      <c r="H406" s="1">
        <v>4038384</v>
      </c>
      <c r="I406" s="1">
        <v>3059722</v>
      </c>
      <c r="J406" s="1">
        <v>5460829.5</v>
      </c>
      <c r="K406" s="1">
        <v>3670548</v>
      </c>
      <c r="L406" s="1">
        <v>1763489.5</v>
      </c>
      <c r="M406" s="1">
        <v>1401070.5</v>
      </c>
      <c r="N406" s="1">
        <v>6138579.5</v>
      </c>
      <c r="O406" s="1">
        <v>6145425.5</v>
      </c>
      <c r="P406" s="1">
        <v>1914292.5</v>
      </c>
      <c r="Q406" s="1">
        <v>2417558.5</v>
      </c>
      <c r="R406" s="13">
        <f t="shared" si="40"/>
        <v>4377139.75</v>
      </c>
      <c r="S406" s="13">
        <f t="shared" si="41"/>
        <v>3613974.1875</v>
      </c>
      <c r="T406" s="14">
        <f t="shared" si="44"/>
        <v>1.2111707286509223</v>
      </c>
      <c r="U406" s="14"/>
      <c r="V406" s="32"/>
      <c r="W406" s="15">
        <f t="shared" si="42"/>
        <v>55174632</v>
      </c>
      <c r="X406" s="14">
        <f t="shared" si="43"/>
        <v>9.7678302992016582E-3</v>
      </c>
    </row>
    <row r="407" spans="1:24" x14ac:dyDescent="0.25">
      <c r="A407" s="1" t="s">
        <v>552</v>
      </c>
      <c r="B407" s="1" t="s">
        <v>553</v>
      </c>
      <c r="C407" s="1" t="s">
        <v>554</v>
      </c>
      <c r="D407" s="1">
        <v>4207462.5</v>
      </c>
      <c r="E407" s="1">
        <v>6086057.5</v>
      </c>
      <c r="F407" s="1">
        <v>7033476.5</v>
      </c>
      <c r="G407" s="1">
        <v>1132606</v>
      </c>
      <c r="H407" s="1">
        <v>5700316</v>
      </c>
      <c r="I407" s="1">
        <v>2279160.5</v>
      </c>
      <c r="J407" s="1">
        <v>4747925</v>
      </c>
      <c r="K407" s="1">
        <v>3039585.5</v>
      </c>
      <c r="L407" s="1">
        <v>1424256.5</v>
      </c>
      <c r="M407" s="1">
        <v>1356022.5</v>
      </c>
      <c r="N407" s="1">
        <v>5051066.5</v>
      </c>
      <c r="O407" s="1">
        <v>8047965.5</v>
      </c>
      <c r="P407" s="1">
        <v>2816660</v>
      </c>
      <c r="Q407" s="1">
        <v>2132004</v>
      </c>
      <c r="R407" s="13">
        <f t="shared" si="40"/>
        <v>4406513.166666667</v>
      </c>
      <c r="S407" s="13">
        <f t="shared" si="41"/>
        <v>3576935.6875</v>
      </c>
      <c r="T407" s="14">
        <f t="shared" si="44"/>
        <v>1.2319240689917121</v>
      </c>
      <c r="U407" s="14"/>
      <c r="V407" s="32"/>
      <c r="W407" s="15">
        <f t="shared" si="42"/>
        <v>55054564.5</v>
      </c>
      <c r="X407" s="14">
        <f t="shared" si="43"/>
        <v>9.7465741725735831E-3</v>
      </c>
    </row>
    <row r="408" spans="1:24" x14ac:dyDescent="0.25">
      <c r="A408" s="1" t="s">
        <v>1509</v>
      </c>
      <c r="B408" s="1" t="s">
        <v>1510</v>
      </c>
      <c r="C408" s="1" t="s">
        <v>1511</v>
      </c>
      <c r="D408" s="1">
        <v>3304039</v>
      </c>
      <c r="E408" s="1">
        <v>7660752</v>
      </c>
      <c r="F408" s="1">
        <v>5978421.5</v>
      </c>
      <c r="G408" s="1">
        <v>1619067.5</v>
      </c>
      <c r="H408" s="1">
        <v>4127477</v>
      </c>
      <c r="I408" s="1">
        <v>3059722</v>
      </c>
      <c r="J408" s="1">
        <v>5460829.5</v>
      </c>
      <c r="K408" s="1">
        <v>3612407</v>
      </c>
      <c r="L408" s="1">
        <v>1684556.5</v>
      </c>
      <c r="M408" s="1">
        <v>1401070.5</v>
      </c>
      <c r="N408" s="1">
        <v>6138579.5</v>
      </c>
      <c r="O408" s="1">
        <v>6145425.5</v>
      </c>
      <c r="P408" s="1">
        <v>1914292.5</v>
      </c>
      <c r="Q408" s="1">
        <v>2417558.5</v>
      </c>
      <c r="R408" s="13">
        <f t="shared" si="40"/>
        <v>4291579.833333333</v>
      </c>
      <c r="S408" s="13">
        <f t="shared" si="41"/>
        <v>3596839.9375</v>
      </c>
      <c r="T408" s="14">
        <f t="shared" si="44"/>
        <v>1.1931528530336035</v>
      </c>
      <c r="U408" s="14"/>
      <c r="V408" s="32"/>
      <c r="W408" s="15">
        <f t="shared" si="42"/>
        <v>54524198.5</v>
      </c>
      <c r="X408" s="14">
        <f t="shared" si="43"/>
        <v>9.6526809303954329E-3</v>
      </c>
    </row>
    <row r="409" spans="1:24" x14ac:dyDescent="0.25">
      <c r="A409" s="1" t="s">
        <v>3716</v>
      </c>
      <c r="B409" s="1" t="s">
        <v>3717</v>
      </c>
      <c r="C409" s="1" t="s">
        <v>3718</v>
      </c>
      <c r="D409" s="1">
        <v>2383422.5</v>
      </c>
      <c r="E409" s="1">
        <v>5218643</v>
      </c>
      <c r="F409" s="1">
        <v>14676795.5</v>
      </c>
      <c r="G409" s="1">
        <v>5444508</v>
      </c>
      <c r="H409" s="1">
        <v>2824369</v>
      </c>
      <c r="I409" s="1">
        <v>4330112.5</v>
      </c>
      <c r="J409" s="1">
        <v>1779595</v>
      </c>
      <c r="K409" s="1">
        <v>1856705.5</v>
      </c>
      <c r="L409" s="1">
        <v>1095582</v>
      </c>
      <c r="M409" s="1">
        <v>472554</v>
      </c>
      <c r="N409" s="1">
        <v>4867115.5</v>
      </c>
      <c r="O409" s="1">
        <v>2822098.5</v>
      </c>
      <c r="P409" s="1">
        <v>4411951.5</v>
      </c>
      <c r="Q409" s="1">
        <v>2244268</v>
      </c>
      <c r="R409" s="13">
        <f t="shared" si="40"/>
        <v>5812975.083333333</v>
      </c>
      <c r="S409" s="13">
        <f t="shared" si="41"/>
        <v>2443733.75</v>
      </c>
      <c r="T409" s="14">
        <f t="shared" si="44"/>
        <v>2.3787268491640439</v>
      </c>
      <c r="U409" s="14"/>
      <c r="V409" s="32" t="s">
        <v>4282</v>
      </c>
      <c r="W409" s="15">
        <f t="shared" si="42"/>
        <v>54427720.5</v>
      </c>
      <c r="X409" s="14">
        <f t="shared" si="43"/>
        <v>9.6356009663350218E-3</v>
      </c>
    </row>
    <row r="410" spans="1:24" x14ac:dyDescent="0.25">
      <c r="A410" s="1" t="s">
        <v>3633</v>
      </c>
      <c r="B410" s="1" t="s">
        <v>3634</v>
      </c>
      <c r="C410" s="1" t="s">
        <v>3635</v>
      </c>
      <c r="D410" s="1">
        <v>6725590</v>
      </c>
      <c r="E410" s="1">
        <v>4408756.5</v>
      </c>
      <c r="F410" s="1">
        <v>13718093.5</v>
      </c>
      <c r="G410" s="1">
        <v>9147247.5</v>
      </c>
      <c r="H410" s="1">
        <v>3685829.5</v>
      </c>
      <c r="I410" s="1">
        <v>3116517</v>
      </c>
      <c r="J410" s="1">
        <v>1504849.5</v>
      </c>
      <c r="K410" s="1">
        <v>1020986.5</v>
      </c>
      <c r="L410" s="1">
        <v>1713992.5</v>
      </c>
      <c r="M410" s="1">
        <v>782929.5</v>
      </c>
      <c r="N410" s="1">
        <v>3071068.5</v>
      </c>
      <c r="O410" s="1">
        <v>1240102.5</v>
      </c>
      <c r="P410" s="1">
        <v>2056992.5</v>
      </c>
      <c r="Q410" s="1">
        <v>1837623</v>
      </c>
      <c r="R410" s="13">
        <f t="shared" si="40"/>
        <v>6800339</v>
      </c>
      <c r="S410" s="13">
        <f t="shared" si="41"/>
        <v>1653568.0625</v>
      </c>
      <c r="T410" s="14">
        <f t="shared" si="44"/>
        <v>4.112524397525366</v>
      </c>
      <c r="U410" s="14"/>
      <c r="V410" s="32" t="s">
        <v>4282</v>
      </c>
      <c r="W410" s="15">
        <f t="shared" si="42"/>
        <v>54030578.5</v>
      </c>
      <c r="X410" s="14">
        <f t="shared" si="43"/>
        <v>9.565293009216512E-3</v>
      </c>
    </row>
    <row r="411" spans="1:24" x14ac:dyDescent="0.25">
      <c r="A411" s="1" t="s">
        <v>636</v>
      </c>
      <c r="B411" s="1" t="s">
        <v>637</v>
      </c>
      <c r="C411" s="1" t="s">
        <v>638</v>
      </c>
      <c r="D411" s="1">
        <v>3886544.5</v>
      </c>
      <c r="E411" s="1">
        <v>5085418.5</v>
      </c>
      <c r="F411" s="1">
        <v>15475526</v>
      </c>
      <c r="G411" s="1">
        <v>5795152</v>
      </c>
      <c r="H411" s="1">
        <v>3843619</v>
      </c>
      <c r="I411" s="1">
        <v>2970484.5</v>
      </c>
      <c r="J411" s="1">
        <v>2080308.5</v>
      </c>
      <c r="K411" s="1">
        <v>2114807.5</v>
      </c>
      <c r="L411" s="1">
        <v>1238810.5</v>
      </c>
      <c r="M411" s="1">
        <v>645843.5</v>
      </c>
      <c r="N411" s="1">
        <v>4252292</v>
      </c>
      <c r="O411" s="1">
        <v>3053832.5</v>
      </c>
      <c r="P411" s="1">
        <v>1764477</v>
      </c>
      <c r="Q411" s="1">
        <v>1642064.5</v>
      </c>
      <c r="R411" s="13">
        <f t="shared" si="40"/>
        <v>6176124.083333333</v>
      </c>
      <c r="S411" s="13">
        <f t="shared" si="41"/>
        <v>2099054.5</v>
      </c>
      <c r="T411" s="14">
        <f t="shared" si="44"/>
        <v>2.9423362201092602</v>
      </c>
      <c r="U411" s="14"/>
      <c r="V411" s="32" t="s">
        <v>4282</v>
      </c>
      <c r="W411" s="15">
        <f t="shared" si="42"/>
        <v>53849180.5</v>
      </c>
      <c r="X411" s="14">
        <f t="shared" si="43"/>
        <v>9.5331792493890868E-3</v>
      </c>
    </row>
    <row r="412" spans="1:24" x14ac:dyDescent="0.25">
      <c r="A412" s="1" t="s">
        <v>2656</v>
      </c>
      <c r="B412" s="1" t="s">
        <v>2657</v>
      </c>
      <c r="C412" s="1" t="s">
        <v>2658</v>
      </c>
      <c r="D412" s="1">
        <v>494043.5</v>
      </c>
      <c r="E412" s="1">
        <v>0</v>
      </c>
      <c r="F412" s="1">
        <v>4243565.5</v>
      </c>
      <c r="G412" s="1">
        <v>12369511.5</v>
      </c>
      <c r="H412" s="1">
        <v>5927004</v>
      </c>
      <c r="I412" s="1">
        <v>2191538</v>
      </c>
      <c r="J412" s="1">
        <v>3682604.5</v>
      </c>
      <c r="K412" s="1">
        <v>10760026</v>
      </c>
      <c r="L412" s="1">
        <v>4324384</v>
      </c>
      <c r="M412" s="1">
        <v>1707843</v>
      </c>
      <c r="N412" s="1">
        <v>3858565</v>
      </c>
      <c r="O412" s="1">
        <v>2984224.5</v>
      </c>
      <c r="P412" s="1">
        <v>731972</v>
      </c>
      <c r="Q412" s="1">
        <v>553231</v>
      </c>
      <c r="R412" s="13">
        <f t="shared" si="40"/>
        <v>4204277.083333333</v>
      </c>
      <c r="S412" s="13">
        <f t="shared" si="41"/>
        <v>3575356.25</v>
      </c>
      <c r="T412" s="14">
        <f t="shared" si="44"/>
        <v>1.1759043824886912</v>
      </c>
      <c r="U412" s="14"/>
      <c r="V412" s="32"/>
      <c r="W412" s="15">
        <f t="shared" si="42"/>
        <v>53828512.5</v>
      </c>
      <c r="X412" s="14">
        <f t="shared" si="43"/>
        <v>9.5295202940085793E-3</v>
      </c>
    </row>
    <row r="413" spans="1:24" x14ac:dyDescent="0.25">
      <c r="A413" s="1" t="s">
        <v>891</v>
      </c>
      <c r="B413" s="1" t="s">
        <v>892</v>
      </c>
      <c r="C413" s="1" t="s">
        <v>893</v>
      </c>
      <c r="D413" s="1">
        <v>6035898</v>
      </c>
      <c r="E413" s="1">
        <v>3657641</v>
      </c>
      <c r="F413" s="1">
        <v>9099694.5</v>
      </c>
      <c r="G413" s="1">
        <v>4942955.5</v>
      </c>
      <c r="H413" s="1">
        <v>7117778</v>
      </c>
      <c r="I413" s="1">
        <v>2693588</v>
      </c>
      <c r="J413" s="1">
        <v>1722965</v>
      </c>
      <c r="K413" s="1">
        <v>5063827.5</v>
      </c>
      <c r="L413" s="1">
        <v>288269</v>
      </c>
      <c r="M413" s="1">
        <v>1225138</v>
      </c>
      <c r="N413" s="1">
        <v>6396327.5</v>
      </c>
      <c r="O413" s="1">
        <v>1749506</v>
      </c>
      <c r="P413" s="1">
        <v>1644383</v>
      </c>
      <c r="Q413" s="1">
        <v>1659093</v>
      </c>
      <c r="R413" s="13">
        <f t="shared" si="40"/>
        <v>5591259.166666667</v>
      </c>
      <c r="S413" s="13">
        <f t="shared" si="41"/>
        <v>2468688.625</v>
      </c>
      <c r="T413" s="14">
        <f t="shared" si="44"/>
        <v>2.2648701460544327</v>
      </c>
      <c r="U413" s="14"/>
      <c r="V413" s="34" t="s">
        <v>4286</v>
      </c>
      <c r="W413" s="15">
        <f t="shared" si="42"/>
        <v>53297064</v>
      </c>
      <c r="X413" s="14">
        <f t="shared" si="43"/>
        <v>9.4354354116524038E-3</v>
      </c>
    </row>
    <row r="414" spans="1:24" x14ac:dyDescent="0.25">
      <c r="A414" s="1" t="s">
        <v>2805</v>
      </c>
      <c r="B414" s="1" t="s">
        <v>2806</v>
      </c>
      <c r="C414" s="1" t="s">
        <v>2807</v>
      </c>
      <c r="D414" s="1">
        <v>2122465</v>
      </c>
      <c r="E414" s="1">
        <v>1278996</v>
      </c>
      <c r="F414" s="1">
        <v>11560221.5</v>
      </c>
      <c r="G414" s="1">
        <v>5324766.5</v>
      </c>
      <c r="H414" s="1">
        <v>1498533</v>
      </c>
      <c r="I414" s="1">
        <v>5897322.5</v>
      </c>
      <c r="J414" s="1">
        <v>2313202</v>
      </c>
      <c r="K414" s="1">
        <v>2470910</v>
      </c>
      <c r="L414" s="1">
        <v>1799754</v>
      </c>
      <c r="M414" s="1">
        <v>125755.5</v>
      </c>
      <c r="N414" s="1">
        <v>9669252.5</v>
      </c>
      <c r="O414" s="1">
        <v>3035687</v>
      </c>
      <c r="P414" s="1">
        <v>5115476.5</v>
      </c>
      <c r="Q414" s="1">
        <v>644214</v>
      </c>
      <c r="R414" s="13">
        <f t="shared" si="40"/>
        <v>4613717.416666667</v>
      </c>
      <c r="S414" s="13">
        <f t="shared" si="41"/>
        <v>3146781.4375</v>
      </c>
      <c r="T414" s="14">
        <f t="shared" si="44"/>
        <v>1.4661702785218196</v>
      </c>
      <c r="U414" s="14"/>
      <c r="V414" s="32"/>
      <c r="W414" s="15">
        <f t="shared" si="42"/>
        <v>52856556</v>
      </c>
      <c r="X414" s="14">
        <f t="shared" si="43"/>
        <v>9.3574501631157082E-3</v>
      </c>
    </row>
    <row r="415" spans="1:24" x14ac:dyDescent="0.25">
      <c r="A415" s="1" t="s">
        <v>612</v>
      </c>
      <c r="B415" s="1" t="s">
        <v>613</v>
      </c>
      <c r="C415" s="1" t="s">
        <v>614</v>
      </c>
      <c r="D415" s="1">
        <v>3386646</v>
      </c>
      <c r="E415" s="1">
        <v>1156055</v>
      </c>
      <c r="F415" s="1">
        <v>5236711</v>
      </c>
      <c r="G415" s="1">
        <v>8946139.5</v>
      </c>
      <c r="H415" s="1">
        <v>7132268.5</v>
      </c>
      <c r="I415" s="1">
        <v>1090093.5</v>
      </c>
      <c r="J415" s="1">
        <v>3334547</v>
      </c>
      <c r="K415" s="1">
        <v>5312574.5</v>
      </c>
      <c r="L415" s="1">
        <v>525415</v>
      </c>
      <c r="M415" s="1">
        <v>2020346</v>
      </c>
      <c r="N415" s="1">
        <v>8693853</v>
      </c>
      <c r="O415" s="1">
        <v>2060590.5</v>
      </c>
      <c r="P415" s="1">
        <v>1197042</v>
      </c>
      <c r="Q415" s="1">
        <v>2487201</v>
      </c>
      <c r="R415" s="13">
        <f t="shared" si="40"/>
        <v>4491318.916666667</v>
      </c>
      <c r="S415" s="13">
        <f t="shared" si="41"/>
        <v>3203946.125</v>
      </c>
      <c r="T415" s="14">
        <f t="shared" si="44"/>
        <v>1.4018085015916637</v>
      </c>
      <c r="U415" s="14"/>
      <c r="V415" s="32"/>
      <c r="W415" s="15">
        <f t="shared" si="42"/>
        <v>52579482.5</v>
      </c>
      <c r="X415" s="14">
        <f t="shared" si="43"/>
        <v>9.3083985096600805E-3</v>
      </c>
    </row>
    <row r="416" spans="1:24" x14ac:dyDescent="0.25">
      <c r="A416" s="1" t="s">
        <v>2632</v>
      </c>
      <c r="B416" s="1" t="s">
        <v>2633</v>
      </c>
      <c r="C416" s="1" t="s">
        <v>2634</v>
      </c>
      <c r="D416" s="1">
        <v>2880126</v>
      </c>
      <c r="E416" s="1">
        <v>5237536.5</v>
      </c>
      <c r="F416" s="1">
        <v>11308557</v>
      </c>
      <c r="G416" s="1">
        <v>2081032</v>
      </c>
      <c r="H416" s="1">
        <v>3457322</v>
      </c>
      <c r="I416" s="1">
        <v>3372511.5</v>
      </c>
      <c r="J416" s="1">
        <v>4446760</v>
      </c>
      <c r="K416" s="1">
        <v>2665331.5</v>
      </c>
      <c r="L416" s="1">
        <v>2512102.5</v>
      </c>
      <c r="M416" s="1">
        <v>0</v>
      </c>
      <c r="N416" s="1">
        <v>6256974</v>
      </c>
      <c r="O416" s="1">
        <v>3664821.5</v>
      </c>
      <c r="P416" s="1">
        <v>2282372</v>
      </c>
      <c r="Q416" s="1">
        <v>2354167</v>
      </c>
      <c r="R416" s="13">
        <f t="shared" si="40"/>
        <v>4722847.5</v>
      </c>
      <c r="S416" s="13">
        <f t="shared" si="41"/>
        <v>3022816.0625</v>
      </c>
      <c r="T416" s="14">
        <f t="shared" si="44"/>
        <v>1.5623998954451765</v>
      </c>
      <c r="U416" s="14"/>
      <c r="V416" s="32"/>
      <c r="W416" s="15">
        <f t="shared" si="42"/>
        <v>52519613.5</v>
      </c>
      <c r="X416" s="14">
        <f t="shared" si="43"/>
        <v>9.2977996128304104E-3</v>
      </c>
    </row>
    <row r="417" spans="1:24" x14ac:dyDescent="0.25">
      <c r="A417" s="2" t="s">
        <v>4190</v>
      </c>
      <c r="B417" s="1" t="s">
        <v>4191</v>
      </c>
      <c r="C417" s="1" t="s">
        <v>4192</v>
      </c>
      <c r="D417" s="1">
        <v>2094456.5</v>
      </c>
      <c r="E417" s="1">
        <v>5076981</v>
      </c>
      <c r="F417" s="1">
        <v>11852695.5</v>
      </c>
      <c r="G417" s="1">
        <v>4753005.5</v>
      </c>
      <c r="H417" s="1">
        <v>2208397.5</v>
      </c>
      <c r="I417" s="1">
        <v>3718290</v>
      </c>
      <c r="J417" s="1">
        <v>865653.5</v>
      </c>
      <c r="K417" s="1">
        <v>758013.5</v>
      </c>
      <c r="L417" s="1">
        <v>1982522</v>
      </c>
      <c r="M417" s="1">
        <v>0</v>
      </c>
      <c r="N417" s="1">
        <v>3642805.5</v>
      </c>
      <c r="O417" s="1">
        <v>11967166</v>
      </c>
      <c r="P417" s="1">
        <v>2204256.5</v>
      </c>
      <c r="Q417" s="1">
        <v>1336828</v>
      </c>
      <c r="R417" s="13">
        <f t="shared" si="40"/>
        <v>4950637.666666667</v>
      </c>
      <c r="S417" s="13">
        <f t="shared" si="41"/>
        <v>2844655.625</v>
      </c>
      <c r="T417" s="14">
        <f t="shared" si="44"/>
        <v>1.7403293471302583</v>
      </c>
      <c r="U417" s="14"/>
      <c r="V417" s="32"/>
      <c r="W417" s="15">
        <f t="shared" si="42"/>
        <v>52461071</v>
      </c>
      <c r="X417" s="14">
        <f t="shared" si="43"/>
        <v>9.287435552671551E-3</v>
      </c>
    </row>
    <row r="418" spans="1:24" x14ac:dyDescent="0.25">
      <c r="A418" s="1" t="s">
        <v>2213</v>
      </c>
      <c r="B418" s="1" t="s">
        <v>2214</v>
      </c>
      <c r="C418" s="1" t="s">
        <v>2215</v>
      </c>
      <c r="D418" s="1">
        <v>6111672.5</v>
      </c>
      <c r="E418" s="1">
        <v>4309465.5</v>
      </c>
      <c r="F418" s="1">
        <v>13955922.5</v>
      </c>
      <c r="G418" s="1">
        <v>2678731</v>
      </c>
      <c r="H418" s="1">
        <v>5327034.5</v>
      </c>
      <c r="I418" s="1">
        <v>3958844.5</v>
      </c>
      <c r="J418" s="1">
        <v>2028637</v>
      </c>
      <c r="K418" s="1">
        <v>1060217.5</v>
      </c>
      <c r="L418" s="1">
        <v>1618300.5</v>
      </c>
      <c r="M418" s="1">
        <v>406024.5</v>
      </c>
      <c r="N418" s="1">
        <v>4046997</v>
      </c>
      <c r="O418" s="1">
        <v>3649704</v>
      </c>
      <c r="P418" s="1">
        <v>1181555</v>
      </c>
      <c r="Q418" s="1">
        <v>1561242.5</v>
      </c>
      <c r="R418" s="13">
        <f t="shared" si="40"/>
        <v>6056945.083333333</v>
      </c>
      <c r="S418" s="13">
        <f t="shared" si="41"/>
        <v>1944084.75</v>
      </c>
      <c r="T418" s="14">
        <f t="shared" si="44"/>
        <v>3.1155766657463535</v>
      </c>
      <c r="U418" s="14"/>
      <c r="V418" s="32" t="s">
        <v>4282</v>
      </c>
      <c r="W418" s="15">
        <f t="shared" si="42"/>
        <v>51894348.5</v>
      </c>
      <c r="X418" s="14">
        <f t="shared" si="43"/>
        <v>9.1871059445512958E-3</v>
      </c>
    </row>
    <row r="419" spans="1:24" x14ac:dyDescent="0.25">
      <c r="A419" s="1" t="s">
        <v>1821</v>
      </c>
      <c r="B419" s="1" t="s">
        <v>1822</v>
      </c>
      <c r="C419" s="1" t="s">
        <v>1823</v>
      </c>
      <c r="D419" s="1">
        <v>811626.5</v>
      </c>
      <c r="E419" s="1">
        <v>2773659.5</v>
      </c>
      <c r="F419" s="1">
        <v>11856031.5</v>
      </c>
      <c r="G419" s="1">
        <v>8513524</v>
      </c>
      <c r="H419" s="1">
        <v>4908074</v>
      </c>
      <c r="I419" s="1">
        <v>1684464</v>
      </c>
      <c r="J419" s="1">
        <v>4083694</v>
      </c>
      <c r="K419" s="1">
        <v>7209263.5</v>
      </c>
      <c r="L419" s="1">
        <v>335160.5</v>
      </c>
      <c r="M419" s="1">
        <v>232521</v>
      </c>
      <c r="N419" s="1">
        <v>4201174.5</v>
      </c>
      <c r="O419" s="1">
        <v>4366409.5</v>
      </c>
      <c r="P419" s="1">
        <v>185874.5</v>
      </c>
      <c r="Q419" s="1">
        <v>674274</v>
      </c>
      <c r="R419" s="13">
        <f t="shared" si="40"/>
        <v>5091229.916666667</v>
      </c>
      <c r="S419" s="13">
        <f t="shared" si="41"/>
        <v>2661046.4375</v>
      </c>
      <c r="T419" s="14">
        <f t="shared" si="44"/>
        <v>1.9132435439382169</v>
      </c>
      <c r="U419" s="14"/>
      <c r="V419" s="32"/>
      <c r="W419" s="15">
        <f t="shared" si="42"/>
        <v>51835751</v>
      </c>
      <c r="X419" s="14">
        <f t="shared" si="43"/>
        <v>9.1767321474780766E-3</v>
      </c>
    </row>
    <row r="420" spans="1:24" x14ac:dyDescent="0.25">
      <c r="A420" s="1" t="s">
        <v>327</v>
      </c>
      <c r="B420" s="1" t="s">
        <v>328</v>
      </c>
      <c r="C420" s="1" t="s">
        <v>329</v>
      </c>
      <c r="D420" s="1">
        <v>1893968</v>
      </c>
      <c r="E420" s="1">
        <v>298354.5</v>
      </c>
      <c r="F420" s="1">
        <v>13976247</v>
      </c>
      <c r="G420" s="1">
        <v>590530.5</v>
      </c>
      <c r="H420" s="1">
        <v>3240481</v>
      </c>
      <c r="I420" s="1">
        <v>6436906</v>
      </c>
      <c r="J420" s="1">
        <v>1933236</v>
      </c>
      <c r="K420" s="1">
        <v>276256.5</v>
      </c>
      <c r="L420" s="1">
        <v>1435342</v>
      </c>
      <c r="M420" s="1">
        <v>0</v>
      </c>
      <c r="N420" s="1">
        <v>10520256</v>
      </c>
      <c r="O420" s="1">
        <v>5975427</v>
      </c>
      <c r="P420" s="1">
        <v>5010118.5</v>
      </c>
      <c r="Q420" s="1">
        <v>0</v>
      </c>
      <c r="R420" s="13">
        <f t="shared" si="40"/>
        <v>4406081.166666667</v>
      </c>
      <c r="S420" s="13">
        <f t="shared" si="41"/>
        <v>3143829.5</v>
      </c>
      <c r="T420" s="14">
        <f t="shared" si="44"/>
        <v>1.4015013112723407</v>
      </c>
      <c r="U420" s="14"/>
      <c r="V420" s="32"/>
      <c r="W420" s="15">
        <f t="shared" si="42"/>
        <v>51587123</v>
      </c>
      <c r="X420" s="14">
        <f t="shared" si="43"/>
        <v>9.1327163376104213E-3</v>
      </c>
    </row>
    <row r="421" spans="1:24" x14ac:dyDescent="0.25">
      <c r="A421" s="1" t="s">
        <v>1707</v>
      </c>
      <c r="B421" s="1" t="s">
        <v>1708</v>
      </c>
      <c r="C421" s="1" t="s">
        <v>1709</v>
      </c>
      <c r="D421" s="1">
        <v>5919346.5</v>
      </c>
      <c r="E421" s="1">
        <v>8072650.5</v>
      </c>
      <c r="F421" s="1">
        <v>10125255</v>
      </c>
      <c r="G421" s="1">
        <v>1432609</v>
      </c>
      <c r="H421" s="1">
        <v>6794453</v>
      </c>
      <c r="I421" s="1">
        <v>2356104</v>
      </c>
      <c r="J421" s="1">
        <v>3015150.5</v>
      </c>
      <c r="K421" s="1">
        <v>1998487</v>
      </c>
      <c r="L421" s="1">
        <v>1985826.5</v>
      </c>
      <c r="M421" s="1">
        <v>687659</v>
      </c>
      <c r="N421" s="1">
        <v>3112484.5</v>
      </c>
      <c r="O421" s="1">
        <v>1378082.5</v>
      </c>
      <c r="P421" s="1">
        <v>1975715.5</v>
      </c>
      <c r="Q421" s="1">
        <v>2637333.5</v>
      </c>
      <c r="R421" s="13">
        <f t="shared" si="40"/>
        <v>5783403</v>
      </c>
      <c r="S421" s="13">
        <f t="shared" si="41"/>
        <v>2098842.375</v>
      </c>
      <c r="T421" s="14">
        <f t="shared" si="44"/>
        <v>2.7555204091969983</v>
      </c>
      <c r="U421" s="14"/>
      <c r="V421" s="32" t="s">
        <v>4282</v>
      </c>
      <c r="W421" s="15">
        <f t="shared" si="42"/>
        <v>51491157</v>
      </c>
      <c r="X421" s="14">
        <f t="shared" si="43"/>
        <v>9.1157270153709325E-3</v>
      </c>
    </row>
    <row r="422" spans="1:24" x14ac:dyDescent="0.25">
      <c r="A422" s="1" t="s">
        <v>1878</v>
      </c>
      <c r="B422" s="1" t="s">
        <v>1879</v>
      </c>
      <c r="C422" s="1" t="s">
        <v>1880</v>
      </c>
      <c r="D422" s="1">
        <v>3616217</v>
      </c>
      <c r="E422" s="1">
        <v>2152211</v>
      </c>
      <c r="F422" s="1">
        <v>5699684.5</v>
      </c>
      <c r="G422" s="1">
        <v>24634797.5</v>
      </c>
      <c r="H422" s="1">
        <v>1597016</v>
      </c>
      <c r="I422" s="1">
        <v>1370333.5</v>
      </c>
      <c r="J422" s="1">
        <v>1786895.5</v>
      </c>
      <c r="K422" s="1">
        <v>178093.5</v>
      </c>
      <c r="L422" s="1">
        <v>3140890.5</v>
      </c>
      <c r="M422" s="1">
        <v>0</v>
      </c>
      <c r="N422" s="1">
        <v>1098384.5</v>
      </c>
      <c r="O422" s="1">
        <v>1416306.5</v>
      </c>
      <c r="P422" s="1">
        <v>1725550</v>
      </c>
      <c r="Q422" s="1">
        <v>2735325</v>
      </c>
      <c r="R422" s="13">
        <f t="shared" si="40"/>
        <v>6511709.916666667</v>
      </c>
      <c r="S422" s="13">
        <f t="shared" si="41"/>
        <v>1510180.6875</v>
      </c>
      <c r="T422" s="14">
        <f t="shared" si="44"/>
        <v>4.3118747117911793</v>
      </c>
      <c r="U422" s="14"/>
      <c r="V422" s="32"/>
      <c r="W422" s="15">
        <f t="shared" si="42"/>
        <v>51151705</v>
      </c>
      <c r="X422" s="14">
        <f t="shared" si="43"/>
        <v>9.0556321962387536E-3</v>
      </c>
    </row>
    <row r="423" spans="1:24" x14ac:dyDescent="0.25">
      <c r="A423" s="1" t="s">
        <v>4166</v>
      </c>
      <c r="B423" s="1" t="s">
        <v>4167</v>
      </c>
      <c r="C423" s="1" t="s">
        <v>4168</v>
      </c>
      <c r="D423" s="1">
        <v>3531945</v>
      </c>
      <c r="E423" s="1">
        <v>2815841</v>
      </c>
      <c r="F423" s="1">
        <v>6167169</v>
      </c>
      <c r="G423" s="1">
        <v>897062</v>
      </c>
      <c r="H423" s="1">
        <v>10273026.5</v>
      </c>
      <c r="I423" s="1">
        <v>2972539.5</v>
      </c>
      <c r="J423" s="1">
        <v>2789999.5</v>
      </c>
      <c r="K423" s="1">
        <v>2179720</v>
      </c>
      <c r="L423" s="1">
        <v>2563168.5</v>
      </c>
      <c r="M423" s="1">
        <v>589753.5</v>
      </c>
      <c r="N423" s="1">
        <v>5897060</v>
      </c>
      <c r="O423" s="1">
        <v>3021939.5</v>
      </c>
      <c r="P423" s="1">
        <v>3072039.5</v>
      </c>
      <c r="Q423" s="1">
        <v>4086832</v>
      </c>
      <c r="R423" s="13">
        <f t="shared" si="40"/>
        <v>4442930.5</v>
      </c>
      <c r="S423" s="13">
        <f t="shared" si="41"/>
        <v>3025064.0625</v>
      </c>
      <c r="T423" s="14">
        <f t="shared" si="44"/>
        <v>1.4687062515721516</v>
      </c>
      <c r="U423" s="14"/>
      <c r="V423" s="32"/>
      <c r="W423" s="15">
        <f t="shared" si="42"/>
        <v>50858095.5</v>
      </c>
      <c r="X423" s="14">
        <f t="shared" si="43"/>
        <v>9.0036530952230277E-3</v>
      </c>
    </row>
    <row r="424" spans="1:24" x14ac:dyDescent="0.25">
      <c r="A424" s="1" t="s">
        <v>1791</v>
      </c>
      <c r="B424" s="1" t="s">
        <v>1792</v>
      </c>
      <c r="C424" s="1" t="s">
        <v>1793</v>
      </c>
      <c r="D424" s="1">
        <v>3840578.5</v>
      </c>
      <c r="E424" s="1">
        <v>5677769</v>
      </c>
      <c r="F424" s="1">
        <v>6877333.5</v>
      </c>
      <c r="G424" s="1">
        <v>926420.5</v>
      </c>
      <c r="H424" s="1">
        <v>4834209</v>
      </c>
      <c r="I424" s="1">
        <v>2240969.5</v>
      </c>
      <c r="J424" s="1">
        <v>4032269.5</v>
      </c>
      <c r="K424" s="1">
        <v>1888206</v>
      </c>
      <c r="L424" s="1">
        <v>1370249.5</v>
      </c>
      <c r="M424" s="1">
        <v>1383237.5</v>
      </c>
      <c r="N424" s="1">
        <v>4399167.5</v>
      </c>
      <c r="O424" s="1">
        <v>7117623</v>
      </c>
      <c r="P424" s="1">
        <v>2655576.5</v>
      </c>
      <c r="Q424" s="1">
        <v>1911013.5</v>
      </c>
      <c r="R424" s="13">
        <f t="shared" si="40"/>
        <v>4066213.3333333335</v>
      </c>
      <c r="S424" s="13">
        <f t="shared" si="41"/>
        <v>3094667.875</v>
      </c>
      <c r="T424" s="14">
        <f t="shared" si="44"/>
        <v>1.3139417532271807</v>
      </c>
      <c r="U424" s="14"/>
      <c r="V424" s="32"/>
      <c r="W424" s="15">
        <f t="shared" si="42"/>
        <v>49154623</v>
      </c>
      <c r="X424" s="14">
        <f t="shared" si="43"/>
        <v>8.702079170826816E-3</v>
      </c>
    </row>
    <row r="425" spans="1:24" x14ac:dyDescent="0.25">
      <c r="A425" s="1" t="s">
        <v>2055</v>
      </c>
      <c r="B425" s="1" t="s">
        <v>2056</v>
      </c>
      <c r="C425" s="1" t="s">
        <v>2057</v>
      </c>
      <c r="D425" s="1">
        <v>2165656</v>
      </c>
      <c r="E425" s="1">
        <v>388512.5</v>
      </c>
      <c r="F425" s="1">
        <v>3520093</v>
      </c>
      <c r="G425" s="1">
        <v>9580101</v>
      </c>
      <c r="H425" s="1">
        <v>8082271.5</v>
      </c>
      <c r="I425" s="1">
        <v>2502454</v>
      </c>
      <c r="J425" s="1">
        <v>7726662</v>
      </c>
      <c r="K425" s="1">
        <v>3125881</v>
      </c>
      <c r="L425" s="1">
        <v>1269894.5</v>
      </c>
      <c r="M425" s="1">
        <v>1113233</v>
      </c>
      <c r="N425" s="1">
        <v>2230927.5</v>
      </c>
      <c r="O425" s="1">
        <v>445968</v>
      </c>
      <c r="P425" s="1">
        <v>2909061.5</v>
      </c>
      <c r="Q425" s="1">
        <v>4025414</v>
      </c>
      <c r="R425" s="13">
        <f t="shared" si="40"/>
        <v>4373181.333333333</v>
      </c>
      <c r="S425" s="13">
        <f t="shared" si="41"/>
        <v>2855880.1875</v>
      </c>
      <c r="T425" s="14">
        <f t="shared" si="44"/>
        <v>1.5312901964425751</v>
      </c>
      <c r="U425" s="14"/>
      <c r="V425" s="32"/>
      <c r="W425" s="15">
        <f t="shared" si="42"/>
        <v>49086129.5</v>
      </c>
      <c r="X425" s="14">
        <f t="shared" si="43"/>
        <v>8.6899534373085872E-3</v>
      </c>
    </row>
    <row r="426" spans="1:24" x14ac:dyDescent="0.25">
      <c r="A426" s="1" t="s">
        <v>3011</v>
      </c>
      <c r="B426" s="1" t="s">
        <v>3012</v>
      </c>
      <c r="C426" s="1" t="s">
        <v>3013</v>
      </c>
      <c r="D426" s="1">
        <v>3043654.5</v>
      </c>
      <c r="E426" s="1">
        <v>2172281</v>
      </c>
      <c r="F426" s="1">
        <v>22740659.5</v>
      </c>
      <c r="G426" s="1">
        <v>1574976.5</v>
      </c>
      <c r="H426" s="1">
        <v>3456034.5</v>
      </c>
      <c r="I426" s="1">
        <v>3626299</v>
      </c>
      <c r="J426" s="1">
        <v>3094885</v>
      </c>
      <c r="K426" s="1">
        <v>686353</v>
      </c>
      <c r="L426" s="1">
        <v>1806624</v>
      </c>
      <c r="M426" s="1">
        <v>0</v>
      </c>
      <c r="N426" s="1">
        <v>1976808.5</v>
      </c>
      <c r="O426" s="1">
        <v>644134.5</v>
      </c>
      <c r="P426" s="1">
        <v>2341525</v>
      </c>
      <c r="Q426" s="1">
        <v>1916233</v>
      </c>
      <c r="R426" s="13">
        <f t="shared" si="40"/>
        <v>6102317.5</v>
      </c>
      <c r="S426" s="13">
        <f t="shared" si="41"/>
        <v>1558320.375</v>
      </c>
      <c r="T426" s="14">
        <f t="shared" si="44"/>
        <v>3.9159582316312842</v>
      </c>
      <c r="U426" s="14"/>
      <c r="V426" s="32"/>
      <c r="W426" s="15">
        <f t="shared" si="42"/>
        <v>49080468</v>
      </c>
      <c r="X426" s="14">
        <f t="shared" si="43"/>
        <v>8.688951154751651E-3</v>
      </c>
    </row>
    <row r="427" spans="1:24" x14ac:dyDescent="0.25">
      <c r="A427" s="1" t="s">
        <v>170</v>
      </c>
      <c r="B427" s="1" t="s">
        <v>171</v>
      </c>
      <c r="C427" s="1" t="s">
        <v>172</v>
      </c>
      <c r="D427" s="1">
        <v>6015682.5</v>
      </c>
      <c r="E427" s="1">
        <v>3489351.5</v>
      </c>
      <c r="F427" s="1">
        <v>8405050.5</v>
      </c>
      <c r="G427" s="1">
        <v>3260455</v>
      </c>
      <c r="H427" s="1">
        <v>6451740.5</v>
      </c>
      <c r="I427" s="1">
        <v>2551420</v>
      </c>
      <c r="J427" s="1">
        <v>1562444</v>
      </c>
      <c r="K427" s="1">
        <v>4975757</v>
      </c>
      <c r="L427" s="1">
        <v>234133.5</v>
      </c>
      <c r="M427" s="1">
        <v>1132487.5</v>
      </c>
      <c r="N427" s="1">
        <v>6217887.5</v>
      </c>
      <c r="O427" s="1">
        <v>1467596</v>
      </c>
      <c r="P427" s="1">
        <v>1557188</v>
      </c>
      <c r="Q427" s="1">
        <v>1587990</v>
      </c>
      <c r="R427" s="13">
        <f t="shared" si="40"/>
        <v>5028950</v>
      </c>
      <c r="S427" s="13">
        <f t="shared" si="41"/>
        <v>2341935.4375</v>
      </c>
      <c r="T427" s="14">
        <f t="shared" si="44"/>
        <v>2.1473478386613296</v>
      </c>
      <c r="U427" s="14"/>
      <c r="V427" s="32" t="s">
        <v>4282</v>
      </c>
      <c r="W427" s="15">
        <f t="shared" si="42"/>
        <v>48909183.5</v>
      </c>
      <c r="X427" s="14">
        <f t="shared" si="43"/>
        <v>8.6586278364396488E-3</v>
      </c>
    </row>
    <row r="428" spans="1:24" x14ac:dyDescent="0.25">
      <c r="A428" s="1" t="s">
        <v>4154</v>
      </c>
      <c r="B428" s="1" t="s">
        <v>4155</v>
      </c>
      <c r="C428" s="1" t="s">
        <v>4156</v>
      </c>
      <c r="D428" s="1">
        <v>5112041.5</v>
      </c>
      <c r="E428" s="1">
        <v>8946684</v>
      </c>
      <c r="F428" s="1">
        <v>15636860.5</v>
      </c>
      <c r="G428" s="1">
        <v>2149883.5</v>
      </c>
      <c r="H428" s="1">
        <v>4889543</v>
      </c>
      <c r="I428" s="1">
        <v>2230371</v>
      </c>
      <c r="J428" s="1">
        <v>2821206</v>
      </c>
      <c r="K428" s="1">
        <v>1174112</v>
      </c>
      <c r="L428" s="1">
        <v>658618</v>
      </c>
      <c r="M428" s="1">
        <v>676028</v>
      </c>
      <c r="N428" s="1">
        <v>1073865</v>
      </c>
      <c r="O428" s="1">
        <v>582032.5</v>
      </c>
      <c r="P428" s="1">
        <v>884822</v>
      </c>
      <c r="Q428" s="1">
        <v>1992573.5</v>
      </c>
      <c r="R428" s="13">
        <f t="shared" si="40"/>
        <v>6494230.583333333</v>
      </c>
      <c r="S428" s="13">
        <f t="shared" si="41"/>
        <v>1232907.125</v>
      </c>
      <c r="T428" s="14">
        <f t="shared" si="44"/>
        <v>5.2674126474314384</v>
      </c>
      <c r="U428" s="14"/>
      <c r="V428" s="32" t="s">
        <v>4282</v>
      </c>
      <c r="W428" s="15">
        <f t="shared" si="42"/>
        <v>48828640.5</v>
      </c>
      <c r="X428" s="14">
        <f t="shared" si="43"/>
        <v>8.644368922020633E-3</v>
      </c>
    </row>
    <row r="429" spans="1:24" x14ac:dyDescent="0.25">
      <c r="A429" s="1" t="s">
        <v>2153</v>
      </c>
      <c r="B429" s="1" t="s">
        <v>2154</v>
      </c>
      <c r="C429" s="1" t="s">
        <v>2155</v>
      </c>
      <c r="D429" s="1">
        <v>2462089</v>
      </c>
      <c r="E429" s="1">
        <v>5279534</v>
      </c>
      <c r="F429" s="1">
        <v>14755920</v>
      </c>
      <c r="G429" s="1">
        <v>1372266.5</v>
      </c>
      <c r="H429" s="1">
        <v>6759613</v>
      </c>
      <c r="I429" s="1">
        <v>4297900.5</v>
      </c>
      <c r="J429" s="1">
        <v>3003303.5</v>
      </c>
      <c r="K429" s="1">
        <v>413818</v>
      </c>
      <c r="L429" s="1">
        <v>1011431.5</v>
      </c>
      <c r="M429" s="1">
        <v>0</v>
      </c>
      <c r="N429" s="1">
        <v>3641627</v>
      </c>
      <c r="O429" s="1">
        <v>0</v>
      </c>
      <c r="P429" s="1">
        <v>3247621.5</v>
      </c>
      <c r="Q429" s="1">
        <v>2571446</v>
      </c>
      <c r="R429" s="13">
        <f t="shared" si="40"/>
        <v>5821220.5</v>
      </c>
      <c r="S429" s="13">
        <f t="shared" si="41"/>
        <v>1736155.9375</v>
      </c>
      <c r="T429" s="14">
        <f t="shared" si="44"/>
        <v>3.3529364351812436</v>
      </c>
      <c r="U429" s="14"/>
      <c r="V429" s="32" t="s">
        <v>4282</v>
      </c>
      <c r="W429" s="15">
        <f t="shared" si="42"/>
        <v>48816570.5</v>
      </c>
      <c r="X429" s="14">
        <f t="shared" si="43"/>
        <v>8.6422321119063172E-3</v>
      </c>
    </row>
    <row r="430" spans="1:24" x14ac:dyDescent="0.25">
      <c r="A430" s="1" t="s">
        <v>306</v>
      </c>
      <c r="B430" s="1" t="s">
        <v>307</v>
      </c>
      <c r="C430" s="1" t="s">
        <v>308</v>
      </c>
      <c r="D430" s="1">
        <v>3956309.5</v>
      </c>
      <c r="E430" s="1">
        <v>3304715</v>
      </c>
      <c r="F430" s="1">
        <v>10662077.5</v>
      </c>
      <c r="G430" s="1">
        <v>3325649.5</v>
      </c>
      <c r="H430" s="1">
        <v>8586712</v>
      </c>
      <c r="I430" s="1">
        <v>2637483.5</v>
      </c>
      <c r="J430" s="1">
        <v>2587240.5</v>
      </c>
      <c r="K430" s="1">
        <v>1852917</v>
      </c>
      <c r="L430" s="1">
        <v>628910.5</v>
      </c>
      <c r="M430" s="1">
        <v>580651.5</v>
      </c>
      <c r="N430" s="1">
        <v>3714670</v>
      </c>
      <c r="O430" s="1">
        <v>916992.5</v>
      </c>
      <c r="P430" s="1">
        <v>2480774.5</v>
      </c>
      <c r="Q430" s="1">
        <v>3096958</v>
      </c>
      <c r="R430" s="13">
        <f t="shared" si="40"/>
        <v>5412157.833333333</v>
      </c>
      <c r="S430" s="13">
        <f t="shared" si="41"/>
        <v>1982389.3125</v>
      </c>
      <c r="T430" s="14">
        <f t="shared" si="44"/>
        <v>2.7301185489685862</v>
      </c>
      <c r="U430" s="14"/>
      <c r="V430" s="32" t="s">
        <v>4282</v>
      </c>
      <c r="W430" s="15">
        <f t="shared" si="42"/>
        <v>48332061.5</v>
      </c>
      <c r="X430" s="14">
        <f t="shared" si="43"/>
        <v>8.5564571548493139E-3</v>
      </c>
    </row>
    <row r="431" spans="1:24" x14ac:dyDescent="0.25">
      <c r="A431" s="1" t="s">
        <v>244</v>
      </c>
      <c r="B431" s="1" t="s">
        <v>245</v>
      </c>
      <c r="C431" s="1" t="s">
        <v>246</v>
      </c>
      <c r="D431" s="1">
        <v>2146463</v>
      </c>
      <c r="E431" s="1">
        <v>4805490.5</v>
      </c>
      <c r="F431" s="1">
        <v>7466814.5</v>
      </c>
      <c r="G431" s="1">
        <v>3295676.5</v>
      </c>
      <c r="H431" s="1">
        <v>4192740</v>
      </c>
      <c r="I431" s="1">
        <v>2702618</v>
      </c>
      <c r="J431" s="1">
        <v>3233738</v>
      </c>
      <c r="K431" s="1">
        <v>819187</v>
      </c>
      <c r="L431" s="1">
        <v>377969</v>
      </c>
      <c r="M431" s="1">
        <v>0</v>
      </c>
      <c r="N431" s="1">
        <v>3327113</v>
      </c>
      <c r="O431" s="1">
        <v>9633964</v>
      </c>
      <c r="P431" s="1">
        <v>4330594.5</v>
      </c>
      <c r="Q431" s="1">
        <v>1011804</v>
      </c>
      <c r="R431" s="13">
        <f t="shared" si="40"/>
        <v>4101633.75</v>
      </c>
      <c r="S431" s="13">
        <f t="shared" si="41"/>
        <v>2841796.1875</v>
      </c>
      <c r="T431" s="14">
        <f t="shared" si="44"/>
        <v>1.4433243904124986</v>
      </c>
      <c r="U431" s="14"/>
      <c r="V431" s="32"/>
      <c r="W431" s="15">
        <f t="shared" si="42"/>
        <v>47344172</v>
      </c>
      <c r="X431" s="14">
        <f t="shared" si="43"/>
        <v>8.3815663283846598E-3</v>
      </c>
    </row>
    <row r="432" spans="1:24" x14ac:dyDescent="0.25">
      <c r="A432" s="2" t="s">
        <v>1142</v>
      </c>
      <c r="B432" s="1" t="s">
        <v>1143</v>
      </c>
      <c r="C432" s="1" t="s">
        <v>1144</v>
      </c>
      <c r="D432" s="1">
        <v>4176371</v>
      </c>
      <c r="E432" s="1">
        <v>7540848.5</v>
      </c>
      <c r="F432" s="1">
        <v>10462884.5</v>
      </c>
      <c r="G432" s="1">
        <v>842992</v>
      </c>
      <c r="H432" s="1">
        <v>6794453</v>
      </c>
      <c r="I432" s="1">
        <v>2341233.5</v>
      </c>
      <c r="J432" s="1">
        <v>2488414</v>
      </c>
      <c r="K432" s="1">
        <v>1490739</v>
      </c>
      <c r="L432" s="1">
        <v>1881971.5</v>
      </c>
      <c r="M432" s="1">
        <v>687659</v>
      </c>
      <c r="N432" s="1">
        <v>3112484.5</v>
      </c>
      <c r="O432" s="1">
        <v>1378082.5</v>
      </c>
      <c r="P432" s="1">
        <v>1786452</v>
      </c>
      <c r="Q432" s="1">
        <v>1963835.5</v>
      </c>
      <c r="R432" s="13">
        <f t="shared" si="40"/>
        <v>5359797.083333333</v>
      </c>
      <c r="S432" s="13">
        <f t="shared" si="41"/>
        <v>1848704.75</v>
      </c>
      <c r="T432" s="14">
        <f t="shared" si="44"/>
        <v>2.8992174566183881</v>
      </c>
      <c r="U432" s="14"/>
      <c r="V432" s="32" t="s">
        <v>4282</v>
      </c>
      <c r="W432" s="15">
        <f t="shared" si="42"/>
        <v>46948420.5</v>
      </c>
      <c r="X432" s="14">
        <f t="shared" si="43"/>
        <v>8.3115045381645727E-3</v>
      </c>
    </row>
    <row r="433" spans="1:24" x14ac:dyDescent="0.25">
      <c r="A433" s="1" t="s">
        <v>2566</v>
      </c>
      <c r="B433" s="1" t="s">
        <v>2567</v>
      </c>
      <c r="C433" s="1" t="s">
        <v>2568</v>
      </c>
      <c r="D433" s="1">
        <v>5773311</v>
      </c>
      <c r="E433" s="1">
        <v>5048126.5</v>
      </c>
      <c r="F433" s="1">
        <v>9788675.5</v>
      </c>
      <c r="G433" s="1">
        <v>5825268</v>
      </c>
      <c r="H433" s="1">
        <v>2809786</v>
      </c>
      <c r="I433" s="1">
        <v>2036625</v>
      </c>
      <c r="J433" s="1">
        <v>413583.5</v>
      </c>
      <c r="K433" s="1">
        <v>1056386</v>
      </c>
      <c r="L433" s="1">
        <v>1071064</v>
      </c>
      <c r="M433" s="1">
        <v>0</v>
      </c>
      <c r="N433" s="1">
        <v>4415976</v>
      </c>
      <c r="O433" s="1">
        <v>6246680.5</v>
      </c>
      <c r="P433" s="1">
        <v>1196073</v>
      </c>
      <c r="Q433" s="1">
        <v>1161948.5</v>
      </c>
      <c r="R433" s="13">
        <f t="shared" si="40"/>
        <v>5213632</v>
      </c>
      <c r="S433" s="13">
        <f t="shared" si="41"/>
        <v>1945213.9375</v>
      </c>
      <c r="T433" s="14">
        <f t="shared" si="44"/>
        <v>2.6802357825487255</v>
      </c>
      <c r="U433" s="14"/>
      <c r="V433" s="32" t="s">
        <v>4282</v>
      </c>
      <c r="W433" s="15">
        <f t="shared" si="42"/>
        <v>46843503.5</v>
      </c>
      <c r="X433" s="14">
        <f t="shared" si="43"/>
        <v>8.2929305773722043E-3</v>
      </c>
    </row>
    <row r="434" spans="1:24" x14ac:dyDescent="0.25">
      <c r="A434" s="1" t="s">
        <v>3255</v>
      </c>
      <c r="B434" s="1" t="s">
        <v>3256</v>
      </c>
      <c r="C434" s="1" t="s">
        <v>3257</v>
      </c>
      <c r="D434" s="1">
        <v>2099584.5</v>
      </c>
      <c r="E434" s="1">
        <v>12662103.5</v>
      </c>
      <c r="F434" s="1">
        <v>9890175</v>
      </c>
      <c r="G434" s="1">
        <v>2236106.5</v>
      </c>
      <c r="H434" s="1">
        <v>4061532.5</v>
      </c>
      <c r="I434" s="1">
        <v>4399065</v>
      </c>
      <c r="J434" s="1">
        <v>1780015.5</v>
      </c>
      <c r="K434" s="1">
        <v>1690253</v>
      </c>
      <c r="L434" s="1">
        <v>1271367.5</v>
      </c>
      <c r="M434" s="1">
        <v>0</v>
      </c>
      <c r="N434" s="1">
        <v>2274383.5</v>
      </c>
      <c r="O434" s="1">
        <v>438270</v>
      </c>
      <c r="P434" s="1">
        <v>2208705.5</v>
      </c>
      <c r="Q434" s="1">
        <v>1694159</v>
      </c>
      <c r="R434" s="13">
        <f t="shared" si="40"/>
        <v>5891427.833333333</v>
      </c>
      <c r="S434" s="13">
        <f t="shared" si="41"/>
        <v>1419644.25</v>
      </c>
      <c r="T434" s="14">
        <f t="shared" si="44"/>
        <v>4.1499325153701943</v>
      </c>
      <c r="U434" s="14"/>
      <c r="V434" s="32" t="s">
        <v>4282</v>
      </c>
      <c r="W434" s="15">
        <f t="shared" si="42"/>
        <v>46705721</v>
      </c>
      <c r="X434" s="14">
        <f t="shared" si="43"/>
        <v>8.2685382791471852E-3</v>
      </c>
    </row>
    <row r="435" spans="1:24" x14ac:dyDescent="0.25">
      <c r="A435" s="1" t="s">
        <v>1955</v>
      </c>
      <c r="B435" s="1" t="s">
        <v>1956</v>
      </c>
      <c r="C435" s="1" t="s">
        <v>1957</v>
      </c>
      <c r="D435" s="1">
        <v>4631529</v>
      </c>
      <c r="E435" s="1">
        <v>1985183</v>
      </c>
      <c r="F435" s="1">
        <v>0</v>
      </c>
      <c r="G435" s="1">
        <v>5979446.5</v>
      </c>
      <c r="H435" s="1">
        <v>12847825</v>
      </c>
      <c r="I435" s="1">
        <v>1424896</v>
      </c>
      <c r="J435" s="1">
        <v>1996714</v>
      </c>
      <c r="K435" s="1">
        <v>7291913</v>
      </c>
      <c r="L435" s="1">
        <v>2497596.5</v>
      </c>
      <c r="M435" s="1">
        <v>2086656.5</v>
      </c>
      <c r="N435" s="1">
        <v>3342883</v>
      </c>
      <c r="O435" s="1">
        <v>2569342.5</v>
      </c>
      <c r="P435" s="1">
        <v>0</v>
      </c>
      <c r="Q435" s="1">
        <v>0</v>
      </c>
      <c r="R435" s="13">
        <f t="shared" si="40"/>
        <v>4478146.583333333</v>
      </c>
      <c r="S435" s="13">
        <f t="shared" si="41"/>
        <v>2473138.1875</v>
      </c>
      <c r="T435" s="14">
        <f t="shared" si="44"/>
        <v>1.8107142601118131</v>
      </c>
      <c r="U435" s="14"/>
      <c r="V435" s="32"/>
      <c r="W435" s="15">
        <f t="shared" si="42"/>
        <v>46653985</v>
      </c>
      <c r="X435" s="14">
        <f t="shared" si="43"/>
        <v>8.2593792063986888E-3</v>
      </c>
    </row>
    <row r="436" spans="1:24" x14ac:dyDescent="0.25">
      <c r="A436" s="1" t="s">
        <v>3002</v>
      </c>
      <c r="B436" s="1" t="s">
        <v>3003</v>
      </c>
      <c r="C436" s="1" t="s">
        <v>3004</v>
      </c>
      <c r="D436" s="1">
        <v>2037480.5</v>
      </c>
      <c r="E436" s="1">
        <v>11288487.5</v>
      </c>
      <c r="F436" s="1">
        <v>13548736.5</v>
      </c>
      <c r="G436" s="1">
        <v>868883.5</v>
      </c>
      <c r="H436" s="1">
        <v>8918737.5</v>
      </c>
      <c r="I436" s="1">
        <v>0</v>
      </c>
      <c r="J436" s="1">
        <v>1678149</v>
      </c>
      <c r="K436" s="1">
        <v>0</v>
      </c>
      <c r="L436" s="1">
        <v>550995</v>
      </c>
      <c r="M436" s="1">
        <v>949786</v>
      </c>
      <c r="N436" s="1">
        <v>1922002.5</v>
      </c>
      <c r="O436" s="1">
        <v>1859354.5</v>
      </c>
      <c r="P436" s="1">
        <v>1400714</v>
      </c>
      <c r="Q436" s="1">
        <v>1500456</v>
      </c>
      <c r="R436" s="13">
        <f t="shared" si="40"/>
        <v>6110387.583333333</v>
      </c>
      <c r="S436" s="13">
        <f t="shared" si="41"/>
        <v>1232682.125</v>
      </c>
      <c r="T436" s="14">
        <f t="shared" si="44"/>
        <v>4.9569856327180322</v>
      </c>
      <c r="U436" s="14"/>
      <c r="V436" s="32" t="s">
        <v>4282</v>
      </c>
      <c r="W436" s="15">
        <f t="shared" si="42"/>
        <v>46523782.5</v>
      </c>
      <c r="X436" s="14">
        <f t="shared" si="43"/>
        <v>8.2363288320068517E-3</v>
      </c>
    </row>
    <row r="437" spans="1:24" x14ac:dyDescent="0.25">
      <c r="A437" s="1" t="s">
        <v>657</v>
      </c>
      <c r="B437" s="1" t="s">
        <v>658</v>
      </c>
      <c r="C437" s="1" t="s">
        <v>659</v>
      </c>
      <c r="D437" s="1">
        <v>723462.5</v>
      </c>
      <c r="E437" s="1">
        <v>1058303</v>
      </c>
      <c r="F437" s="1">
        <v>10010427</v>
      </c>
      <c r="G437" s="1">
        <v>15056634.5</v>
      </c>
      <c r="H437" s="1">
        <v>2521377.5</v>
      </c>
      <c r="I437" s="1">
        <v>2199870.5</v>
      </c>
      <c r="J437" s="1">
        <v>3217420.5</v>
      </c>
      <c r="K437" s="1">
        <v>1432317.5</v>
      </c>
      <c r="L437" s="1">
        <v>871222.5</v>
      </c>
      <c r="M437" s="1">
        <v>0</v>
      </c>
      <c r="N437" s="1">
        <v>4750896.5</v>
      </c>
      <c r="O437" s="1">
        <v>2456742.5</v>
      </c>
      <c r="P437" s="1">
        <v>1096364.5</v>
      </c>
      <c r="Q437" s="1">
        <v>954875</v>
      </c>
      <c r="R437" s="13">
        <f t="shared" si="40"/>
        <v>5261679.166666667</v>
      </c>
      <c r="S437" s="13">
        <f t="shared" si="41"/>
        <v>1847479.875</v>
      </c>
      <c r="T437" s="14">
        <f t="shared" si="44"/>
        <v>2.8480305728183732</v>
      </c>
      <c r="U437" s="14"/>
      <c r="V437" s="32"/>
      <c r="W437" s="15">
        <f t="shared" si="42"/>
        <v>46349914</v>
      </c>
      <c r="X437" s="14">
        <f t="shared" si="43"/>
        <v>8.2055480557548816E-3</v>
      </c>
    </row>
    <row r="438" spans="1:24" x14ac:dyDescent="0.25">
      <c r="A438" s="2" t="s">
        <v>3963</v>
      </c>
      <c r="B438" s="1" t="s">
        <v>3964</v>
      </c>
      <c r="C438" s="1" t="s">
        <v>3965</v>
      </c>
      <c r="D438" s="1">
        <v>4262905</v>
      </c>
      <c r="E438" s="1">
        <v>9368448.5</v>
      </c>
      <c r="F438" s="1">
        <v>9070107</v>
      </c>
      <c r="G438" s="1">
        <v>1339804.5</v>
      </c>
      <c r="H438" s="1">
        <v>4294928</v>
      </c>
      <c r="I438" s="1">
        <v>1224031.5</v>
      </c>
      <c r="J438" s="1">
        <v>2307832</v>
      </c>
      <c r="K438" s="1">
        <v>1780067.5</v>
      </c>
      <c r="L438" s="1">
        <v>1258448</v>
      </c>
      <c r="M438" s="1">
        <v>1391208.5</v>
      </c>
      <c r="N438" s="1">
        <v>3100866.5</v>
      </c>
      <c r="O438" s="1">
        <v>3152989</v>
      </c>
      <c r="P438" s="1">
        <v>1402646</v>
      </c>
      <c r="Q438" s="1">
        <v>2358565.5</v>
      </c>
      <c r="R438" s="13">
        <f t="shared" si="40"/>
        <v>4926704.083333333</v>
      </c>
      <c r="S438" s="13">
        <f t="shared" si="41"/>
        <v>2094077.875</v>
      </c>
      <c r="T438" s="14">
        <f t="shared" si="44"/>
        <v>2.3526842731831703</v>
      </c>
      <c r="U438" s="14"/>
      <c r="V438" s="32" t="s">
        <v>4282</v>
      </c>
      <c r="W438" s="15">
        <f t="shared" si="42"/>
        <v>46312847.5</v>
      </c>
      <c r="X438" s="14">
        <f t="shared" si="43"/>
        <v>8.1989859951001713E-3</v>
      </c>
    </row>
    <row r="439" spans="1:24" x14ac:dyDescent="0.25">
      <c r="A439" s="1" t="s">
        <v>3930</v>
      </c>
      <c r="B439" s="1" t="s">
        <v>3931</v>
      </c>
      <c r="C439" s="1" t="s">
        <v>3932</v>
      </c>
      <c r="D439" s="1">
        <v>5489035.5</v>
      </c>
      <c r="E439" s="1">
        <v>1652631</v>
      </c>
      <c r="F439" s="1">
        <v>5572721.5</v>
      </c>
      <c r="G439" s="1">
        <v>1622306.5</v>
      </c>
      <c r="H439" s="1">
        <v>3424506.5</v>
      </c>
      <c r="I439" s="1">
        <v>1698882</v>
      </c>
      <c r="J439" s="1">
        <v>7481619</v>
      </c>
      <c r="K439" s="1">
        <v>7301844</v>
      </c>
      <c r="L439" s="1">
        <v>756597.5</v>
      </c>
      <c r="M439" s="1">
        <v>2452743</v>
      </c>
      <c r="N439" s="1">
        <v>4013492</v>
      </c>
      <c r="O439" s="1">
        <v>3660277</v>
      </c>
      <c r="P439" s="1">
        <v>844630.5</v>
      </c>
      <c r="Q439" s="1">
        <v>63053.5</v>
      </c>
      <c r="R439" s="13">
        <f t="shared" si="40"/>
        <v>3243347.1666666665</v>
      </c>
      <c r="S439" s="13">
        <f t="shared" si="41"/>
        <v>3321782.0625</v>
      </c>
      <c r="T439" s="14"/>
      <c r="U439" s="14">
        <f>S439/R439</f>
        <v>1.0241833179745432</v>
      </c>
      <c r="V439" s="32"/>
      <c r="W439" s="15">
        <f t="shared" si="42"/>
        <v>46034339.5</v>
      </c>
      <c r="X439" s="14">
        <f t="shared" si="43"/>
        <v>8.1496803852146339E-3</v>
      </c>
    </row>
    <row r="440" spans="1:24" x14ac:dyDescent="0.25">
      <c r="A440" s="1" t="s">
        <v>1736</v>
      </c>
      <c r="B440" s="1" t="s">
        <v>1737</v>
      </c>
      <c r="C440" s="1" t="s">
        <v>1738</v>
      </c>
      <c r="D440" s="1">
        <v>7820770</v>
      </c>
      <c r="E440" s="1">
        <v>316416.5</v>
      </c>
      <c r="F440" s="1">
        <v>19015331</v>
      </c>
      <c r="G440" s="1">
        <v>4916390.5</v>
      </c>
      <c r="H440" s="1">
        <v>477264</v>
      </c>
      <c r="I440" s="1">
        <v>2361408.5</v>
      </c>
      <c r="J440" s="1">
        <v>1023437.5</v>
      </c>
      <c r="K440" s="1">
        <v>1702087</v>
      </c>
      <c r="L440" s="1">
        <v>1733324.5</v>
      </c>
      <c r="M440" s="1">
        <v>0</v>
      </c>
      <c r="N440" s="1">
        <v>3482788</v>
      </c>
      <c r="O440" s="1">
        <v>156975</v>
      </c>
      <c r="P440" s="1">
        <v>2195919.5</v>
      </c>
      <c r="Q440" s="1">
        <v>297593.5</v>
      </c>
      <c r="R440" s="13">
        <f t="shared" si="40"/>
        <v>5817930.083333333</v>
      </c>
      <c r="S440" s="13">
        <f t="shared" si="41"/>
        <v>1324015.625</v>
      </c>
      <c r="T440" s="14">
        <f t="shared" ref="T440:T448" si="45">R440/S440</f>
        <v>4.3941551545763167</v>
      </c>
      <c r="U440" s="14"/>
      <c r="V440" s="32"/>
      <c r="W440" s="15">
        <f t="shared" si="42"/>
        <v>45499705.5</v>
      </c>
      <c r="X440" s="14">
        <f t="shared" si="43"/>
        <v>8.0550315584823895E-3</v>
      </c>
    </row>
    <row r="441" spans="1:24" x14ac:dyDescent="0.25">
      <c r="A441" s="1" t="s">
        <v>3579</v>
      </c>
      <c r="B441" s="1" t="s">
        <v>3580</v>
      </c>
      <c r="C441" s="1" t="s">
        <v>3581</v>
      </c>
      <c r="D441" s="1">
        <v>2321914</v>
      </c>
      <c r="E441" s="1">
        <v>1748619</v>
      </c>
      <c r="F441" s="1">
        <v>14007468.5</v>
      </c>
      <c r="G441" s="1">
        <v>3598486.5</v>
      </c>
      <c r="H441" s="1">
        <v>4625035.5</v>
      </c>
      <c r="I441" s="1">
        <v>4458765.5</v>
      </c>
      <c r="J441" s="1">
        <v>877075</v>
      </c>
      <c r="K441" s="1">
        <v>1691005.5</v>
      </c>
      <c r="L441" s="1">
        <v>559139.5</v>
      </c>
      <c r="M441" s="1">
        <v>0</v>
      </c>
      <c r="N441" s="1">
        <v>3539588.5</v>
      </c>
      <c r="O441" s="1">
        <v>4451921.5</v>
      </c>
      <c r="P441" s="1">
        <v>1614613</v>
      </c>
      <c r="Q441" s="1">
        <v>1451797</v>
      </c>
      <c r="R441" s="13">
        <f t="shared" si="40"/>
        <v>5126714.833333333</v>
      </c>
      <c r="S441" s="13">
        <f t="shared" si="41"/>
        <v>1773142.5</v>
      </c>
      <c r="T441" s="14">
        <f t="shared" si="45"/>
        <v>2.8913157477942879</v>
      </c>
      <c r="U441" s="14"/>
      <c r="V441" s="32" t="s">
        <v>4282</v>
      </c>
      <c r="W441" s="15">
        <f t="shared" si="42"/>
        <v>44945429</v>
      </c>
      <c r="X441" s="14">
        <f t="shared" si="43"/>
        <v>7.9569053255636908E-3</v>
      </c>
    </row>
    <row r="442" spans="1:24" x14ac:dyDescent="0.25">
      <c r="A442" s="1" t="s">
        <v>2228</v>
      </c>
      <c r="B442" s="1" t="s">
        <v>2229</v>
      </c>
      <c r="C442" s="1" t="s">
        <v>2230</v>
      </c>
      <c r="D442" s="1">
        <v>4311771</v>
      </c>
      <c r="E442" s="1">
        <v>1499930</v>
      </c>
      <c r="F442" s="1">
        <v>9729854</v>
      </c>
      <c r="G442" s="1">
        <v>276235.5</v>
      </c>
      <c r="H442" s="1">
        <v>3105830.5</v>
      </c>
      <c r="I442" s="1">
        <v>4792256.5</v>
      </c>
      <c r="J442" s="1">
        <v>1684153.5</v>
      </c>
      <c r="K442" s="1">
        <v>1307755</v>
      </c>
      <c r="L442" s="1">
        <v>816197.5</v>
      </c>
      <c r="M442" s="1">
        <v>0</v>
      </c>
      <c r="N442" s="1">
        <v>8013151</v>
      </c>
      <c r="O442" s="1">
        <v>3611559</v>
      </c>
      <c r="P442" s="1">
        <v>4259647.5</v>
      </c>
      <c r="Q442" s="1">
        <v>1273321</v>
      </c>
      <c r="R442" s="13">
        <f t="shared" si="40"/>
        <v>3952646.25</v>
      </c>
      <c r="S442" s="13">
        <f t="shared" si="41"/>
        <v>2620723.0625</v>
      </c>
      <c r="T442" s="14">
        <f t="shared" si="45"/>
        <v>1.5082273692167349</v>
      </c>
      <c r="U442" s="14"/>
      <c r="V442" s="32"/>
      <c r="W442" s="15">
        <f t="shared" si="42"/>
        <v>44681662</v>
      </c>
      <c r="X442" s="14">
        <f t="shared" si="43"/>
        <v>7.9102093857606037E-3</v>
      </c>
    </row>
    <row r="443" spans="1:24" x14ac:dyDescent="0.25">
      <c r="A443" s="1" t="s">
        <v>1754</v>
      </c>
      <c r="B443" s="1" t="s">
        <v>1755</v>
      </c>
      <c r="C443" s="1" t="s">
        <v>1756</v>
      </c>
      <c r="D443" s="1">
        <v>736675</v>
      </c>
      <c r="E443" s="1">
        <v>1964688.5</v>
      </c>
      <c r="F443" s="1">
        <v>14282305</v>
      </c>
      <c r="G443" s="1">
        <v>4057541.5</v>
      </c>
      <c r="H443" s="1">
        <v>3731576.5</v>
      </c>
      <c r="I443" s="1">
        <v>1523095.5</v>
      </c>
      <c r="J443" s="1">
        <v>960951.5</v>
      </c>
      <c r="K443" s="1">
        <v>4075938.5</v>
      </c>
      <c r="L443" s="1">
        <v>2112365.5</v>
      </c>
      <c r="M443" s="1">
        <v>3120823.5</v>
      </c>
      <c r="N443" s="1">
        <v>2109003</v>
      </c>
      <c r="O443" s="1">
        <v>3468703.5</v>
      </c>
      <c r="P443" s="1">
        <v>734535.5</v>
      </c>
      <c r="Q443" s="1">
        <v>1515031.5</v>
      </c>
      <c r="R443" s="13">
        <f t="shared" si="40"/>
        <v>4382647</v>
      </c>
      <c r="S443" s="13">
        <f t="shared" si="41"/>
        <v>2262169.0625</v>
      </c>
      <c r="T443" s="14">
        <f t="shared" si="45"/>
        <v>1.937364926720635</v>
      </c>
      <c r="U443" s="14"/>
      <c r="V443" s="32"/>
      <c r="W443" s="15">
        <f t="shared" si="42"/>
        <v>44393234.5</v>
      </c>
      <c r="X443" s="14">
        <f t="shared" si="43"/>
        <v>7.859147679112102E-3</v>
      </c>
    </row>
    <row r="444" spans="1:24" x14ac:dyDescent="0.25">
      <c r="A444" s="1" t="s">
        <v>453</v>
      </c>
      <c r="B444" s="1" t="s">
        <v>454</v>
      </c>
      <c r="C444" s="1" t="s">
        <v>455</v>
      </c>
      <c r="D444" s="1">
        <v>1194120.5</v>
      </c>
      <c r="E444" s="1">
        <v>103966.5</v>
      </c>
      <c r="F444" s="1">
        <v>18878544.5</v>
      </c>
      <c r="G444" s="1">
        <v>4470376.5</v>
      </c>
      <c r="H444" s="1">
        <v>6483730</v>
      </c>
      <c r="I444" s="1">
        <v>2000235</v>
      </c>
      <c r="J444" s="1">
        <v>2911862</v>
      </c>
      <c r="K444" s="1">
        <v>1978535.5</v>
      </c>
      <c r="L444" s="1">
        <v>1894325.5</v>
      </c>
      <c r="M444" s="1">
        <v>0</v>
      </c>
      <c r="N444" s="1">
        <v>1672707</v>
      </c>
      <c r="O444" s="1">
        <v>856200.5</v>
      </c>
      <c r="P444" s="1">
        <v>794388.5</v>
      </c>
      <c r="Q444" s="1">
        <v>798152</v>
      </c>
      <c r="R444" s="13">
        <f t="shared" si="40"/>
        <v>5521828.833333333</v>
      </c>
      <c r="S444" s="13">
        <f t="shared" si="41"/>
        <v>1363271.375</v>
      </c>
      <c r="T444" s="14">
        <f t="shared" si="45"/>
        <v>4.0504252745227145</v>
      </c>
      <c r="U444" s="14"/>
      <c r="V444" s="32"/>
      <c r="W444" s="15">
        <f t="shared" si="42"/>
        <v>44037144</v>
      </c>
      <c r="X444" s="14">
        <f t="shared" si="43"/>
        <v>7.7961072663521609E-3</v>
      </c>
    </row>
    <row r="445" spans="1:24" x14ac:dyDescent="0.25">
      <c r="A445" s="1" t="s">
        <v>2713</v>
      </c>
      <c r="B445" s="1" t="s">
        <v>2714</v>
      </c>
      <c r="C445" s="1" t="s">
        <v>2715</v>
      </c>
      <c r="D445" s="1">
        <v>7776627</v>
      </c>
      <c r="E445" s="1">
        <v>316416.5</v>
      </c>
      <c r="F445" s="1">
        <v>18979811</v>
      </c>
      <c r="G445" s="1">
        <v>4043101</v>
      </c>
      <c r="H445" s="1">
        <v>328508</v>
      </c>
      <c r="I445" s="1">
        <v>2359069.5</v>
      </c>
      <c r="J445" s="1">
        <v>1002811.5</v>
      </c>
      <c r="K445" s="1">
        <v>1624611.5</v>
      </c>
      <c r="L445" s="1">
        <v>1680854.5</v>
      </c>
      <c r="M445" s="1">
        <v>0</v>
      </c>
      <c r="N445" s="1">
        <v>3433066</v>
      </c>
      <c r="O445" s="1">
        <v>0</v>
      </c>
      <c r="P445" s="1">
        <v>2139118</v>
      </c>
      <c r="Q445" s="1">
        <v>284666.5</v>
      </c>
      <c r="R445" s="13">
        <f t="shared" si="40"/>
        <v>5633922.166666667</v>
      </c>
      <c r="S445" s="13">
        <f t="shared" si="41"/>
        <v>1270641</v>
      </c>
      <c r="T445" s="14">
        <f t="shared" si="45"/>
        <v>4.4339212780530985</v>
      </c>
      <c r="U445" s="14"/>
      <c r="V445" s="32"/>
      <c r="W445" s="15">
        <f t="shared" si="42"/>
        <v>43968661</v>
      </c>
      <c r="X445" s="14">
        <f t="shared" si="43"/>
        <v>7.7839833916993999E-3</v>
      </c>
    </row>
    <row r="446" spans="1:24" x14ac:dyDescent="0.25">
      <c r="A446" s="1" t="s">
        <v>840</v>
      </c>
      <c r="B446" s="1" t="s">
        <v>841</v>
      </c>
      <c r="C446" s="1" t="s">
        <v>842</v>
      </c>
      <c r="D446" s="1">
        <v>3002094.5</v>
      </c>
      <c r="E446" s="1">
        <v>2218578.5</v>
      </c>
      <c r="F446" s="1">
        <v>12441981</v>
      </c>
      <c r="G446" s="1">
        <v>4748742.5</v>
      </c>
      <c r="H446" s="1">
        <v>4066755</v>
      </c>
      <c r="I446" s="1">
        <v>2582276.5</v>
      </c>
      <c r="J446" s="1">
        <v>1795191</v>
      </c>
      <c r="K446" s="1">
        <v>678546</v>
      </c>
      <c r="L446" s="1">
        <v>1867378.5</v>
      </c>
      <c r="M446" s="1">
        <v>732141</v>
      </c>
      <c r="N446" s="1">
        <v>3263693.5</v>
      </c>
      <c r="O446" s="1">
        <v>2961036</v>
      </c>
      <c r="P446" s="1">
        <v>555526</v>
      </c>
      <c r="Q446" s="1">
        <v>2322563.5</v>
      </c>
      <c r="R446" s="13">
        <f t="shared" si="40"/>
        <v>4843404.666666667</v>
      </c>
      <c r="S446" s="13">
        <f t="shared" si="41"/>
        <v>1772009.4375</v>
      </c>
      <c r="T446" s="14">
        <f t="shared" si="45"/>
        <v>2.7332837874158709</v>
      </c>
      <c r="U446" s="14"/>
      <c r="V446" s="34" t="s">
        <v>4282</v>
      </c>
      <c r="W446" s="15">
        <f t="shared" si="42"/>
        <v>43236503.5</v>
      </c>
      <c r="X446" s="14">
        <f t="shared" si="43"/>
        <v>7.6543660303676972E-3</v>
      </c>
    </row>
    <row r="447" spans="1:24" x14ac:dyDescent="0.25">
      <c r="A447" s="1" t="s">
        <v>3240</v>
      </c>
      <c r="B447" s="1" t="s">
        <v>3241</v>
      </c>
      <c r="C447" s="1" t="s">
        <v>3242</v>
      </c>
      <c r="D447" s="1">
        <v>2199185</v>
      </c>
      <c r="E447" s="1">
        <v>1520762</v>
      </c>
      <c r="F447" s="1">
        <v>4636345</v>
      </c>
      <c r="G447" s="1">
        <v>8846321</v>
      </c>
      <c r="H447" s="1">
        <v>3310273.5</v>
      </c>
      <c r="I447" s="1">
        <v>1876563</v>
      </c>
      <c r="J447" s="1">
        <v>980015.5</v>
      </c>
      <c r="K447" s="1">
        <v>3025533</v>
      </c>
      <c r="L447" s="1">
        <v>1226886</v>
      </c>
      <c r="M447" s="1">
        <v>1393542.5</v>
      </c>
      <c r="N447" s="1">
        <v>1425272.5</v>
      </c>
      <c r="O447" s="1">
        <v>12013592</v>
      </c>
      <c r="P447" s="1">
        <v>0</v>
      </c>
      <c r="Q447" s="1">
        <v>405543</v>
      </c>
      <c r="R447" s="13">
        <f t="shared" si="40"/>
        <v>3731574.9166666665</v>
      </c>
      <c r="S447" s="13">
        <f t="shared" si="41"/>
        <v>2558798.0625</v>
      </c>
      <c r="T447" s="14">
        <f t="shared" si="45"/>
        <v>1.4583311482660881</v>
      </c>
      <c r="U447" s="14"/>
      <c r="V447" s="32"/>
      <c r="W447" s="15">
        <f t="shared" si="42"/>
        <v>42859834</v>
      </c>
      <c r="X447" s="14">
        <f t="shared" si="43"/>
        <v>7.5876824183250266E-3</v>
      </c>
    </row>
    <row r="448" spans="1:24" x14ac:dyDescent="0.25">
      <c r="A448" s="1" t="s">
        <v>1739</v>
      </c>
      <c r="B448" s="1" t="s">
        <v>1740</v>
      </c>
      <c r="C448" s="1" t="s">
        <v>1741</v>
      </c>
      <c r="D448" s="1">
        <v>3844847</v>
      </c>
      <c r="E448" s="1">
        <v>2178619</v>
      </c>
      <c r="F448" s="1">
        <v>8668394</v>
      </c>
      <c r="G448" s="1">
        <v>7762334.5</v>
      </c>
      <c r="H448" s="1">
        <v>3958070.5</v>
      </c>
      <c r="I448" s="1">
        <v>2669775</v>
      </c>
      <c r="J448" s="1">
        <v>2448931</v>
      </c>
      <c r="K448" s="1">
        <v>378675.5</v>
      </c>
      <c r="L448" s="1">
        <v>272754.5</v>
      </c>
      <c r="M448" s="1">
        <v>0</v>
      </c>
      <c r="N448" s="1">
        <v>2914034</v>
      </c>
      <c r="O448" s="1">
        <v>269180</v>
      </c>
      <c r="P448" s="1">
        <v>2900176.5</v>
      </c>
      <c r="Q448" s="1">
        <v>4511418</v>
      </c>
      <c r="R448" s="13">
        <f t="shared" si="40"/>
        <v>4847006.666666667</v>
      </c>
      <c r="S448" s="13">
        <f t="shared" si="41"/>
        <v>1711896.1875</v>
      </c>
      <c r="T448" s="14">
        <f t="shared" si="45"/>
        <v>2.831367171712138</v>
      </c>
      <c r="U448" s="14"/>
      <c r="V448" s="32" t="s">
        <v>4282</v>
      </c>
      <c r="W448" s="15">
        <f t="shared" si="42"/>
        <v>42777209.5</v>
      </c>
      <c r="X448" s="14">
        <f t="shared" si="43"/>
        <v>7.5730550059563062E-3</v>
      </c>
    </row>
    <row r="449" spans="1:24" x14ac:dyDescent="0.25">
      <c r="A449" s="1" t="s">
        <v>585</v>
      </c>
      <c r="B449" s="1" t="s">
        <v>586</v>
      </c>
      <c r="C449" s="1" t="s">
        <v>587</v>
      </c>
      <c r="D449" s="1">
        <v>0</v>
      </c>
      <c r="E449" s="1">
        <v>426697</v>
      </c>
      <c r="F449" s="1">
        <v>1534633.5</v>
      </c>
      <c r="G449" s="1">
        <v>0</v>
      </c>
      <c r="H449" s="1">
        <v>0</v>
      </c>
      <c r="I449" s="1">
        <v>783047.5</v>
      </c>
      <c r="J449" s="1">
        <v>1479591</v>
      </c>
      <c r="K449" s="1">
        <v>0</v>
      </c>
      <c r="L449" s="1">
        <v>0</v>
      </c>
      <c r="M449" s="1">
        <v>20259757.5</v>
      </c>
      <c r="N449" s="1">
        <v>0</v>
      </c>
      <c r="O449" s="1">
        <v>18223340</v>
      </c>
      <c r="P449" s="1">
        <v>0</v>
      </c>
      <c r="Q449" s="1">
        <v>0</v>
      </c>
      <c r="R449" s="13">
        <f t="shared" si="40"/>
        <v>457396.33333333331</v>
      </c>
      <c r="S449" s="13">
        <f t="shared" si="41"/>
        <v>4995336.0625</v>
      </c>
      <c r="T449" s="14"/>
      <c r="U449" s="14">
        <f>S449/R449</f>
        <v>10.921242035535922</v>
      </c>
      <c r="V449" s="32"/>
      <c r="W449" s="15">
        <f t="shared" si="42"/>
        <v>42707066.5</v>
      </c>
      <c r="X449" s="14">
        <f t="shared" si="43"/>
        <v>7.5606372535247735E-3</v>
      </c>
    </row>
    <row r="450" spans="1:24" x14ac:dyDescent="0.25">
      <c r="A450" s="1" t="s">
        <v>1420</v>
      </c>
      <c r="B450" s="1" t="s">
        <v>1421</v>
      </c>
      <c r="C450" s="1" t="s">
        <v>1422</v>
      </c>
      <c r="D450" s="1">
        <v>5846716.5</v>
      </c>
      <c r="E450" s="1">
        <v>4265719.5</v>
      </c>
      <c r="F450" s="1">
        <v>6259798</v>
      </c>
      <c r="G450" s="1">
        <v>3050341.5</v>
      </c>
      <c r="H450" s="1">
        <v>2207756.5</v>
      </c>
      <c r="I450" s="1">
        <v>2515123.5</v>
      </c>
      <c r="J450" s="1">
        <v>1215205</v>
      </c>
      <c r="K450" s="1">
        <v>1941145.5</v>
      </c>
      <c r="L450" s="1">
        <v>6125994</v>
      </c>
      <c r="M450" s="1">
        <v>0</v>
      </c>
      <c r="N450" s="1">
        <v>2404474</v>
      </c>
      <c r="O450" s="1">
        <v>3616106</v>
      </c>
      <c r="P450" s="1">
        <v>1294793</v>
      </c>
      <c r="Q450" s="1">
        <v>1696444</v>
      </c>
      <c r="R450" s="13">
        <f t="shared" si="40"/>
        <v>4024242.5833333335</v>
      </c>
      <c r="S450" s="13">
        <f t="shared" si="41"/>
        <v>2286770.1875</v>
      </c>
      <c r="T450" s="14">
        <f t="shared" ref="T450:T492" si="46">R450/S450</f>
        <v>1.7597931813746517</v>
      </c>
      <c r="U450" s="14"/>
      <c r="V450" s="32"/>
      <c r="W450" s="15">
        <f t="shared" si="42"/>
        <v>42439617</v>
      </c>
      <c r="X450" s="14">
        <f t="shared" si="43"/>
        <v>7.5132893830467916E-3</v>
      </c>
    </row>
    <row r="451" spans="1:24" x14ac:dyDescent="0.25">
      <c r="A451" s="1" t="s">
        <v>1607</v>
      </c>
      <c r="B451" s="1" t="s">
        <v>1608</v>
      </c>
      <c r="C451" s="1" t="s">
        <v>1609</v>
      </c>
      <c r="D451" s="1">
        <v>4832403.5</v>
      </c>
      <c r="E451" s="1">
        <v>3797388.5</v>
      </c>
      <c r="F451" s="1">
        <v>8075284</v>
      </c>
      <c r="G451" s="1">
        <v>3645979</v>
      </c>
      <c r="H451" s="1">
        <v>5595643.5</v>
      </c>
      <c r="I451" s="1">
        <v>2571442.5</v>
      </c>
      <c r="J451" s="1">
        <v>1102835.5</v>
      </c>
      <c r="K451" s="1">
        <v>1172674.5</v>
      </c>
      <c r="L451" s="1">
        <v>0</v>
      </c>
      <c r="M451" s="1">
        <v>1173719</v>
      </c>
      <c r="N451" s="1">
        <v>5942776.5</v>
      </c>
      <c r="O451" s="1">
        <v>1667133.5</v>
      </c>
      <c r="P451" s="1">
        <v>1224892.5</v>
      </c>
      <c r="Q451" s="1">
        <v>1441010</v>
      </c>
      <c r="R451" s="13">
        <f t="shared" si="40"/>
        <v>4753023.5</v>
      </c>
      <c r="S451" s="13">
        <f t="shared" si="41"/>
        <v>1715630.1875</v>
      </c>
      <c r="T451" s="14">
        <f t="shared" si="46"/>
        <v>2.7704242642909311</v>
      </c>
      <c r="U451" s="14"/>
      <c r="V451" s="32" t="s">
        <v>4282</v>
      </c>
      <c r="W451" s="15">
        <f t="shared" si="42"/>
        <v>42243182.5</v>
      </c>
      <c r="X451" s="14">
        <f t="shared" si="43"/>
        <v>7.4785136393515994E-3</v>
      </c>
    </row>
    <row r="452" spans="1:24" x14ac:dyDescent="0.25">
      <c r="A452" s="1" t="s">
        <v>117</v>
      </c>
      <c r="B452" s="1" t="s">
        <v>118</v>
      </c>
      <c r="C452" s="1" t="s">
        <v>119</v>
      </c>
      <c r="D452" s="1">
        <v>1177140.5</v>
      </c>
      <c r="E452" s="1">
        <v>1383703.5</v>
      </c>
      <c r="F452" s="1">
        <v>13378503.5</v>
      </c>
      <c r="G452" s="1">
        <v>8537030</v>
      </c>
      <c r="H452" s="1">
        <v>3233503.5</v>
      </c>
      <c r="I452" s="1">
        <v>1881462.5</v>
      </c>
      <c r="J452" s="1">
        <v>2491726</v>
      </c>
      <c r="K452" s="1">
        <v>1385888.5</v>
      </c>
      <c r="L452" s="1">
        <v>809573.5</v>
      </c>
      <c r="M452" s="1">
        <v>881285.5</v>
      </c>
      <c r="N452" s="1">
        <v>2190125.5</v>
      </c>
      <c r="O452" s="1">
        <v>1151957.5</v>
      </c>
      <c r="P452" s="1">
        <v>1514689.5</v>
      </c>
      <c r="Q452" s="1">
        <v>1967301</v>
      </c>
      <c r="R452" s="13">
        <f t="shared" si="40"/>
        <v>4931890.583333333</v>
      </c>
      <c r="S452" s="13">
        <f t="shared" si="41"/>
        <v>1549068.375</v>
      </c>
      <c r="T452" s="14">
        <f t="shared" si="46"/>
        <v>3.1837784974038561</v>
      </c>
      <c r="U452" s="14"/>
      <c r="V452" s="32"/>
      <c r="W452" s="15">
        <f t="shared" si="42"/>
        <v>41983890.5</v>
      </c>
      <c r="X452" s="14">
        <f t="shared" si="43"/>
        <v>7.4326099303075478E-3</v>
      </c>
    </row>
    <row r="453" spans="1:24" x14ac:dyDescent="0.25">
      <c r="A453" s="1" t="s">
        <v>87</v>
      </c>
      <c r="B453" s="1" t="s">
        <v>88</v>
      </c>
      <c r="C453" s="1" t="s">
        <v>89</v>
      </c>
      <c r="D453" s="1">
        <v>2389885.5</v>
      </c>
      <c r="E453" s="1">
        <v>3065399</v>
      </c>
      <c r="F453" s="1">
        <v>15119348.5</v>
      </c>
      <c r="G453" s="1">
        <v>2031499</v>
      </c>
      <c r="H453" s="1">
        <v>2791026</v>
      </c>
      <c r="I453" s="1">
        <v>3920878.5</v>
      </c>
      <c r="J453" s="1">
        <v>2455630.5</v>
      </c>
      <c r="K453" s="1">
        <v>746606.5</v>
      </c>
      <c r="L453" s="1">
        <v>1257935.5</v>
      </c>
      <c r="M453" s="1">
        <v>0</v>
      </c>
      <c r="N453" s="1">
        <v>3100862.5</v>
      </c>
      <c r="O453" s="1">
        <v>1912589</v>
      </c>
      <c r="P453" s="1">
        <v>1733261</v>
      </c>
      <c r="Q453" s="1">
        <v>1175620</v>
      </c>
      <c r="R453" s="13">
        <f t="shared" si="40"/>
        <v>4886339.416666667</v>
      </c>
      <c r="S453" s="13">
        <f t="shared" si="41"/>
        <v>1547813.125</v>
      </c>
      <c r="T453" s="14">
        <f t="shared" si="46"/>
        <v>3.1569311163882698</v>
      </c>
      <c r="U453" s="14"/>
      <c r="V453" s="32" t="s">
        <v>4282</v>
      </c>
      <c r="W453" s="15">
        <f t="shared" si="42"/>
        <v>41700541.5</v>
      </c>
      <c r="X453" s="14">
        <f t="shared" si="43"/>
        <v>7.3824472949238001E-3</v>
      </c>
    </row>
    <row r="454" spans="1:24" x14ac:dyDescent="0.25">
      <c r="A454" s="1" t="s">
        <v>387</v>
      </c>
      <c r="B454" s="1" t="s">
        <v>388</v>
      </c>
      <c r="C454" s="1" t="s">
        <v>389</v>
      </c>
      <c r="D454" s="1">
        <v>5885206</v>
      </c>
      <c r="E454" s="1">
        <v>2505572.5</v>
      </c>
      <c r="F454" s="1">
        <v>7388184</v>
      </c>
      <c r="G454" s="1">
        <v>3215177</v>
      </c>
      <c r="H454" s="1">
        <v>2337695.5</v>
      </c>
      <c r="I454" s="1">
        <v>23789</v>
      </c>
      <c r="J454" s="1">
        <v>3795874.5</v>
      </c>
      <c r="K454" s="1">
        <v>1527800.5</v>
      </c>
      <c r="L454" s="1">
        <v>490491</v>
      </c>
      <c r="M454" s="1">
        <v>1385899.5</v>
      </c>
      <c r="N454" s="1">
        <v>4579550.5</v>
      </c>
      <c r="O454" s="1">
        <v>3200241.5</v>
      </c>
      <c r="P454" s="1">
        <v>1429475.5</v>
      </c>
      <c r="Q454" s="1">
        <v>3192820</v>
      </c>
      <c r="R454" s="13">
        <f t="shared" ref="R454:R517" si="47">AVERAGE(D454:I454)</f>
        <v>3559270.6666666665</v>
      </c>
      <c r="S454" s="13">
        <f t="shared" ref="S454:S517" si="48">AVERAGE(J454:Q454)</f>
        <v>2450269.125</v>
      </c>
      <c r="T454" s="14">
        <f t="shared" si="46"/>
        <v>1.452603973315244</v>
      </c>
      <c r="U454" s="14"/>
      <c r="V454" s="32"/>
      <c r="W454" s="15">
        <f t="shared" ref="W454:W517" si="49">SUM(D454:Q454)</f>
        <v>40957777</v>
      </c>
      <c r="X454" s="14">
        <f t="shared" si="43"/>
        <v>7.2509521253996722E-3</v>
      </c>
    </row>
    <row r="455" spans="1:24" x14ac:dyDescent="0.25">
      <c r="A455" s="1" t="s">
        <v>51</v>
      </c>
      <c r="B455" s="1" t="s">
        <v>52</v>
      </c>
      <c r="C455" s="1" t="s">
        <v>53</v>
      </c>
      <c r="D455" s="1">
        <v>1430462.5</v>
      </c>
      <c r="E455" s="1">
        <v>2659291.5</v>
      </c>
      <c r="F455" s="1">
        <v>17536799.5</v>
      </c>
      <c r="G455" s="1">
        <v>1876857.5</v>
      </c>
      <c r="H455" s="1">
        <v>4821090.5</v>
      </c>
      <c r="I455" s="1">
        <v>2200311</v>
      </c>
      <c r="J455" s="1">
        <v>1520390</v>
      </c>
      <c r="K455" s="1">
        <v>106719.5</v>
      </c>
      <c r="L455" s="1">
        <v>1307930.5</v>
      </c>
      <c r="M455" s="1">
        <v>0</v>
      </c>
      <c r="N455" s="1">
        <v>3511565.5</v>
      </c>
      <c r="O455" s="1">
        <v>856369</v>
      </c>
      <c r="P455" s="1">
        <v>1036371.5</v>
      </c>
      <c r="Q455" s="1">
        <v>1866978.5</v>
      </c>
      <c r="R455" s="13">
        <f t="shared" si="47"/>
        <v>5087468.75</v>
      </c>
      <c r="S455" s="13">
        <f t="shared" si="48"/>
        <v>1275790.5625</v>
      </c>
      <c r="T455" s="14">
        <f t="shared" si="46"/>
        <v>3.9876989997721513</v>
      </c>
      <c r="U455" s="14"/>
      <c r="V455" s="32" t="s">
        <v>4282</v>
      </c>
      <c r="W455" s="15">
        <f t="shared" si="49"/>
        <v>40731137</v>
      </c>
      <c r="X455" s="14">
        <f t="shared" ref="X455:X518" si="50">(W455/564860673352.5)*100</f>
        <v>7.2108289568570882E-3</v>
      </c>
    </row>
    <row r="456" spans="1:24" x14ac:dyDescent="0.25">
      <c r="A456" s="1" t="s">
        <v>2460</v>
      </c>
      <c r="B456" s="1" t="s">
        <v>2461</v>
      </c>
      <c r="C456" s="1" t="s">
        <v>2462</v>
      </c>
      <c r="D456" s="1">
        <v>2774945.5</v>
      </c>
      <c r="E456" s="1">
        <v>4524078.5</v>
      </c>
      <c r="F456" s="1">
        <v>7028616.5</v>
      </c>
      <c r="G456" s="1">
        <v>1114726.5</v>
      </c>
      <c r="H456" s="1">
        <v>5528143</v>
      </c>
      <c r="I456" s="1">
        <v>2590200</v>
      </c>
      <c r="J456" s="1">
        <v>3033404.5</v>
      </c>
      <c r="K456" s="1">
        <v>1256208.5</v>
      </c>
      <c r="L456" s="1">
        <v>0</v>
      </c>
      <c r="M456" s="1">
        <v>1035344</v>
      </c>
      <c r="N456" s="1">
        <v>2626681</v>
      </c>
      <c r="O456" s="1">
        <v>3934931.5</v>
      </c>
      <c r="P456" s="1">
        <v>1558830</v>
      </c>
      <c r="Q456" s="1">
        <v>3541901.5</v>
      </c>
      <c r="R456" s="13">
        <f t="shared" si="47"/>
        <v>3926785</v>
      </c>
      <c r="S456" s="13">
        <f t="shared" si="48"/>
        <v>2123412.625</v>
      </c>
      <c r="T456" s="14">
        <f t="shared" si="46"/>
        <v>1.8492802358656033</v>
      </c>
      <c r="U456" s="14"/>
      <c r="V456" s="32"/>
      <c r="W456" s="15">
        <f t="shared" si="49"/>
        <v>40548011</v>
      </c>
      <c r="X456" s="14">
        <f t="shared" si="50"/>
        <v>7.1784092808840506E-3</v>
      </c>
    </row>
    <row r="457" spans="1:24" x14ac:dyDescent="0.25">
      <c r="A457" s="1" t="s">
        <v>1188</v>
      </c>
      <c r="B457" s="1" t="s">
        <v>1189</v>
      </c>
      <c r="C457" s="1" t="s">
        <v>1190</v>
      </c>
      <c r="D457" s="1">
        <v>4151808.5</v>
      </c>
      <c r="E457" s="1">
        <v>2501554</v>
      </c>
      <c r="F457" s="1">
        <v>10767610.5</v>
      </c>
      <c r="G457" s="1">
        <v>4545829.5</v>
      </c>
      <c r="H457" s="1">
        <v>3217650</v>
      </c>
      <c r="I457" s="1">
        <v>1578201.5</v>
      </c>
      <c r="J457" s="1">
        <v>1194613</v>
      </c>
      <c r="K457" s="1">
        <v>2188736.5</v>
      </c>
      <c r="L457" s="1">
        <v>1219211.5</v>
      </c>
      <c r="M457" s="1">
        <v>642335</v>
      </c>
      <c r="N457" s="1">
        <v>3381881</v>
      </c>
      <c r="O457" s="1">
        <v>2089894.5</v>
      </c>
      <c r="P457" s="1">
        <v>1001791</v>
      </c>
      <c r="Q457" s="1">
        <v>1893278</v>
      </c>
      <c r="R457" s="13">
        <f t="shared" si="47"/>
        <v>4460442.333333333</v>
      </c>
      <c r="S457" s="13">
        <f t="shared" si="48"/>
        <v>1701467.5625</v>
      </c>
      <c r="T457" s="14">
        <f t="shared" si="46"/>
        <v>2.6215265172493307</v>
      </c>
      <c r="U457" s="14"/>
      <c r="V457" s="32" t="s">
        <v>4282</v>
      </c>
      <c r="W457" s="15">
        <f t="shared" si="49"/>
        <v>40374394.5</v>
      </c>
      <c r="X457" s="14">
        <f t="shared" si="50"/>
        <v>7.1476731174033165E-3</v>
      </c>
    </row>
    <row r="458" spans="1:24" x14ac:dyDescent="0.25">
      <c r="A458" s="1" t="s">
        <v>2147</v>
      </c>
      <c r="B458" s="1" t="s">
        <v>2148</v>
      </c>
      <c r="C458" s="1" t="s">
        <v>2149</v>
      </c>
      <c r="D458" s="1">
        <v>5339133.5</v>
      </c>
      <c r="E458" s="1">
        <v>1472967</v>
      </c>
      <c r="F458" s="1">
        <v>14104694</v>
      </c>
      <c r="G458" s="1">
        <v>1372886.5</v>
      </c>
      <c r="H458" s="1">
        <v>4434063</v>
      </c>
      <c r="I458" s="1">
        <v>1769589.5</v>
      </c>
      <c r="J458" s="1">
        <v>1991838</v>
      </c>
      <c r="K458" s="1">
        <v>564782.5</v>
      </c>
      <c r="L458" s="1">
        <v>388778.5</v>
      </c>
      <c r="M458" s="1">
        <v>835079.5</v>
      </c>
      <c r="N458" s="1">
        <v>2394673</v>
      </c>
      <c r="O458" s="1">
        <v>582713.5</v>
      </c>
      <c r="P458" s="1">
        <v>1991271</v>
      </c>
      <c r="Q458" s="1">
        <v>2419525</v>
      </c>
      <c r="R458" s="13">
        <f t="shared" si="47"/>
        <v>4748888.916666667</v>
      </c>
      <c r="S458" s="13">
        <f t="shared" si="48"/>
        <v>1396082.625</v>
      </c>
      <c r="T458" s="14">
        <f t="shared" si="46"/>
        <v>3.4015815623138113</v>
      </c>
      <c r="U458" s="14"/>
      <c r="V458" s="32" t="s">
        <v>4282</v>
      </c>
      <c r="W458" s="15">
        <f t="shared" si="49"/>
        <v>39661994.5</v>
      </c>
      <c r="X458" s="14">
        <f t="shared" si="50"/>
        <v>7.0215535212608121E-3</v>
      </c>
    </row>
    <row r="459" spans="1:24" x14ac:dyDescent="0.25">
      <c r="A459" s="1" t="s">
        <v>2072</v>
      </c>
      <c r="B459" s="1" t="s">
        <v>2073</v>
      </c>
      <c r="C459" s="1" t="s">
        <v>2074</v>
      </c>
      <c r="D459" s="1">
        <v>9494629.5</v>
      </c>
      <c r="E459" s="1">
        <v>588470.5</v>
      </c>
      <c r="F459" s="1">
        <v>0</v>
      </c>
      <c r="G459" s="1">
        <v>3928863.5</v>
      </c>
      <c r="H459" s="1">
        <v>2876152</v>
      </c>
      <c r="I459" s="1">
        <v>1295736</v>
      </c>
      <c r="J459" s="1">
        <v>5844214.5</v>
      </c>
      <c r="K459" s="1">
        <v>0</v>
      </c>
      <c r="L459" s="1">
        <v>1616879.5</v>
      </c>
      <c r="M459" s="1">
        <v>0</v>
      </c>
      <c r="N459" s="1">
        <v>7901901</v>
      </c>
      <c r="O459" s="1">
        <v>3252211</v>
      </c>
      <c r="P459" s="1">
        <v>541327</v>
      </c>
      <c r="Q459" s="1">
        <v>2061287.5</v>
      </c>
      <c r="R459" s="13">
        <f t="shared" si="47"/>
        <v>3030641.9166666665</v>
      </c>
      <c r="S459" s="13">
        <f t="shared" si="48"/>
        <v>2652227.5625</v>
      </c>
      <c r="T459" s="14">
        <f t="shared" si="46"/>
        <v>1.142677935904554</v>
      </c>
      <c r="U459" s="14"/>
      <c r="V459" s="32"/>
      <c r="W459" s="15">
        <f t="shared" si="49"/>
        <v>39401672</v>
      </c>
      <c r="X459" s="14">
        <f t="shared" si="50"/>
        <v>6.975467377848675E-3</v>
      </c>
    </row>
    <row r="460" spans="1:24" x14ac:dyDescent="0.25">
      <c r="A460" s="1" t="s">
        <v>811</v>
      </c>
      <c r="B460" s="1" t="s">
        <v>812</v>
      </c>
      <c r="C460" s="1" t="s">
        <v>813</v>
      </c>
      <c r="D460" s="1">
        <v>93459.5</v>
      </c>
      <c r="E460" s="1">
        <v>0</v>
      </c>
      <c r="F460" s="1">
        <v>6407319.5</v>
      </c>
      <c r="G460" s="1">
        <v>26263242.5</v>
      </c>
      <c r="H460" s="1">
        <v>470938.5</v>
      </c>
      <c r="I460" s="1">
        <v>120949.5</v>
      </c>
      <c r="J460" s="1">
        <v>510695.5</v>
      </c>
      <c r="K460" s="1">
        <v>4162966.5</v>
      </c>
      <c r="L460" s="1">
        <v>442367</v>
      </c>
      <c r="M460" s="1">
        <v>692599</v>
      </c>
      <c r="N460" s="1">
        <v>0</v>
      </c>
      <c r="O460" s="1">
        <v>228229</v>
      </c>
      <c r="P460" s="1">
        <v>0</v>
      </c>
      <c r="Q460" s="1">
        <v>0</v>
      </c>
      <c r="R460" s="13">
        <f t="shared" si="47"/>
        <v>5559318.25</v>
      </c>
      <c r="S460" s="13">
        <f t="shared" si="48"/>
        <v>754607.125</v>
      </c>
      <c r="T460" s="14">
        <f t="shared" si="46"/>
        <v>7.3671690417712394</v>
      </c>
      <c r="U460" s="14"/>
      <c r="V460" s="32"/>
      <c r="W460" s="15">
        <f t="shared" si="49"/>
        <v>39392766.5</v>
      </c>
      <c r="X460" s="14">
        <f t="shared" si="50"/>
        <v>6.9738907943794901E-3</v>
      </c>
    </row>
    <row r="461" spans="1:24" x14ac:dyDescent="0.25">
      <c r="A461" s="1" t="s">
        <v>1298</v>
      </c>
      <c r="B461" s="1" t="s">
        <v>1299</v>
      </c>
      <c r="C461" s="1" t="s">
        <v>1300</v>
      </c>
      <c r="D461" s="1">
        <v>2282415.5</v>
      </c>
      <c r="E461" s="1">
        <v>2778642</v>
      </c>
      <c r="F461" s="1">
        <v>17126578.5</v>
      </c>
      <c r="G461" s="1">
        <v>4815329</v>
      </c>
      <c r="H461" s="1">
        <v>3225563</v>
      </c>
      <c r="I461" s="1">
        <v>1367634.5</v>
      </c>
      <c r="J461" s="1">
        <v>966031.5</v>
      </c>
      <c r="K461" s="1">
        <v>714587</v>
      </c>
      <c r="L461" s="1">
        <v>1362013</v>
      </c>
      <c r="M461" s="1">
        <v>0</v>
      </c>
      <c r="N461" s="1">
        <v>291971</v>
      </c>
      <c r="O461" s="1">
        <v>2167151.5</v>
      </c>
      <c r="P461" s="1">
        <v>1025683.5</v>
      </c>
      <c r="Q461" s="1">
        <v>1157650</v>
      </c>
      <c r="R461" s="13">
        <f t="shared" si="47"/>
        <v>5266027.083333333</v>
      </c>
      <c r="S461" s="13">
        <f t="shared" si="48"/>
        <v>960635.9375</v>
      </c>
      <c r="T461" s="14">
        <f t="shared" si="46"/>
        <v>5.4818135338949183</v>
      </c>
      <c r="U461" s="14"/>
      <c r="V461" s="32" t="s">
        <v>4282</v>
      </c>
      <c r="W461" s="15">
        <f t="shared" si="49"/>
        <v>39281250</v>
      </c>
      <c r="X461" s="14">
        <f t="shared" si="50"/>
        <v>6.9541484923817008E-3</v>
      </c>
    </row>
    <row r="462" spans="1:24" x14ac:dyDescent="0.25">
      <c r="A462" s="1" t="s">
        <v>226</v>
      </c>
      <c r="B462" s="1" t="s">
        <v>227</v>
      </c>
      <c r="C462" s="1" t="s">
        <v>228</v>
      </c>
      <c r="D462" s="1">
        <v>2718671</v>
      </c>
      <c r="E462" s="1">
        <v>2909820.5</v>
      </c>
      <c r="F462" s="1">
        <v>10526139</v>
      </c>
      <c r="G462" s="1">
        <v>8454001</v>
      </c>
      <c r="H462" s="1">
        <v>1050857</v>
      </c>
      <c r="I462" s="1">
        <v>3500201</v>
      </c>
      <c r="J462" s="1">
        <v>1197845.5</v>
      </c>
      <c r="K462" s="1">
        <v>688926</v>
      </c>
      <c r="L462" s="1">
        <v>2013200.5</v>
      </c>
      <c r="M462" s="1">
        <v>0</v>
      </c>
      <c r="N462" s="1">
        <v>2230028</v>
      </c>
      <c r="O462" s="1">
        <v>291701</v>
      </c>
      <c r="P462" s="1">
        <v>2757608</v>
      </c>
      <c r="Q462" s="1">
        <v>553802</v>
      </c>
      <c r="R462" s="13">
        <f t="shared" si="47"/>
        <v>4859948.25</v>
      </c>
      <c r="S462" s="13">
        <f t="shared" si="48"/>
        <v>1216638.875</v>
      </c>
      <c r="T462" s="14">
        <f t="shared" si="46"/>
        <v>3.9945692595101403</v>
      </c>
      <c r="U462" s="14"/>
      <c r="V462" s="32" t="s">
        <v>4282</v>
      </c>
      <c r="W462" s="15">
        <f t="shared" si="49"/>
        <v>38892800.5</v>
      </c>
      <c r="X462" s="14">
        <f t="shared" si="50"/>
        <v>6.885379410318593E-3</v>
      </c>
    </row>
    <row r="463" spans="1:24" x14ac:dyDescent="0.25">
      <c r="A463" s="1" t="s">
        <v>3279</v>
      </c>
      <c r="B463" s="1" t="s">
        <v>3280</v>
      </c>
      <c r="C463" s="1" t="s">
        <v>3281</v>
      </c>
      <c r="D463" s="1">
        <v>2790278.5</v>
      </c>
      <c r="E463" s="1">
        <v>4161809</v>
      </c>
      <c r="F463" s="1">
        <v>12604255</v>
      </c>
      <c r="G463" s="1">
        <v>1718065.5</v>
      </c>
      <c r="H463" s="1">
        <v>2470304</v>
      </c>
      <c r="I463" s="1">
        <v>1714335</v>
      </c>
      <c r="J463" s="1">
        <v>2186267</v>
      </c>
      <c r="K463" s="1">
        <v>953071</v>
      </c>
      <c r="L463" s="1">
        <v>1825305</v>
      </c>
      <c r="M463" s="1">
        <v>985420.5</v>
      </c>
      <c r="N463" s="1">
        <v>1294576.5</v>
      </c>
      <c r="O463" s="1">
        <v>1586777</v>
      </c>
      <c r="P463" s="1">
        <v>2221087.5</v>
      </c>
      <c r="Q463" s="1">
        <v>2204631.5</v>
      </c>
      <c r="R463" s="13">
        <f t="shared" si="47"/>
        <v>4243174.5</v>
      </c>
      <c r="S463" s="13">
        <f t="shared" si="48"/>
        <v>1657142</v>
      </c>
      <c r="T463" s="14">
        <f t="shared" si="46"/>
        <v>2.560537660622928</v>
      </c>
      <c r="U463" s="14"/>
      <c r="V463" s="32"/>
      <c r="W463" s="15">
        <f t="shared" si="49"/>
        <v>38716183</v>
      </c>
      <c r="X463" s="14">
        <f t="shared" si="50"/>
        <v>6.8541119653835868E-3</v>
      </c>
    </row>
    <row r="464" spans="1:24" x14ac:dyDescent="0.25">
      <c r="A464" s="1" t="s">
        <v>3338</v>
      </c>
      <c r="B464" s="1" t="s">
        <v>3339</v>
      </c>
      <c r="C464" s="1" t="s">
        <v>3340</v>
      </c>
      <c r="D464" s="1">
        <v>1903932</v>
      </c>
      <c r="E464" s="1">
        <v>780302</v>
      </c>
      <c r="F464" s="1">
        <v>8584749.5</v>
      </c>
      <c r="G464" s="1">
        <v>7975278.5</v>
      </c>
      <c r="H464" s="1">
        <v>2280231</v>
      </c>
      <c r="I464" s="1">
        <v>5138751</v>
      </c>
      <c r="J464" s="1">
        <v>1513597</v>
      </c>
      <c r="K464" s="1">
        <v>1246743.5</v>
      </c>
      <c r="L464" s="1">
        <v>793843.5</v>
      </c>
      <c r="M464" s="1">
        <v>0</v>
      </c>
      <c r="N464" s="1">
        <v>3627164</v>
      </c>
      <c r="O464" s="1">
        <v>2951351.5</v>
      </c>
      <c r="P464" s="1">
        <v>1617171.5</v>
      </c>
      <c r="Q464" s="1">
        <v>240899</v>
      </c>
      <c r="R464" s="13">
        <f t="shared" si="47"/>
        <v>4443874</v>
      </c>
      <c r="S464" s="13">
        <f t="shared" si="48"/>
        <v>1498846.25</v>
      </c>
      <c r="T464" s="14">
        <f t="shared" si="46"/>
        <v>2.9648631405656185</v>
      </c>
      <c r="U464" s="14"/>
      <c r="V464" s="32" t="s">
        <v>4282</v>
      </c>
      <c r="W464" s="15">
        <f t="shared" si="49"/>
        <v>38654014</v>
      </c>
      <c r="X464" s="14">
        <f t="shared" si="50"/>
        <v>6.8431058884989952E-3</v>
      </c>
    </row>
    <row r="465" spans="1:24" x14ac:dyDescent="0.25">
      <c r="A465" s="1" t="s">
        <v>2850</v>
      </c>
      <c r="B465" s="1" t="s">
        <v>2851</v>
      </c>
      <c r="C465" s="1" t="s">
        <v>2852</v>
      </c>
      <c r="D465" s="1">
        <v>1650165</v>
      </c>
      <c r="E465" s="1">
        <v>823870</v>
      </c>
      <c r="F465" s="1">
        <v>4716654.5</v>
      </c>
      <c r="G465" s="1">
        <v>5702713.5</v>
      </c>
      <c r="H465" s="1">
        <v>3889479</v>
      </c>
      <c r="I465" s="1">
        <v>2709355.5</v>
      </c>
      <c r="J465" s="1">
        <v>3843161.5</v>
      </c>
      <c r="K465" s="1">
        <v>3525048</v>
      </c>
      <c r="L465" s="1">
        <v>2194436.5</v>
      </c>
      <c r="M465" s="1">
        <v>1280804.5</v>
      </c>
      <c r="N465" s="1">
        <v>688373</v>
      </c>
      <c r="O465" s="1">
        <v>6713131</v>
      </c>
      <c r="P465" s="1">
        <v>13701.5</v>
      </c>
      <c r="Q465" s="1">
        <v>855922</v>
      </c>
      <c r="R465" s="13">
        <f t="shared" si="47"/>
        <v>3248706.25</v>
      </c>
      <c r="S465" s="13">
        <f t="shared" si="48"/>
        <v>2389322.25</v>
      </c>
      <c r="T465" s="14">
        <f t="shared" si="46"/>
        <v>1.3596768916373669</v>
      </c>
      <c r="U465" s="14"/>
      <c r="V465" s="32"/>
      <c r="W465" s="15">
        <f t="shared" si="49"/>
        <v>38606815.5</v>
      </c>
      <c r="X465" s="14">
        <f t="shared" si="50"/>
        <v>6.8347501111849403E-3</v>
      </c>
    </row>
    <row r="466" spans="1:24" x14ac:dyDescent="0.25">
      <c r="A466" s="1" t="s">
        <v>3047</v>
      </c>
      <c r="B466" s="1" t="s">
        <v>3048</v>
      </c>
      <c r="C466" s="1" t="s">
        <v>3049</v>
      </c>
      <c r="D466" s="1">
        <v>0</v>
      </c>
      <c r="E466" s="1">
        <v>0</v>
      </c>
      <c r="F466" s="1">
        <v>0</v>
      </c>
      <c r="G466" s="1">
        <v>11998711.5</v>
      </c>
      <c r="H466" s="1">
        <v>4852576</v>
      </c>
      <c r="I466" s="1">
        <v>0</v>
      </c>
      <c r="J466" s="1">
        <v>3042170.5</v>
      </c>
      <c r="K466" s="1">
        <v>2012612.5</v>
      </c>
      <c r="L466" s="1">
        <v>0</v>
      </c>
      <c r="M466" s="1">
        <v>0</v>
      </c>
      <c r="N466" s="1">
        <v>0</v>
      </c>
      <c r="O466" s="1">
        <v>16207024.5</v>
      </c>
      <c r="P466" s="1">
        <v>0</v>
      </c>
      <c r="Q466" s="1">
        <v>0</v>
      </c>
      <c r="R466" s="13">
        <f t="shared" si="47"/>
        <v>2808547.9166666665</v>
      </c>
      <c r="S466" s="13">
        <f t="shared" si="48"/>
        <v>2657725.9375</v>
      </c>
      <c r="T466" s="14">
        <f t="shared" si="46"/>
        <v>1.0567485070746376</v>
      </c>
      <c r="U466" s="14"/>
      <c r="V466" s="32"/>
      <c r="W466" s="15">
        <f t="shared" si="49"/>
        <v>38113095</v>
      </c>
      <c r="X466" s="14">
        <f t="shared" si="50"/>
        <v>6.7473443980079692E-3</v>
      </c>
    </row>
    <row r="467" spans="1:24" x14ac:dyDescent="0.25">
      <c r="A467" s="1" t="s">
        <v>66</v>
      </c>
      <c r="B467" s="1" t="s">
        <v>67</v>
      </c>
      <c r="C467" s="1" t="s">
        <v>68</v>
      </c>
      <c r="D467" s="1">
        <v>3047262</v>
      </c>
      <c r="E467" s="1">
        <v>4648605</v>
      </c>
      <c r="F467" s="1">
        <v>6499123.5</v>
      </c>
      <c r="G467" s="1">
        <v>2300950</v>
      </c>
      <c r="H467" s="1">
        <v>3660204</v>
      </c>
      <c r="I467" s="1">
        <v>4743873</v>
      </c>
      <c r="J467" s="1">
        <v>2381295.5</v>
      </c>
      <c r="K467" s="1">
        <v>786431.5</v>
      </c>
      <c r="L467" s="1">
        <v>1346021.5</v>
      </c>
      <c r="M467" s="1">
        <v>0</v>
      </c>
      <c r="N467" s="1">
        <v>1378376.5</v>
      </c>
      <c r="O467" s="1">
        <v>1739327.5</v>
      </c>
      <c r="P467" s="1">
        <v>3319006</v>
      </c>
      <c r="Q467" s="1">
        <v>2139881.5</v>
      </c>
      <c r="R467" s="13">
        <f t="shared" si="47"/>
        <v>4150002.9166666665</v>
      </c>
      <c r="S467" s="13">
        <f t="shared" si="48"/>
        <v>1636292.5</v>
      </c>
      <c r="T467" s="14">
        <f t="shared" si="46"/>
        <v>2.5362231487748472</v>
      </c>
      <c r="U467" s="14"/>
      <c r="V467" s="32" t="s">
        <v>4286</v>
      </c>
      <c r="W467" s="15">
        <f t="shared" si="49"/>
        <v>37990357.5</v>
      </c>
      <c r="X467" s="14">
        <f t="shared" si="50"/>
        <v>6.72561558844657E-3</v>
      </c>
    </row>
    <row r="468" spans="1:24" x14ac:dyDescent="0.25">
      <c r="A468" s="1" t="s">
        <v>2939</v>
      </c>
      <c r="B468" s="1" t="s">
        <v>2940</v>
      </c>
      <c r="C468" s="1" t="s">
        <v>2941</v>
      </c>
      <c r="D468" s="1">
        <v>1180945.5</v>
      </c>
      <c r="E468" s="1">
        <v>1790910</v>
      </c>
      <c r="F468" s="1">
        <v>22004173.5</v>
      </c>
      <c r="G468" s="1">
        <v>3821982</v>
      </c>
      <c r="H468" s="1">
        <v>2202287</v>
      </c>
      <c r="I468" s="1">
        <v>823613</v>
      </c>
      <c r="J468" s="1">
        <v>713022.5</v>
      </c>
      <c r="K468" s="1">
        <v>752867</v>
      </c>
      <c r="L468" s="1">
        <v>1561449.5</v>
      </c>
      <c r="M468" s="1">
        <v>0</v>
      </c>
      <c r="N468" s="1">
        <v>1560649</v>
      </c>
      <c r="O468" s="1">
        <v>956547</v>
      </c>
      <c r="P468" s="1">
        <v>0</v>
      </c>
      <c r="Q468" s="1">
        <v>519421</v>
      </c>
      <c r="R468" s="13">
        <f t="shared" si="47"/>
        <v>5303985.166666667</v>
      </c>
      <c r="S468" s="13">
        <f t="shared" si="48"/>
        <v>757994.5</v>
      </c>
      <c r="T468" s="14">
        <f t="shared" si="46"/>
        <v>6.9973926811694112</v>
      </c>
      <c r="U468" s="14"/>
      <c r="V468" s="32" t="s">
        <v>4282</v>
      </c>
      <c r="W468" s="15">
        <f t="shared" si="49"/>
        <v>37887867</v>
      </c>
      <c r="X468" s="14">
        <f t="shared" si="50"/>
        <v>6.7074712026121471E-3</v>
      </c>
    </row>
    <row r="469" spans="1:24" x14ac:dyDescent="0.25">
      <c r="A469" s="1" t="s">
        <v>3026</v>
      </c>
      <c r="B469" s="1" t="s">
        <v>3027</v>
      </c>
      <c r="C469" s="1" t="s">
        <v>3028</v>
      </c>
      <c r="D469" s="1">
        <v>1900387</v>
      </c>
      <c r="E469" s="1">
        <v>8265172.5</v>
      </c>
      <c r="F469" s="1">
        <v>8008248</v>
      </c>
      <c r="G469" s="1">
        <v>5310059.5</v>
      </c>
      <c r="H469" s="1">
        <v>4502005</v>
      </c>
      <c r="I469" s="1">
        <v>1175851</v>
      </c>
      <c r="J469" s="1">
        <v>985428.5</v>
      </c>
      <c r="K469" s="1">
        <v>420866.5</v>
      </c>
      <c r="L469" s="1">
        <v>360588</v>
      </c>
      <c r="M469" s="1">
        <v>550356</v>
      </c>
      <c r="N469" s="1">
        <v>2235301</v>
      </c>
      <c r="O469" s="1">
        <v>3517025.5</v>
      </c>
      <c r="P469" s="1">
        <v>121927</v>
      </c>
      <c r="Q469" s="1">
        <v>312826.5</v>
      </c>
      <c r="R469" s="13">
        <f t="shared" si="47"/>
        <v>4860287.166666667</v>
      </c>
      <c r="S469" s="13">
        <f t="shared" si="48"/>
        <v>1063039.875</v>
      </c>
      <c r="T469" s="14">
        <f t="shared" si="46"/>
        <v>4.5720647747730698</v>
      </c>
      <c r="U469" s="14"/>
      <c r="V469" s="32" t="s">
        <v>4282</v>
      </c>
      <c r="W469" s="15">
        <f t="shared" si="49"/>
        <v>37666042</v>
      </c>
      <c r="X469" s="14">
        <f t="shared" si="50"/>
        <v>6.6682004566628048E-3</v>
      </c>
    </row>
    <row r="470" spans="1:24" x14ac:dyDescent="0.25">
      <c r="A470" s="1" t="s">
        <v>54</v>
      </c>
      <c r="B470" s="1" t="s">
        <v>55</v>
      </c>
      <c r="C470" s="1" t="s">
        <v>56</v>
      </c>
      <c r="D470" s="1">
        <v>388570</v>
      </c>
      <c r="E470" s="1">
        <v>0</v>
      </c>
      <c r="F470" s="1">
        <v>12600805.5</v>
      </c>
      <c r="G470" s="1">
        <v>13912900</v>
      </c>
      <c r="H470" s="1">
        <v>381815</v>
      </c>
      <c r="I470" s="1">
        <v>1681913</v>
      </c>
      <c r="J470" s="1">
        <v>197326.5</v>
      </c>
      <c r="K470" s="1">
        <v>0</v>
      </c>
      <c r="L470" s="1">
        <v>0</v>
      </c>
      <c r="M470" s="1">
        <v>0</v>
      </c>
      <c r="N470" s="1">
        <v>3195885.5</v>
      </c>
      <c r="O470" s="1">
        <v>3071610.5</v>
      </c>
      <c r="P470" s="1">
        <v>1819656.5</v>
      </c>
      <c r="Q470" s="1">
        <v>47196.5</v>
      </c>
      <c r="R470" s="13">
        <f t="shared" si="47"/>
        <v>4827667.25</v>
      </c>
      <c r="S470" s="13">
        <f t="shared" si="48"/>
        <v>1041459.4375</v>
      </c>
      <c r="T470" s="14">
        <f t="shared" si="46"/>
        <v>4.6354827429368797</v>
      </c>
      <c r="U470" s="14"/>
      <c r="V470" s="32"/>
      <c r="W470" s="15">
        <f t="shared" si="49"/>
        <v>37297679</v>
      </c>
      <c r="X470" s="14">
        <f t="shared" si="50"/>
        <v>6.6029873842402319E-3</v>
      </c>
    </row>
    <row r="471" spans="1:24" x14ac:dyDescent="0.25">
      <c r="A471" s="1" t="s">
        <v>4145</v>
      </c>
      <c r="B471" s="1" t="s">
        <v>4146</v>
      </c>
      <c r="C471" s="1" t="s">
        <v>4147</v>
      </c>
      <c r="D471" s="1">
        <v>4545042</v>
      </c>
      <c r="E471" s="1">
        <v>750486</v>
      </c>
      <c r="F471" s="1">
        <v>5323626</v>
      </c>
      <c r="G471" s="1">
        <v>2364021</v>
      </c>
      <c r="H471" s="1">
        <v>4588087</v>
      </c>
      <c r="I471" s="1">
        <v>2208059</v>
      </c>
      <c r="J471" s="1">
        <v>1118306.5</v>
      </c>
      <c r="K471" s="1">
        <v>2388143</v>
      </c>
      <c r="L471" s="1">
        <v>5476963</v>
      </c>
      <c r="M471" s="1">
        <v>2027641.5</v>
      </c>
      <c r="N471" s="1">
        <v>3221487</v>
      </c>
      <c r="O471" s="1">
        <v>1299994</v>
      </c>
      <c r="P471" s="1">
        <v>43467.5</v>
      </c>
      <c r="Q471" s="1">
        <v>1748369</v>
      </c>
      <c r="R471" s="13">
        <f t="shared" si="47"/>
        <v>3296553.5</v>
      </c>
      <c r="S471" s="13">
        <f t="shared" si="48"/>
        <v>2165546.4375</v>
      </c>
      <c r="T471" s="14">
        <f t="shared" si="46"/>
        <v>1.5222732899718758</v>
      </c>
      <c r="U471" s="14"/>
      <c r="V471" s="32"/>
      <c r="W471" s="15">
        <f t="shared" si="49"/>
        <v>37103692.5</v>
      </c>
      <c r="X471" s="14">
        <f t="shared" si="50"/>
        <v>6.5686450217513244E-3</v>
      </c>
    </row>
    <row r="472" spans="1:24" x14ac:dyDescent="0.25">
      <c r="A472" s="1" t="s">
        <v>2835</v>
      </c>
      <c r="B472" s="1" t="s">
        <v>2836</v>
      </c>
      <c r="C472" s="1" t="s">
        <v>2837</v>
      </c>
      <c r="D472" s="1">
        <v>912401.5</v>
      </c>
      <c r="E472" s="1">
        <v>5235368</v>
      </c>
      <c r="F472" s="1">
        <v>3227489</v>
      </c>
      <c r="G472" s="1">
        <v>8319940</v>
      </c>
      <c r="H472" s="1">
        <v>3274295.5</v>
      </c>
      <c r="I472" s="1">
        <v>2945009</v>
      </c>
      <c r="J472" s="1">
        <v>2849141</v>
      </c>
      <c r="K472" s="1">
        <v>1167527</v>
      </c>
      <c r="L472" s="1">
        <v>2422175.5</v>
      </c>
      <c r="M472" s="1">
        <v>873725</v>
      </c>
      <c r="N472" s="1">
        <v>1646725.5</v>
      </c>
      <c r="O472" s="1">
        <v>2088071.5</v>
      </c>
      <c r="P472" s="1">
        <v>576781.5</v>
      </c>
      <c r="Q472" s="1">
        <v>1438173.5</v>
      </c>
      <c r="R472" s="13">
        <f t="shared" si="47"/>
        <v>3985750.5</v>
      </c>
      <c r="S472" s="13">
        <f t="shared" si="48"/>
        <v>1632790.0625</v>
      </c>
      <c r="T472" s="14">
        <f t="shared" si="46"/>
        <v>2.4410673432794732</v>
      </c>
      <c r="U472" s="14"/>
      <c r="V472" s="32" t="s">
        <v>4282</v>
      </c>
      <c r="W472" s="15">
        <f t="shared" si="49"/>
        <v>36976823.5</v>
      </c>
      <c r="X472" s="14">
        <f t="shared" si="50"/>
        <v>6.5461847928869167E-3</v>
      </c>
    </row>
    <row r="473" spans="1:24" x14ac:dyDescent="0.25">
      <c r="A473" s="1" t="s">
        <v>315</v>
      </c>
      <c r="B473" s="1" t="s">
        <v>316</v>
      </c>
      <c r="C473" s="1" t="s">
        <v>317</v>
      </c>
      <c r="D473" s="1">
        <v>695384.5</v>
      </c>
      <c r="E473" s="1">
        <v>1991175.5</v>
      </c>
      <c r="F473" s="1">
        <v>9972818.5</v>
      </c>
      <c r="G473" s="1">
        <v>5681782.5</v>
      </c>
      <c r="H473" s="1">
        <v>5157072</v>
      </c>
      <c r="I473" s="1">
        <v>2116636</v>
      </c>
      <c r="J473" s="1">
        <v>1580027.5</v>
      </c>
      <c r="K473" s="1">
        <v>564487.5</v>
      </c>
      <c r="L473" s="1">
        <v>995379.5</v>
      </c>
      <c r="M473" s="1">
        <v>580862.5</v>
      </c>
      <c r="N473" s="1">
        <v>2474528.5</v>
      </c>
      <c r="O473" s="1">
        <v>3285496</v>
      </c>
      <c r="P473" s="1">
        <v>502384.5</v>
      </c>
      <c r="Q473" s="1">
        <v>1106705.5</v>
      </c>
      <c r="R473" s="13">
        <f t="shared" si="47"/>
        <v>4269144.833333333</v>
      </c>
      <c r="S473" s="13">
        <f t="shared" si="48"/>
        <v>1386233.9375</v>
      </c>
      <c r="T473" s="14">
        <f t="shared" si="46"/>
        <v>3.0796712718147061</v>
      </c>
      <c r="U473" s="14"/>
      <c r="V473" s="32" t="s">
        <v>4282</v>
      </c>
      <c r="W473" s="15">
        <f t="shared" si="49"/>
        <v>36704740.5</v>
      </c>
      <c r="X473" s="14">
        <f t="shared" si="50"/>
        <v>6.4980166316330711E-3</v>
      </c>
    </row>
    <row r="474" spans="1:24" x14ac:dyDescent="0.25">
      <c r="A474" s="1" t="s">
        <v>1256</v>
      </c>
      <c r="B474" s="1" t="s">
        <v>1257</v>
      </c>
      <c r="C474" s="1" t="s">
        <v>1258</v>
      </c>
      <c r="D474" s="1">
        <v>170047.5</v>
      </c>
      <c r="E474" s="1">
        <v>785695.5</v>
      </c>
      <c r="F474" s="1">
        <v>21664254.5</v>
      </c>
      <c r="G474" s="1">
        <v>3708398.5</v>
      </c>
      <c r="H474" s="1">
        <v>496125.5</v>
      </c>
      <c r="I474" s="1">
        <v>2514382.5</v>
      </c>
      <c r="J474" s="1">
        <v>646994</v>
      </c>
      <c r="K474" s="1">
        <v>2711579</v>
      </c>
      <c r="L474" s="1">
        <v>179736.5</v>
      </c>
      <c r="M474" s="1">
        <v>1230248</v>
      </c>
      <c r="N474" s="1">
        <v>2199118</v>
      </c>
      <c r="O474" s="1">
        <v>0</v>
      </c>
      <c r="P474" s="1">
        <v>209541.5</v>
      </c>
      <c r="Q474" s="1">
        <v>171057.5</v>
      </c>
      <c r="R474" s="13">
        <f t="shared" si="47"/>
        <v>4889817.333333333</v>
      </c>
      <c r="S474" s="13">
        <f t="shared" si="48"/>
        <v>918534.3125</v>
      </c>
      <c r="T474" s="14">
        <f t="shared" si="46"/>
        <v>5.3234999137099006</v>
      </c>
      <c r="U474" s="14"/>
      <c r="V474" s="32"/>
      <c r="W474" s="15">
        <f t="shared" si="49"/>
        <v>36687178.5</v>
      </c>
      <c r="X474" s="14">
        <f t="shared" si="50"/>
        <v>6.4949075463615162E-3</v>
      </c>
    </row>
    <row r="475" spans="1:24" x14ac:dyDescent="0.25">
      <c r="A475" s="1" t="s">
        <v>438</v>
      </c>
      <c r="B475" s="1" t="s">
        <v>439</v>
      </c>
      <c r="C475" s="1" t="s">
        <v>440</v>
      </c>
      <c r="D475" s="1">
        <v>2656070</v>
      </c>
      <c r="E475" s="1">
        <v>2018065.5</v>
      </c>
      <c r="F475" s="1">
        <v>8788173.5</v>
      </c>
      <c r="G475" s="1">
        <v>1528968</v>
      </c>
      <c r="H475" s="1">
        <v>4103675.5</v>
      </c>
      <c r="I475" s="1">
        <v>1838949.5</v>
      </c>
      <c r="J475" s="1">
        <v>1065136.5</v>
      </c>
      <c r="K475" s="1">
        <v>5103269.5</v>
      </c>
      <c r="L475" s="1">
        <v>537160</v>
      </c>
      <c r="M475" s="1">
        <v>966180</v>
      </c>
      <c r="N475" s="1">
        <v>1056939.5</v>
      </c>
      <c r="O475" s="1">
        <v>5851881</v>
      </c>
      <c r="P475" s="1">
        <v>604151</v>
      </c>
      <c r="Q475" s="1">
        <v>514319.5</v>
      </c>
      <c r="R475" s="13">
        <f t="shared" si="47"/>
        <v>3488983.6666666665</v>
      </c>
      <c r="S475" s="13">
        <f t="shared" si="48"/>
        <v>1962379.625</v>
      </c>
      <c r="T475" s="14">
        <f t="shared" si="46"/>
        <v>1.7779351264242089</v>
      </c>
      <c r="U475" s="14"/>
      <c r="V475" s="32"/>
      <c r="W475" s="15">
        <f t="shared" si="49"/>
        <v>36632939</v>
      </c>
      <c r="X475" s="14">
        <f t="shared" si="50"/>
        <v>6.4853052669749771E-3</v>
      </c>
    </row>
    <row r="476" spans="1:24" x14ac:dyDescent="0.25">
      <c r="A476" s="1" t="s">
        <v>312</v>
      </c>
      <c r="B476" s="1" t="s">
        <v>313</v>
      </c>
      <c r="C476" s="1" t="s">
        <v>314</v>
      </c>
      <c r="D476" s="1">
        <v>1553216</v>
      </c>
      <c r="E476" s="1">
        <v>5484061.5</v>
      </c>
      <c r="F476" s="1">
        <v>8141487</v>
      </c>
      <c r="G476" s="1">
        <v>1875050.5</v>
      </c>
      <c r="H476" s="1">
        <v>2532829.5</v>
      </c>
      <c r="I476" s="1">
        <v>1711607.5</v>
      </c>
      <c r="J476" s="1">
        <v>614340.5</v>
      </c>
      <c r="K476" s="1">
        <v>390874</v>
      </c>
      <c r="L476" s="1">
        <v>1655744.5</v>
      </c>
      <c r="M476" s="1">
        <v>0</v>
      </c>
      <c r="N476" s="1">
        <v>2834338</v>
      </c>
      <c r="O476" s="1">
        <v>4230657</v>
      </c>
      <c r="P476" s="1">
        <v>3059629.5</v>
      </c>
      <c r="Q476" s="1">
        <v>2096877</v>
      </c>
      <c r="R476" s="13">
        <f t="shared" si="47"/>
        <v>3549708.6666666665</v>
      </c>
      <c r="S476" s="13">
        <f t="shared" si="48"/>
        <v>1860307.5625</v>
      </c>
      <c r="T476" s="14">
        <f t="shared" si="46"/>
        <v>1.9081299986204117</v>
      </c>
      <c r="U476" s="14"/>
      <c r="V476" s="32"/>
      <c r="W476" s="15">
        <f t="shared" si="49"/>
        <v>36180712.5</v>
      </c>
      <c r="X476" s="14">
        <f t="shared" si="50"/>
        <v>6.4052454360584441E-3</v>
      </c>
    </row>
    <row r="477" spans="1:24" x14ac:dyDescent="0.25">
      <c r="A477" s="1" t="s">
        <v>3020</v>
      </c>
      <c r="B477" s="1" t="s">
        <v>3021</v>
      </c>
      <c r="C477" s="1" t="s">
        <v>3022</v>
      </c>
      <c r="D477" s="1">
        <v>2214934.5</v>
      </c>
      <c r="E477" s="1">
        <v>4328096</v>
      </c>
      <c r="F477" s="1">
        <v>12104097.5</v>
      </c>
      <c r="G477" s="1">
        <v>1465250.5</v>
      </c>
      <c r="H477" s="1">
        <v>3285523</v>
      </c>
      <c r="I477" s="1">
        <v>2594847</v>
      </c>
      <c r="J477" s="1">
        <v>1579148</v>
      </c>
      <c r="K477" s="1">
        <v>424613</v>
      </c>
      <c r="L477" s="1">
        <v>885369</v>
      </c>
      <c r="M477" s="1">
        <v>0</v>
      </c>
      <c r="N477" s="1">
        <v>2903993.5</v>
      </c>
      <c r="O477" s="1">
        <v>1092161</v>
      </c>
      <c r="P477" s="1">
        <v>1644917.5</v>
      </c>
      <c r="Q477" s="1">
        <v>1517818.5</v>
      </c>
      <c r="R477" s="13">
        <f t="shared" si="47"/>
        <v>4332124.75</v>
      </c>
      <c r="S477" s="13">
        <f t="shared" si="48"/>
        <v>1256002.5625</v>
      </c>
      <c r="T477" s="14">
        <f t="shared" si="46"/>
        <v>3.4491368722824562</v>
      </c>
      <c r="U477" s="14"/>
      <c r="V477" s="32" t="s">
        <v>4282</v>
      </c>
      <c r="W477" s="15">
        <f t="shared" si="49"/>
        <v>36040769</v>
      </c>
      <c r="X477" s="14">
        <f t="shared" si="50"/>
        <v>6.3804705656166014E-3</v>
      </c>
    </row>
    <row r="478" spans="1:24" x14ac:dyDescent="0.25">
      <c r="A478" s="1" t="s">
        <v>1925</v>
      </c>
      <c r="B478" s="1" t="s">
        <v>1926</v>
      </c>
      <c r="C478" s="1" t="s">
        <v>1927</v>
      </c>
      <c r="D478" s="1">
        <v>2701083</v>
      </c>
      <c r="E478" s="1">
        <v>2463839.5</v>
      </c>
      <c r="F478" s="1">
        <v>9565606.5</v>
      </c>
      <c r="G478" s="1">
        <v>1479703.5</v>
      </c>
      <c r="H478" s="1">
        <v>3432233.5</v>
      </c>
      <c r="I478" s="1">
        <v>2149151</v>
      </c>
      <c r="J478" s="1">
        <v>3601623</v>
      </c>
      <c r="K478" s="1">
        <v>894587</v>
      </c>
      <c r="L478" s="1">
        <v>2790113.5</v>
      </c>
      <c r="M478" s="1">
        <v>0</v>
      </c>
      <c r="N478" s="1">
        <v>2332732.5</v>
      </c>
      <c r="O478" s="1">
        <v>1210237</v>
      </c>
      <c r="P478" s="1">
        <v>1888767</v>
      </c>
      <c r="Q478" s="1">
        <v>1450346.5</v>
      </c>
      <c r="R478" s="13">
        <f t="shared" si="47"/>
        <v>3631936.1666666665</v>
      </c>
      <c r="S478" s="13">
        <f t="shared" si="48"/>
        <v>1771050.8125</v>
      </c>
      <c r="T478" s="14">
        <f t="shared" si="46"/>
        <v>2.050723864630319</v>
      </c>
      <c r="U478" s="14"/>
      <c r="V478" s="32"/>
      <c r="W478" s="15">
        <f t="shared" si="49"/>
        <v>35960023.5</v>
      </c>
      <c r="X478" s="14">
        <f t="shared" si="50"/>
        <v>6.366175801649273E-3</v>
      </c>
    </row>
    <row r="479" spans="1:24" x14ac:dyDescent="0.25">
      <c r="A479" s="1" t="s">
        <v>1194</v>
      </c>
      <c r="C479" s="1" t="s">
        <v>1195</v>
      </c>
      <c r="D479" s="1">
        <v>2541880.5</v>
      </c>
      <c r="E479" s="1">
        <v>1025922</v>
      </c>
      <c r="F479" s="1">
        <v>13284777</v>
      </c>
      <c r="G479" s="1">
        <v>2530760</v>
      </c>
      <c r="H479" s="1">
        <v>3946148.5</v>
      </c>
      <c r="I479" s="1">
        <v>3303988.5</v>
      </c>
      <c r="J479" s="1">
        <v>1280546.5</v>
      </c>
      <c r="K479" s="1">
        <v>721960</v>
      </c>
      <c r="L479" s="1">
        <v>1632713</v>
      </c>
      <c r="M479" s="1">
        <v>0</v>
      </c>
      <c r="N479" s="1">
        <v>1470454.5</v>
      </c>
      <c r="O479" s="1">
        <v>745401</v>
      </c>
      <c r="P479" s="1">
        <v>1161680</v>
      </c>
      <c r="Q479" s="1">
        <v>2306274.5</v>
      </c>
      <c r="R479" s="13">
        <f t="shared" si="47"/>
        <v>4438912.75</v>
      </c>
      <c r="S479" s="13">
        <f t="shared" si="48"/>
        <v>1164878.6875</v>
      </c>
      <c r="T479" s="14">
        <f t="shared" si="46"/>
        <v>3.8106223400194192</v>
      </c>
      <c r="U479" s="14"/>
      <c r="V479" s="32" t="s">
        <v>4282</v>
      </c>
      <c r="W479" s="15">
        <f t="shared" si="49"/>
        <v>35952506</v>
      </c>
      <c r="X479" s="14">
        <f t="shared" si="50"/>
        <v>6.3648449424914951E-3</v>
      </c>
    </row>
    <row r="480" spans="1:24" x14ac:dyDescent="0.25">
      <c r="A480" s="1" t="s">
        <v>2862</v>
      </c>
      <c r="B480" s="1" t="s">
        <v>2863</v>
      </c>
      <c r="C480" s="1" t="s">
        <v>2864</v>
      </c>
      <c r="D480" s="1">
        <v>2352508</v>
      </c>
      <c r="E480" s="1">
        <v>7672933.5</v>
      </c>
      <c r="F480" s="1">
        <v>8221928</v>
      </c>
      <c r="G480" s="1">
        <v>1164912</v>
      </c>
      <c r="H480" s="1">
        <v>2365378.5</v>
      </c>
      <c r="I480" s="1">
        <v>4123118</v>
      </c>
      <c r="J480" s="1">
        <v>1672445.5</v>
      </c>
      <c r="K480" s="1">
        <v>631438</v>
      </c>
      <c r="L480" s="1">
        <v>2417313</v>
      </c>
      <c r="M480" s="1">
        <v>0</v>
      </c>
      <c r="N480" s="1">
        <v>1457980.5</v>
      </c>
      <c r="O480" s="1">
        <v>53777</v>
      </c>
      <c r="P480" s="1">
        <v>2897005.5</v>
      </c>
      <c r="Q480" s="1">
        <v>828602</v>
      </c>
      <c r="R480" s="13">
        <f t="shared" si="47"/>
        <v>4316796.333333333</v>
      </c>
      <c r="S480" s="13">
        <f t="shared" si="48"/>
        <v>1244820.1875</v>
      </c>
      <c r="T480" s="14">
        <f t="shared" si="46"/>
        <v>3.467807139280775</v>
      </c>
      <c r="U480" s="14"/>
      <c r="V480" s="32" t="s">
        <v>4282</v>
      </c>
      <c r="W480" s="15">
        <f t="shared" si="49"/>
        <v>35859339.5</v>
      </c>
      <c r="X480" s="14">
        <f t="shared" si="50"/>
        <v>6.348351229192771E-3</v>
      </c>
    </row>
    <row r="481" spans="1:24" x14ac:dyDescent="0.25">
      <c r="A481" s="1" t="s">
        <v>2375</v>
      </c>
      <c r="B481" s="1" t="s">
        <v>2376</v>
      </c>
      <c r="C481" s="1" t="s">
        <v>2377</v>
      </c>
      <c r="D481" s="1">
        <v>1248288</v>
      </c>
      <c r="E481" s="1">
        <v>4332009.5</v>
      </c>
      <c r="F481" s="1">
        <v>7072987.5</v>
      </c>
      <c r="G481" s="1">
        <v>2866175.5</v>
      </c>
      <c r="H481" s="1">
        <v>4564163</v>
      </c>
      <c r="I481" s="1">
        <v>1946850</v>
      </c>
      <c r="J481" s="1">
        <v>1237156.5</v>
      </c>
      <c r="K481" s="1">
        <v>922126.5</v>
      </c>
      <c r="L481" s="1">
        <v>1119129</v>
      </c>
      <c r="M481" s="1">
        <v>34472</v>
      </c>
      <c r="N481" s="1">
        <v>2859119.5</v>
      </c>
      <c r="O481" s="1">
        <v>4294578</v>
      </c>
      <c r="P481" s="1">
        <v>1073735</v>
      </c>
      <c r="Q481" s="1">
        <v>2193205</v>
      </c>
      <c r="R481" s="13">
        <f t="shared" si="47"/>
        <v>3671745.5833333335</v>
      </c>
      <c r="S481" s="13">
        <f t="shared" si="48"/>
        <v>1716690.1875</v>
      </c>
      <c r="T481" s="14">
        <f t="shared" si="46"/>
        <v>2.1388516169481124</v>
      </c>
      <c r="U481" s="14"/>
      <c r="V481" s="32"/>
      <c r="W481" s="15">
        <f t="shared" si="49"/>
        <v>35763995</v>
      </c>
      <c r="X481" s="14">
        <f t="shared" si="50"/>
        <v>6.3314719340855164E-3</v>
      </c>
    </row>
    <row r="482" spans="1:24" x14ac:dyDescent="0.25">
      <c r="A482" s="1" t="s">
        <v>2990</v>
      </c>
      <c r="B482" s="1" t="s">
        <v>2991</v>
      </c>
      <c r="C482" s="1" t="s">
        <v>2992</v>
      </c>
      <c r="D482" s="1">
        <v>2402031</v>
      </c>
      <c r="E482" s="1">
        <v>2674169.5</v>
      </c>
      <c r="F482" s="1">
        <v>9584766</v>
      </c>
      <c r="G482" s="1">
        <v>3283341.5</v>
      </c>
      <c r="H482" s="1">
        <v>3346122</v>
      </c>
      <c r="I482" s="1">
        <v>3534522</v>
      </c>
      <c r="J482" s="1">
        <v>1266440.5</v>
      </c>
      <c r="K482" s="1">
        <v>312017</v>
      </c>
      <c r="L482" s="1">
        <v>1850230.5</v>
      </c>
      <c r="M482" s="1">
        <v>0</v>
      </c>
      <c r="N482" s="1">
        <v>2308881.5</v>
      </c>
      <c r="O482" s="1">
        <v>2862492</v>
      </c>
      <c r="P482" s="1">
        <v>1070223.5</v>
      </c>
      <c r="Q482" s="1">
        <v>1181111</v>
      </c>
      <c r="R482" s="13">
        <f t="shared" si="47"/>
        <v>4137492</v>
      </c>
      <c r="S482" s="13">
        <f t="shared" si="48"/>
        <v>1356424.5</v>
      </c>
      <c r="T482" s="14">
        <f t="shared" si="46"/>
        <v>3.050292883975481</v>
      </c>
      <c r="U482" s="14"/>
      <c r="V482" s="32" t="s">
        <v>4282</v>
      </c>
      <c r="W482" s="15">
        <f t="shared" si="49"/>
        <v>35676348</v>
      </c>
      <c r="X482" s="14">
        <f t="shared" si="50"/>
        <v>6.3159553644012061E-3</v>
      </c>
    </row>
    <row r="483" spans="1:24" x14ac:dyDescent="0.25">
      <c r="A483" s="1" t="s">
        <v>3187</v>
      </c>
      <c r="B483" s="1" t="s">
        <v>3188</v>
      </c>
      <c r="C483" s="1" t="s">
        <v>3189</v>
      </c>
      <c r="D483" s="1">
        <v>2253908.5</v>
      </c>
      <c r="E483" s="1">
        <v>4393946.5</v>
      </c>
      <c r="F483" s="1">
        <v>7366300.5</v>
      </c>
      <c r="G483" s="1">
        <v>5966559.5</v>
      </c>
      <c r="H483" s="1">
        <v>3781919</v>
      </c>
      <c r="I483" s="1">
        <v>1576446</v>
      </c>
      <c r="J483" s="1">
        <v>922008.5</v>
      </c>
      <c r="K483" s="1">
        <v>1297266</v>
      </c>
      <c r="L483" s="1">
        <v>1190271.5</v>
      </c>
      <c r="M483" s="1">
        <v>107347</v>
      </c>
      <c r="N483" s="1">
        <v>1941789.5</v>
      </c>
      <c r="O483" s="1">
        <v>2169235</v>
      </c>
      <c r="P483" s="1">
        <v>590793</v>
      </c>
      <c r="Q483" s="1">
        <v>1907245.5</v>
      </c>
      <c r="R483" s="13">
        <f t="shared" si="47"/>
        <v>4223180</v>
      </c>
      <c r="S483" s="13">
        <f t="shared" si="48"/>
        <v>1265744.5</v>
      </c>
      <c r="T483" s="14">
        <f t="shared" si="46"/>
        <v>3.3365185469895384</v>
      </c>
      <c r="U483" s="14"/>
      <c r="V483" s="32" t="s">
        <v>4282</v>
      </c>
      <c r="W483" s="15">
        <f t="shared" si="49"/>
        <v>35465036</v>
      </c>
      <c r="X483" s="14">
        <f t="shared" si="50"/>
        <v>6.2785457853724797E-3</v>
      </c>
    </row>
    <row r="484" spans="1:24" x14ac:dyDescent="0.25">
      <c r="A484" s="1" t="s">
        <v>1725</v>
      </c>
      <c r="B484" s="1" t="s">
        <v>1726</v>
      </c>
      <c r="C484" s="1" t="s">
        <v>1727</v>
      </c>
      <c r="D484" s="1">
        <v>1523248.5</v>
      </c>
      <c r="E484" s="1">
        <v>836034.5</v>
      </c>
      <c r="F484" s="1">
        <v>3897676.5</v>
      </c>
      <c r="G484" s="1">
        <v>6491747.5</v>
      </c>
      <c r="H484" s="1">
        <v>2025903</v>
      </c>
      <c r="I484" s="1">
        <v>2524173.5</v>
      </c>
      <c r="J484" s="1">
        <v>2331402.5</v>
      </c>
      <c r="K484" s="1">
        <v>3881689</v>
      </c>
      <c r="L484" s="1">
        <v>2296713</v>
      </c>
      <c r="M484" s="1">
        <v>2046265.5</v>
      </c>
      <c r="N484" s="1">
        <v>4490172.5</v>
      </c>
      <c r="O484" s="1">
        <v>1170751</v>
      </c>
      <c r="P484" s="1">
        <v>622063</v>
      </c>
      <c r="Q484" s="1">
        <v>865281.5</v>
      </c>
      <c r="R484" s="13">
        <f t="shared" si="47"/>
        <v>2883130.5833333335</v>
      </c>
      <c r="S484" s="13">
        <f t="shared" si="48"/>
        <v>2213042.25</v>
      </c>
      <c r="T484" s="14">
        <f t="shared" si="46"/>
        <v>1.3027905740766283</v>
      </c>
      <c r="U484" s="14"/>
      <c r="V484" s="32"/>
      <c r="W484" s="15">
        <f t="shared" si="49"/>
        <v>35003121.5</v>
      </c>
      <c r="X484" s="14">
        <f t="shared" si="50"/>
        <v>6.1967708412506853E-3</v>
      </c>
    </row>
    <row r="485" spans="1:24" x14ac:dyDescent="0.25">
      <c r="A485" s="1" t="s">
        <v>1376</v>
      </c>
      <c r="B485" s="1" t="s">
        <v>1377</v>
      </c>
      <c r="C485" s="1" t="s">
        <v>1378</v>
      </c>
      <c r="D485" s="1">
        <v>1729272.5</v>
      </c>
      <c r="E485" s="1">
        <v>4245944.5</v>
      </c>
      <c r="F485" s="1">
        <v>9943764.5</v>
      </c>
      <c r="G485" s="1">
        <v>3142427</v>
      </c>
      <c r="H485" s="1">
        <v>4058903.5</v>
      </c>
      <c r="I485" s="1">
        <v>1608262</v>
      </c>
      <c r="J485" s="1">
        <v>1256979</v>
      </c>
      <c r="K485" s="1">
        <v>617271</v>
      </c>
      <c r="L485" s="1">
        <v>385173</v>
      </c>
      <c r="M485" s="1">
        <v>236592</v>
      </c>
      <c r="N485" s="1">
        <v>1678115</v>
      </c>
      <c r="O485" s="1">
        <v>2859570.5</v>
      </c>
      <c r="P485" s="1">
        <v>1242077.5</v>
      </c>
      <c r="Q485" s="1">
        <v>1711766</v>
      </c>
      <c r="R485" s="13">
        <f t="shared" si="47"/>
        <v>4121429</v>
      </c>
      <c r="S485" s="13">
        <f t="shared" si="48"/>
        <v>1248443</v>
      </c>
      <c r="T485" s="14">
        <f t="shared" si="46"/>
        <v>3.3012552435313425</v>
      </c>
      <c r="U485" s="14"/>
      <c r="V485" s="32" t="s">
        <v>4282</v>
      </c>
      <c r="W485" s="15">
        <f t="shared" si="49"/>
        <v>34716118</v>
      </c>
      <c r="X485" s="14">
        <f t="shared" si="50"/>
        <v>6.1459612321666237E-3</v>
      </c>
    </row>
    <row r="486" spans="1:24" x14ac:dyDescent="0.25">
      <c r="A486" s="1" t="s">
        <v>1619</v>
      </c>
      <c r="B486" s="1" t="s">
        <v>1620</v>
      </c>
      <c r="C486" s="1" t="s">
        <v>1621</v>
      </c>
      <c r="D486" s="1">
        <v>4057032</v>
      </c>
      <c r="E486" s="1">
        <v>4213530</v>
      </c>
      <c r="F486" s="1">
        <v>9178304</v>
      </c>
      <c r="G486" s="1">
        <v>2179389</v>
      </c>
      <c r="H486" s="1">
        <v>2704858</v>
      </c>
      <c r="I486" s="1">
        <v>956040.5</v>
      </c>
      <c r="J486" s="1">
        <v>2466665</v>
      </c>
      <c r="K486" s="1">
        <v>1798929.5</v>
      </c>
      <c r="L486" s="1">
        <v>1633916.5</v>
      </c>
      <c r="M486" s="1">
        <v>2092325.5</v>
      </c>
      <c r="N486" s="1">
        <v>1217843</v>
      </c>
      <c r="O486" s="1">
        <v>514173.5</v>
      </c>
      <c r="P486" s="1">
        <v>549291.5</v>
      </c>
      <c r="Q486" s="1">
        <v>1101462</v>
      </c>
      <c r="R486" s="13">
        <f t="shared" si="47"/>
        <v>3881525.5833333335</v>
      </c>
      <c r="S486" s="13">
        <f t="shared" si="48"/>
        <v>1421825.8125</v>
      </c>
      <c r="T486" s="14">
        <f t="shared" si="46"/>
        <v>2.7299585850874637</v>
      </c>
      <c r="U486" s="14"/>
      <c r="V486" s="32" t="s">
        <v>4282</v>
      </c>
      <c r="W486" s="15">
        <f t="shared" si="49"/>
        <v>34663760</v>
      </c>
      <c r="X486" s="14">
        <f t="shared" si="50"/>
        <v>6.1366920437684932E-3</v>
      </c>
    </row>
    <row r="487" spans="1:24" x14ac:dyDescent="0.25">
      <c r="A487" s="1" t="s">
        <v>1841</v>
      </c>
      <c r="B487" s="1" t="s">
        <v>1620</v>
      </c>
      <c r="C487" s="1" t="s">
        <v>1842</v>
      </c>
      <c r="D487" s="1">
        <v>4057032</v>
      </c>
      <c r="E487" s="1">
        <v>4213530</v>
      </c>
      <c r="F487" s="1">
        <v>9178304</v>
      </c>
      <c r="G487" s="1">
        <v>2179389</v>
      </c>
      <c r="H487" s="1">
        <v>2704858</v>
      </c>
      <c r="I487" s="1">
        <v>956040.5</v>
      </c>
      <c r="J487" s="1">
        <v>2466665</v>
      </c>
      <c r="K487" s="1">
        <v>1798929.5</v>
      </c>
      <c r="L487" s="1">
        <v>1633916.5</v>
      </c>
      <c r="M487" s="1">
        <v>2092325.5</v>
      </c>
      <c r="N487" s="1">
        <v>1217843</v>
      </c>
      <c r="O487" s="1">
        <v>514173.5</v>
      </c>
      <c r="P487" s="1">
        <v>549291.5</v>
      </c>
      <c r="Q487" s="1">
        <v>1101462</v>
      </c>
      <c r="R487" s="13">
        <f t="shared" si="47"/>
        <v>3881525.5833333335</v>
      </c>
      <c r="S487" s="13">
        <f t="shared" si="48"/>
        <v>1421825.8125</v>
      </c>
      <c r="T487" s="14">
        <f t="shared" si="46"/>
        <v>2.7299585850874637</v>
      </c>
      <c r="U487" s="14"/>
      <c r="V487" s="32" t="s">
        <v>4282</v>
      </c>
      <c r="W487" s="15">
        <f t="shared" si="49"/>
        <v>34663760</v>
      </c>
      <c r="X487" s="14">
        <f t="shared" si="50"/>
        <v>6.1366920437684932E-3</v>
      </c>
    </row>
    <row r="488" spans="1:24" x14ac:dyDescent="0.25">
      <c r="A488" s="1" t="s">
        <v>2018</v>
      </c>
      <c r="B488" s="1" t="s">
        <v>1620</v>
      </c>
      <c r="C488" s="1" t="s">
        <v>2019</v>
      </c>
      <c r="D488" s="1">
        <v>4057032</v>
      </c>
      <c r="E488" s="1">
        <v>4213530</v>
      </c>
      <c r="F488" s="1">
        <v>9178304</v>
      </c>
      <c r="G488" s="1">
        <v>2179389</v>
      </c>
      <c r="H488" s="1">
        <v>2704858</v>
      </c>
      <c r="I488" s="1">
        <v>956040.5</v>
      </c>
      <c r="J488" s="1">
        <v>2466665</v>
      </c>
      <c r="K488" s="1">
        <v>1798929.5</v>
      </c>
      <c r="L488" s="1">
        <v>1633916.5</v>
      </c>
      <c r="M488" s="1">
        <v>2092325.5</v>
      </c>
      <c r="N488" s="1">
        <v>1217843</v>
      </c>
      <c r="O488" s="1">
        <v>514173.5</v>
      </c>
      <c r="P488" s="1">
        <v>549291.5</v>
      </c>
      <c r="Q488" s="1">
        <v>1101462</v>
      </c>
      <c r="R488" s="13">
        <f t="shared" si="47"/>
        <v>3881525.5833333335</v>
      </c>
      <c r="S488" s="13">
        <f t="shared" si="48"/>
        <v>1421825.8125</v>
      </c>
      <c r="T488" s="14">
        <f t="shared" si="46"/>
        <v>2.7299585850874637</v>
      </c>
      <c r="U488" s="14"/>
      <c r="V488" s="32" t="s">
        <v>4282</v>
      </c>
      <c r="W488" s="15">
        <f t="shared" si="49"/>
        <v>34663760</v>
      </c>
      <c r="X488" s="14">
        <f t="shared" si="50"/>
        <v>6.1366920437684932E-3</v>
      </c>
    </row>
    <row r="489" spans="1:24" x14ac:dyDescent="0.25">
      <c r="A489" s="1" t="s">
        <v>84</v>
      </c>
      <c r="B489" s="1" t="s">
        <v>85</v>
      </c>
      <c r="C489" s="1" t="s">
        <v>86</v>
      </c>
      <c r="D489" s="1">
        <v>3416294.5</v>
      </c>
      <c r="E489" s="1">
        <v>1418144.5</v>
      </c>
      <c r="F489" s="1">
        <v>8997648.5</v>
      </c>
      <c r="G489" s="1">
        <v>6188859</v>
      </c>
      <c r="H489" s="1">
        <v>1474966.5</v>
      </c>
      <c r="I489" s="1">
        <v>2661377</v>
      </c>
      <c r="J489" s="1">
        <v>571977</v>
      </c>
      <c r="K489" s="1">
        <v>392332.5</v>
      </c>
      <c r="L489" s="1">
        <v>982611.5</v>
      </c>
      <c r="M489" s="1">
        <v>0</v>
      </c>
      <c r="N489" s="1">
        <v>5099108</v>
      </c>
      <c r="O489" s="1">
        <v>1372284</v>
      </c>
      <c r="P489" s="1">
        <v>847778.5</v>
      </c>
      <c r="Q489" s="1">
        <v>413634</v>
      </c>
      <c r="R489" s="13">
        <f t="shared" si="47"/>
        <v>4026215</v>
      </c>
      <c r="S489" s="13">
        <f t="shared" si="48"/>
        <v>1209965.6875</v>
      </c>
      <c r="T489" s="14">
        <f t="shared" si="46"/>
        <v>3.3275447738678126</v>
      </c>
      <c r="U489" s="14"/>
      <c r="V489" s="32" t="s">
        <v>4282</v>
      </c>
      <c r="W489" s="15">
        <f t="shared" si="49"/>
        <v>33837015.5</v>
      </c>
      <c r="X489" s="14">
        <f t="shared" si="50"/>
        <v>5.9903294911954489E-3</v>
      </c>
    </row>
    <row r="490" spans="1:24" x14ac:dyDescent="0.25">
      <c r="A490" s="1" t="s">
        <v>3541</v>
      </c>
      <c r="B490" s="1" t="s">
        <v>3542</v>
      </c>
      <c r="C490" s="1" t="s">
        <v>3543</v>
      </c>
      <c r="D490" s="1">
        <v>657974.5</v>
      </c>
      <c r="E490" s="1">
        <v>1247801.5</v>
      </c>
      <c r="F490" s="1">
        <v>10748512.5</v>
      </c>
      <c r="G490" s="1">
        <v>2071230</v>
      </c>
      <c r="H490" s="1">
        <v>1812133</v>
      </c>
      <c r="I490" s="1">
        <v>2008190.5</v>
      </c>
      <c r="J490" s="1">
        <v>2572163.5</v>
      </c>
      <c r="K490" s="1">
        <v>2877461</v>
      </c>
      <c r="L490" s="1">
        <v>365343</v>
      </c>
      <c r="M490" s="1">
        <v>539263</v>
      </c>
      <c r="N490" s="1">
        <v>2581359.5</v>
      </c>
      <c r="O490" s="1">
        <v>5114549.5</v>
      </c>
      <c r="P490" s="1">
        <v>687833</v>
      </c>
      <c r="Q490" s="1">
        <v>361898</v>
      </c>
      <c r="R490" s="13">
        <f t="shared" si="47"/>
        <v>3090973.6666666665</v>
      </c>
      <c r="S490" s="13">
        <f t="shared" si="48"/>
        <v>1887483.8125</v>
      </c>
      <c r="T490" s="14">
        <f t="shared" si="46"/>
        <v>1.6376159870598448</v>
      </c>
      <c r="U490" s="14"/>
      <c r="V490" s="32"/>
      <c r="W490" s="15">
        <f t="shared" si="49"/>
        <v>33645712.5</v>
      </c>
      <c r="X490" s="14">
        <f t="shared" si="50"/>
        <v>5.9564622016097541E-3</v>
      </c>
    </row>
    <row r="491" spans="1:24" x14ac:dyDescent="0.25">
      <c r="A491" s="1" t="s">
        <v>4023</v>
      </c>
      <c r="B491" s="1" t="s">
        <v>4024</v>
      </c>
      <c r="C491" s="1" t="s">
        <v>4025</v>
      </c>
      <c r="D491" s="1">
        <v>2956792</v>
      </c>
      <c r="E491" s="1">
        <v>4367220.5</v>
      </c>
      <c r="F491" s="1">
        <v>5196424.5</v>
      </c>
      <c r="G491" s="1">
        <v>3777766</v>
      </c>
      <c r="H491" s="1">
        <v>794928</v>
      </c>
      <c r="I491" s="1">
        <v>4380155</v>
      </c>
      <c r="J491" s="1">
        <v>2772576</v>
      </c>
      <c r="K491" s="1">
        <v>380122.5</v>
      </c>
      <c r="L491" s="1">
        <v>1116572</v>
      </c>
      <c r="M491" s="1">
        <v>0</v>
      </c>
      <c r="N491" s="1">
        <v>2000543</v>
      </c>
      <c r="O491" s="1">
        <v>1202683.5</v>
      </c>
      <c r="P491" s="1">
        <v>2517664</v>
      </c>
      <c r="Q491" s="1">
        <v>2012622</v>
      </c>
      <c r="R491" s="13">
        <f t="shared" si="47"/>
        <v>3578881</v>
      </c>
      <c r="S491" s="13">
        <f t="shared" si="48"/>
        <v>1500347.875</v>
      </c>
      <c r="T491" s="14">
        <f t="shared" si="46"/>
        <v>2.3853674601965227</v>
      </c>
      <c r="U491" s="14"/>
      <c r="V491" s="32" t="s">
        <v>4282</v>
      </c>
      <c r="W491" s="15">
        <f t="shared" si="49"/>
        <v>33476069</v>
      </c>
      <c r="X491" s="14">
        <f t="shared" si="50"/>
        <v>5.9264293974151984E-3</v>
      </c>
    </row>
    <row r="492" spans="1:24" x14ac:dyDescent="0.25">
      <c r="A492" s="1" t="s">
        <v>2969</v>
      </c>
      <c r="B492" s="1" t="s">
        <v>2970</v>
      </c>
      <c r="C492" s="1" t="s">
        <v>2971</v>
      </c>
      <c r="D492" s="1">
        <v>1675280</v>
      </c>
      <c r="E492" s="1">
        <v>3026633</v>
      </c>
      <c r="F492" s="1">
        <v>4252006</v>
      </c>
      <c r="G492" s="1">
        <v>4313222.5</v>
      </c>
      <c r="H492" s="1">
        <v>4780460</v>
      </c>
      <c r="I492" s="1">
        <v>2840275.5</v>
      </c>
      <c r="J492" s="1">
        <v>1042932</v>
      </c>
      <c r="K492" s="1">
        <v>2095144.5</v>
      </c>
      <c r="L492" s="1">
        <v>358649.5</v>
      </c>
      <c r="M492" s="1">
        <v>4555797</v>
      </c>
      <c r="N492" s="1">
        <v>1858345</v>
      </c>
      <c r="O492" s="1">
        <v>390899.5</v>
      </c>
      <c r="P492" s="1">
        <v>420322</v>
      </c>
      <c r="Q492" s="1">
        <v>1689664</v>
      </c>
      <c r="R492" s="13">
        <f t="shared" si="47"/>
        <v>3481312.8333333335</v>
      </c>
      <c r="S492" s="13">
        <f t="shared" si="48"/>
        <v>1551469.1875</v>
      </c>
      <c r="T492" s="14">
        <f t="shared" si="46"/>
        <v>2.2438813876433068</v>
      </c>
      <c r="U492" s="14"/>
      <c r="V492" s="32" t="s">
        <v>4282</v>
      </c>
      <c r="W492" s="15">
        <f t="shared" si="49"/>
        <v>33299630.5</v>
      </c>
      <c r="X492" s="14">
        <f t="shared" si="50"/>
        <v>5.8951936417105536E-3</v>
      </c>
    </row>
    <row r="493" spans="1:24" x14ac:dyDescent="0.25">
      <c r="A493" s="1" t="s">
        <v>1533</v>
      </c>
      <c r="B493" s="1" t="s">
        <v>1534</v>
      </c>
      <c r="C493" s="1" t="s">
        <v>1535</v>
      </c>
      <c r="D493" s="1">
        <v>1031695</v>
      </c>
      <c r="E493" s="1">
        <v>1118882.5</v>
      </c>
      <c r="F493" s="1">
        <v>4747438</v>
      </c>
      <c r="G493" s="1">
        <v>2743008.5</v>
      </c>
      <c r="H493" s="1">
        <v>758315.5</v>
      </c>
      <c r="I493" s="1">
        <v>2207207.5</v>
      </c>
      <c r="J493" s="1">
        <v>2507923.5</v>
      </c>
      <c r="K493" s="1">
        <v>5170053</v>
      </c>
      <c r="L493" s="1">
        <v>0</v>
      </c>
      <c r="M493" s="1">
        <v>4250524.5</v>
      </c>
      <c r="N493" s="1">
        <v>2212103.5</v>
      </c>
      <c r="O493" s="1">
        <v>3065159.5</v>
      </c>
      <c r="P493" s="1">
        <v>3065806</v>
      </c>
      <c r="Q493" s="1">
        <v>269322</v>
      </c>
      <c r="R493" s="13">
        <f t="shared" si="47"/>
        <v>2101091.1666666665</v>
      </c>
      <c r="S493" s="13">
        <f t="shared" si="48"/>
        <v>2567611.5</v>
      </c>
      <c r="T493" s="14"/>
      <c r="U493" s="14">
        <f>S493/R493</f>
        <v>1.2220371684649256</v>
      </c>
      <c r="V493" s="32"/>
      <c r="W493" s="15">
        <f t="shared" si="49"/>
        <v>33147439</v>
      </c>
      <c r="X493" s="14">
        <f t="shared" si="50"/>
        <v>5.8682504489588391E-3</v>
      </c>
    </row>
    <row r="494" spans="1:24" x14ac:dyDescent="0.25">
      <c r="A494" s="1" t="s">
        <v>4040</v>
      </c>
      <c r="B494" s="1" t="s">
        <v>4041</v>
      </c>
      <c r="C494" s="1" t="s">
        <v>4042</v>
      </c>
      <c r="D494" s="1">
        <v>2885240.5</v>
      </c>
      <c r="E494" s="1">
        <v>1477773</v>
      </c>
      <c r="F494" s="1">
        <v>17093407.5</v>
      </c>
      <c r="G494" s="1">
        <v>5003044</v>
      </c>
      <c r="H494" s="1">
        <v>1530477.5</v>
      </c>
      <c r="I494" s="1">
        <v>2247784.5</v>
      </c>
      <c r="J494" s="1">
        <v>0</v>
      </c>
      <c r="K494" s="1">
        <v>0</v>
      </c>
      <c r="L494" s="1">
        <v>65693</v>
      </c>
      <c r="M494" s="1">
        <v>0</v>
      </c>
      <c r="N494" s="1">
        <v>714048.5</v>
      </c>
      <c r="O494" s="1">
        <v>816632</v>
      </c>
      <c r="P494" s="1">
        <v>575479</v>
      </c>
      <c r="Q494" s="1">
        <v>570873.5</v>
      </c>
      <c r="R494" s="13">
        <f t="shared" si="47"/>
        <v>5039621.166666667</v>
      </c>
      <c r="S494" s="13">
        <f t="shared" si="48"/>
        <v>342840.75</v>
      </c>
      <c r="T494" s="14">
        <f t="shared" ref="T494:T530" si="51">R494/S494</f>
        <v>14.69959789396875</v>
      </c>
      <c r="U494" s="14"/>
      <c r="V494" s="32" t="s">
        <v>4282</v>
      </c>
      <c r="W494" s="15">
        <f t="shared" si="49"/>
        <v>32980453</v>
      </c>
      <c r="X494" s="14">
        <f t="shared" si="50"/>
        <v>5.8386881147625275E-3</v>
      </c>
    </row>
    <row r="495" spans="1:24" x14ac:dyDescent="0.25">
      <c r="A495" s="1" t="s">
        <v>182</v>
      </c>
      <c r="B495" s="1" t="s">
        <v>183</v>
      </c>
      <c r="C495" s="1" t="s">
        <v>184</v>
      </c>
      <c r="D495" s="1">
        <v>1853306</v>
      </c>
      <c r="E495" s="1">
        <v>1071563</v>
      </c>
      <c r="F495" s="1">
        <v>11074649</v>
      </c>
      <c r="G495" s="1">
        <v>4062870.5</v>
      </c>
      <c r="H495" s="1">
        <v>1937676.5</v>
      </c>
      <c r="I495" s="1">
        <v>2940580.5</v>
      </c>
      <c r="J495" s="1">
        <v>1616031</v>
      </c>
      <c r="K495" s="1">
        <v>598742</v>
      </c>
      <c r="L495" s="1">
        <v>1982994.5</v>
      </c>
      <c r="M495" s="1">
        <v>0</v>
      </c>
      <c r="N495" s="1">
        <v>1971655</v>
      </c>
      <c r="O495" s="1">
        <v>526269.5</v>
      </c>
      <c r="P495" s="1">
        <v>1588646</v>
      </c>
      <c r="Q495" s="1">
        <v>1686462.5</v>
      </c>
      <c r="R495" s="13">
        <f t="shared" si="47"/>
        <v>3823440.9166666665</v>
      </c>
      <c r="S495" s="13">
        <f t="shared" si="48"/>
        <v>1246350.0625</v>
      </c>
      <c r="T495" s="14">
        <f t="shared" si="51"/>
        <v>3.067710294006317</v>
      </c>
      <c r="U495" s="14"/>
      <c r="V495" s="32"/>
      <c r="W495" s="15">
        <f t="shared" si="49"/>
        <v>32911446</v>
      </c>
      <c r="X495" s="14">
        <f t="shared" si="50"/>
        <v>5.826471473871166E-3</v>
      </c>
    </row>
    <row r="496" spans="1:24" x14ac:dyDescent="0.25">
      <c r="A496" s="1" t="s">
        <v>2469</v>
      </c>
      <c r="C496" s="1" t="s">
        <v>2470</v>
      </c>
      <c r="D496" s="1">
        <v>2084885.5</v>
      </c>
      <c r="E496" s="1">
        <v>2724492.5</v>
      </c>
      <c r="F496" s="1">
        <v>7158178</v>
      </c>
      <c r="G496" s="1">
        <v>66337.5</v>
      </c>
      <c r="H496" s="1">
        <v>2931693.5</v>
      </c>
      <c r="I496" s="1">
        <v>3172880.5</v>
      </c>
      <c r="J496" s="1">
        <v>963680.5</v>
      </c>
      <c r="K496" s="1">
        <v>1232640</v>
      </c>
      <c r="L496" s="1">
        <v>820080</v>
      </c>
      <c r="M496" s="1">
        <v>328803</v>
      </c>
      <c r="N496" s="1">
        <v>4559850.5</v>
      </c>
      <c r="O496" s="1">
        <v>231178.5</v>
      </c>
      <c r="P496" s="1">
        <v>3890423</v>
      </c>
      <c r="Q496" s="1">
        <v>2273011.5</v>
      </c>
      <c r="R496" s="13">
        <f t="shared" si="47"/>
        <v>3023077.9166666665</v>
      </c>
      <c r="S496" s="13">
        <f t="shared" si="48"/>
        <v>1787458.375</v>
      </c>
      <c r="T496" s="14">
        <f t="shared" si="51"/>
        <v>1.6912717850935501</v>
      </c>
      <c r="U496" s="14"/>
      <c r="V496" s="32"/>
      <c r="W496" s="15">
        <f t="shared" si="49"/>
        <v>32438134.5</v>
      </c>
      <c r="X496" s="14">
        <f t="shared" si="50"/>
        <v>5.7426788640598204E-3</v>
      </c>
    </row>
    <row r="497" spans="1:24" x14ac:dyDescent="0.25">
      <c r="A497" s="1" t="s">
        <v>3672</v>
      </c>
      <c r="B497" s="1" t="s">
        <v>3673</v>
      </c>
      <c r="C497" s="1" t="s">
        <v>3674</v>
      </c>
      <c r="D497" s="1">
        <v>5998437.5</v>
      </c>
      <c r="E497" s="1">
        <v>3084257.5</v>
      </c>
      <c r="F497" s="1">
        <v>6433325.5</v>
      </c>
      <c r="G497" s="1">
        <v>788519</v>
      </c>
      <c r="H497" s="1">
        <v>5802643.5</v>
      </c>
      <c r="I497" s="1">
        <v>2374737</v>
      </c>
      <c r="J497" s="1">
        <v>339505</v>
      </c>
      <c r="K497" s="1">
        <v>1018543</v>
      </c>
      <c r="L497" s="1">
        <v>486733</v>
      </c>
      <c r="M497" s="1">
        <v>0</v>
      </c>
      <c r="N497" s="1">
        <v>1804141</v>
      </c>
      <c r="O497" s="1">
        <v>1493338</v>
      </c>
      <c r="P497" s="1">
        <v>1545730</v>
      </c>
      <c r="Q497" s="1">
        <v>1184127</v>
      </c>
      <c r="R497" s="13">
        <f t="shared" si="47"/>
        <v>4080320</v>
      </c>
      <c r="S497" s="13">
        <f t="shared" si="48"/>
        <v>984014.625</v>
      </c>
      <c r="T497" s="14">
        <f t="shared" si="51"/>
        <v>4.146605036485103</v>
      </c>
      <c r="U497" s="14"/>
      <c r="V497" s="32" t="s">
        <v>4282</v>
      </c>
      <c r="W497" s="15">
        <f t="shared" si="49"/>
        <v>32354037</v>
      </c>
      <c r="X497" s="14">
        <f t="shared" si="50"/>
        <v>5.7277906794211426E-3</v>
      </c>
    </row>
    <row r="498" spans="1:24" x14ac:dyDescent="0.25">
      <c r="A498" s="1" t="s">
        <v>3377</v>
      </c>
      <c r="B498" s="1" t="s">
        <v>3378</v>
      </c>
      <c r="C498" s="1" t="s">
        <v>3379</v>
      </c>
      <c r="D498" s="1">
        <v>2762144.5</v>
      </c>
      <c r="E498" s="1">
        <v>8621985.5</v>
      </c>
      <c r="F498" s="1">
        <v>3151071.5</v>
      </c>
      <c r="G498" s="1">
        <v>161255.5</v>
      </c>
      <c r="H498" s="1">
        <v>4592222.5</v>
      </c>
      <c r="I498" s="1">
        <v>1151687.5</v>
      </c>
      <c r="J498" s="1">
        <v>3100911</v>
      </c>
      <c r="K498" s="1">
        <v>490993</v>
      </c>
      <c r="L498" s="1">
        <v>190875.5</v>
      </c>
      <c r="M498" s="1">
        <v>526324.5</v>
      </c>
      <c r="N498" s="1">
        <v>1834139.5</v>
      </c>
      <c r="O498" s="1">
        <v>4146843</v>
      </c>
      <c r="P498" s="1">
        <v>404631.5</v>
      </c>
      <c r="Q498" s="1">
        <v>1198845</v>
      </c>
      <c r="R498" s="13">
        <f t="shared" si="47"/>
        <v>3406727.8333333335</v>
      </c>
      <c r="S498" s="13">
        <f t="shared" si="48"/>
        <v>1486695.375</v>
      </c>
      <c r="T498" s="14">
        <f t="shared" si="51"/>
        <v>2.2914767144771226</v>
      </c>
      <c r="U498" s="14"/>
      <c r="V498" s="32"/>
      <c r="W498" s="15">
        <f t="shared" si="49"/>
        <v>32333930</v>
      </c>
      <c r="X498" s="14">
        <f t="shared" si="50"/>
        <v>5.7242310405670755E-3</v>
      </c>
    </row>
    <row r="499" spans="1:24" x14ac:dyDescent="0.25">
      <c r="A499" s="1" t="s">
        <v>2787</v>
      </c>
      <c r="B499" s="1" t="s">
        <v>2788</v>
      </c>
      <c r="C499" s="1" t="s">
        <v>2789</v>
      </c>
      <c r="D499" s="1">
        <v>1898921</v>
      </c>
      <c r="E499" s="1">
        <v>4838003.5</v>
      </c>
      <c r="F499" s="1">
        <v>5884340.5</v>
      </c>
      <c r="G499" s="1">
        <v>2548746.5</v>
      </c>
      <c r="H499" s="1">
        <v>2626886.5</v>
      </c>
      <c r="I499" s="1">
        <v>2015499.5</v>
      </c>
      <c r="J499" s="1">
        <v>2246523</v>
      </c>
      <c r="K499" s="1">
        <v>1507500</v>
      </c>
      <c r="L499" s="1">
        <v>1070298</v>
      </c>
      <c r="M499" s="1">
        <v>319536.5</v>
      </c>
      <c r="N499" s="1">
        <v>2999966</v>
      </c>
      <c r="O499" s="1">
        <v>491765.5</v>
      </c>
      <c r="P499" s="1">
        <v>1693107</v>
      </c>
      <c r="Q499" s="1">
        <v>1970969.5</v>
      </c>
      <c r="R499" s="13">
        <f t="shared" si="47"/>
        <v>3302066.25</v>
      </c>
      <c r="S499" s="13">
        <f t="shared" si="48"/>
        <v>1537458.1875</v>
      </c>
      <c r="T499" s="14">
        <f t="shared" si="51"/>
        <v>2.1477437740075125</v>
      </c>
      <c r="U499" s="14"/>
      <c r="V499" s="32" t="s">
        <v>4282</v>
      </c>
      <c r="W499" s="15">
        <f t="shared" si="49"/>
        <v>32112063</v>
      </c>
      <c r="X499" s="14">
        <f t="shared" si="50"/>
        <v>5.684952859155862E-3</v>
      </c>
    </row>
    <row r="500" spans="1:24" x14ac:dyDescent="0.25">
      <c r="A500" s="1" t="s">
        <v>3684</v>
      </c>
      <c r="B500" s="1" t="s">
        <v>3685</v>
      </c>
      <c r="C500" s="1" t="s">
        <v>3686</v>
      </c>
      <c r="D500" s="1">
        <v>1667521.5</v>
      </c>
      <c r="E500" s="1">
        <v>1978412.5</v>
      </c>
      <c r="F500" s="1">
        <v>2819021</v>
      </c>
      <c r="G500" s="1">
        <v>6590451.5</v>
      </c>
      <c r="H500" s="1">
        <v>1420946.5</v>
      </c>
      <c r="I500" s="1">
        <v>1094467.5</v>
      </c>
      <c r="J500" s="1">
        <v>2326699</v>
      </c>
      <c r="K500" s="1">
        <v>960660.5</v>
      </c>
      <c r="L500" s="1">
        <v>703688</v>
      </c>
      <c r="M500" s="1">
        <v>2091098</v>
      </c>
      <c r="N500" s="1">
        <v>2254063</v>
      </c>
      <c r="O500" s="1">
        <v>2250570</v>
      </c>
      <c r="P500" s="1">
        <v>3893929.5</v>
      </c>
      <c r="Q500" s="1">
        <v>1899234</v>
      </c>
      <c r="R500" s="13">
        <f t="shared" si="47"/>
        <v>2595136.75</v>
      </c>
      <c r="S500" s="13">
        <f t="shared" si="48"/>
        <v>2047492.75</v>
      </c>
      <c r="T500" s="14">
        <f t="shared" si="51"/>
        <v>1.267470544156994</v>
      </c>
      <c r="U500" s="14"/>
      <c r="V500" s="32"/>
      <c r="W500" s="15">
        <f t="shared" si="49"/>
        <v>31950762.5</v>
      </c>
      <c r="X500" s="14">
        <f t="shared" si="50"/>
        <v>5.6563970563518412E-3</v>
      </c>
    </row>
    <row r="501" spans="1:24" x14ac:dyDescent="0.25">
      <c r="A501" s="1" t="s">
        <v>2049</v>
      </c>
      <c r="B501" s="1" t="s">
        <v>2050</v>
      </c>
      <c r="C501" s="1" t="s">
        <v>2051</v>
      </c>
      <c r="D501" s="1">
        <v>2630087.5</v>
      </c>
      <c r="E501" s="1">
        <v>73709</v>
      </c>
      <c r="F501" s="1">
        <v>9458372</v>
      </c>
      <c r="G501" s="1">
        <v>5175711.5</v>
      </c>
      <c r="H501" s="1">
        <v>4748184</v>
      </c>
      <c r="I501" s="1">
        <v>1098665</v>
      </c>
      <c r="J501" s="1">
        <v>2762146.5</v>
      </c>
      <c r="K501" s="1">
        <v>1192783</v>
      </c>
      <c r="L501" s="1">
        <v>171904.5</v>
      </c>
      <c r="M501" s="1">
        <v>560187.5</v>
      </c>
      <c r="N501" s="1">
        <v>866826</v>
      </c>
      <c r="O501" s="1">
        <v>342716.5</v>
      </c>
      <c r="P501" s="1">
        <v>1108296.5</v>
      </c>
      <c r="Q501" s="1">
        <v>1745490.5</v>
      </c>
      <c r="R501" s="13">
        <f t="shared" si="47"/>
        <v>3864121.5</v>
      </c>
      <c r="S501" s="13">
        <f t="shared" si="48"/>
        <v>1093793.875</v>
      </c>
      <c r="T501" s="14">
        <f t="shared" si="51"/>
        <v>3.5327693711943668</v>
      </c>
      <c r="U501" s="14"/>
      <c r="V501" s="32" t="s">
        <v>4282</v>
      </c>
      <c r="W501" s="15">
        <f t="shared" si="49"/>
        <v>31935080</v>
      </c>
      <c r="X501" s="14">
        <f t="shared" si="50"/>
        <v>5.6536207079990828E-3</v>
      </c>
    </row>
    <row r="502" spans="1:24" x14ac:dyDescent="0.25">
      <c r="A502" s="1" t="s">
        <v>1070</v>
      </c>
      <c r="B502" s="1" t="s">
        <v>1071</v>
      </c>
      <c r="C502" s="1" t="s">
        <v>1072</v>
      </c>
      <c r="D502" s="1">
        <v>2573007.5</v>
      </c>
      <c r="E502" s="1">
        <v>1055709.5</v>
      </c>
      <c r="F502" s="1">
        <v>4206887.5</v>
      </c>
      <c r="G502" s="1">
        <v>3503136.5</v>
      </c>
      <c r="H502" s="1">
        <v>3842476</v>
      </c>
      <c r="I502" s="1">
        <v>1455505</v>
      </c>
      <c r="J502" s="1">
        <v>1997341.5</v>
      </c>
      <c r="K502" s="1">
        <v>5592892</v>
      </c>
      <c r="L502" s="1">
        <v>741630</v>
      </c>
      <c r="M502" s="1">
        <v>553052</v>
      </c>
      <c r="N502" s="1">
        <v>1634689.5</v>
      </c>
      <c r="O502" s="1">
        <v>2827661</v>
      </c>
      <c r="P502" s="1">
        <v>541501</v>
      </c>
      <c r="Q502" s="1">
        <v>148408</v>
      </c>
      <c r="R502" s="13">
        <f t="shared" si="47"/>
        <v>2772787</v>
      </c>
      <c r="S502" s="13">
        <f t="shared" si="48"/>
        <v>1754646.875</v>
      </c>
      <c r="T502" s="14">
        <f t="shared" si="51"/>
        <v>1.5802535766633956</v>
      </c>
      <c r="U502" s="14"/>
      <c r="V502" s="32"/>
      <c r="W502" s="15">
        <f t="shared" si="49"/>
        <v>30673897</v>
      </c>
      <c r="X502" s="14">
        <f t="shared" si="50"/>
        <v>5.4303474196473267E-3</v>
      </c>
    </row>
    <row r="503" spans="1:24" x14ac:dyDescent="0.25">
      <c r="A503" s="1" t="s">
        <v>1358</v>
      </c>
      <c r="B503" s="1" t="s">
        <v>1359</v>
      </c>
      <c r="C503" s="1" t="s">
        <v>1360</v>
      </c>
      <c r="D503" s="1">
        <v>2273383.5</v>
      </c>
      <c r="E503" s="1">
        <v>796798</v>
      </c>
      <c r="F503" s="1">
        <v>4304798</v>
      </c>
      <c r="G503" s="1">
        <v>3376389.5</v>
      </c>
      <c r="H503" s="1">
        <v>2751739.5</v>
      </c>
      <c r="I503" s="1">
        <v>1366735.5</v>
      </c>
      <c r="J503" s="1">
        <v>998302</v>
      </c>
      <c r="K503" s="1">
        <v>2201492</v>
      </c>
      <c r="L503" s="1">
        <v>1525576.5</v>
      </c>
      <c r="M503" s="1">
        <v>1782187</v>
      </c>
      <c r="N503" s="1">
        <v>1124968.5</v>
      </c>
      <c r="O503" s="1">
        <v>1399598.5</v>
      </c>
      <c r="P503" s="1">
        <v>767612.5</v>
      </c>
      <c r="Q503" s="1">
        <v>5452376</v>
      </c>
      <c r="R503" s="13">
        <f t="shared" si="47"/>
        <v>2478307.3333333335</v>
      </c>
      <c r="S503" s="13">
        <f t="shared" si="48"/>
        <v>1906514.125</v>
      </c>
      <c r="T503" s="14">
        <f t="shared" si="51"/>
        <v>1.2999155373859785</v>
      </c>
      <c r="U503" s="14"/>
      <c r="V503" s="32"/>
      <c r="W503" s="15">
        <f t="shared" si="49"/>
        <v>30121957</v>
      </c>
      <c r="X503" s="14">
        <f t="shared" si="50"/>
        <v>5.3326348285539895E-3</v>
      </c>
    </row>
    <row r="504" spans="1:24" x14ac:dyDescent="0.25">
      <c r="A504" s="1" t="s">
        <v>3867</v>
      </c>
      <c r="B504" s="1" t="s">
        <v>3868</v>
      </c>
      <c r="C504" s="1" t="s">
        <v>3869</v>
      </c>
      <c r="D504" s="1">
        <v>2838726</v>
      </c>
      <c r="E504" s="1">
        <v>1268902</v>
      </c>
      <c r="F504" s="1">
        <v>7870802</v>
      </c>
      <c r="G504" s="1">
        <v>3104204.5</v>
      </c>
      <c r="H504" s="1">
        <v>3436927.5</v>
      </c>
      <c r="I504" s="1">
        <v>2056189</v>
      </c>
      <c r="J504" s="1">
        <v>1312759.5</v>
      </c>
      <c r="K504" s="1">
        <v>773828</v>
      </c>
      <c r="L504" s="1">
        <v>921743.5</v>
      </c>
      <c r="M504" s="1">
        <v>462248.5</v>
      </c>
      <c r="N504" s="1">
        <v>2290217.5</v>
      </c>
      <c r="O504" s="1">
        <v>727568</v>
      </c>
      <c r="P504" s="1">
        <v>1126042</v>
      </c>
      <c r="Q504" s="1">
        <v>1917855.5</v>
      </c>
      <c r="R504" s="13">
        <f t="shared" si="47"/>
        <v>3429291.8333333335</v>
      </c>
      <c r="S504" s="13">
        <f t="shared" si="48"/>
        <v>1191532.8125</v>
      </c>
      <c r="T504" s="14">
        <f t="shared" si="51"/>
        <v>2.8780506901343377</v>
      </c>
      <c r="U504" s="14"/>
      <c r="V504" s="32" t="s">
        <v>4282</v>
      </c>
      <c r="W504" s="15">
        <f t="shared" si="49"/>
        <v>30108013.5</v>
      </c>
      <c r="X504" s="14">
        <f t="shared" si="50"/>
        <v>5.3301663437297156E-3</v>
      </c>
    </row>
    <row r="505" spans="1:24" x14ac:dyDescent="0.25">
      <c r="A505" s="1" t="s">
        <v>2996</v>
      </c>
      <c r="B505" s="1" t="s">
        <v>2997</v>
      </c>
      <c r="C505" s="1" t="s">
        <v>2998</v>
      </c>
      <c r="D505" s="1">
        <v>1956440.5</v>
      </c>
      <c r="E505" s="1">
        <v>0</v>
      </c>
      <c r="F505" s="1">
        <v>9372790.5</v>
      </c>
      <c r="G505" s="1">
        <v>2558711.5</v>
      </c>
      <c r="H505" s="1">
        <v>1115523.5</v>
      </c>
      <c r="I505" s="1">
        <v>2364187</v>
      </c>
      <c r="J505" s="1">
        <v>0</v>
      </c>
      <c r="K505" s="1">
        <v>2387166.5</v>
      </c>
      <c r="L505" s="1">
        <v>2948327.5</v>
      </c>
      <c r="M505" s="1">
        <v>2728238.5</v>
      </c>
      <c r="N505" s="1">
        <v>2854096</v>
      </c>
      <c r="O505" s="1">
        <v>936759.5</v>
      </c>
      <c r="P505" s="1">
        <v>0</v>
      </c>
      <c r="Q505" s="1">
        <v>530784.5</v>
      </c>
      <c r="R505" s="13">
        <f t="shared" si="47"/>
        <v>2894608.8333333335</v>
      </c>
      <c r="S505" s="13">
        <f t="shared" si="48"/>
        <v>1548171.5625</v>
      </c>
      <c r="T505" s="14">
        <f t="shared" si="51"/>
        <v>1.8696951316294013</v>
      </c>
      <c r="U505" s="14"/>
      <c r="V505" s="32"/>
      <c r="W505" s="15">
        <f t="shared" si="49"/>
        <v>29753025.5</v>
      </c>
      <c r="X505" s="14">
        <f t="shared" si="50"/>
        <v>5.2673211118439275E-3</v>
      </c>
    </row>
    <row r="506" spans="1:24" x14ac:dyDescent="0.25">
      <c r="A506" s="1" t="s">
        <v>3285</v>
      </c>
      <c r="B506" s="1" t="s">
        <v>3286</v>
      </c>
      <c r="C506" s="1" t="s">
        <v>3287</v>
      </c>
      <c r="D506" s="1">
        <v>1857160</v>
      </c>
      <c r="E506" s="1">
        <v>6098548</v>
      </c>
      <c r="F506" s="1">
        <v>4559788</v>
      </c>
      <c r="G506" s="1">
        <v>857066</v>
      </c>
      <c r="H506" s="1">
        <v>3348179.5</v>
      </c>
      <c r="I506" s="1">
        <v>1990115</v>
      </c>
      <c r="J506" s="1">
        <v>1203298</v>
      </c>
      <c r="K506" s="1">
        <v>971008</v>
      </c>
      <c r="L506" s="1">
        <v>390026.5</v>
      </c>
      <c r="M506" s="1">
        <v>0</v>
      </c>
      <c r="N506" s="1">
        <v>1826509</v>
      </c>
      <c r="O506" s="1">
        <v>3389830</v>
      </c>
      <c r="P506" s="1">
        <v>1885147</v>
      </c>
      <c r="Q506" s="1">
        <v>1332142</v>
      </c>
      <c r="R506" s="13">
        <f t="shared" si="47"/>
        <v>3118476.0833333335</v>
      </c>
      <c r="S506" s="13">
        <f t="shared" si="48"/>
        <v>1374745.0625</v>
      </c>
      <c r="T506" s="14">
        <f t="shared" si="51"/>
        <v>2.2684031886336262</v>
      </c>
      <c r="U506" s="14"/>
      <c r="V506" s="32"/>
      <c r="W506" s="15">
        <f t="shared" si="49"/>
        <v>29708817</v>
      </c>
      <c r="X506" s="14">
        <f t="shared" si="50"/>
        <v>5.259494668601275E-3</v>
      </c>
    </row>
    <row r="507" spans="1:24" x14ac:dyDescent="0.25">
      <c r="A507" s="1" t="s">
        <v>108</v>
      </c>
      <c r="B507" s="1" t="s">
        <v>109</v>
      </c>
      <c r="C507" s="1" t="s">
        <v>110</v>
      </c>
      <c r="D507" s="1">
        <v>2705103.5</v>
      </c>
      <c r="E507" s="1">
        <v>1373133.5</v>
      </c>
      <c r="F507" s="1">
        <v>6985667.5</v>
      </c>
      <c r="G507" s="1">
        <v>2341919.5</v>
      </c>
      <c r="H507" s="1">
        <v>1718506</v>
      </c>
      <c r="I507" s="1">
        <v>2820769</v>
      </c>
      <c r="J507" s="1">
        <v>1981640</v>
      </c>
      <c r="K507" s="1">
        <v>368046.5</v>
      </c>
      <c r="L507" s="1">
        <v>1005100.5</v>
      </c>
      <c r="M507" s="1">
        <v>0</v>
      </c>
      <c r="N507" s="1">
        <v>3284949.5</v>
      </c>
      <c r="O507" s="1">
        <v>536877.5</v>
      </c>
      <c r="P507" s="1">
        <v>2858860</v>
      </c>
      <c r="Q507" s="1">
        <v>1647936</v>
      </c>
      <c r="R507" s="13">
        <f t="shared" si="47"/>
        <v>2990849.8333333335</v>
      </c>
      <c r="S507" s="13">
        <f t="shared" si="48"/>
        <v>1460426.25</v>
      </c>
      <c r="T507" s="14">
        <f t="shared" si="51"/>
        <v>2.0479293859127314</v>
      </c>
      <c r="U507" s="14"/>
      <c r="V507" s="32"/>
      <c r="W507" s="15">
        <f t="shared" si="49"/>
        <v>29628509</v>
      </c>
      <c r="X507" s="14">
        <f t="shared" si="50"/>
        <v>5.2452773573617856E-3</v>
      </c>
    </row>
    <row r="508" spans="1:24" x14ac:dyDescent="0.25">
      <c r="A508" s="1" t="s">
        <v>1521</v>
      </c>
      <c r="B508" s="1" t="s">
        <v>1522</v>
      </c>
      <c r="C508" s="1" t="s">
        <v>1523</v>
      </c>
      <c r="D508" s="1">
        <v>928560.5</v>
      </c>
      <c r="E508" s="1">
        <v>2716267.5</v>
      </c>
      <c r="F508" s="1">
        <v>10010579.5</v>
      </c>
      <c r="G508" s="1">
        <v>2468053.5</v>
      </c>
      <c r="H508" s="1">
        <v>2312800.5</v>
      </c>
      <c r="I508" s="1">
        <v>1809682.5</v>
      </c>
      <c r="J508" s="1">
        <v>941929.5</v>
      </c>
      <c r="K508" s="1">
        <v>253027</v>
      </c>
      <c r="L508" s="1">
        <v>884752</v>
      </c>
      <c r="M508" s="1">
        <v>0</v>
      </c>
      <c r="N508" s="1">
        <v>2084538.5</v>
      </c>
      <c r="O508" s="1">
        <v>2233640.5</v>
      </c>
      <c r="P508" s="1">
        <v>1323061</v>
      </c>
      <c r="Q508" s="1">
        <v>1308039</v>
      </c>
      <c r="R508" s="13">
        <f t="shared" si="47"/>
        <v>3374324</v>
      </c>
      <c r="S508" s="13">
        <f t="shared" si="48"/>
        <v>1128623.4375</v>
      </c>
      <c r="T508" s="14">
        <f t="shared" si="51"/>
        <v>2.9897695616479698</v>
      </c>
      <c r="U508" s="14"/>
      <c r="V508" s="32"/>
      <c r="W508" s="15">
        <f t="shared" si="49"/>
        <v>29274931.5</v>
      </c>
      <c r="X508" s="14">
        <f t="shared" si="50"/>
        <v>5.1826818330705498E-3</v>
      </c>
    </row>
    <row r="509" spans="1:24" x14ac:dyDescent="0.25">
      <c r="A509" s="1" t="s">
        <v>2159</v>
      </c>
      <c r="B509" s="1" t="s">
        <v>2160</v>
      </c>
      <c r="C509" s="1" t="s">
        <v>2161</v>
      </c>
      <c r="D509" s="1">
        <v>1033617</v>
      </c>
      <c r="E509" s="1">
        <v>3778587.5</v>
      </c>
      <c r="F509" s="1">
        <v>7531010</v>
      </c>
      <c r="G509" s="1">
        <v>1616186.5</v>
      </c>
      <c r="H509" s="1">
        <v>3293888</v>
      </c>
      <c r="I509" s="1">
        <v>3945353</v>
      </c>
      <c r="J509" s="1">
        <v>1607165</v>
      </c>
      <c r="K509" s="1">
        <v>209036.5</v>
      </c>
      <c r="L509" s="1">
        <v>556140</v>
      </c>
      <c r="M509" s="1">
        <v>0</v>
      </c>
      <c r="N509" s="1">
        <v>1801710</v>
      </c>
      <c r="O509" s="1">
        <v>1071500</v>
      </c>
      <c r="P509" s="1">
        <v>1637038.5</v>
      </c>
      <c r="Q509" s="1">
        <v>1078938</v>
      </c>
      <c r="R509" s="13">
        <f t="shared" si="47"/>
        <v>3533107</v>
      </c>
      <c r="S509" s="13">
        <f t="shared" si="48"/>
        <v>995191</v>
      </c>
      <c r="T509" s="14">
        <f t="shared" si="51"/>
        <v>3.5501798147290318</v>
      </c>
      <c r="U509" s="14"/>
      <c r="V509" s="32" t="s">
        <v>4282</v>
      </c>
      <c r="W509" s="15">
        <f t="shared" si="49"/>
        <v>29160170</v>
      </c>
      <c r="X509" s="14">
        <f t="shared" si="50"/>
        <v>5.1623650531257047E-3</v>
      </c>
    </row>
    <row r="510" spans="1:24" x14ac:dyDescent="0.25">
      <c r="A510" s="1" t="s">
        <v>3609</v>
      </c>
      <c r="B510" s="1" t="s">
        <v>3610</v>
      </c>
      <c r="C510" s="1" t="s">
        <v>3611</v>
      </c>
      <c r="D510" s="1">
        <v>1287752</v>
      </c>
      <c r="E510" s="1">
        <v>0</v>
      </c>
      <c r="F510" s="1">
        <v>6423530</v>
      </c>
      <c r="G510" s="1">
        <v>4000369.5</v>
      </c>
      <c r="H510" s="1">
        <v>1480262.5</v>
      </c>
      <c r="I510" s="1">
        <v>4872610.5</v>
      </c>
      <c r="J510" s="1">
        <v>629117.5</v>
      </c>
      <c r="K510" s="1">
        <v>784182.5</v>
      </c>
      <c r="L510" s="1">
        <v>461409</v>
      </c>
      <c r="M510" s="1">
        <v>0</v>
      </c>
      <c r="N510" s="1">
        <v>2996291</v>
      </c>
      <c r="O510" s="1">
        <v>3352214.5</v>
      </c>
      <c r="P510" s="1">
        <v>2587218.5</v>
      </c>
      <c r="Q510" s="1">
        <v>282620.5</v>
      </c>
      <c r="R510" s="13">
        <f t="shared" si="47"/>
        <v>3010754.0833333335</v>
      </c>
      <c r="S510" s="13">
        <f t="shared" si="48"/>
        <v>1386631.6875</v>
      </c>
      <c r="T510" s="14">
        <f t="shared" si="51"/>
        <v>2.1712716581297178</v>
      </c>
      <c r="U510" s="14"/>
      <c r="V510" s="32"/>
      <c r="W510" s="15">
        <f t="shared" si="49"/>
        <v>29157578</v>
      </c>
      <c r="X510" s="14">
        <f t="shared" si="50"/>
        <v>5.1619061789072865E-3</v>
      </c>
    </row>
    <row r="511" spans="1:24" x14ac:dyDescent="0.25">
      <c r="A511" s="1" t="s">
        <v>3627</v>
      </c>
      <c r="B511" s="1" t="s">
        <v>3628</v>
      </c>
      <c r="C511" s="1" t="s">
        <v>3629</v>
      </c>
      <c r="D511" s="1">
        <v>1917403</v>
      </c>
      <c r="E511" s="1">
        <v>1812444</v>
      </c>
      <c r="F511" s="1">
        <v>5354805.5</v>
      </c>
      <c r="G511" s="1">
        <v>3066409.5</v>
      </c>
      <c r="H511" s="1">
        <v>1760185</v>
      </c>
      <c r="I511" s="1">
        <v>2350904</v>
      </c>
      <c r="J511" s="1">
        <v>3191370</v>
      </c>
      <c r="K511" s="1">
        <v>2876695</v>
      </c>
      <c r="L511" s="1">
        <v>631191.5</v>
      </c>
      <c r="M511" s="1">
        <v>0</v>
      </c>
      <c r="N511" s="1">
        <v>1812148</v>
      </c>
      <c r="O511" s="1">
        <v>2922001.5</v>
      </c>
      <c r="P511" s="1">
        <v>888363.5</v>
      </c>
      <c r="Q511" s="1">
        <v>554711</v>
      </c>
      <c r="R511" s="13">
        <f t="shared" si="47"/>
        <v>2710358.5</v>
      </c>
      <c r="S511" s="13">
        <f t="shared" si="48"/>
        <v>1609560.0625</v>
      </c>
      <c r="T511" s="14">
        <f t="shared" si="51"/>
        <v>1.6839126188246858</v>
      </c>
      <c r="U511" s="14"/>
      <c r="V511" s="32"/>
      <c r="W511" s="15">
        <f t="shared" si="49"/>
        <v>29138631.5</v>
      </c>
      <c r="X511" s="14">
        <f t="shared" si="50"/>
        <v>5.1585519889461497E-3</v>
      </c>
    </row>
    <row r="512" spans="1:24" x14ac:dyDescent="0.25">
      <c r="A512" s="1" t="s">
        <v>1545</v>
      </c>
      <c r="B512" s="1" t="s">
        <v>1546</v>
      </c>
      <c r="C512" s="1" t="s">
        <v>1547</v>
      </c>
      <c r="D512" s="1">
        <v>928560.5</v>
      </c>
      <c r="E512" s="1">
        <v>2716267.5</v>
      </c>
      <c r="F512" s="1">
        <v>10010579.5</v>
      </c>
      <c r="G512" s="1">
        <v>2468053.5</v>
      </c>
      <c r="H512" s="1">
        <v>2312800.5</v>
      </c>
      <c r="I512" s="1">
        <v>1809682.5</v>
      </c>
      <c r="J512" s="1">
        <v>941929.5</v>
      </c>
      <c r="K512" s="1">
        <v>125485</v>
      </c>
      <c r="L512" s="1">
        <v>884752</v>
      </c>
      <c r="M512" s="1">
        <v>0</v>
      </c>
      <c r="N512" s="1">
        <v>2084538.5</v>
      </c>
      <c r="O512" s="1">
        <v>2028210.5</v>
      </c>
      <c r="P512" s="1">
        <v>1323061</v>
      </c>
      <c r="Q512" s="1">
        <v>1308039</v>
      </c>
      <c r="R512" s="13">
        <f t="shared" si="47"/>
        <v>3374324</v>
      </c>
      <c r="S512" s="13">
        <f t="shared" si="48"/>
        <v>1087001.9375</v>
      </c>
      <c r="T512" s="14">
        <f t="shared" si="51"/>
        <v>3.1042483767421989</v>
      </c>
      <c r="U512" s="14"/>
      <c r="V512" s="32"/>
      <c r="W512" s="15">
        <f t="shared" si="49"/>
        <v>28941959.5</v>
      </c>
      <c r="X512" s="14">
        <f t="shared" si="50"/>
        <v>5.1237341994844164E-3</v>
      </c>
    </row>
    <row r="513" spans="1:24" x14ac:dyDescent="0.25">
      <c r="A513" s="1" t="s">
        <v>3490</v>
      </c>
      <c r="B513" s="1" t="s">
        <v>3491</v>
      </c>
      <c r="C513" s="1" t="s">
        <v>3492</v>
      </c>
      <c r="D513" s="1">
        <v>3384313.5</v>
      </c>
      <c r="E513" s="1">
        <v>313256</v>
      </c>
      <c r="F513" s="1">
        <v>5873621</v>
      </c>
      <c r="G513" s="1">
        <v>5757121.5</v>
      </c>
      <c r="H513" s="1">
        <v>1815704.5</v>
      </c>
      <c r="I513" s="1">
        <v>2643054.5</v>
      </c>
      <c r="J513" s="1">
        <v>922554.5</v>
      </c>
      <c r="K513" s="1">
        <v>624571</v>
      </c>
      <c r="L513" s="1">
        <v>715356.5</v>
      </c>
      <c r="M513" s="1">
        <v>414678</v>
      </c>
      <c r="N513" s="1">
        <v>2935885.5</v>
      </c>
      <c r="O513" s="1">
        <v>549182.5</v>
      </c>
      <c r="P513" s="1">
        <v>1487600</v>
      </c>
      <c r="Q513" s="1">
        <v>1214181.5</v>
      </c>
      <c r="R513" s="13">
        <f t="shared" si="47"/>
        <v>3297845.1666666665</v>
      </c>
      <c r="S513" s="13">
        <f t="shared" si="48"/>
        <v>1108001.1875</v>
      </c>
      <c r="T513" s="14">
        <f t="shared" si="51"/>
        <v>2.9763913648031775</v>
      </c>
      <c r="U513" s="14"/>
      <c r="V513" s="32" t="s">
        <v>4282</v>
      </c>
      <c r="W513" s="15">
        <f t="shared" si="49"/>
        <v>28651080.5</v>
      </c>
      <c r="X513" s="14">
        <f t="shared" si="50"/>
        <v>5.0722384920078084E-3</v>
      </c>
    </row>
    <row r="514" spans="1:24" x14ac:dyDescent="0.25">
      <c r="A514" s="1" t="s">
        <v>24</v>
      </c>
      <c r="B514" s="1" t="s">
        <v>25</v>
      </c>
      <c r="C514" s="1" t="s">
        <v>26</v>
      </c>
      <c r="D514" s="1">
        <v>1896264.5</v>
      </c>
      <c r="E514" s="1">
        <v>561116.5</v>
      </c>
      <c r="F514" s="1">
        <v>4392599.5</v>
      </c>
      <c r="G514" s="1">
        <v>6974892</v>
      </c>
      <c r="H514" s="1">
        <v>2726316.5</v>
      </c>
      <c r="I514" s="1">
        <v>1002764</v>
      </c>
      <c r="J514" s="1">
        <v>1283290.5</v>
      </c>
      <c r="K514" s="1">
        <v>2161211.5</v>
      </c>
      <c r="L514" s="1">
        <v>2188977.5</v>
      </c>
      <c r="M514" s="1">
        <v>874209</v>
      </c>
      <c r="N514" s="1">
        <v>1767722.5</v>
      </c>
      <c r="O514" s="1">
        <v>2078145.5</v>
      </c>
      <c r="P514" s="1">
        <v>528331.5</v>
      </c>
      <c r="Q514" s="1">
        <v>176009</v>
      </c>
      <c r="R514" s="13">
        <f t="shared" si="47"/>
        <v>2925658.8333333335</v>
      </c>
      <c r="S514" s="13">
        <f t="shared" si="48"/>
        <v>1382237.125</v>
      </c>
      <c r="T514" s="14">
        <f t="shared" si="51"/>
        <v>2.1166113834001772</v>
      </c>
      <c r="U514" s="14"/>
      <c r="V514" s="32"/>
      <c r="W514" s="15">
        <f t="shared" si="49"/>
        <v>28611850</v>
      </c>
      <c r="X514" s="14">
        <f t="shared" si="50"/>
        <v>5.0652933280318562E-3</v>
      </c>
    </row>
    <row r="515" spans="1:24" x14ac:dyDescent="0.25">
      <c r="A515" s="1" t="s">
        <v>114</v>
      </c>
      <c r="B515" s="1" t="s">
        <v>115</v>
      </c>
      <c r="C515" s="1" t="s">
        <v>116</v>
      </c>
      <c r="D515" s="1">
        <v>768805.5</v>
      </c>
      <c r="E515" s="1">
        <v>748294.5</v>
      </c>
      <c r="F515" s="1">
        <v>3553336.5</v>
      </c>
      <c r="G515" s="1">
        <v>7566046</v>
      </c>
      <c r="H515" s="1">
        <v>1188487.5</v>
      </c>
      <c r="I515" s="1">
        <v>3748552</v>
      </c>
      <c r="J515" s="1">
        <v>329239</v>
      </c>
      <c r="K515" s="1">
        <v>563821</v>
      </c>
      <c r="L515" s="1">
        <v>1919513</v>
      </c>
      <c r="M515" s="1">
        <v>0</v>
      </c>
      <c r="N515" s="1">
        <v>3963811.5</v>
      </c>
      <c r="O515" s="1">
        <v>1272082</v>
      </c>
      <c r="P515" s="1">
        <v>2761905</v>
      </c>
      <c r="Q515" s="1">
        <v>168669.5</v>
      </c>
      <c r="R515" s="13">
        <f t="shared" si="47"/>
        <v>2928920.3333333335</v>
      </c>
      <c r="S515" s="13">
        <f t="shared" si="48"/>
        <v>1372380.125</v>
      </c>
      <c r="T515" s="14">
        <f t="shared" si="51"/>
        <v>2.1341902873544845</v>
      </c>
      <c r="U515" s="14"/>
      <c r="V515" s="32"/>
      <c r="W515" s="15">
        <f t="shared" si="49"/>
        <v>28552563</v>
      </c>
      <c r="X515" s="14">
        <f t="shared" si="50"/>
        <v>5.0547974654595648E-3</v>
      </c>
    </row>
    <row r="516" spans="1:24" x14ac:dyDescent="0.25">
      <c r="A516" s="1" t="s">
        <v>1058</v>
      </c>
      <c r="B516" s="1" t="s">
        <v>1059</v>
      </c>
      <c r="C516" s="1" t="s">
        <v>1060</v>
      </c>
      <c r="D516" s="1">
        <v>1222098</v>
      </c>
      <c r="E516" s="1">
        <v>1700435</v>
      </c>
      <c r="F516" s="1">
        <v>10262075.5</v>
      </c>
      <c r="G516" s="1">
        <v>2879130.5</v>
      </c>
      <c r="H516" s="1">
        <v>1611416</v>
      </c>
      <c r="I516" s="1">
        <v>1240071</v>
      </c>
      <c r="J516" s="1">
        <v>876103.5</v>
      </c>
      <c r="K516" s="1">
        <v>1893614</v>
      </c>
      <c r="L516" s="1">
        <v>604017.5</v>
      </c>
      <c r="M516" s="1">
        <v>2532512.5</v>
      </c>
      <c r="N516" s="1">
        <v>837166.5</v>
      </c>
      <c r="O516" s="1">
        <v>1925775.5</v>
      </c>
      <c r="P516" s="1">
        <v>594815</v>
      </c>
      <c r="Q516" s="1">
        <v>350052.5</v>
      </c>
      <c r="R516" s="13">
        <f t="shared" si="47"/>
        <v>3152537.6666666665</v>
      </c>
      <c r="S516" s="13">
        <f t="shared" si="48"/>
        <v>1201757.125</v>
      </c>
      <c r="T516" s="14">
        <f t="shared" si="51"/>
        <v>2.6232735392907833</v>
      </c>
      <c r="U516" s="14"/>
      <c r="V516" s="32"/>
      <c r="W516" s="15">
        <f t="shared" si="49"/>
        <v>28529283</v>
      </c>
      <c r="X516" s="14">
        <f t="shared" si="50"/>
        <v>5.0506760951645096E-3</v>
      </c>
    </row>
    <row r="517" spans="1:24" x14ac:dyDescent="0.25">
      <c r="A517" s="1" t="s">
        <v>690</v>
      </c>
      <c r="B517" s="1" t="s">
        <v>691</v>
      </c>
      <c r="C517" s="1" t="s">
        <v>692</v>
      </c>
      <c r="D517" s="1">
        <v>3884362.5</v>
      </c>
      <c r="E517" s="1">
        <v>5497364.5</v>
      </c>
      <c r="F517" s="1">
        <v>1857369.5</v>
      </c>
      <c r="G517" s="1">
        <v>2984725.5</v>
      </c>
      <c r="H517" s="1">
        <v>5216596.5</v>
      </c>
      <c r="I517" s="1">
        <v>1056374.5</v>
      </c>
      <c r="J517" s="1">
        <v>360228.5</v>
      </c>
      <c r="K517" s="1">
        <v>888198.5</v>
      </c>
      <c r="L517" s="1">
        <v>1499786.5</v>
      </c>
      <c r="M517" s="1">
        <v>0</v>
      </c>
      <c r="N517" s="1">
        <v>1339805</v>
      </c>
      <c r="O517" s="1">
        <v>1271676</v>
      </c>
      <c r="P517" s="1">
        <v>1319731.5</v>
      </c>
      <c r="Q517" s="1">
        <v>1064045</v>
      </c>
      <c r="R517" s="13">
        <f t="shared" si="47"/>
        <v>3416132.1666666665</v>
      </c>
      <c r="S517" s="13">
        <f t="shared" si="48"/>
        <v>967933.875</v>
      </c>
      <c r="T517" s="14">
        <f t="shared" si="51"/>
        <v>3.5293032457063935</v>
      </c>
      <c r="U517" s="14"/>
      <c r="V517" s="32" t="s">
        <v>4282</v>
      </c>
      <c r="W517" s="15">
        <f t="shared" si="49"/>
        <v>28240264</v>
      </c>
      <c r="X517" s="22">
        <f t="shared" si="50"/>
        <v>4.9995096724279701E-3</v>
      </c>
    </row>
    <row r="518" spans="1:24" x14ac:dyDescent="0.25">
      <c r="A518" s="1" t="s">
        <v>3535</v>
      </c>
      <c r="B518" s="1" t="s">
        <v>3536</v>
      </c>
      <c r="C518" s="1" t="s">
        <v>3537</v>
      </c>
      <c r="D518" s="1">
        <v>565022.5</v>
      </c>
      <c r="E518" s="1">
        <v>1176534</v>
      </c>
      <c r="F518" s="1">
        <v>9816168.5</v>
      </c>
      <c r="G518" s="1">
        <v>1484738</v>
      </c>
      <c r="H518" s="1">
        <v>1023433.5</v>
      </c>
      <c r="I518" s="1">
        <v>1269157</v>
      </c>
      <c r="J518" s="1">
        <v>1749727.5</v>
      </c>
      <c r="K518" s="1">
        <v>2594334</v>
      </c>
      <c r="L518" s="1">
        <v>393940</v>
      </c>
      <c r="M518" s="1">
        <v>593393</v>
      </c>
      <c r="N518" s="1">
        <v>1965026</v>
      </c>
      <c r="O518" s="1">
        <v>4539431.5</v>
      </c>
      <c r="P518" s="1">
        <v>687833</v>
      </c>
      <c r="Q518" s="1">
        <v>361898</v>
      </c>
      <c r="R518" s="13">
        <f t="shared" ref="R518:R581" si="52">AVERAGE(D518:I518)</f>
        <v>2555842.25</v>
      </c>
      <c r="S518" s="13">
        <f t="shared" ref="S518:S581" si="53">AVERAGE(J518:Q518)</f>
        <v>1610697.875</v>
      </c>
      <c r="T518" s="14">
        <f t="shared" si="51"/>
        <v>1.5867918432561414</v>
      </c>
      <c r="U518" s="14"/>
      <c r="V518" s="32"/>
      <c r="W518" s="15">
        <f t="shared" ref="W518:W581" si="54">SUM(D518:Q518)</f>
        <v>28220636.5</v>
      </c>
      <c r="X518" s="22">
        <f t="shared" si="50"/>
        <v>4.996034921763615E-3</v>
      </c>
    </row>
    <row r="519" spans="1:24" x14ac:dyDescent="0.25">
      <c r="A519" s="1" t="s">
        <v>291</v>
      </c>
      <c r="B519" s="1" t="s">
        <v>292</v>
      </c>
      <c r="C519" s="1" t="s">
        <v>293</v>
      </c>
      <c r="D519" s="1">
        <v>403805</v>
      </c>
      <c r="E519" s="1">
        <v>753435.5</v>
      </c>
      <c r="F519" s="1">
        <v>9817902</v>
      </c>
      <c r="G519" s="1">
        <v>3859679.5</v>
      </c>
      <c r="H519" s="1">
        <v>2274757</v>
      </c>
      <c r="I519" s="1">
        <v>2162360</v>
      </c>
      <c r="J519" s="1">
        <v>490487</v>
      </c>
      <c r="K519" s="1">
        <v>257670.5</v>
      </c>
      <c r="L519" s="1">
        <v>276528.5</v>
      </c>
      <c r="M519" s="1">
        <v>0</v>
      </c>
      <c r="N519" s="1">
        <v>1860397.5</v>
      </c>
      <c r="O519" s="1">
        <v>4799916.5</v>
      </c>
      <c r="P519" s="1">
        <v>890883</v>
      </c>
      <c r="Q519" s="1">
        <v>235181.5</v>
      </c>
      <c r="R519" s="13">
        <f t="shared" si="52"/>
        <v>3211989.8333333335</v>
      </c>
      <c r="S519" s="13">
        <f t="shared" si="53"/>
        <v>1101383.0625</v>
      </c>
      <c r="T519" s="14">
        <f t="shared" si="51"/>
        <v>2.9163239772750122</v>
      </c>
      <c r="U519" s="14"/>
      <c r="V519" s="32"/>
      <c r="W519" s="15">
        <f t="shared" si="54"/>
        <v>28083003.5</v>
      </c>
      <c r="X519" s="22">
        <f t="shared" ref="X519:X582" si="55">(W519/564860673352.5)*100</f>
        <v>4.9716690902421642E-3</v>
      </c>
    </row>
    <row r="520" spans="1:24" x14ac:dyDescent="0.25">
      <c r="A520" s="1" t="s">
        <v>1716</v>
      </c>
      <c r="B520" s="1" t="s">
        <v>1717</v>
      </c>
      <c r="C520" s="1" t="s">
        <v>1718</v>
      </c>
      <c r="D520" s="1">
        <v>2573007.5</v>
      </c>
      <c r="E520" s="1">
        <v>1055709.5</v>
      </c>
      <c r="F520" s="1">
        <v>4206887.5</v>
      </c>
      <c r="G520" s="1">
        <v>846846.5</v>
      </c>
      <c r="H520" s="1">
        <v>3842476</v>
      </c>
      <c r="I520" s="1">
        <v>1455505</v>
      </c>
      <c r="J520" s="1">
        <v>1997341.5</v>
      </c>
      <c r="K520" s="1">
        <v>5592892</v>
      </c>
      <c r="L520" s="1">
        <v>741630</v>
      </c>
      <c r="M520" s="1">
        <v>553052</v>
      </c>
      <c r="N520" s="1">
        <v>1634689.5</v>
      </c>
      <c r="O520" s="1">
        <v>2827661</v>
      </c>
      <c r="P520" s="1">
        <v>541501</v>
      </c>
      <c r="Q520" s="1">
        <v>148408</v>
      </c>
      <c r="R520" s="13">
        <f t="shared" si="52"/>
        <v>2330072</v>
      </c>
      <c r="S520" s="13">
        <f t="shared" si="53"/>
        <v>1754646.875</v>
      </c>
      <c r="T520" s="14">
        <f t="shared" si="51"/>
        <v>1.327943549895189</v>
      </c>
      <c r="U520" s="14"/>
      <c r="V520" s="32"/>
      <c r="W520" s="15">
        <f t="shared" si="54"/>
        <v>28017607</v>
      </c>
      <c r="X520" s="22">
        <f t="shared" si="55"/>
        <v>4.9600916335196298E-3</v>
      </c>
    </row>
    <row r="521" spans="1:24" x14ac:dyDescent="0.25">
      <c r="A521" s="1" t="s">
        <v>2138</v>
      </c>
      <c r="B521" s="1" t="s">
        <v>2139</v>
      </c>
      <c r="C521" s="1" t="s">
        <v>2140</v>
      </c>
      <c r="D521" s="1">
        <v>3185969.5</v>
      </c>
      <c r="E521" s="1">
        <v>1537022.5</v>
      </c>
      <c r="F521" s="1">
        <v>8526007.5</v>
      </c>
      <c r="G521" s="1">
        <v>2648111</v>
      </c>
      <c r="H521" s="1">
        <v>2873851.5</v>
      </c>
      <c r="I521" s="1">
        <v>1638880.5</v>
      </c>
      <c r="J521" s="1">
        <v>1042141.5</v>
      </c>
      <c r="K521" s="1">
        <v>573172</v>
      </c>
      <c r="L521" s="1">
        <v>151132</v>
      </c>
      <c r="M521" s="1">
        <v>306290</v>
      </c>
      <c r="N521" s="1">
        <v>3172209.5</v>
      </c>
      <c r="O521" s="1">
        <v>649856.5</v>
      </c>
      <c r="P521" s="1">
        <v>610803</v>
      </c>
      <c r="Q521" s="1">
        <v>996786</v>
      </c>
      <c r="R521" s="13">
        <f t="shared" si="52"/>
        <v>3401640.4166666665</v>
      </c>
      <c r="S521" s="13">
        <f t="shared" si="53"/>
        <v>937798.8125</v>
      </c>
      <c r="T521" s="14">
        <f t="shared" si="51"/>
        <v>3.627260315673162</v>
      </c>
      <c r="U521" s="14"/>
      <c r="V521" s="32" t="s">
        <v>4282</v>
      </c>
      <c r="W521" s="15">
        <f t="shared" si="54"/>
        <v>27912233</v>
      </c>
      <c r="X521" s="22">
        <f t="shared" si="55"/>
        <v>4.9414367678206972E-3</v>
      </c>
    </row>
    <row r="522" spans="1:24" x14ac:dyDescent="0.25">
      <c r="A522" s="1" t="s">
        <v>2847</v>
      </c>
      <c r="B522" s="1" t="s">
        <v>2848</v>
      </c>
      <c r="C522" s="1" t="s">
        <v>2849</v>
      </c>
      <c r="D522" s="1">
        <v>369754.5</v>
      </c>
      <c r="E522" s="1">
        <v>1215246.5</v>
      </c>
      <c r="F522" s="1">
        <v>7341329</v>
      </c>
      <c r="G522" s="1">
        <v>6058788</v>
      </c>
      <c r="H522" s="1">
        <v>6244213.5</v>
      </c>
      <c r="I522" s="1">
        <v>1068057</v>
      </c>
      <c r="J522" s="1">
        <v>867329.5</v>
      </c>
      <c r="K522" s="1">
        <v>1164228.5</v>
      </c>
      <c r="L522" s="1">
        <v>301212</v>
      </c>
      <c r="M522" s="1">
        <v>0</v>
      </c>
      <c r="N522" s="1">
        <v>1753069.5</v>
      </c>
      <c r="O522" s="1">
        <v>282659.5</v>
      </c>
      <c r="P522" s="1">
        <v>173238.5</v>
      </c>
      <c r="Q522" s="1">
        <v>643200.5</v>
      </c>
      <c r="R522" s="13">
        <f t="shared" si="52"/>
        <v>3716231.4166666665</v>
      </c>
      <c r="S522" s="13">
        <f t="shared" si="53"/>
        <v>648117.25</v>
      </c>
      <c r="T522" s="14">
        <f t="shared" si="51"/>
        <v>5.7338875283240283</v>
      </c>
      <c r="U522" s="14"/>
      <c r="V522" s="32" t="s">
        <v>4282</v>
      </c>
      <c r="W522" s="15">
        <f t="shared" si="54"/>
        <v>27482326.5</v>
      </c>
      <c r="X522" s="22">
        <f t="shared" si="55"/>
        <v>4.8653283537849904E-3</v>
      </c>
    </row>
    <row r="523" spans="1:24" x14ac:dyDescent="0.25">
      <c r="A523" s="1" t="s">
        <v>3152</v>
      </c>
      <c r="B523" s="1" t="s">
        <v>3153</v>
      </c>
      <c r="C523" s="1" t="s">
        <v>3154</v>
      </c>
      <c r="D523" s="1">
        <v>1303055.5</v>
      </c>
      <c r="E523" s="1">
        <v>329740.5</v>
      </c>
      <c r="F523" s="1">
        <v>7587095</v>
      </c>
      <c r="G523" s="1">
        <v>2977079.5</v>
      </c>
      <c r="H523" s="1">
        <v>483747</v>
      </c>
      <c r="I523" s="1">
        <v>4532500.5</v>
      </c>
      <c r="J523" s="1">
        <v>775460</v>
      </c>
      <c r="K523" s="1">
        <v>155547</v>
      </c>
      <c r="L523" s="1">
        <v>520055</v>
      </c>
      <c r="M523" s="1">
        <v>0</v>
      </c>
      <c r="N523" s="1">
        <v>4918707</v>
      </c>
      <c r="O523" s="1">
        <v>249923.5</v>
      </c>
      <c r="P523" s="1">
        <v>2822262</v>
      </c>
      <c r="Q523" s="1">
        <v>668833.5</v>
      </c>
      <c r="R523" s="13">
        <f t="shared" si="52"/>
        <v>2868869.6666666665</v>
      </c>
      <c r="S523" s="13">
        <f t="shared" si="53"/>
        <v>1263848.5</v>
      </c>
      <c r="T523" s="14">
        <f t="shared" si="51"/>
        <v>2.26994743963906</v>
      </c>
      <c r="U523" s="14"/>
      <c r="V523" s="32"/>
      <c r="W523" s="15">
        <f t="shared" si="54"/>
        <v>27324006</v>
      </c>
      <c r="X523" s="22">
        <f t="shared" si="55"/>
        <v>4.8373001147043061E-3</v>
      </c>
    </row>
    <row r="524" spans="1:24" x14ac:dyDescent="0.25">
      <c r="A524" s="1" t="s">
        <v>1262</v>
      </c>
      <c r="B524" s="1" t="s">
        <v>1263</v>
      </c>
      <c r="C524" s="1" t="s">
        <v>1264</v>
      </c>
      <c r="D524" s="1">
        <v>3388630</v>
      </c>
      <c r="E524" s="1">
        <v>2053766</v>
      </c>
      <c r="F524" s="1">
        <v>966479</v>
      </c>
      <c r="G524" s="1">
        <v>760210.5</v>
      </c>
      <c r="H524" s="1">
        <v>1979487</v>
      </c>
      <c r="I524" s="1">
        <v>3030563</v>
      </c>
      <c r="J524" s="1">
        <v>1635046.5</v>
      </c>
      <c r="K524" s="1">
        <v>394463</v>
      </c>
      <c r="L524" s="1">
        <v>1851179</v>
      </c>
      <c r="M524" s="1">
        <v>0</v>
      </c>
      <c r="N524" s="1">
        <v>3114552</v>
      </c>
      <c r="O524" s="1">
        <v>2871043.5</v>
      </c>
      <c r="P524" s="1">
        <v>2700304</v>
      </c>
      <c r="Q524" s="1">
        <v>1518279.5</v>
      </c>
      <c r="R524" s="13">
        <f t="shared" si="52"/>
        <v>2029855.9166666667</v>
      </c>
      <c r="S524" s="13">
        <f t="shared" si="53"/>
        <v>1760608.4375</v>
      </c>
      <c r="T524" s="14">
        <f t="shared" si="51"/>
        <v>1.1529286543400805</v>
      </c>
      <c r="U524" s="14"/>
      <c r="V524" s="32"/>
      <c r="W524" s="15">
        <f t="shared" si="54"/>
        <v>26264003</v>
      </c>
      <c r="X524" s="22">
        <f t="shared" si="55"/>
        <v>4.6496426887219335E-3</v>
      </c>
    </row>
    <row r="525" spans="1:24" x14ac:dyDescent="0.25">
      <c r="A525" s="1" t="s">
        <v>2817</v>
      </c>
      <c r="B525" s="1" t="s">
        <v>2818</v>
      </c>
      <c r="C525" s="1" t="s">
        <v>2819</v>
      </c>
      <c r="D525" s="1">
        <v>0</v>
      </c>
      <c r="E525" s="1">
        <v>0</v>
      </c>
      <c r="F525" s="1">
        <v>9641988</v>
      </c>
      <c r="G525" s="1">
        <v>0</v>
      </c>
      <c r="H525" s="1">
        <v>0</v>
      </c>
      <c r="I525" s="1">
        <v>6785749.5</v>
      </c>
      <c r="J525" s="1">
        <v>872539.5</v>
      </c>
      <c r="K525" s="1">
        <v>3513758</v>
      </c>
      <c r="L525" s="1">
        <v>770804.5</v>
      </c>
      <c r="M525" s="1">
        <v>0</v>
      </c>
      <c r="N525" s="1">
        <v>302622.5</v>
      </c>
      <c r="O525" s="1">
        <v>0</v>
      </c>
      <c r="P525" s="1">
        <v>1489410</v>
      </c>
      <c r="Q525" s="1">
        <v>2383215.5</v>
      </c>
      <c r="R525" s="13">
        <f t="shared" si="52"/>
        <v>2737956.25</v>
      </c>
      <c r="S525" s="13">
        <f t="shared" si="53"/>
        <v>1166543.75</v>
      </c>
      <c r="T525" s="14">
        <f t="shared" si="51"/>
        <v>2.3470669231222576</v>
      </c>
      <c r="U525" s="14"/>
      <c r="V525" s="32"/>
      <c r="W525" s="15">
        <f t="shared" si="54"/>
        <v>25760087.5</v>
      </c>
      <c r="X525" s="22">
        <f t="shared" si="55"/>
        <v>4.5604321056928101E-3</v>
      </c>
    </row>
    <row r="526" spans="1:24" x14ac:dyDescent="0.25">
      <c r="A526" s="1" t="s">
        <v>2075</v>
      </c>
      <c r="B526" s="1" t="s">
        <v>2076</v>
      </c>
      <c r="C526" s="1" t="s">
        <v>2077</v>
      </c>
      <c r="D526" s="1">
        <v>1225275</v>
      </c>
      <c r="E526" s="1">
        <v>3501900</v>
      </c>
      <c r="F526" s="1">
        <v>2436667</v>
      </c>
      <c r="G526" s="1">
        <v>3034205</v>
      </c>
      <c r="H526" s="1">
        <v>4260088.5</v>
      </c>
      <c r="I526" s="1">
        <v>1642415.5</v>
      </c>
      <c r="J526" s="1">
        <v>1436349.5</v>
      </c>
      <c r="K526" s="1">
        <v>313211.5</v>
      </c>
      <c r="L526" s="1">
        <v>1749147</v>
      </c>
      <c r="M526" s="1">
        <v>0</v>
      </c>
      <c r="N526" s="1">
        <v>1742059.5</v>
      </c>
      <c r="O526" s="1">
        <v>401552.5</v>
      </c>
      <c r="P526" s="1">
        <v>2774313</v>
      </c>
      <c r="Q526" s="1">
        <v>1008521.5</v>
      </c>
      <c r="R526" s="13">
        <f t="shared" si="52"/>
        <v>2683425.1666666665</v>
      </c>
      <c r="S526" s="13">
        <f t="shared" si="53"/>
        <v>1178144.3125</v>
      </c>
      <c r="T526" s="14">
        <f t="shared" si="51"/>
        <v>2.2776710273909391</v>
      </c>
      <c r="U526" s="14"/>
      <c r="V526" s="32" t="s">
        <v>4282</v>
      </c>
      <c r="W526" s="15">
        <f t="shared" si="54"/>
        <v>25525705.5</v>
      </c>
      <c r="X526" s="22">
        <f t="shared" si="55"/>
        <v>4.5189383336783906E-3</v>
      </c>
    </row>
    <row r="527" spans="1:24" x14ac:dyDescent="0.25">
      <c r="A527" s="1" t="s">
        <v>3597</v>
      </c>
      <c r="B527" s="1" t="s">
        <v>3598</v>
      </c>
      <c r="C527" s="1" t="s">
        <v>3599</v>
      </c>
      <c r="D527" s="1">
        <v>643489</v>
      </c>
      <c r="E527" s="1">
        <v>4032399.5</v>
      </c>
      <c r="F527" s="1">
        <v>5381569</v>
      </c>
      <c r="G527" s="1">
        <v>612102</v>
      </c>
      <c r="H527" s="1">
        <v>1311885.5</v>
      </c>
      <c r="I527" s="1">
        <v>1209426</v>
      </c>
      <c r="J527" s="1">
        <v>213420</v>
      </c>
      <c r="K527" s="1">
        <v>1117722.5</v>
      </c>
      <c r="L527" s="1">
        <v>68482.5</v>
      </c>
      <c r="M527" s="1">
        <v>4063881</v>
      </c>
      <c r="N527" s="1">
        <v>621334</v>
      </c>
      <c r="O527" s="1">
        <v>4451423.5</v>
      </c>
      <c r="P527" s="1">
        <v>1549667.5</v>
      </c>
      <c r="Q527" s="1">
        <v>185714.5</v>
      </c>
      <c r="R527" s="13">
        <f t="shared" si="52"/>
        <v>2198478.5</v>
      </c>
      <c r="S527" s="13">
        <f t="shared" si="53"/>
        <v>1533955.6875</v>
      </c>
      <c r="T527" s="14">
        <f t="shared" si="51"/>
        <v>1.4332086108582587</v>
      </c>
      <c r="U527" s="14"/>
      <c r="V527" s="32"/>
      <c r="W527" s="15">
        <f t="shared" si="54"/>
        <v>25462516.5</v>
      </c>
      <c r="X527" s="22">
        <f t="shared" si="55"/>
        <v>4.5077516812911805E-3</v>
      </c>
    </row>
    <row r="528" spans="1:24" x14ac:dyDescent="0.25">
      <c r="A528" s="1" t="s">
        <v>2551</v>
      </c>
      <c r="B528" s="1" t="s">
        <v>2552</v>
      </c>
      <c r="C528" s="1" t="s">
        <v>2553</v>
      </c>
      <c r="D528" s="1">
        <v>2943831</v>
      </c>
      <c r="E528" s="1">
        <v>2798811.5</v>
      </c>
      <c r="F528" s="1">
        <v>7940725</v>
      </c>
      <c r="G528" s="1">
        <v>1859929</v>
      </c>
      <c r="H528" s="1">
        <v>2517148</v>
      </c>
      <c r="I528" s="1">
        <v>278931.5</v>
      </c>
      <c r="J528" s="1">
        <v>1255145.5</v>
      </c>
      <c r="K528" s="1">
        <v>457191</v>
      </c>
      <c r="L528" s="1">
        <v>266681.5</v>
      </c>
      <c r="M528" s="1">
        <v>0</v>
      </c>
      <c r="N528" s="1">
        <v>928813</v>
      </c>
      <c r="O528" s="1">
        <v>1676033</v>
      </c>
      <c r="P528" s="1">
        <v>413608</v>
      </c>
      <c r="Q528" s="1">
        <v>2114101.5</v>
      </c>
      <c r="R528" s="13">
        <f t="shared" si="52"/>
        <v>3056562.6666666665</v>
      </c>
      <c r="S528" s="13">
        <f t="shared" si="53"/>
        <v>888946.6875</v>
      </c>
      <c r="T528" s="14">
        <f t="shared" si="51"/>
        <v>3.438409422799797</v>
      </c>
      <c r="U528" s="14"/>
      <c r="V528" s="32" t="s">
        <v>4282</v>
      </c>
      <c r="W528" s="15">
        <f t="shared" si="54"/>
        <v>25450949.5</v>
      </c>
      <c r="X528" s="22">
        <f t="shared" si="55"/>
        <v>4.5057039196845262E-3</v>
      </c>
    </row>
    <row r="529" spans="1:24" x14ac:dyDescent="0.25">
      <c r="A529" s="1" t="s">
        <v>588</v>
      </c>
      <c r="B529" s="1" t="s">
        <v>589</v>
      </c>
      <c r="C529" s="1" t="s">
        <v>590</v>
      </c>
      <c r="D529" s="1">
        <v>3806790.5</v>
      </c>
      <c r="E529" s="1">
        <v>1362621</v>
      </c>
      <c r="F529" s="1">
        <v>6895986.5</v>
      </c>
      <c r="G529" s="1">
        <v>1150567.5</v>
      </c>
      <c r="H529" s="1">
        <v>3187284.5</v>
      </c>
      <c r="I529" s="1">
        <v>291983</v>
      </c>
      <c r="J529" s="1">
        <v>856609.5</v>
      </c>
      <c r="K529" s="1">
        <v>508489.5</v>
      </c>
      <c r="L529" s="1">
        <v>1430688.5</v>
      </c>
      <c r="M529" s="1">
        <v>1584712</v>
      </c>
      <c r="N529" s="1">
        <v>1379604</v>
      </c>
      <c r="O529" s="1">
        <v>1004730.5</v>
      </c>
      <c r="P529" s="1">
        <v>815604.5</v>
      </c>
      <c r="Q529" s="1">
        <v>1170847</v>
      </c>
      <c r="R529" s="13">
        <f t="shared" si="52"/>
        <v>2782538.8333333335</v>
      </c>
      <c r="S529" s="13">
        <f t="shared" si="53"/>
        <v>1093910.6875</v>
      </c>
      <c r="T529" s="14">
        <f t="shared" si="51"/>
        <v>2.5436618045047972</v>
      </c>
      <c r="U529" s="14"/>
      <c r="V529" s="32"/>
      <c r="W529" s="15">
        <f t="shared" si="54"/>
        <v>25446518.5</v>
      </c>
      <c r="X529" s="22">
        <f t="shared" si="55"/>
        <v>4.504919478456975E-3</v>
      </c>
    </row>
    <row r="530" spans="1:24" x14ac:dyDescent="0.25">
      <c r="A530" s="2" t="s">
        <v>3999</v>
      </c>
      <c r="B530" s="1" t="s">
        <v>4000</v>
      </c>
      <c r="C530" s="1" t="s">
        <v>4001</v>
      </c>
      <c r="D530" s="1">
        <v>1213196</v>
      </c>
      <c r="E530" s="1">
        <v>2116963</v>
      </c>
      <c r="F530" s="1">
        <v>5851288</v>
      </c>
      <c r="G530" s="1">
        <v>703479</v>
      </c>
      <c r="H530" s="1">
        <v>2306075.5</v>
      </c>
      <c r="I530" s="1">
        <v>2776267</v>
      </c>
      <c r="J530" s="1">
        <v>2311285</v>
      </c>
      <c r="K530" s="1">
        <v>2347921</v>
      </c>
      <c r="L530" s="1">
        <v>994024.5</v>
      </c>
      <c r="M530" s="1">
        <v>0</v>
      </c>
      <c r="N530" s="1">
        <v>2410687</v>
      </c>
      <c r="O530" s="1">
        <v>679619</v>
      </c>
      <c r="P530" s="1">
        <v>1011270.5</v>
      </c>
      <c r="Q530" s="1">
        <v>716401</v>
      </c>
      <c r="R530" s="13">
        <f t="shared" si="52"/>
        <v>2494544.75</v>
      </c>
      <c r="S530" s="13">
        <f t="shared" si="53"/>
        <v>1308901</v>
      </c>
      <c r="T530" s="14">
        <f t="shared" si="51"/>
        <v>1.9058314952773356</v>
      </c>
      <c r="U530" s="14"/>
      <c r="V530" s="32"/>
      <c r="W530" s="15">
        <f t="shared" si="54"/>
        <v>25438476.5</v>
      </c>
      <c r="X530" s="22">
        <f t="shared" si="55"/>
        <v>4.5034957645431932E-3</v>
      </c>
    </row>
    <row r="531" spans="1:24" x14ac:dyDescent="0.25">
      <c r="A531" s="1" t="s">
        <v>3422</v>
      </c>
      <c r="B531" s="1" t="s">
        <v>3423</v>
      </c>
      <c r="C531" s="1" t="s">
        <v>3424</v>
      </c>
      <c r="D531" s="1">
        <v>1027109.5</v>
      </c>
      <c r="E531" s="1">
        <v>1568514.5</v>
      </c>
      <c r="F531" s="1">
        <v>1552123.5</v>
      </c>
      <c r="G531" s="1">
        <v>5293223</v>
      </c>
      <c r="H531" s="1">
        <v>678014</v>
      </c>
      <c r="I531" s="1">
        <v>371592.5</v>
      </c>
      <c r="J531" s="1">
        <v>1773234.5</v>
      </c>
      <c r="K531" s="1">
        <v>2308574.5</v>
      </c>
      <c r="L531" s="1">
        <v>1246902.5</v>
      </c>
      <c r="M531" s="1">
        <v>3447708</v>
      </c>
      <c r="N531" s="1">
        <v>2492241</v>
      </c>
      <c r="O531" s="1">
        <v>1877788.5</v>
      </c>
      <c r="P531" s="1">
        <v>607516</v>
      </c>
      <c r="Q531" s="1">
        <v>841842</v>
      </c>
      <c r="R531" s="13">
        <f t="shared" si="52"/>
        <v>1748429.5</v>
      </c>
      <c r="S531" s="13">
        <f t="shared" si="53"/>
        <v>1824475.875</v>
      </c>
      <c r="T531" s="14"/>
      <c r="U531" s="14">
        <f>S531/R531</f>
        <v>1.0434941042804413</v>
      </c>
      <c r="V531" s="32"/>
      <c r="W531" s="15">
        <f t="shared" si="54"/>
        <v>25086384</v>
      </c>
      <c r="X531" s="22">
        <f t="shared" si="55"/>
        <v>4.4411631369395939E-3</v>
      </c>
    </row>
    <row r="532" spans="1:24" x14ac:dyDescent="0.25">
      <c r="A532" s="1" t="s">
        <v>2781</v>
      </c>
      <c r="B532" s="1" t="s">
        <v>2782</v>
      </c>
      <c r="C532" s="1" t="s">
        <v>2783</v>
      </c>
      <c r="D532" s="1">
        <v>0</v>
      </c>
      <c r="E532" s="1">
        <v>196985</v>
      </c>
      <c r="F532" s="1">
        <v>66013.5</v>
      </c>
      <c r="G532" s="1">
        <v>0</v>
      </c>
      <c r="H532" s="1">
        <v>24701244.5</v>
      </c>
      <c r="I532" s="1">
        <v>0</v>
      </c>
      <c r="J532" s="1">
        <v>0</v>
      </c>
      <c r="K532" s="1">
        <v>0</v>
      </c>
      <c r="L532" s="1">
        <v>0</v>
      </c>
      <c r="M532" s="1">
        <v>0</v>
      </c>
      <c r="N532" s="1">
        <v>0</v>
      </c>
      <c r="O532" s="1">
        <v>0</v>
      </c>
      <c r="P532" s="1">
        <v>0</v>
      </c>
      <c r="Q532" s="1">
        <v>0</v>
      </c>
      <c r="R532" s="13">
        <f t="shared" si="52"/>
        <v>4160707.1666666665</v>
      </c>
      <c r="S532" s="13">
        <f t="shared" si="53"/>
        <v>0</v>
      </c>
      <c r="T532" s="14"/>
      <c r="U532" s="14"/>
      <c r="V532" s="32"/>
      <c r="W532" s="15">
        <f t="shared" si="54"/>
        <v>24964243</v>
      </c>
      <c r="X532" s="22">
        <f t="shared" si="55"/>
        <v>4.4195399286402655E-3</v>
      </c>
    </row>
    <row r="533" spans="1:24" x14ac:dyDescent="0.25">
      <c r="A533" s="1" t="s">
        <v>3603</v>
      </c>
      <c r="B533" s="1" t="s">
        <v>3604</v>
      </c>
      <c r="C533" s="1" t="s">
        <v>3605</v>
      </c>
      <c r="D533" s="1">
        <v>1672979.5</v>
      </c>
      <c r="E533" s="1">
        <v>4601520.5</v>
      </c>
      <c r="F533" s="1">
        <v>3593685.5</v>
      </c>
      <c r="G533" s="1">
        <v>536372.5</v>
      </c>
      <c r="H533" s="1">
        <v>2214807.5</v>
      </c>
      <c r="I533" s="1">
        <v>2800933.5</v>
      </c>
      <c r="J533" s="1">
        <v>1846261.5</v>
      </c>
      <c r="K533" s="1">
        <v>716879.5</v>
      </c>
      <c r="L533" s="1">
        <v>1972686</v>
      </c>
      <c r="M533" s="1">
        <v>0</v>
      </c>
      <c r="N533" s="1">
        <v>1515044.5</v>
      </c>
      <c r="O533" s="1">
        <v>0</v>
      </c>
      <c r="P533" s="1">
        <v>1546756</v>
      </c>
      <c r="Q533" s="1">
        <v>1771043</v>
      </c>
      <c r="R533" s="13">
        <f t="shared" si="52"/>
        <v>2570049.8333333335</v>
      </c>
      <c r="S533" s="13">
        <f t="shared" si="53"/>
        <v>1171083.8125</v>
      </c>
      <c r="T533" s="14">
        <f>R533/S533</f>
        <v>2.1945908618161636</v>
      </c>
      <c r="U533" s="14"/>
      <c r="V533" s="32" t="s">
        <v>4282</v>
      </c>
      <c r="W533" s="15">
        <f t="shared" si="54"/>
        <v>24788969.5</v>
      </c>
      <c r="X533" s="22">
        <f t="shared" si="55"/>
        <v>4.3885104184851796E-3</v>
      </c>
    </row>
    <row r="534" spans="1:24" x14ac:dyDescent="0.25">
      <c r="A534" s="1" t="s">
        <v>15</v>
      </c>
      <c r="B534" s="1" t="s">
        <v>16</v>
      </c>
      <c r="C534" s="1" t="s">
        <v>17</v>
      </c>
      <c r="D534" s="1">
        <v>355755.5</v>
      </c>
      <c r="E534" s="1">
        <v>0</v>
      </c>
      <c r="F534" s="1">
        <v>3660651.5</v>
      </c>
      <c r="G534" s="1">
        <v>2590185.5</v>
      </c>
      <c r="H534" s="1">
        <v>74245.5</v>
      </c>
      <c r="I534" s="1">
        <v>1207512.5</v>
      </c>
      <c r="J534" s="1">
        <v>736760.5</v>
      </c>
      <c r="K534" s="1">
        <v>4118982.5</v>
      </c>
      <c r="L534" s="1">
        <v>700388.5</v>
      </c>
      <c r="M534" s="1">
        <v>3992146.5</v>
      </c>
      <c r="N534" s="1">
        <v>2189749.5</v>
      </c>
      <c r="O534" s="1">
        <v>3262740</v>
      </c>
      <c r="P534" s="1">
        <v>844333.5</v>
      </c>
      <c r="Q534" s="1">
        <v>753463.5</v>
      </c>
      <c r="R534" s="13">
        <f t="shared" si="52"/>
        <v>1314725.0833333333</v>
      </c>
      <c r="S534" s="13">
        <f t="shared" si="53"/>
        <v>2074820.5625</v>
      </c>
      <c r="T534" s="14"/>
      <c r="U534" s="14">
        <f>S534/R534</f>
        <v>1.5781402430077114</v>
      </c>
      <c r="V534" s="32"/>
      <c r="W534" s="15">
        <f t="shared" si="54"/>
        <v>24486915</v>
      </c>
      <c r="X534" s="22">
        <f t="shared" si="55"/>
        <v>4.3350362585286581E-3</v>
      </c>
    </row>
    <row r="535" spans="1:24" x14ac:dyDescent="0.25">
      <c r="A535" s="1" t="s">
        <v>3463</v>
      </c>
      <c r="B535" s="1" t="s">
        <v>3464</v>
      </c>
      <c r="C535" s="1" t="s">
        <v>3465</v>
      </c>
      <c r="D535" s="1">
        <v>865197</v>
      </c>
      <c r="E535" s="1">
        <v>2576271.5</v>
      </c>
      <c r="F535" s="1">
        <v>5424263.5</v>
      </c>
      <c r="G535" s="1">
        <v>2326647.5</v>
      </c>
      <c r="H535" s="1">
        <v>1638040.5</v>
      </c>
      <c r="I535" s="1">
        <v>1980963.5</v>
      </c>
      <c r="J535" s="1">
        <v>2129538</v>
      </c>
      <c r="K535" s="1">
        <v>484360</v>
      </c>
      <c r="L535" s="1">
        <v>626265</v>
      </c>
      <c r="M535" s="1">
        <v>115919.5</v>
      </c>
      <c r="N535" s="1">
        <v>1375748</v>
      </c>
      <c r="O535" s="1">
        <v>2997884</v>
      </c>
      <c r="P535" s="1">
        <v>836654.5</v>
      </c>
      <c r="Q535" s="1">
        <v>1106614.5</v>
      </c>
      <c r="R535" s="13">
        <f t="shared" si="52"/>
        <v>2468563.9166666665</v>
      </c>
      <c r="S535" s="13">
        <f t="shared" si="53"/>
        <v>1209122.9375</v>
      </c>
      <c r="T535" s="14">
        <f t="shared" ref="T535:T549" si="56">R535/S535</f>
        <v>2.0416153230627687</v>
      </c>
      <c r="U535" s="14"/>
      <c r="V535" s="32"/>
      <c r="W535" s="15">
        <f t="shared" si="54"/>
        <v>24484367</v>
      </c>
      <c r="X535" s="22">
        <f t="shared" si="55"/>
        <v>4.334585173841725E-3</v>
      </c>
    </row>
    <row r="536" spans="1:24" x14ac:dyDescent="0.25">
      <c r="A536" s="1" t="s">
        <v>648</v>
      </c>
      <c r="B536" s="1" t="s">
        <v>649</v>
      </c>
      <c r="C536" s="1" t="s">
        <v>650</v>
      </c>
      <c r="D536" s="1">
        <v>1734142</v>
      </c>
      <c r="E536" s="1">
        <v>1318289</v>
      </c>
      <c r="F536" s="1">
        <v>5010631</v>
      </c>
      <c r="G536" s="1">
        <v>835452</v>
      </c>
      <c r="H536" s="1">
        <v>3103621.5</v>
      </c>
      <c r="I536" s="1">
        <v>2486059.5</v>
      </c>
      <c r="J536" s="1">
        <v>1075279.5</v>
      </c>
      <c r="K536" s="1">
        <v>531975</v>
      </c>
      <c r="L536" s="1">
        <v>768656</v>
      </c>
      <c r="M536" s="1">
        <v>0</v>
      </c>
      <c r="N536" s="1">
        <v>3075617</v>
      </c>
      <c r="O536" s="1">
        <v>889673</v>
      </c>
      <c r="P536" s="1">
        <v>2555344</v>
      </c>
      <c r="Q536" s="1">
        <v>1051745</v>
      </c>
      <c r="R536" s="13">
        <f t="shared" si="52"/>
        <v>2414699.1666666665</v>
      </c>
      <c r="S536" s="13">
        <f t="shared" si="53"/>
        <v>1243536.1875</v>
      </c>
      <c r="T536" s="14">
        <f t="shared" si="56"/>
        <v>1.941800480709104</v>
      </c>
      <c r="U536" s="14"/>
      <c r="V536" s="32"/>
      <c r="W536" s="15">
        <f t="shared" si="54"/>
        <v>24436484.5</v>
      </c>
      <c r="X536" s="22">
        <f t="shared" si="55"/>
        <v>4.3261083047200326E-3</v>
      </c>
    </row>
    <row r="537" spans="1:24" x14ac:dyDescent="0.25">
      <c r="A537" s="1" t="s">
        <v>1076</v>
      </c>
      <c r="B537" s="1" t="s">
        <v>1077</v>
      </c>
      <c r="C537" s="1" t="s">
        <v>1078</v>
      </c>
      <c r="D537" s="1">
        <v>6712450.5</v>
      </c>
      <c r="E537" s="1">
        <v>542560.5</v>
      </c>
      <c r="F537" s="1">
        <v>0</v>
      </c>
      <c r="G537" s="1">
        <v>4200888</v>
      </c>
      <c r="H537" s="1">
        <v>1395580</v>
      </c>
      <c r="I537" s="1">
        <v>517122</v>
      </c>
      <c r="J537" s="1">
        <v>430005</v>
      </c>
      <c r="K537" s="1">
        <v>5527140.5</v>
      </c>
      <c r="L537" s="1">
        <v>0</v>
      </c>
      <c r="M537" s="1">
        <v>151295</v>
      </c>
      <c r="N537" s="1">
        <v>539797.5</v>
      </c>
      <c r="O537" s="1">
        <v>4088592</v>
      </c>
      <c r="P537" s="1">
        <v>327470</v>
      </c>
      <c r="Q537" s="1">
        <v>0</v>
      </c>
      <c r="R537" s="13">
        <f t="shared" si="52"/>
        <v>2228100.1666666665</v>
      </c>
      <c r="S537" s="13">
        <f t="shared" si="53"/>
        <v>1383037.5</v>
      </c>
      <c r="T537" s="14">
        <f t="shared" si="56"/>
        <v>1.6110193444983716</v>
      </c>
      <c r="U537" s="14"/>
      <c r="V537" s="32"/>
      <c r="W537" s="15">
        <f t="shared" si="54"/>
        <v>24432901</v>
      </c>
      <c r="X537" s="22">
        <f t="shared" si="55"/>
        <v>4.3254739004909811E-3</v>
      </c>
    </row>
    <row r="538" spans="1:24" x14ac:dyDescent="0.25">
      <c r="A538" s="1" t="s">
        <v>1827</v>
      </c>
      <c r="C538" s="1" t="s">
        <v>1828</v>
      </c>
      <c r="D538" s="1">
        <v>0</v>
      </c>
      <c r="E538" s="1">
        <v>264159</v>
      </c>
      <c r="F538" s="1">
        <v>9350622</v>
      </c>
      <c r="G538" s="1">
        <v>2269757.5</v>
      </c>
      <c r="H538" s="1">
        <v>4030123.5</v>
      </c>
      <c r="I538" s="1">
        <v>587758</v>
      </c>
      <c r="J538" s="1">
        <v>1238355</v>
      </c>
      <c r="K538" s="1">
        <v>0</v>
      </c>
      <c r="L538" s="1">
        <v>289366</v>
      </c>
      <c r="M538" s="1">
        <v>1585750</v>
      </c>
      <c r="N538" s="1">
        <v>241020</v>
      </c>
      <c r="O538" s="1">
        <v>2890985.5</v>
      </c>
      <c r="P538" s="1">
        <v>1415660.5</v>
      </c>
      <c r="Q538" s="1">
        <v>210113</v>
      </c>
      <c r="R538" s="13">
        <f t="shared" si="52"/>
        <v>2750403.3333333335</v>
      </c>
      <c r="S538" s="13">
        <f t="shared" si="53"/>
        <v>983906.25</v>
      </c>
      <c r="T538" s="14">
        <f t="shared" si="56"/>
        <v>2.7953916679900481</v>
      </c>
      <c r="U538" s="14"/>
      <c r="V538" s="32"/>
      <c r="W538" s="15">
        <f t="shared" si="54"/>
        <v>24373670</v>
      </c>
      <c r="X538" s="22">
        <f t="shared" si="55"/>
        <v>4.3149879518678529E-3</v>
      </c>
    </row>
    <row r="539" spans="1:24" x14ac:dyDescent="0.25">
      <c r="A539" s="1" t="s">
        <v>1556</v>
      </c>
      <c r="B539" s="1" t="s">
        <v>1557</v>
      </c>
      <c r="C539" s="1" t="s">
        <v>1558</v>
      </c>
      <c r="D539" s="1">
        <v>1128892.5</v>
      </c>
      <c r="E539" s="1">
        <v>3490236.5</v>
      </c>
      <c r="F539" s="1">
        <v>1771254</v>
      </c>
      <c r="G539" s="1">
        <v>2385268.5</v>
      </c>
      <c r="H539" s="1">
        <v>2233947</v>
      </c>
      <c r="I539" s="1">
        <v>2243892.5</v>
      </c>
      <c r="J539" s="1">
        <v>2095822</v>
      </c>
      <c r="K539" s="1">
        <v>2166216.5</v>
      </c>
      <c r="L539" s="1">
        <v>1187707.5</v>
      </c>
      <c r="M539" s="1">
        <v>111624</v>
      </c>
      <c r="N539" s="1">
        <v>1773136</v>
      </c>
      <c r="O539" s="1">
        <v>916654.5</v>
      </c>
      <c r="P539" s="1">
        <v>1292861.5</v>
      </c>
      <c r="Q539" s="1">
        <v>1353114</v>
      </c>
      <c r="R539" s="13">
        <f t="shared" si="52"/>
        <v>2208915.1666666665</v>
      </c>
      <c r="S539" s="13">
        <f t="shared" si="53"/>
        <v>1362142</v>
      </c>
      <c r="T539" s="14">
        <f t="shared" si="56"/>
        <v>1.6216482324652397</v>
      </c>
      <c r="U539" s="14"/>
      <c r="V539" s="32" t="s">
        <v>4282</v>
      </c>
      <c r="W539" s="15">
        <f t="shared" si="54"/>
        <v>24150627</v>
      </c>
      <c r="X539" s="22">
        <f t="shared" si="55"/>
        <v>4.2755015775242083E-3</v>
      </c>
    </row>
    <row r="540" spans="1:24" x14ac:dyDescent="0.25">
      <c r="A540" s="1" t="s">
        <v>3544</v>
      </c>
      <c r="B540" s="1" t="s">
        <v>3545</v>
      </c>
      <c r="C540" s="1" t="s">
        <v>3546</v>
      </c>
      <c r="D540" s="1">
        <v>152823.5</v>
      </c>
      <c r="E540" s="1">
        <v>846558</v>
      </c>
      <c r="F540" s="1">
        <v>4655690</v>
      </c>
      <c r="G540" s="1">
        <v>2420942</v>
      </c>
      <c r="H540" s="1">
        <v>2187711</v>
      </c>
      <c r="I540" s="1">
        <v>1060373</v>
      </c>
      <c r="J540" s="1">
        <v>1124782.5</v>
      </c>
      <c r="K540" s="1">
        <v>1099418</v>
      </c>
      <c r="L540" s="1">
        <v>0</v>
      </c>
      <c r="M540" s="1">
        <v>2440550</v>
      </c>
      <c r="N540" s="1">
        <v>2228050.5</v>
      </c>
      <c r="O540" s="1">
        <v>5128117.5</v>
      </c>
      <c r="P540" s="1">
        <v>238077.5</v>
      </c>
      <c r="Q540" s="1">
        <v>468165</v>
      </c>
      <c r="R540" s="13">
        <f t="shared" si="52"/>
        <v>1887349.5833333333</v>
      </c>
      <c r="S540" s="13">
        <f t="shared" si="53"/>
        <v>1590895.125</v>
      </c>
      <c r="T540" s="14">
        <f t="shared" si="56"/>
        <v>1.1863444382189134</v>
      </c>
      <c r="U540" s="14"/>
      <c r="V540" s="32"/>
      <c r="W540" s="15">
        <f t="shared" si="54"/>
        <v>24051258.5</v>
      </c>
      <c r="X540" s="22">
        <f t="shared" si="55"/>
        <v>4.2579098943556423E-3</v>
      </c>
    </row>
    <row r="541" spans="1:24" x14ac:dyDescent="0.25">
      <c r="A541" s="1" t="s">
        <v>1937</v>
      </c>
      <c r="B541" s="1" t="s">
        <v>1938</v>
      </c>
      <c r="C541" s="1" t="s">
        <v>1939</v>
      </c>
      <c r="D541" s="1">
        <v>2392580</v>
      </c>
      <c r="E541" s="1">
        <v>310704</v>
      </c>
      <c r="F541" s="1">
        <v>4790937</v>
      </c>
      <c r="G541" s="1">
        <v>4072953</v>
      </c>
      <c r="H541" s="1">
        <v>5723797</v>
      </c>
      <c r="I541" s="1">
        <v>946933.5</v>
      </c>
      <c r="J541" s="1">
        <v>1603993.5</v>
      </c>
      <c r="K541" s="1">
        <v>268312</v>
      </c>
      <c r="L541" s="1">
        <v>269032.5</v>
      </c>
      <c r="M541" s="1">
        <v>119701.5</v>
      </c>
      <c r="N541" s="1">
        <v>1563805</v>
      </c>
      <c r="O541" s="1">
        <v>545898.5</v>
      </c>
      <c r="P541" s="1">
        <v>500327.5</v>
      </c>
      <c r="Q541" s="1">
        <v>881058</v>
      </c>
      <c r="R541" s="13">
        <f t="shared" si="52"/>
        <v>3039650.75</v>
      </c>
      <c r="S541" s="13">
        <f t="shared" si="53"/>
        <v>719016.0625</v>
      </c>
      <c r="T541" s="14">
        <f t="shared" si="56"/>
        <v>4.2275143888040745</v>
      </c>
      <c r="U541" s="14"/>
      <c r="V541" s="32" t="s">
        <v>4282</v>
      </c>
      <c r="W541" s="15">
        <f t="shared" si="54"/>
        <v>23990033</v>
      </c>
      <c r="X541" s="22">
        <f t="shared" si="55"/>
        <v>4.247070849810972E-3</v>
      </c>
    </row>
    <row r="542" spans="1:24" x14ac:dyDescent="0.25">
      <c r="A542" s="1" t="s">
        <v>1518</v>
      </c>
      <c r="B542" s="1" t="s">
        <v>1519</v>
      </c>
      <c r="C542" s="1" t="s">
        <v>1520</v>
      </c>
      <c r="D542" s="1">
        <v>1889699</v>
      </c>
      <c r="E542" s="1">
        <v>2314448</v>
      </c>
      <c r="F542" s="1">
        <v>4161021</v>
      </c>
      <c r="G542" s="1">
        <v>658124.5</v>
      </c>
      <c r="H542" s="1">
        <v>2656230</v>
      </c>
      <c r="I542" s="1">
        <v>2493935.5</v>
      </c>
      <c r="J542" s="1">
        <v>1920641.5</v>
      </c>
      <c r="K542" s="1">
        <v>241157</v>
      </c>
      <c r="L542" s="1">
        <v>236802</v>
      </c>
      <c r="M542" s="1">
        <v>604268</v>
      </c>
      <c r="N542" s="1">
        <v>2498806.5</v>
      </c>
      <c r="O542" s="1">
        <v>937944</v>
      </c>
      <c r="P542" s="1">
        <v>1312000</v>
      </c>
      <c r="Q542" s="1">
        <v>1841675</v>
      </c>
      <c r="R542" s="13">
        <f t="shared" si="52"/>
        <v>2362243</v>
      </c>
      <c r="S542" s="13">
        <f t="shared" si="53"/>
        <v>1199161.75</v>
      </c>
      <c r="T542" s="14">
        <f t="shared" si="56"/>
        <v>1.9699118988743596</v>
      </c>
      <c r="U542" s="14"/>
      <c r="V542" s="32" t="s">
        <v>4282</v>
      </c>
      <c r="W542" s="15">
        <f t="shared" si="54"/>
        <v>23766752</v>
      </c>
      <c r="X542" s="22">
        <f t="shared" si="55"/>
        <v>4.2075423411833835E-3</v>
      </c>
    </row>
    <row r="543" spans="1:24" x14ac:dyDescent="0.25">
      <c r="A543" s="1" t="s">
        <v>229</v>
      </c>
      <c r="B543" s="1" t="s">
        <v>230</v>
      </c>
      <c r="C543" s="1" t="s">
        <v>231</v>
      </c>
      <c r="D543" s="1">
        <v>3494486.5</v>
      </c>
      <c r="E543" s="1">
        <v>853605</v>
      </c>
      <c r="F543" s="1">
        <v>5537675</v>
      </c>
      <c r="G543" s="1">
        <v>2459320.5</v>
      </c>
      <c r="H543" s="1">
        <v>1373521</v>
      </c>
      <c r="I543" s="1">
        <v>1685636</v>
      </c>
      <c r="J543" s="1">
        <v>1033748.5</v>
      </c>
      <c r="K543" s="1">
        <v>633872</v>
      </c>
      <c r="L543" s="1">
        <v>1359535</v>
      </c>
      <c r="M543" s="1">
        <v>0</v>
      </c>
      <c r="N543" s="1">
        <v>2117920</v>
      </c>
      <c r="O543" s="1">
        <v>296230</v>
      </c>
      <c r="P543" s="1">
        <v>1530103.5</v>
      </c>
      <c r="Q543" s="1">
        <v>1345234.5</v>
      </c>
      <c r="R543" s="13">
        <f t="shared" si="52"/>
        <v>2567374</v>
      </c>
      <c r="S543" s="13">
        <f t="shared" si="53"/>
        <v>1039580.4375</v>
      </c>
      <c r="T543" s="14">
        <f t="shared" si="56"/>
        <v>2.4696251558696725</v>
      </c>
      <c r="U543" s="14"/>
      <c r="V543" s="32" t="s">
        <v>4286</v>
      </c>
      <c r="W543" s="15">
        <f t="shared" si="54"/>
        <v>23720887.5</v>
      </c>
      <c r="X543" s="22">
        <f t="shared" si="55"/>
        <v>4.1994227283011845E-3</v>
      </c>
    </row>
    <row r="544" spans="1:24" x14ac:dyDescent="0.25">
      <c r="A544" s="1" t="s">
        <v>1899</v>
      </c>
      <c r="B544" s="1" t="s">
        <v>1900</v>
      </c>
      <c r="C544" s="1" t="s">
        <v>1901</v>
      </c>
      <c r="D544" s="1">
        <v>1142159.5</v>
      </c>
      <c r="E544" s="1">
        <v>1111620</v>
      </c>
      <c r="F544" s="1">
        <v>6016312.5</v>
      </c>
      <c r="G544" s="1">
        <v>2537498</v>
      </c>
      <c r="H544" s="1">
        <v>690818.5</v>
      </c>
      <c r="I544" s="1">
        <v>1335910.5</v>
      </c>
      <c r="J544" s="1">
        <v>1387120</v>
      </c>
      <c r="K544" s="1">
        <v>1195031</v>
      </c>
      <c r="L544" s="1">
        <v>910800.5</v>
      </c>
      <c r="M544" s="1">
        <v>2771474</v>
      </c>
      <c r="N544" s="1">
        <v>1838508</v>
      </c>
      <c r="O544" s="1">
        <v>1647244</v>
      </c>
      <c r="P544" s="1">
        <v>652211</v>
      </c>
      <c r="Q544" s="1">
        <v>425786</v>
      </c>
      <c r="R544" s="13">
        <f t="shared" si="52"/>
        <v>2139053.1666666665</v>
      </c>
      <c r="S544" s="13">
        <f t="shared" si="53"/>
        <v>1353521.8125</v>
      </c>
      <c r="T544" s="14">
        <f t="shared" si="56"/>
        <v>1.5803610602445806</v>
      </c>
      <c r="U544" s="14"/>
      <c r="V544" s="32"/>
      <c r="W544" s="15">
        <f t="shared" si="54"/>
        <v>23662493.5</v>
      </c>
      <c r="X544" s="22">
        <f t="shared" si="55"/>
        <v>4.1890849578110883E-3</v>
      </c>
    </row>
    <row r="545" spans="1:24" x14ac:dyDescent="0.25">
      <c r="A545" s="1" t="s">
        <v>1304</v>
      </c>
      <c r="B545" s="1" t="s">
        <v>1305</v>
      </c>
      <c r="C545" s="1" t="s">
        <v>1306</v>
      </c>
      <c r="D545" s="1">
        <v>519988.5</v>
      </c>
      <c r="E545" s="1">
        <v>0</v>
      </c>
      <c r="F545" s="1">
        <v>3412018.5</v>
      </c>
      <c r="G545" s="1">
        <v>3175704.5</v>
      </c>
      <c r="H545" s="1">
        <v>4573744.5</v>
      </c>
      <c r="I545" s="1">
        <v>0</v>
      </c>
      <c r="J545" s="1">
        <v>491269.5</v>
      </c>
      <c r="K545" s="1">
        <v>6798988</v>
      </c>
      <c r="L545" s="1">
        <v>486683.5</v>
      </c>
      <c r="M545" s="1">
        <v>0</v>
      </c>
      <c r="N545" s="1">
        <v>0</v>
      </c>
      <c r="O545" s="1">
        <v>4176212</v>
      </c>
      <c r="P545" s="1">
        <v>0</v>
      </c>
      <c r="Q545" s="1">
        <v>0</v>
      </c>
      <c r="R545" s="13">
        <f t="shared" si="52"/>
        <v>1946909.3333333333</v>
      </c>
      <c r="S545" s="13">
        <f t="shared" si="53"/>
        <v>1494144.125</v>
      </c>
      <c r="T545" s="14">
        <f t="shared" si="56"/>
        <v>1.3030264622787533</v>
      </c>
      <c r="U545" s="14"/>
      <c r="V545" s="32"/>
      <c r="W545" s="15">
        <f t="shared" si="54"/>
        <v>23634609</v>
      </c>
      <c r="X545" s="22">
        <f t="shared" si="55"/>
        <v>4.1841484307495553E-3</v>
      </c>
    </row>
    <row r="546" spans="1:24" x14ac:dyDescent="0.25">
      <c r="A546" s="1" t="s">
        <v>4086</v>
      </c>
      <c r="B546" s="1" t="s">
        <v>4087</v>
      </c>
      <c r="C546" s="1" t="s">
        <v>4088</v>
      </c>
      <c r="D546" s="1">
        <v>473063.5</v>
      </c>
      <c r="E546" s="1">
        <v>985840</v>
      </c>
      <c r="F546" s="1">
        <v>7950483</v>
      </c>
      <c r="G546" s="1">
        <v>871043</v>
      </c>
      <c r="H546" s="1">
        <v>3441155.5</v>
      </c>
      <c r="I546" s="1">
        <v>763999</v>
      </c>
      <c r="J546" s="1">
        <v>1228318.5</v>
      </c>
      <c r="K546" s="1">
        <v>837328.5</v>
      </c>
      <c r="L546" s="1">
        <v>2170343.5</v>
      </c>
      <c r="M546" s="1">
        <v>535719</v>
      </c>
      <c r="N546" s="1">
        <v>1117445</v>
      </c>
      <c r="O546" s="1">
        <v>1339982.5</v>
      </c>
      <c r="P546" s="1">
        <v>1123447.5</v>
      </c>
      <c r="Q546" s="1">
        <v>780493</v>
      </c>
      <c r="R546" s="13">
        <f t="shared" si="52"/>
        <v>2414264</v>
      </c>
      <c r="S546" s="13">
        <f t="shared" si="53"/>
        <v>1141634.6875</v>
      </c>
      <c r="T546" s="14">
        <f t="shared" si="56"/>
        <v>2.1147430315794429</v>
      </c>
      <c r="U546" s="14"/>
      <c r="V546" s="32"/>
      <c r="W546" s="15">
        <f t="shared" si="54"/>
        <v>23618661.5</v>
      </c>
      <c r="X546" s="22">
        <f t="shared" si="55"/>
        <v>4.1813251681730775E-3</v>
      </c>
    </row>
    <row r="547" spans="1:24" x14ac:dyDescent="0.25">
      <c r="A547" s="1" t="s">
        <v>4232</v>
      </c>
      <c r="B547" s="1" t="s">
        <v>4233</v>
      </c>
      <c r="C547" s="1" t="s">
        <v>4234</v>
      </c>
      <c r="D547" s="1">
        <v>1127529</v>
      </c>
      <c r="E547" s="1">
        <v>2268920</v>
      </c>
      <c r="F547" s="1">
        <v>14063657</v>
      </c>
      <c r="G547" s="1">
        <v>1352422</v>
      </c>
      <c r="H547" s="1">
        <v>1638275</v>
      </c>
      <c r="I547" s="1">
        <v>152023.5</v>
      </c>
      <c r="J547" s="1">
        <v>1037039</v>
      </c>
      <c r="K547" s="1">
        <v>79675.5</v>
      </c>
      <c r="L547" s="1">
        <v>0</v>
      </c>
      <c r="M547" s="1">
        <v>0</v>
      </c>
      <c r="N547" s="1">
        <v>1343375</v>
      </c>
      <c r="O547" s="1">
        <v>62755</v>
      </c>
      <c r="P547" s="1">
        <v>216612</v>
      </c>
      <c r="Q547" s="1">
        <v>142374.5</v>
      </c>
      <c r="R547" s="13">
        <f t="shared" si="52"/>
        <v>3433804.4166666665</v>
      </c>
      <c r="S547" s="13">
        <f t="shared" si="53"/>
        <v>360228.875</v>
      </c>
      <c r="T547" s="14">
        <f t="shared" si="56"/>
        <v>9.5322853190674035</v>
      </c>
      <c r="U547" s="14"/>
      <c r="V547" s="32" t="s">
        <v>4282</v>
      </c>
      <c r="W547" s="15">
        <f t="shared" si="54"/>
        <v>23484657.5</v>
      </c>
      <c r="X547" s="22">
        <f t="shared" si="55"/>
        <v>4.1576017959643746E-3</v>
      </c>
    </row>
    <row r="548" spans="1:24" x14ac:dyDescent="0.25">
      <c r="A548" s="1" t="s">
        <v>2823</v>
      </c>
      <c r="B548" s="1" t="s">
        <v>2824</v>
      </c>
      <c r="C548" s="1" t="s">
        <v>2825</v>
      </c>
      <c r="D548" s="1">
        <v>1422434</v>
      </c>
      <c r="E548" s="1">
        <v>3839202.5</v>
      </c>
      <c r="F548" s="1">
        <v>5414610.5</v>
      </c>
      <c r="G548" s="1">
        <v>2341441.5</v>
      </c>
      <c r="H548" s="1">
        <v>971378</v>
      </c>
      <c r="I548" s="1">
        <v>918837.5</v>
      </c>
      <c r="J548" s="1">
        <v>640987.5</v>
      </c>
      <c r="K548" s="1">
        <v>429089.5</v>
      </c>
      <c r="L548" s="1">
        <v>554402</v>
      </c>
      <c r="M548" s="1">
        <v>1253631</v>
      </c>
      <c r="N548" s="1">
        <v>1511936</v>
      </c>
      <c r="O548" s="1">
        <v>2677923.5</v>
      </c>
      <c r="P548" s="1">
        <v>751681.5</v>
      </c>
      <c r="Q548" s="1">
        <v>656328</v>
      </c>
      <c r="R548" s="13">
        <f t="shared" si="52"/>
        <v>2484650.6666666665</v>
      </c>
      <c r="S548" s="13">
        <f t="shared" si="53"/>
        <v>1059497.375</v>
      </c>
      <c r="T548" s="14">
        <f t="shared" si="56"/>
        <v>2.3451220600397114</v>
      </c>
      <c r="U548" s="14"/>
      <c r="V548" s="32" t="s">
        <v>4282</v>
      </c>
      <c r="W548" s="15">
        <f t="shared" si="54"/>
        <v>23383883</v>
      </c>
      <c r="X548" s="22">
        <f t="shared" si="55"/>
        <v>4.1397612018578859E-3</v>
      </c>
    </row>
    <row r="549" spans="1:24" x14ac:dyDescent="0.25">
      <c r="A549" s="1" t="s">
        <v>3957</v>
      </c>
      <c r="B549" s="1" t="s">
        <v>3958</v>
      </c>
      <c r="C549" s="1" t="s">
        <v>3959</v>
      </c>
      <c r="D549" s="1">
        <v>314501.5</v>
      </c>
      <c r="E549" s="1">
        <v>983843.5</v>
      </c>
      <c r="F549" s="1">
        <v>5907860</v>
      </c>
      <c r="G549" s="1">
        <v>2954001</v>
      </c>
      <c r="H549" s="1">
        <v>1298905.5</v>
      </c>
      <c r="I549" s="1">
        <v>1037329.5</v>
      </c>
      <c r="J549" s="1">
        <v>904467.5</v>
      </c>
      <c r="K549" s="1">
        <v>1780284.5</v>
      </c>
      <c r="L549" s="1">
        <v>397227.5</v>
      </c>
      <c r="M549" s="1">
        <v>871059.5</v>
      </c>
      <c r="N549" s="1">
        <v>2676000.5</v>
      </c>
      <c r="O549" s="1">
        <v>2979484</v>
      </c>
      <c r="P549" s="1">
        <v>561840</v>
      </c>
      <c r="Q549" s="1">
        <v>0</v>
      </c>
      <c r="R549" s="13">
        <f t="shared" si="52"/>
        <v>2082740.1666666667</v>
      </c>
      <c r="S549" s="13">
        <f t="shared" si="53"/>
        <v>1271295.4375</v>
      </c>
      <c r="T549" s="14">
        <f t="shared" si="56"/>
        <v>1.6382817913374812</v>
      </c>
      <c r="U549" s="14"/>
      <c r="V549" s="32"/>
      <c r="W549" s="15">
        <f t="shared" si="54"/>
        <v>22666804.5</v>
      </c>
      <c r="X549" s="22">
        <f t="shared" si="55"/>
        <v>4.0128133483732249E-3</v>
      </c>
    </row>
    <row r="550" spans="1:24" x14ac:dyDescent="0.25">
      <c r="A550" s="1" t="s">
        <v>217</v>
      </c>
      <c r="B550" s="1" t="s">
        <v>218</v>
      </c>
      <c r="C550" s="1" t="s">
        <v>219</v>
      </c>
      <c r="D550" s="1">
        <v>207378</v>
      </c>
      <c r="E550" s="1">
        <v>776432.5</v>
      </c>
      <c r="F550" s="1">
        <v>4018910</v>
      </c>
      <c r="G550" s="1">
        <v>0</v>
      </c>
      <c r="H550" s="1">
        <v>1110724</v>
      </c>
      <c r="I550" s="1">
        <v>3135363</v>
      </c>
      <c r="J550" s="1">
        <v>984765.5</v>
      </c>
      <c r="K550" s="1">
        <v>782279.5</v>
      </c>
      <c r="L550" s="1">
        <v>0</v>
      </c>
      <c r="M550" s="1">
        <v>195505.5</v>
      </c>
      <c r="N550" s="1">
        <v>4510115.5</v>
      </c>
      <c r="O550" s="1">
        <v>850834</v>
      </c>
      <c r="P550" s="1">
        <v>4761470.5</v>
      </c>
      <c r="Q550" s="1">
        <v>1097946</v>
      </c>
      <c r="R550" s="13">
        <f t="shared" si="52"/>
        <v>1541467.9166666667</v>
      </c>
      <c r="S550" s="13">
        <f t="shared" si="53"/>
        <v>1647864.5625</v>
      </c>
      <c r="T550" s="14"/>
      <c r="U550" s="14">
        <f>S550/R550</f>
        <v>1.0690229389032044</v>
      </c>
      <c r="V550" s="32"/>
      <c r="W550" s="15">
        <f t="shared" si="54"/>
        <v>22431724</v>
      </c>
      <c r="X550" s="22">
        <f t="shared" si="55"/>
        <v>3.9711959175464731E-3</v>
      </c>
    </row>
    <row r="551" spans="1:24" x14ac:dyDescent="0.25">
      <c r="A551" s="1" t="s">
        <v>953</v>
      </c>
      <c r="B551" s="1" t="s">
        <v>954</v>
      </c>
      <c r="C551" s="1" t="s">
        <v>955</v>
      </c>
      <c r="D551" s="1">
        <v>2352873</v>
      </c>
      <c r="E551" s="1">
        <v>1696263.5</v>
      </c>
      <c r="F551" s="1">
        <v>4242494</v>
      </c>
      <c r="G551" s="1">
        <v>3159481.5</v>
      </c>
      <c r="H551" s="1">
        <v>690939</v>
      </c>
      <c r="I551" s="1">
        <v>2175700</v>
      </c>
      <c r="J551" s="1">
        <v>1558902</v>
      </c>
      <c r="K551" s="1">
        <v>662049</v>
      </c>
      <c r="L551" s="1">
        <v>402813</v>
      </c>
      <c r="M551" s="1">
        <v>0</v>
      </c>
      <c r="N551" s="1">
        <v>2529645.5</v>
      </c>
      <c r="O551" s="1">
        <v>383035</v>
      </c>
      <c r="P551" s="1">
        <v>1701658</v>
      </c>
      <c r="Q551" s="1">
        <v>644668.5</v>
      </c>
      <c r="R551" s="13">
        <f t="shared" si="52"/>
        <v>2386291.8333333335</v>
      </c>
      <c r="S551" s="13">
        <f t="shared" si="53"/>
        <v>985346.375</v>
      </c>
      <c r="T551" s="14">
        <f>R551/S551</f>
        <v>2.421779684665033</v>
      </c>
      <c r="U551" s="14"/>
      <c r="V551" s="32" t="s">
        <v>4282</v>
      </c>
      <c r="W551" s="15">
        <f t="shared" si="54"/>
        <v>22200522</v>
      </c>
      <c r="X551" s="22">
        <f t="shared" si="55"/>
        <v>3.9302651162166878E-3</v>
      </c>
    </row>
    <row r="552" spans="1:24" x14ac:dyDescent="0.25">
      <c r="A552" s="1" t="s">
        <v>1854</v>
      </c>
      <c r="B552" s="1" t="s">
        <v>1855</v>
      </c>
      <c r="C552" s="1" t="s">
        <v>1856</v>
      </c>
      <c r="D552" s="1">
        <v>629644.5</v>
      </c>
      <c r="E552" s="1">
        <v>293189.5</v>
      </c>
      <c r="F552" s="1">
        <v>0</v>
      </c>
      <c r="G552" s="1">
        <v>3532125.5</v>
      </c>
      <c r="H552" s="1">
        <v>0</v>
      </c>
      <c r="I552" s="1">
        <v>1942185</v>
      </c>
      <c r="J552" s="1">
        <v>2188064</v>
      </c>
      <c r="K552" s="1">
        <v>0</v>
      </c>
      <c r="L552" s="1">
        <v>1274370.5</v>
      </c>
      <c r="M552" s="1">
        <v>0</v>
      </c>
      <c r="N552" s="1">
        <v>2589704.5</v>
      </c>
      <c r="O552" s="1">
        <v>0</v>
      </c>
      <c r="P552" s="1">
        <v>5392116.5</v>
      </c>
      <c r="Q552" s="1">
        <v>4282440</v>
      </c>
      <c r="R552" s="13">
        <f t="shared" si="52"/>
        <v>1066190.75</v>
      </c>
      <c r="S552" s="13">
        <f t="shared" si="53"/>
        <v>1965836.9375</v>
      </c>
      <c r="T552" s="14"/>
      <c r="U552" s="14">
        <f>S552/R552</f>
        <v>1.8437947782795903</v>
      </c>
      <c r="V552" s="32"/>
      <c r="W552" s="15">
        <f t="shared" si="54"/>
        <v>22123840</v>
      </c>
      <c r="X552" s="22">
        <f t="shared" si="55"/>
        <v>3.9166897331855263E-3</v>
      </c>
    </row>
    <row r="553" spans="1:24" x14ac:dyDescent="0.25">
      <c r="A553" s="1" t="s">
        <v>3710</v>
      </c>
      <c r="B553" s="1" t="s">
        <v>3711</v>
      </c>
      <c r="C553" s="1" t="s">
        <v>3712</v>
      </c>
      <c r="D553" s="1">
        <v>900766.5</v>
      </c>
      <c r="E553" s="1">
        <v>2119204</v>
      </c>
      <c r="F553" s="1">
        <v>8620301.5</v>
      </c>
      <c r="G553" s="1">
        <v>1690031.5</v>
      </c>
      <c r="H553" s="1">
        <v>2950535</v>
      </c>
      <c r="I553" s="1">
        <v>536733.5</v>
      </c>
      <c r="J553" s="1">
        <v>448283.5</v>
      </c>
      <c r="K553" s="1">
        <v>472197.5</v>
      </c>
      <c r="L553" s="1">
        <v>136639</v>
      </c>
      <c r="M553" s="1">
        <v>0</v>
      </c>
      <c r="N553" s="1">
        <v>1335492</v>
      </c>
      <c r="O553" s="1">
        <v>1300492</v>
      </c>
      <c r="P553" s="1">
        <v>435489</v>
      </c>
      <c r="Q553" s="1">
        <v>1099928.5</v>
      </c>
      <c r="R553" s="13">
        <f t="shared" si="52"/>
        <v>2802928.6666666665</v>
      </c>
      <c r="S553" s="13">
        <f t="shared" si="53"/>
        <v>653565.1875</v>
      </c>
      <c r="T553" s="14">
        <f t="shared" ref="T553:T580" si="57">R553/S553</f>
        <v>4.2886749788316507</v>
      </c>
      <c r="U553" s="14"/>
      <c r="V553" s="32" t="s">
        <v>4282</v>
      </c>
      <c r="W553" s="15">
        <f t="shared" si="54"/>
        <v>22046093.5</v>
      </c>
      <c r="X553" s="22">
        <f t="shared" si="55"/>
        <v>3.9029258966028577E-3</v>
      </c>
    </row>
    <row r="554" spans="1:24" x14ac:dyDescent="0.25">
      <c r="A554" s="1" t="s">
        <v>888</v>
      </c>
      <c r="B554" s="1" t="s">
        <v>889</v>
      </c>
      <c r="C554" s="1" t="s">
        <v>890</v>
      </c>
      <c r="D554" s="1">
        <v>4109468.5</v>
      </c>
      <c r="E554" s="1">
        <v>1843024</v>
      </c>
      <c r="F554" s="1">
        <v>3296624.5</v>
      </c>
      <c r="G554" s="1">
        <v>990612.5</v>
      </c>
      <c r="H554" s="1">
        <v>2847373.5</v>
      </c>
      <c r="I554" s="1">
        <v>1637300.5</v>
      </c>
      <c r="J554" s="1">
        <v>174924.5</v>
      </c>
      <c r="K554" s="1">
        <v>0</v>
      </c>
      <c r="L554" s="1">
        <v>0</v>
      </c>
      <c r="M554" s="1">
        <v>0</v>
      </c>
      <c r="N554" s="1">
        <v>4799317</v>
      </c>
      <c r="O554" s="1">
        <v>517089</v>
      </c>
      <c r="P554" s="1">
        <v>881711.5</v>
      </c>
      <c r="Q554" s="1">
        <v>889693</v>
      </c>
      <c r="R554" s="13">
        <f t="shared" si="52"/>
        <v>2454067.25</v>
      </c>
      <c r="S554" s="13">
        <f t="shared" si="53"/>
        <v>907841.875</v>
      </c>
      <c r="T554" s="14">
        <f t="shared" si="57"/>
        <v>2.7031879863439876</v>
      </c>
      <c r="U554" s="14"/>
      <c r="V554" s="32" t="s">
        <v>4282</v>
      </c>
      <c r="W554" s="15">
        <f t="shared" si="54"/>
        <v>21987138.5</v>
      </c>
      <c r="X554" s="22">
        <f t="shared" si="55"/>
        <v>3.8924888095863202E-3</v>
      </c>
    </row>
    <row r="555" spans="1:24" x14ac:dyDescent="0.25">
      <c r="A555" s="1" t="s">
        <v>1094</v>
      </c>
      <c r="B555" s="1" t="s">
        <v>1095</v>
      </c>
      <c r="C555" s="1" t="s">
        <v>1096</v>
      </c>
      <c r="D555" s="1">
        <v>0</v>
      </c>
      <c r="E555" s="1">
        <v>227839</v>
      </c>
      <c r="F555" s="1">
        <v>1787098.5</v>
      </c>
      <c r="G555" s="1">
        <v>15579931.5</v>
      </c>
      <c r="H555" s="1">
        <v>785569.5</v>
      </c>
      <c r="I555" s="1">
        <v>0</v>
      </c>
      <c r="J555" s="1">
        <v>0</v>
      </c>
      <c r="K555" s="1">
        <v>242457</v>
      </c>
      <c r="L555" s="1">
        <v>1454559.5</v>
      </c>
      <c r="M555" s="1">
        <v>1363946.5</v>
      </c>
      <c r="N555" s="1">
        <v>471486.5</v>
      </c>
      <c r="O555" s="1">
        <v>0</v>
      </c>
      <c r="P555" s="1">
        <v>0</v>
      </c>
      <c r="Q555" s="1">
        <v>0</v>
      </c>
      <c r="R555" s="13">
        <f t="shared" si="52"/>
        <v>3063406.4166666665</v>
      </c>
      <c r="S555" s="13">
        <f t="shared" si="53"/>
        <v>441556.1875</v>
      </c>
      <c r="T555" s="14">
        <f t="shared" si="57"/>
        <v>6.9377499475458411</v>
      </c>
      <c r="U555" s="14"/>
      <c r="V555" s="32"/>
      <c r="W555" s="15">
        <f t="shared" si="54"/>
        <v>21912888</v>
      </c>
      <c r="X555" s="22">
        <f t="shared" si="55"/>
        <v>3.8793438866871355E-3</v>
      </c>
    </row>
    <row r="556" spans="1:24" x14ac:dyDescent="0.25">
      <c r="A556" s="1" t="s">
        <v>2963</v>
      </c>
      <c r="B556" s="1" t="s">
        <v>2964</v>
      </c>
      <c r="C556" s="1" t="s">
        <v>2965</v>
      </c>
      <c r="D556" s="1">
        <v>2752211.5</v>
      </c>
      <c r="E556" s="1">
        <v>2786700.5</v>
      </c>
      <c r="F556" s="1">
        <v>4437375</v>
      </c>
      <c r="G556" s="1">
        <v>505537</v>
      </c>
      <c r="H556" s="1">
        <v>1912505</v>
      </c>
      <c r="I556" s="1">
        <v>1315812</v>
      </c>
      <c r="J556" s="1">
        <v>492234.5</v>
      </c>
      <c r="K556" s="1">
        <v>116385</v>
      </c>
      <c r="L556" s="1">
        <v>1255410</v>
      </c>
      <c r="M556" s="1">
        <v>176818</v>
      </c>
      <c r="N556" s="1">
        <v>909525.5</v>
      </c>
      <c r="O556" s="1">
        <v>3298893</v>
      </c>
      <c r="P556" s="1">
        <v>647582.5</v>
      </c>
      <c r="Q556" s="1">
        <v>1300271</v>
      </c>
      <c r="R556" s="13">
        <f t="shared" si="52"/>
        <v>2285023.5</v>
      </c>
      <c r="S556" s="13">
        <f t="shared" si="53"/>
        <v>1024639.9375</v>
      </c>
      <c r="T556" s="14">
        <f t="shared" si="57"/>
        <v>2.2300746012059478</v>
      </c>
      <c r="U556" s="14"/>
      <c r="V556" s="32"/>
      <c r="W556" s="15">
        <f t="shared" si="54"/>
        <v>21907260.5</v>
      </c>
      <c r="X556" s="22">
        <f t="shared" si="55"/>
        <v>3.8783476233136211E-3</v>
      </c>
    </row>
    <row r="557" spans="1:24" x14ac:dyDescent="0.25">
      <c r="A557" s="1" t="s">
        <v>1982</v>
      </c>
      <c r="B557" s="1" t="s">
        <v>1983</v>
      </c>
      <c r="C557" s="1" t="s">
        <v>1984</v>
      </c>
      <c r="D557" s="1">
        <v>3066524.5</v>
      </c>
      <c r="E557" s="1">
        <v>624177</v>
      </c>
      <c r="F557" s="1">
        <v>6357665.5</v>
      </c>
      <c r="G557" s="1">
        <v>481249.5</v>
      </c>
      <c r="H557" s="1">
        <v>3254308.5</v>
      </c>
      <c r="I557" s="1">
        <v>1307934.5</v>
      </c>
      <c r="J557" s="1">
        <v>1146721</v>
      </c>
      <c r="K557" s="1">
        <v>659886</v>
      </c>
      <c r="L557" s="1">
        <v>543816</v>
      </c>
      <c r="M557" s="1">
        <v>0</v>
      </c>
      <c r="N557" s="1">
        <v>1995627</v>
      </c>
      <c r="O557" s="1">
        <v>263063</v>
      </c>
      <c r="P557" s="1">
        <v>719710</v>
      </c>
      <c r="Q557" s="1">
        <v>1121426</v>
      </c>
      <c r="R557" s="13">
        <f t="shared" si="52"/>
        <v>2515309.9166666665</v>
      </c>
      <c r="S557" s="13">
        <f t="shared" si="53"/>
        <v>806281.125</v>
      </c>
      <c r="T557" s="14">
        <f t="shared" si="57"/>
        <v>3.1196438049652553</v>
      </c>
      <c r="U557" s="14"/>
      <c r="V557" s="35"/>
      <c r="W557" s="15">
        <f t="shared" si="54"/>
        <v>21542108.5</v>
      </c>
      <c r="X557" s="22">
        <f t="shared" si="55"/>
        <v>3.8137030096546828E-3</v>
      </c>
    </row>
    <row r="558" spans="1:24" x14ac:dyDescent="0.25">
      <c r="A558" s="1" t="s">
        <v>1928</v>
      </c>
      <c r="B558" s="1" t="s">
        <v>1929</v>
      </c>
      <c r="C558" s="1" t="s">
        <v>1930</v>
      </c>
      <c r="D558" s="1">
        <v>2536077</v>
      </c>
      <c r="E558" s="1">
        <v>2965596.5</v>
      </c>
      <c r="F558" s="1">
        <v>5799991</v>
      </c>
      <c r="G558" s="1">
        <v>742978</v>
      </c>
      <c r="H558" s="1">
        <v>2071289</v>
      </c>
      <c r="I558" s="1">
        <v>2271083.5</v>
      </c>
      <c r="J558" s="1">
        <v>722085</v>
      </c>
      <c r="K558" s="1">
        <v>266347</v>
      </c>
      <c r="L558" s="1">
        <v>499089.5</v>
      </c>
      <c r="M558" s="1">
        <v>0</v>
      </c>
      <c r="N558" s="1">
        <v>1568844</v>
      </c>
      <c r="O558" s="1">
        <v>57355</v>
      </c>
      <c r="P558" s="1">
        <v>1267236</v>
      </c>
      <c r="Q558" s="1">
        <v>622899.5</v>
      </c>
      <c r="R558" s="13">
        <f t="shared" si="52"/>
        <v>2731169.1666666665</v>
      </c>
      <c r="S558" s="13">
        <f t="shared" si="53"/>
        <v>625482</v>
      </c>
      <c r="T558" s="14">
        <f t="shared" si="57"/>
        <v>4.366503219383878</v>
      </c>
      <c r="U558" s="14"/>
      <c r="V558" s="32" t="s">
        <v>4282</v>
      </c>
      <c r="W558" s="15">
        <f t="shared" si="54"/>
        <v>21390871</v>
      </c>
      <c r="X558" s="22">
        <f t="shared" si="55"/>
        <v>3.7869287081083581E-3</v>
      </c>
    </row>
    <row r="559" spans="1:24" x14ac:dyDescent="0.25">
      <c r="A559" s="2" t="s">
        <v>2078</v>
      </c>
      <c r="B559" s="1" t="s">
        <v>2079</v>
      </c>
      <c r="C559" s="1" t="s">
        <v>2080</v>
      </c>
      <c r="D559" s="1">
        <v>1100902.5</v>
      </c>
      <c r="E559" s="1">
        <v>5351779</v>
      </c>
      <c r="F559" s="1">
        <v>5156819</v>
      </c>
      <c r="G559" s="1">
        <v>1499956</v>
      </c>
      <c r="H559" s="1">
        <v>989498</v>
      </c>
      <c r="I559" s="1">
        <v>1723211.5</v>
      </c>
      <c r="J559" s="1">
        <v>481025.5</v>
      </c>
      <c r="K559" s="1">
        <v>1031298.5</v>
      </c>
      <c r="L559" s="1">
        <v>0</v>
      </c>
      <c r="M559" s="1">
        <v>0</v>
      </c>
      <c r="N559" s="1">
        <v>1289583.5</v>
      </c>
      <c r="O559" s="1">
        <v>0</v>
      </c>
      <c r="P559" s="1">
        <v>1776253</v>
      </c>
      <c r="Q559" s="1">
        <v>868589</v>
      </c>
      <c r="R559" s="13">
        <f t="shared" si="52"/>
        <v>2637027.6666666665</v>
      </c>
      <c r="S559" s="13">
        <f t="shared" si="53"/>
        <v>680843.6875</v>
      </c>
      <c r="T559" s="14">
        <f t="shared" si="57"/>
        <v>3.8731763473486951</v>
      </c>
      <c r="U559" s="14"/>
      <c r="V559" s="32" t="s">
        <v>4282</v>
      </c>
      <c r="W559" s="15">
        <f t="shared" si="54"/>
        <v>21268915.5</v>
      </c>
      <c r="X559" s="22">
        <f t="shared" si="55"/>
        <v>3.7653383397656336E-3</v>
      </c>
    </row>
    <row r="560" spans="1:24" x14ac:dyDescent="0.25">
      <c r="A560" s="1" t="s">
        <v>1860</v>
      </c>
      <c r="B560" s="1" t="s">
        <v>1861</v>
      </c>
      <c r="C560" s="1" t="s">
        <v>1862</v>
      </c>
      <c r="D560" s="1">
        <v>3817758</v>
      </c>
      <c r="E560" s="1">
        <v>1966939</v>
      </c>
      <c r="F560" s="1">
        <v>656828</v>
      </c>
      <c r="G560" s="1">
        <v>838182.5</v>
      </c>
      <c r="H560" s="1">
        <v>3965381.5</v>
      </c>
      <c r="I560" s="1">
        <v>1627664.5</v>
      </c>
      <c r="J560" s="1">
        <v>2131557</v>
      </c>
      <c r="K560" s="1">
        <v>151923.5</v>
      </c>
      <c r="L560" s="1">
        <v>603402</v>
      </c>
      <c r="M560" s="1">
        <v>0</v>
      </c>
      <c r="N560" s="1">
        <v>769550.5</v>
      </c>
      <c r="O560" s="1">
        <v>1918283.5</v>
      </c>
      <c r="P560" s="1">
        <v>2172985.5</v>
      </c>
      <c r="Q560" s="1">
        <v>508878</v>
      </c>
      <c r="R560" s="13">
        <f t="shared" si="52"/>
        <v>2145458.9166666665</v>
      </c>
      <c r="S560" s="13">
        <f t="shared" si="53"/>
        <v>1032072.5</v>
      </c>
      <c r="T560" s="14">
        <f t="shared" si="57"/>
        <v>2.0787870199687197</v>
      </c>
      <c r="U560" s="14"/>
      <c r="V560" s="32"/>
      <c r="W560" s="15">
        <f t="shared" si="54"/>
        <v>21129333.5</v>
      </c>
      <c r="X560" s="22">
        <f t="shared" si="55"/>
        <v>3.740627467406337E-3</v>
      </c>
    </row>
    <row r="561" spans="1:24" x14ac:dyDescent="0.25">
      <c r="A561" s="1" t="s">
        <v>321</v>
      </c>
      <c r="B561" s="1" t="s">
        <v>322</v>
      </c>
      <c r="C561" s="1" t="s">
        <v>323</v>
      </c>
      <c r="D561" s="1">
        <v>2372703.5</v>
      </c>
      <c r="E561" s="1">
        <v>1149016.5</v>
      </c>
      <c r="F561" s="1">
        <v>7822430.5</v>
      </c>
      <c r="G561" s="1">
        <v>376570.5</v>
      </c>
      <c r="H561" s="1">
        <v>1210865.5</v>
      </c>
      <c r="I561" s="1">
        <v>1529923.5</v>
      </c>
      <c r="J561" s="1">
        <v>1259823.5</v>
      </c>
      <c r="K561" s="1">
        <v>0</v>
      </c>
      <c r="L561" s="1">
        <v>120301</v>
      </c>
      <c r="M561" s="1">
        <v>78756.5</v>
      </c>
      <c r="N561" s="1">
        <v>2056936</v>
      </c>
      <c r="O561" s="1">
        <v>390638.5</v>
      </c>
      <c r="P561" s="1">
        <v>1412288</v>
      </c>
      <c r="Q561" s="1">
        <v>1223733</v>
      </c>
      <c r="R561" s="13">
        <f t="shared" si="52"/>
        <v>2410251.6666666665</v>
      </c>
      <c r="S561" s="13">
        <f t="shared" si="53"/>
        <v>817809.5625</v>
      </c>
      <c r="T561" s="14">
        <f t="shared" si="57"/>
        <v>2.9472040645974551</v>
      </c>
      <c r="U561" s="14"/>
      <c r="V561" s="32"/>
      <c r="W561" s="15">
        <f t="shared" si="54"/>
        <v>21003986.5</v>
      </c>
      <c r="X561" s="22">
        <f t="shared" si="55"/>
        <v>3.7184366855174053E-3</v>
      </c>
    </row>
    <row r="562" spans="1:24" x14ac:dyDescent="0.25">
      <c r="A562" s="1" t="s">
        <v>770</v>
      </c>
      <c r="B562" s="1" t="s">
        <v>771</v>
      </c>
      <c r="C562" s="1" t="s">
        <v>772</v>
      </c>
      <c r="D562" s="1">
        <v>2766280.5</v>
      </c>
      <c r="E562" s="1">
        <v>68588.5</v>
      </c>
      <c r="F562" s="1">
        <v>3648320.5</v>
      </c>
      <c r="G562" s="1">
        <v>0</v>
      </c>
      <c r="H562" s="1">
        <v>2327203</v>
      </c>
      <c r="I562" s="1">
        <v>1087636.5</v>
      </c>
      <c r="J562" s="1">
        <v>1303631</v>
      </c>
      <c r="K562" s="1">
        <v>2654962</v>
      </c>
      <c r="L562" s="1">
        <v>774616.5</v>
      </c>
      <c r="M562" s="1">
        <v>2024872.5</v>
      </c>
      <c r="N562" s="1">
        <v>2022579</v>
      </c>
      <c r="O562" s="1">
        <v>671767</v>
      </c>
      <c r="P562" s="1">
        <v>566532.5</v>
      </c>
      <c r="Q562" s="1">
        <v>788871</v>
      </c>
      <c r="R562" s="13">
        <f t="shared" si="52"/>
        <v>1649671.5</v>
      </c>
      <c r="S562" s="13">
        <f t="shared" si="53"/>
        <v>1350978.9375</v>
      </c>
      <c r="T562" s="14">
        <f t="shared" si="57"/>
        <v>1.2210934265583249</v>
      </c>
      <c r="U562" s="14"/>
      <c r="V562" s="32"/>
      <c r="W562" s="15">
        <f t="shared" si="54"/>
        <v>20705860.5</v>
      </c>
      <c r="X562" s="22">
        <f t="shared" si="55"/>
        <v>3.6656580067981749E-3</v>
      </c>
    </row>
    <row r="563" spans="1:24" x14ac:dyDescent="0.25">
      <c r="A563" s="1" t="s">
        <v>3796</v>
      </c>
      <c r="B563" s="1" t="s">
        <v>3797</v>
      </c>
      <c r="C563" s="1" t="s">
        <v>3798</v>
      </c>
      <c r="D563" s="1">
        <v>0</v>
      </c>
      <c r="E563" s="1">
        <v>38759.5</v>
      </c>
      <c r="F563" s="1">
        <v>12286591.5</v>
      </c>
      <c r="G563" s="1">
        <v>0</v>
      </c>
      <c r="H563" s="1">
        <v>157459</v>
      </c>
      <c r="I563" s="1">
        <v>1759467.5</v>
      </c>
      <c r="J563" s="1">
        <v>32052.5</v>
      </c>
      <c r="K563" s="1">
        <v>324685.5</v>
      </c>
      <c r="L563" s="1">
        <v>252265.5</v>
      </c>
      <c r="M563" s="1">
        <v>0</v>
      </c>
      <c r="N563" s="1">
        <v>2315903</v>
      </c>
      <c r="O563" s="1">
        <v>0</v>
      </c>
      <c r="P563" s="1">
        <v>2837325</v>
      </c>
      <c r="Q563" s="1">
        <v>680619.5</v>
      </c>
      <c r="R563" s="13">
        <f t="shared" si="52"/>
        <v>2373712.9166666665</v>
      </c>
      <c r="S563" s="13">
        <f t="shared" si="53"/>
        <v>805356.375</v>
      </c>
      <c r="T563" s="14">
        <f t="shared" si="57"/>
        <v>2.9474068752068505</v>
      </c>
      <c r="U563" s="14"/>
      <c r="V563" s="32"/>
      <c r="W563" s="15">
        <f t="shared" si="54"/>
        <v>20685128.5</v>
      </c>
      <c r="X563" s="22">
        <f t="shared" si="55"/>
        <v>3.6619877211900528E-3</v>
      </c>
    </row>
    <row r="564" spans="1:24" x14ac:dyDescent="0.25">
      <c r="A564" s="1" t="s">
        <v>2710</v>
      </c>
      <c r="B564" s="1" t="s">
        <v>2711</v>
      </c>
      <c r="C564" s="1" t="s">
        <v>2712</v>
      </c>
      <c r="D564" s="1">
        <v>906997</v>
      </c>
      <c r="E564" s="1">
        <v>6578800.5</v>
      </c>
      <c r="F564" s="1">
        <v>4661411</v>
      </c>
      <c r="G564" s="1">
        <v>455128</v>
      </c>
      <c r="H564" s="1">
        <v>435427.5</v>
      </c>
      <c r="I564" s="1">
        <v>2013674.5</v>
      </c>
      <c r="J564" s="1">
        <v>641580.5</v>
      </c>
      <c r="K564" s="1">
        <v>0</v>
      </c>
      <c r="L564" s="1">
        <v>515445.5</v>
      </c>
      <c r="M564" s="1">
        <v>0</v>
      </c>
      <c r="N564" s="1">
        <v>1357973</v>
      </c>
      <c r="O564" s="1">
        <v>1076288.5</v>
      </c>
      <c r="P564" s="1">
        <v>945390</v>
      </c>
      <c r="Q564" s="1">
        <v>1019484</v>
      </c>
      <c r="R564" s="13">
        <f t="shared" si="52"/>
        <v>2508573.0833333335</v>
      </c>
      <c r="S564" s="13">
        <f t="shared" si="53"/>
        <v>694520.1875</v>
      </c>
      <c r="T564" s="14">
        <f t="shared" si="57"/>
        <v>3.6119512844734025</v>
      </c>
      <c r="U564" s="14"/>
      <c r="V564" s="32" t="s">
        <v>4282</v>
      </c>
      <c r="W564" s="15">
        <f t="shared" si="54"/>
        <v>20607600</v>
      </c>
      <c r="X564" s="22">
        <f t="shared" si="55"/>
        <v>3.6482624781951985E-3</v>
      </c>
    </row>
    <row r="565" spans="1:24" x14ac:dyDescent="0.25">
      <c r="A565" s="1" t="s">
        <v>2023</v>
      </c>
      <c r="B565" s="1" t="s">
        <v>2024</v>
      </c>
      <c r="C565" s="1" t="s">
        <v>2025</v>
      </c>
      <c r="D565" s="1">
        <v>9330859.5</v>
      </c>
      <c r="E565" s="1">
        <v>1233821</v>
      </c>
      <c r="F565" s="1">
        <v>0</v>
      </c>
      <c r="G565" s="1">
        <v>0</v>
      </c>
      <c r="H565" s="1">
        <v>9279722</v>
      </c>
      <c r="I565" s="1">
        <v>326707</v>
      </c>
      <c r="J565" s="1">
        <v>0</v>
      </c>
      <c r="K565" s="1">
        <v>201772</v>
      </c>
      <c r="L565" s="1">
        <v>0</v>
      </c>
      <c r="M565" s="1">
        <v>0</v>
      </c>
      <c r="N565" s="1">
        <v>0</v>
      </c>
      <c r="O565" s="1">
        <v>0</v>
      </c>
      <c r="P565" s="1">
        <v>0</v>
      </c>
      <c r="Q565" s="1">
        <v>0</v>
      </c>
      <c r="R565" s="13">
        <f t="shared" si="52"/>
        <v>3361851.5833333335</v>
      </c>
      <c r="S565" s="13">
        <f t="shared" si="53"/>
        <v>25221.5</v>
      </c>
      <c r="T565" s="14">
        <f t="shared" si="57"/>
        <v>133.29308658617978</v>
      </c>
      <c r="U565" s="14"/>
      <c r="V565" s="32" t="s">
        <v>4282</v>
      </c>
      <c r="W565" s="15">
        <f t="shared" si="54"/>
        <v>20372881.5</v>
      </c>
      <c r="X565" s="22">
        <f t="shared" si="55"/>
        <v>3.6067091339683959E-3</v>
      </c>
    </row>
    <row r="566" spans="1:24" x14ac:dyDescent="0.25">
      <c r="A566" s="1" t="s">
        <v>2546</v>
      </c>
      <c r="C566" s="1" t="s">
        <v>2547</v>
      </c>
      <c r="D566" s="1">
        <v>1081000.5</v>
      </c>
      <c r="E566" s="1">
        <v>0</v>
      </c>
      <c r="F566" s="1">
        <v>3038762</v>
      </c>
      <c r="G566" s="1">
        <v>6105601</v>
      </c>
      <c r="H566" s="1">
        <v>1571755.5</v>
      </c>
      <c r="I566" s="1">
        <v>1117147.5</v>
      </c>
      <c r="J566" s="1">
        <v>0</v>
      </c>
      <c r="K566" s="1">
        <v>1403440.5</v>
      </c>
      <c r="L566" s="1">
        <v>707318</v>
      </c>
      <c r="M566" s="1">
        <v>0</v>
      </c>
      <c r="N566" s="1">
        <v>1702236</v>
      </c>
      <c r="O566" s="1">
        <v>237908.5</v>
      </c>
      <c r="P566" s="1">
        <v>2324932</v>
      </c>
      <c r="Q566" s="1">
        <v>1073109</v>
      </c>
      <c r="R566" s="13">
        <f t="shared" si="52"/>
        <v>2152377.75</v>
      </c>
      <c r="S566" s="13">
        <f t="shared" si="53"/>
        <v>931118</v>
      </c>
      <c r="T566" s="14">
        <f t="shared" si="57"/>
        <v>2.3116057792889837</v>
      </c>
      <c r="U566" s="14"/>
      <c r="V566" s="32"/>
      <c r="W566" s="15">
        <f t="shared" si="54"/>
        <v>20363210.5</v>
      </c>
      <c r="X566" s="22">
        <f t="shared" si="55"/>
        <v>3.604997030354844E-3</v>
      </c>
    </row>
    <row r="567" spans="1:24" x14ac:dyDescent="0.25">
      <c r="A567" s="1" t="s">
        <v>974</v>
      </c>
      <c r="B567" s="1" t="s">
        <v>975</v>
      </c>
      <c r="C567" s="1" t="s">
        <v>976</v>
      </c>
      <c r="D567" s="1">
        <v>254387</v>
      </c>
      <c r="E567" s="1">
        <v>1356846</v>
      </c>
      <c r="F567" s="1">
        <v>4838627</v>
      </c>
      <c r="G567" s="1">
        <v>3907776</v>
      </c>
      <c r="H567" s="1">
        <v>1647908.5</v>
      </c>
      <c r="I567" s="1">
        <v>777105</v>
      </c>
      <c r="J567" s="1">
        <v>662580</v>
      </c>
      <c r="K567" s="1">
        <v>701048</v>
      </c>
      <c r="L567" s="1">
        <v>305531.5</v>
      </c>
      <c r="M567" s="1">
        <v>479340</v>
      </c>
      <c r="N567" s="1">
        <v>2255566</v>
      </c>
      <c r="O567" s="1">
        <v>2249586</v>
      </c>
      <c r="P567" s="1">
        <v>161357.5</v>
      </c>
      <c r="Q567" s="1">
        <v>385529.5</v>
      </c>
      <c r="R567" s="13">
        <f t="shared" si="52"/>
        <v>2130441.5833333335</v>
      </c>
      <c r="S567" s="13">
        <f t="shared" si="53"/>
        <v>900067.3125</v>
      </c>
      <c r="T567" s="14">
        <f t="shared" si="57"/>
        <v>2.3669802844143764</v>
      </c>
      <c r="U567" s="14"/>
      <c r="V567" s="32"/>
      <c r="W567" s="15">
        <f t="shared" si="54"/>
        <v>19983188</v>
      </c>
      <c r="X567" s="22">
        <f t="shared" si="55"/>
        <v>3.5377198206060162E-3</v>
      </c>
    </row>
    <row r="568" spans="1:24" x14ac:dyDescent="0.25">
      <c r="A568" s="2" t="s">
        <v>423</v>
      </c>
      <c r="B568" s="2" t="s">
        <v>424</v>
      </c>
      <c r="C568" s="2" t="s">
        <v>425</v>
      </c>
      <c r="D568" s="1">
        <v>1912170.5</v>
      </c>
      <c r="E568" s="1">
        <v>1494628.5</v>
      </c>
      <c r="F568" s="1">
        <v>3441765</v>
      </c>
      <c r="G568" s="1">
        <v>1949286.5</v>
      </c>
      <c r="H568" s="1">
        <v>1882126</v>
      </c>
      <c r="I568" s="1">
        <v>1178586</v>
      </c>
      <c r="J568" s="1">
        <v>1380883.5</v>
      </c>
      <c r="K568" s="1">
        <v>565290</v>
      </c>
      <c r="L568" s="1">
        <v>542995</v>
      </c>
      <c r="M568" s="1">
        <v>0</v>
      </c>
      <c r="N568" s="1">
        <v>1701952</v>
      </c>
      <c r="O568" s="1">
        <v>1048395.5</v>
      </c>
      <c r="P568" s="1">
        <v>1408495</v>
      </c>
      <c r="Q568" s="1">
        <v>1420815</v>
      </c>
      <c r="R568" s="13">
        <f t="shared" si="52"/>
        <v>1976427.0833333333</v>
      </c>
      <c r="S568" s="13">
        <f t="shared" si="53"/>
        <v>1008603.25</v>
      </c>
      <c r="T568" s="14">
        <f t="shared" si="57"/>
        <v>1.9595684262700257</v>
      </c>
      <c r="U568" s="14"/>
      <c r="V568" s="32" t="s">
        <v>4282</v>
      </c>
      <c r="W568" s="15">
        <f t="shared" si="54"/>
        <v>19927388.5</v>
      </c>
      <c r="X568" s="22">
        <f t="shared" si="55"/>
        <v>3.5278413669213539E-3</v>
      </c>
    </row>
    <row r="569" spans="1:24" x14ac:dyDescent="0.25">
      <c r="A569" s="1" t="s">
        <v>3341</v>
      </c>
      <c r="B569" s="1" t="s">
        <v>3342</v>
      </c>
      <c r="C569" s="1" t="s">
        <v>3343</v>
      </c>
      <c r="D569" s="1">
        <v>1333021</v>
      </c>
      <c r="E569" s="1">
        <v>444570.5</v>
      </c>
      <c r="F569" s="1">
        <v>3942590.5</v>
      </c>
      <c r="G569" s="1">
        <v>0</v>
      </c>
      <c r="H569" s="1">
        <v>9539496.5</v>
      </c>
      <c r="I569" s="1">
        <v>0</v>
      </c>
      <c r="J569" s="1">
        <v>271347</v>
      </c>
      <c r="K569" s="1">
        <v>890761.5</v>
      </c>
      <c r="L569" s="1">
        <v>0</v>
      </c>
      <c r="M569" s="1">
        <v>0</v>
      </c>
      <c r="N569" s="1">
        <v>2771131.5</v>
      </c>
      <c r="O569" s="1">
        <v>0</v>
      </c>
      <c r="P569" s="1">
        <v>0</v>
      </c>
      <c r="Q569" s="1">
        <v>677209.5</v>
      </c>
      <c r="R569" s="13">
        <f t="shared" si="52"/>
        <v>2543279.75</v>
      </c>
      <c r="S569" s="13">
        <f t="shared" si="53"/>
        <v>576306.1875</v>
      </c>
      <c r="T569" s="14">
        <f t="shared" si="57"/>
        <v>4.4130703524678019</v>
      </c>
      <c r="U569" s="14"/>
      <c r="V569" s="32"/>
      <c r="W569" s="15">
        <f t="shared" si="54"/>
        <v>19870128</v>
      </c>
      <c r="X569" s="22">
        <f t="shared" si="55"/>
        <v>3.5177042653844115E-3</v>
      </c>
    </row>
    <row r="570" spans="1:24" x14ac:dyDescent="0.25">
      <c r="A570" s="1" t="s">
        <v>3107</v>
      </c>
      <c r="B570" s="1" t="s">
        <v>3108</v>
      </c>
      <c r="C570" s="1" t="s">
        <v>3109</v>
      </c>
      <c r="D570" s="1">
        <v>125009</v>
      </c>
      <c r="E570" s="1">
        <v>279066.5</v>
      </c>
      <c r="F570" s="1">
        <v>12248982</v>
      </c>
      <c r="G570" s="1">
        <v>0</v>
      </c>
      <c r="H570" s="1">
        <v>2198729</v>
      </c>
      <c r="I570" s="1">
        <v>720517</v>
      </c>
      <c r="J570" s="1">
        <v>444140.5</v>
      </c>
      <c r="K570" s="1">
        <v>0</v>
      </c>
      <c r="L570" s="1">
        <v>2190879.5</v>
      </c>
      <c r="M570" s="1">
        <v>0</v>
      </c>
      <c r="N570" s="1">
        <v>645553.5</v>
      </c>
      <c r="O570" s="1">
        <v>0</v>
      </c>
      <c r="P570" s="1">
        <v>0</v>
      </c>
      <c r="Q570" s="1">
        <v>1011423.5</v>
      </c>
      <c r="R570" s="13">
        <f t="shared" si="52"/>
        <v>2595383.9166666665</v>
      </c>
      <c r="S570" s="13">
        <f t="shared" si="53"/>
        <v>536499.625</v>
      </c>
      <c r="T570" s="14">
        <f t="shared" si="57"/>
        <v>4.8376248476719184</v>
      </c>
      <c r="U570" s="14"/>
      <c r="V570" s="32"/>
      <c r="W570" s="15">
        <f t="shared" si="54"/>
        <v>19864300.5</v>
      </c>
      <c r="X570" s="22">
        <f t="shared" si="55"/>
        <v>3.5166725950495988E-3</v>
      </c>
    </row>
    <row r="571" spans="1:24" x14ac:dyDescent="0.25">
      <c r="A571" s="1" t="s">
        <v>309</v>
      </c>
      <c r="B571" s="1" t="s">
        <v>310</v>
      </c>
      <c r="C571" s="1" t="s">
        <v>311</v>
      </c>
      <c r="D571" s="1">
        <v>1254986.5</v>
      </c>
      <c r="E571" s="1">
        <v>0</v>
      </c>
      <c r="F571" s="1">
        <v>5296294</v>
      </c>
      <c r="G571" s="1">
        <v>2045562.5</v>
      </c>
      <c r="H571" s="1">
        <v>1425242.5</v>
      </c>
      <c r="I571" s="1">
        <v>1673289</v>
      </c>
      <c r="J571" s="1">
        <v>0</v>
      </c>
      <c r="K571" s="1">
        <v>1613625</v>
      </c>
      <c r="L571" s="1">
        <v>742582.5</v>
      </c>
      <c r="M571" s="1">
        <v>0</v>
      </c>
      <c r="N571" s="1">
        <v>2089424</v>
      </c>
      <c r="O571" s="1">
        <v>312047.5</v>
      </c>
      <c r="P571" s="1">
        <v>2324932</v>
      </c>
      <c r="Q571" s="1">
        <v>1073109</v>
      </c>
      <c r="R571" s="13">
        <f t="shared" si="52"/>
        <v>1949229.0833333333</v>
      </c>
      <c r="S571" s="13">
        <f t="shared" si="53"/>
        <v>1019465</v>
      </c>
      <c r="T571" s="14">
        <f t="shared" si="57"/>
        <v>1.9120117741495131</v>
      </c>
      <c r="U571" s="14"/>
      <c r="V571" s="32"/>
      <c r="W571" s="15">
        <f t="shared" si="54"/>
        <v>19851094.5</v>
      </c>
      <c r="X571" s="22">
        <f t="shared" si="55"/>
        <v>3.5143346733951101E-3</v>
      </c>
    </row>
    <row r="572" spans="1:24" x14ac:dyDescent="0.25">
      <c r="A572" s="1" t="s">
        <v>1373</v>
      </c>
      <c r="B572" s="1" t="s">
        <v>1374</v>
      </c>
      <c r="C572" s="1" t="s">
        <v>1375</v>
      </c>
      <c r="D572" s="1">
        <v>1254986.5</v>
      </c>
      <c r="E572" s="1">
        <v>0</v>
      </c>
      <c r="F572" s="1">
        <v>5296294</v>
      </c>
      <c r="G572" s="1">
        <v>2045562.5</v>
      </c>
      <c r="H572" s="1">
        <v>1425242.5</v>
      </c>
      <c r="I572" s="1">
        <v>1673289</v>
      </c>
      <c r="J572" s="1">
        <v>0</v>
      </c>
      <c r="K572" s="1">
        <v>1613625</v>
      </c>
      <c r="L572" s="1">
        <v>742582.5</v>
      </c>
      <c r="M572" s="1">
        <v>0</v>
      </c>
      <c r="N572" s="1">
        <v>2089424</v>
      </c>
      <c r="O572" s="1">
        <v>312047.5</v>
      </c>
      <c r="P572" s="1">
        <v>2324932</v>
      </c>
      <c r="Q572" s="1">
        <v>1073109</v>
      </c>
      <c r="R572" s="13">
        <f t="shared" si="52"/>
        <v>1949229.0833333333</v>
      </c>
      <c r="S572" s="13">
        <f t="shared" si="53"/>
        <v>1019465</v>
      </c>
      <c r="T572" s="14">
        <f t="shared" si="57"/>
        <v>1.9120117741495131</v>
      </c>
      <c r="U572" s="14"/>
      <c r="V572" s="32"/>
      <c r="W572" s="15">
        <f t="shared" si="54"/>
        <v>19851094.5</v>
      </c>
      <c r="X572" s="22">
        <f t="shared" si="55"/>
        <v>3.5143346733951101E-3</v>
      </c>
    </row>
    <row r="573" spans="1:24" x14ac:dyDescent="0.25">
      <c r="A573" s="1" t="s">
        <v>1604</v>
      </c>
      <c r="B573" s="1" t="s">
        <v>1605</v>
      </c>
      <c r="C573" s="1" t="s">
        <v>1606</v>
      </c>
      <c r="D573" s="1">
        <v>0</v>
      </c>
      <c r="E573" s="1">
        <v>397995.5</v>
      </c>
      <c r="F573" s="1">
        <v>6304286.5</v>
      </c>
      <c r="G573" s="1">
        <v>2269757.5</v>
      </c>
      <c r="H573" s="1">
        <v>4030123.5</v>
      </c>
      <c r="I573" s="1">
        <v>587758</v>
      </c>
      <c r="J573" s="1">
        <v>1238355</v>
      </c>
      <c r="K573" s="1">
        <v>0</v>
      </c>
      <c r="L573" s="1">
        <v>289366</v>
      </c>
      <c r="M573" s="1">
        <v>1585750</v>
      </c>
      <c r="N573" s="1">
        <v>300848.5</v>
      </c>
      <c r="O573" s="1">
        <v>1017211.5</v>
      </c>
      <c r="P573" s="1">
        <v>1415660.5</v>
      </c>
      <c r="Q573" s="1">
        <v>210113</v>
      </c>
      <c r="R573" s="13">
        <f t="shared" si="52"/>
        <v>2264986.8333333335</v>
      </c>
      <c r="S573" s="13">
        <f t="shared" si="53"/>
        <v>757163.0625</v>
      </c>
      <c r="T573" s="14">
        <f t="shared" si="57"/>
        <v>2.9914122142392987</v>
      </c>
      <c r="U573" s="14"/>
      <c r="V573" s="32"/>
      <c r="W573" s="15">
        <f t="shared" si="54"/>
        <v>19647225.5</v>
      </c>
      <c r="X573" s="22">
        <f t="shared" si="55"/>
        <v>3.4782427644310786E-3</v>
      </c>
    </row>
    <row r="574" spans="1:24" x14ac:dyDescent="0.25">
      <c r="A574" s="1" t="s">
        <v>1610</v>
      </c>
      <c r="B574" s="1" t="s">
        <v>1611</v>
      </c>
      <c r="C574" s="1" t="s">
        <v>1612</v>
      </c>
      <c r="D574" s="1">
        <v>0</v>
      </c>
      <c r="E574" s="1">
        <v>397995.5</v>
      </c>
      <c r="F574" s="1">
        <v>6304286.5</v>
      </c>
      <c r="G574" s="1">
        <v>2269757.5</v>
      </c>
      <c r="H574" s="1">
        <v>4030123.5</v>
      </c>
      <c r="I574" s="1">
        <v>587758</v>
      </c>
      <c r="J574" s="1">
        <v>1238355</v>
      </c>
      <c r="K574" s="1">
        <v>0</v>
      </c>
      <c r="L574" s="1">
        <v>289366</v>
      </c>
      <c r="M574" s="1">
        <v>1585750</v>
      </c>
      <c r="N574" s="1">
        <v>300848.5</v>
      </c>
      <c r="O574" s="1">
        <v>1017211.5</v>
      </c>
      <c r="P574" s="1">
        <v>1415660.5</v>
      </c>
      <c r="Q574" s="1">
        <v>210113</v>
      </c>
      <c r="R574" s="13">
        <f t="shared" si="52"/>
        <v>2264986.8333333335</v>
      </c>
      <c r="S574" s="13">
        <f t="shared" si="53"/>
        <v>757163.0625</v>
      </c>
      <c r="T574" s="14">
        <f t="shared" si="57"/>
        <v>2.9914122142392987</v>
      </c>
      <c r="U574" s="14"/>
      <c r="W574" s="15">
        <f t="shared" si="54"/>
        <v>19647225.5</v>
      </c>
      <c r="X574" s="22">
        <f t="shared" si="55"/>
        <v>3.4782427644310786E-3</v>
      </c>
    </row>
    <row r="575" spans="1:24" x14ac:dyDescent="0.25">
      <c r="A575" s="1" t="s">
        <v>1628</v>
      </c>
      <c r="B575" s="1" t="s">
        <v>1629</v>
      </c>
      <c r="C575" s="1" t="s">
        <v>1630</v>
      </c>
      <c r="D575" s="1">
        <v>0</v>
      </c>
      <c r="E575" s="1">
        <v>397995.5</v>
      </c>
      <c r="F575" s="1">
        <v>6304286.5</v>
      </c>
      <c r="G575" s="1">
        <v>2269757.5</v>
      </c>
      <c r="H575" s="1">
        <v>4030123.5</v>
      </c>
      <c r="I575" s="1">
        <v>587758</v>
      </c>
      <c r="J575" s="1">
        <v>1238355</v>
      </c>
      <c r="K575" s="1">
        <v>0</v>
      </c>
      <c r="L575" s="1">
        <v>289366</v>
      </c>
      <c r="M575" s="1">
        <v>1585750</v>
      </c>
      <c r="N575" s="1">
        <v>300848.5</v>
      </c>
      <c r="O575" s="1">
        <v>1017211.5</v>
      </c>
      <c r="P575" s="1">
        <v>1415660.5</v>
      </c>
      <c r="Q575" s="1">
        <v>210113</v>
      </c>
      <c r="R575" s="13">
        <f t="shared" si="52"/>
        <v>2264986.8333333335</v>
      </c>
      <c r="S575" s="13">
        <f t="shared" si="53"/>
        <v>757163.0625</v>
      </c>
      <c r="T575" s="14">
        <f t="shared" si="57"/>
        <v>2.9914122142392987</v>
      </c>
      <c r="U575" s="14"/>
      <c r="V575" s="32"/>
      <c r="W575" s="15">
        <f t="shared" si="54"/>
        <v>19647225.5</v>
      </c>
      <c r="X575" s="22">
        <f t="shared" si="55"/>
        <v>3.4782427644310786E-3</v>
      </c>
    </row>
    <row r="576" spans="1:24" x14ac:dyDescent="0.25">
      <c r="A576" s="1" t="s">
        <v>2087</v>
      </c>
      <c r="B576" s="1" t="s">
        <v>2088</v>
      </c>
      <c r="C576" s="1" t="s">
        <v>2089</v>
      </c>
      <c r="D576" s="1">
        <v>613653</v>
      </c>
      <c r="E576" s="1">
        <v>1346069</v>
      </c>
      <c r="F576" s="1">
        <v>10697568</v>
      </c>
      <c r="G576" s="1">
        <v>0</v>
      </c>
      <c r="H576" s="1">
        <v>1903965.5</v>
      </c>
      <c r="I576" s="1">
        <v>1080492.5</v>
      </c>
      <c r="J576" s="1">
        <v>0</v>
      </c>
      <c r="K576" s="1">
        <v>0</v>
      </c>
      <c r="L576" s="1">
        <v>764586.5</v>
      </c>
      <c r="M576" s="1">
        <v>20263.5</v>
      </c>
      <c r="N576" s="1">
        <v>1406090</v>
      </c>
      <c r="O576" s="1">
        <v>941808.5</v>
      </c>
      <c r="P576" s="1">
        <v>494135</v>
      </c>
      <c r="Q576" s="1">
        <v>377204</v>
      </c>
      <c r="R576" s="13">
        <f t="shared" si="52"/>
        <v>2606958</v>
      </c>
      <c r="S576" s="13">
        <f t="shared" si="53"/>
        <v>500510.9375</v>
      </c>
      <c r="T576" s="14">
        <f t="shared" si="57"/>
        <v>5.208593468549326</v>
      </c>
      <c r="U576" s="14"/>
      <c r="V576" s="32"/>
      <c r="W576" s="15">
        <f t="shared" si="54"/>
        <v>19645835.5</v>
      </c>
      <c r="X576" s="22">
        <f t="shared" si="55"/>
        <v>3.4779966860500589E-3</v>
      </c>
    </row>
    <row r="577" spans="1:24" x14ac:dyDescent="0.25">
      <c r="A577" s="1" t="s">
        <v>805</v>
      </c>
      <c r="B577" s="1" t="s">
        <v>806</v>
      </c>
      <c r="C577" s="1" t="s">
        <v>807</v>
      </c>
      <c r="D577" s="1">
        <v>1085928.5</v>
      </c>
      <c r="E577" s="1">
        <v>2647226.5</v>
      </c>
      <c r="F577" s="1">
        <v>6854287.5</v>
      </c>
      <c r="G577" s="1">
        <v>1093367</v>
      </c>
      <c r="H577" s="1">
        <v>2195406.5</v>
      </c>
      <c r="I577" s="1">
        <v>602348.5</v>
      </c>
      <c r="J577" s="1">
        <v>1062270.5</v>
      </c>
      <c r="K577" s="1">
        <v>432479.5</v>
      </c>
      <c r="L577" s="1">
        <v>1135626.5</v>
      </c>
      <c r="M577" s="1">
        <v>0</v>
      </c>
      <c r="N577" s="1">
        <v>1285616.5</v>
      </c>
      <c r="O577" s="1">
        <v>39575.5</v>
      </c>
      <c r="P577" s="1">
        <v>465096.5</v>
      </c>
      <c r="Q577" s="1">
        <v>654348.5</v>
      </c>
      <c r="R577" s="13">
        <f t="shared" si="52"/>
        <v>2413094.0833333335</v>
      </c>
      <c r="S577" s="13">
        <f t="shared" si="53"/>
        <v>634376.6875</v>
      </c>
      <c r="T577" s="14">
        <f t="shared" si="57"/>
        <v>3.8038820323663511</v>
      </c>
      <c r="U577" s="14"/>
      <c r="V577" s="34"/>
      <c r="W577" s="15">
        <f t="shared" si="54"/>
        <v>19553578</v>
      </c>
      <c r="X577" s="22">
        <f t="shared" si="55"/>
        <v>3.4616638973904339E-3</v>
      </c>
    </row>
    <row r="578" spans="1:24" x14ac:dyDescent="0.25">
      <c r="A578" s="1" t="s">
        <v>1634</v>
      </c>
      <c r="B578" s="1" t="s">
        <v>1635</v>
      </c>
      <c r="C578" s="1" t="s">
        <v>1636</v>
      </c>
      <c r="D578" s="1">
        <v>0</v>
      </c>
      <c r="E578" s="1">
        <v>264159</v>
      </c>
      <c r="F578" s="1">
        <v>6304286.5</v>
      </c>
      <c r="G578" s="1">
        <v>2269757.5</v>
      </c>
      <c r="H578" s="1">
        <v>4030123.5</v>
      </c>
      <c r="I578" s="1">
        <v>587758</v>
      </c>
      <c r="J578" s="1">
        <v>1238355</v>
      </c>
      <c r="K578" s="1">
        <v>0</v>
      </c>
      <c r="L578" s="1">
        <v>289366</v>
      </c>
      <c r="M578" s="1">
        <v>1585750</v>
      </c>
      <c r="N578" s="1">
        <v>241020</v>
      </c>
      <c r="O578" s="1">
        <v>1017211.5</v>
      </c>
      <c r="P578" s="1">
        <v>1415660.5</v>
      </c>
      <c r="Q578" s="1">
        <v>210113</v>
      </c>
      <c r="R578" s="13">
        <f t="shared" si="52"/>
        <v>2242680.75</v>
      </c>
      <c r="S578" s="13">
        <f t="shared" si="53"/>
        <v>749684.5</v>
      </c>
      <c r="T578" s="14">
        <f t="shared" si="57"/>
        <v>2.9914994240910677</v>
      </c>
      <c r="U578" s="14"/>
      <c r="V578" s="32"/>
      <c r="W578" s="15">
        <f t="shared" si="54"/>
        <v>19453560.5</v>
      </c>
      <c r="X578" s="22">
        <f t="shared" si="55"/>
        <v>3.4439573186324569E-3</v>
      </c>
    </row>
    <row r="579" spans="1:24" x14ac:dyDescent="0.25">
      <c r="A579" s="1" t="s">
        <v>3327</v>
      </c>
      <c r="B579" s="1" t="s">
        <v>3328</v>
      </c>
      <c r="C579" s="1" t="s">
        <v>3329</v>
      </c>
      <c r="D579" s="1">
        <v>1189025.5</v>
      </c>
      <c r="E579" s="1">
        <v>0</v>
      </c>
      <c r="F579" s="1">
        <v>3542812.5</v>
      </c>
      <c r="G579" s="1">
        <v>4663746</v>
      </c>
      <c r="H579" s="1">
        <v>1085746</v>
      </c>
      <c r="I579" s="1">
        <v>885155.5</v>
      </c>
      <c r="J579" s="1">
        <v>755807.5</v>
      </c>
      <c r="K579" s="1">
        <v>2620894</v>
      </c>
      <c r="L579" s="1">
        <v>1016547.5</v>
      </c>
      <c r="M579" s="1">
        <v>1015794.5</v>
      </c>
      <c r="N579" s="1">
        <v>1520727</v>
      </c>
      <c r="O579" s="1">
        <v>458914.5</v>
      </c>
      <c r="P579" s="1">
        <v>105442.5</v>
      </c>
      <c r="Q579" s="1">
        <v>356099.5</v>
      </c>
      <c r="R579" s="13">
        <f t="shared" si="52"/>
        <v>1894414.25</v>
      </c>
      <c r="S579" s="13">
        <f t="shared" si="53"/>
        <v>981278.375</v>
      </c>
      <c r="T579" s="14">
        <f t="shared" si="57"/>
        <v>1.9305574220974757</v>
      </c>
      <c r="U579" s="14"/>
      <c r="V579" s="32"/>
      <c r="W579" s="15">
        <f t="shared" si="54"/>
        <v>19216712.5</v>
      </c>
      <c r="X579" s="22">
        <f t="shared" si="55"/>
        <v>3.4020269787852367E-3</v>
      </c>
    </row>
    <row r="580" spans="1:24" x14ac:dyDescent="0.25">
      <c r="A580" s="1" t="s">
        <v>1055</v>
      </c>
      <c r="B580" s="1" t="s">
        <v>1056</v>
      </c>
      <c r="C580" s="1" t="s">
        <v>1057</v>
      </c>
      <c r="D580" s="1">
        <v>1319944.5</v>
      </c>
      <c r="E580" s="1">
        <v>915478.5</v>
      </c>
      <c r="F580" s="1">
        <v>1742743.5</v>
      </c>
      <c r="G580" s="1">
        <v>3505638.5</v>
      </c>
      <c r="H580" s="1">
        <v>2455604.5</v>
      </c>
      <c r="I580" s="1">
        <v>494776</v>
      </c>
      <c r="J580" s="1">
        <v>1134839.5</v>
      </c>
      <c r="K580" s="1">
        <v>2338597</v>
      </c>
      <c r="L580" s="1">
        <v>1352348</v>
      </c>
      <c r="M580" s="1">
        <v>1380659.5</v>
      </c>
      <c r="N580" s="1">
        <v>902110.5</v>
      </c>
      <c r="O580" s="1">
        <v>766163</v>
      </c>
      <c r="P580" s="1">
        <v>313253.5</v>
      </c>
      <c r="Q580" s="1">
        <v>541749</v>
      </c>
      <c r="R580" s="13">
        <f t="shared" si="52"/>
        <v>1739030.9166666667</v>
      </c>
      <c r="S580" s="13">
        <f t="shared" si="53"/>
        <v>1091215</v>
      </c>
      <c r="T580" s="14">
        <f t="shared" si="57"/>
        <v>1.5936647834447535</v>
      </c>
      <c r="U580" s="14"/>
      <c r="V580" s="32"/>
      <c r="W580" s="15">
        <f t="shared" si="54"/>
        <v>19163905.5</v>
      </c>
      <c r="X580" s="22">
        <f t="shared" si="55"/>
        <v>3.3926783017589916E-3</v>
      </c>
    </row>
    <row r="581" spans="1:24" x14ac:dyDescent="0.25">
      <c r="A581" s="1" t="s">
        <v>788</v>
      </c>
      <c r="B581" s="1" t="s">
        <v>789</v>
      </c>
      <c r="C581" s="1" t="s">
        <v>790</v>
      </c>
      <c r="D581" s="1">
        <v>372389.5</v>
      </c>
      <c r="E581" s="1">
        <v>0</v>
      </c>
      <c r="F581" s="1">
        <v>2678502.5</v>
      </c>
      <c r="G581" s="1">
        <v>1686133</v>
      </c>
      <c r="H581" s="1">
        <v>1717480</v>
      </c>
      <c r="I581" s="1">
        <v>931531.5</v>
      </c>
      <c r="J581" s="1">
        <v>1322393</v>
      </c>
      <c r="K581" s="1">
        <v>2889710.5</v>
      </c>
      <c r="L581" s="1">
        <v>893360.5</v>
      </c>
      <c r="M581" s="1">
        <v>3006776.5</v>
      </c>
      <c r="N581" s="1">
        <v>2875900</v>
      </c>
      <c r="O581" s="1">
        <v>480992</v>
      </c>
      <c r="P581" s="1">
        <v>0</v>
      </c>
      <c r="Q581" s="1">
        <v>267587.5</v>
      </c>
      <c r="R581" s="13">
        <f t="shared" si="52"/>
        <v>1231006.0833333333</v>
      </c>
      <c r="S581" s="13">
        <f t="shared" si="53"/>
        <v>1467090</v>
      </c>
      <c r="T581" s="14"/>
      <c r="U581" s="14">
        <f>S581/R581</f>
        <v>1.1917812753836243</v>
      </c>
      <c r="V581" s="32"/>
      <c r="W581" s="15">
        <f t="shared" si="54"/>
        <v>19122756.5</v>
      </c>
      <c r="X581" s="22">
        <f t="shared" si="55"/>
        <v>3.385393496506791E-3</v>
      </c>
    </row>
    <row r="582" spans="1:24" x14ac:dyDescent="0.25">
      <c r="A582" s="1" t="s">
        <v>4226</v>
      </c>
      <c r="B582" s="1" t="s">
        <v>4227</v>
      </c>
      <c r="C582" s="1" t="s">
        <v>4228</v>
      </c>
      <c r="D582" s="1">
        <v>1380032.5</v>
      </c>
      <c r="E582" s="1">
        <v>447809.5</v>
      </c>
      <c r="F582" s="1">
        <v>8522080</v>
      </c>
      <c r="G582" s="1">
        <v>1023151.5</v>
      </c>
      <c r="H582" s="1">
        <v>745519</v>
      </c>
      <c r="I582" s="1">
        <v>1257776</v>
      </c>
      <c r="J582" s="1">
        <v>566021</v>
      </c>
      <c r="K582" s="1">
        <v>387334</v>
      </c>
      <c r="L582" s="1">
        <v>264431.5</v>
      </c>
      <c r="M582" s="1">
        <v>223852.5</v>
      </c>
      <c r="N582" s="1">
        <v>2296285</v>
      </c>
      <c r="O582" s="1">
        <v>164675</v>
      </c>
      <c r="P582" s="1">
        <v>651106</v>
      </c>
      <c r="Q582" s="1">
        <v>1025431</v>
      </c>
      <c r="R582" s="13">
        <f t="shared" ref="R582:R645" si="58">AVERAGE(D582:I582)</f>
        <v>2229394.75</v>
      </c>
      <c r="S582" s="13">
        <f t="shared" ref="S582:S645" si="59">AVERAGE(J582:Q582)</f>
        <v>697392</v>
      </c>
      <c r="T582" s="14">
        <f t="shared" ref="T582:T597" si="60">R582/S582</f>
        <v>3.1967598567233351</v>
      </c>
      <c r="U582" s="14"/>
      <c r="V582" s="32"/>
      <c r="W582" s="15">
        <f t="shared" ref="W582:W645" si="61">SUM(D582:Q582)</f>
        <v>18955504.5</v>
      </c>
      <c r="X582" s="22">
        <f t="shared" si="55"/>
        <v>3.3557840710519531E-3</v>
      </c>
    </row>
    <row r="583" spans="1:24" x14ac:dyDescent="0.25">
      <c r="A583" s="1" t="s">
        <v>983</v>
      </c>
      <c r="B583" s="1" t="s">
        <v>984</v>
      </c>
      <c r="C583" s="1" t="s">
        <v>985</v>
      </c>
      <c r="D583" s="1">
        <v>583468</v>
      </c>
      <c r="E583" s="1">
        <v>1254181</v>
      </c>
      <c r="F583" s="1">
        <v>6106360.5</v>
      </c>
      <c r="G583" s="1">
        <v>1115904</v>
      </c>
      <c r="H583" s="1">
        <v>3832631</v>
      </c>
      <c r="I583" s="1">
        <v>1237959</v>
      </c>
      <c r="J583" s="1">
        <v>226879</v>
      </c>
      <c r="K583" s="1">
        <v>456894</v>
      </c>
      <c r="L583" s="1">
        <v>1165812</v>
      </c>
      <c r="M583" s="1">
        <v>139353</v>
      </c>
      <c r="N583" s="1">
        <v>947538</v>
      </c>
      <c r="O583" s="1">
        <v>1155779.5</v>
      </c>
      <c r="P583" s="1">
        <v>158419</v>
      </c>
      <c r="Q583" s="1">
        <v>525841.5</v>
      </c>
      <c r="R583" s="13">
        <f t="shared" si="58"/>
        <v>2355083.9166666665</v>
      </c>
      <c r="S583" s="13">
        <f t="shared" si="59"/>
        <v>597064.5</v>
      </c>
      <c r="T583" s="14">
        <f t="shared" si="60"/>
        <v>3.9444380241442367</v>
      </c>
      <c r="U583" s="14"/>
      <c r="V583" s="32" t="s">
        <v>4282</v>
      </c>
      <c r="W583" s="15">
        <f t="shared" si="61"/>
        <v>18907019.5</v>
      </c>
      <c r="X583" s="22">
        <f t="shared" ref="X583:X646" si="62">(W583/564860673352.5)*100</f>
        <v>3.3472005384593516E-3</v>
      </c>
    </row>
    <row r="584" spans="1:24" x14ac:dyDescent="0.25">
      <c r="A584" s="1" t="s">
        <v>4217</v>
      </c>
      <c r="B584" s="1" t="s">
        <v>4218</v>
      </c>
      <c r="C584" s="1" t="s">
        <v>4219</v>
      </c>
      <c r="D584" s="1">
        <v>1712414</v>
      </c>
      <c r="E584" s="1">
        <v>2440108.5</v>
      </c>
      <c r="F584" s="1">
        <v>3804759</v>
      </c>
      <c r="G584" s="1">
        <v>1368989</v>
      </c>
      <c r="H584" s="1">
        <v>1028235</v>
      </c>
      <c r="I584" s="1">
        <v>1831092.5</v>
      </c>
      <c r="J584" s="1">
        <v>1190523</v>
      </c>
      <c r="K584" s="1">
        <v>641542.5</v>
      </c>
      <c r="L584" s="1">
        <v>495187</v>
      </c>
      <c r="M584" s="1">
        <v>0</v>
      </c>
      <c r="N584" s="1">
        <v>1376354.5</v>
      </c>
      <c r="O584" s="1">
        <v>63961.5</v>
      </c>
      <c r="P584" s="1">
        <v>1717601.5</v>
      </c>
      <c r="Q584" s="1">
        <v>1096014</v>
      </c>
      <c r="R584" s="13">
        <f t="shared" si="58"/>
        <v>2030933</v>
      </c>
      <c r="S584" s="13">
        <f t="shared" si="59"/>
        <v>822648</v>
      </c>
      <c r="T584" s="14">
        <f t="shared" si="60"/>
        <v>2.4687752234248426</v>
      </c>
      <c r="U584" s="14"/>
      <c r="V584" s="32" t="s">
        <v>4282</v>
      </c>
      <c r="W584" s="15">
        <f t="shared" si="61"/>
        <v>18766782</v>
      </c>
      <c r="X584" s="22">
        <f t="shared" si="62"/>
        <v>3.3223736197844017E-3</v>
      </c>
    </row>
    <row r="585" spans="1:24" x14ac:dyDescent="0.25">
      <c r="A585" s="1" t="s">
        <v>42</v>
      </c>
      <c r="B585" s="1" t="s">
        <v>43</v>
      </c>
      <c r="C585" s="1" t="s">
        <v>44</v>
      </c>
      <c r="D585" s="1">
        <v>760210</v>
      </c>
      <c r="E585" s="1">
        <v>366566</v>
      </c>
      <c r="F585" s="1">
        <v>6200190</v>
      </c>
      <c r="G585" s="1">
        <v>1169702.5</v>
      </c>
      <c r="H585" s="1">
        <v>4258713.5</v>
      </c>
      <c r="I585" s="1">
        <v>818857</v>
      </c>
      <c r="J585" s="1">
        <v>111986.5</v>
      </c>
      <c r="K585" s="1">
        <v>542831.5</v>
      </c>
      <c r="L585" s="1">
        <v>1573263.5</v>
      </c>
      <c r="M585" s="1">
        <v>0</v>
      </c>
      <c r="N585" s="1">
        <v>1639311.5</v>
      </c>
      <c r="O585" s="1">
        <v>0</v>
      </c>
      <c r="P585" s="1">
        <v>124121</v>
      </c>
      <c r="Q585" s="1">
        <v>959541</v>
      </c>
      <c r="R585" s="13">
        <f t="shared" si="58"/>
        <v>2262373.1666666665</v>
      </c>
      <c r="S585" s="13">
        <f t="shared" si="59"/>
        <v>618881.875</v>
      </c>
      <c r="T585" s="14">
        <f t="shared" si="60"/>
        <v>3.6555815545037031</v>
      </c>
      <c r="U585" s="14"/>
      <c r="V585" s="32"/>
      <c r="W585" s="15">
        <f t="shared" si="61"/>
        <v>18525294</v>
      </c>
      <c r="X585" s="22">
        <f t="shared" si="62"/>
        <v>3.2796218384350739E-3</v>
      </c>
    </row>
    <row r="586" spans="1:24" x14ac:dyDescent="0.25">
      <c r="A586" s="1" t="s">
        <v>93</v>
      </c>
      <c r="B586" s="1" t="s">
        <v>94</v>
      </c>
      <c r="C586" s="1" t="s">
        <v>95</v>
      </c>
      <c r="D586" s="1">
        <v>669479.5</v>
      </c>
      <c r="E586" s="1">
        <v>2354599.5</v>
      </c>
      <c r="F586" s="1">
        <v>5502112.5</v>
      </c>
      <c r="G586" s="1">
        <v>2241481.5</v>
      </c>
      <c r="H586" s="1">
        <v>1351336</v>
      </c>
      <c r="I586" s="1">
        <v>360949</v>
      </c>
      <c r="J586" s="1">
        <v>1736554.5</v>
      </c>
      <c r="K586" s="1">
        <v>0</v>
      </c>
      <c r="L586" s="1">
        <v>777004</v>
      </c>
      <c r="M586" s="1">
        <v>755704.5</v>
      </c>
      <c r="N586" s="1">
        <v>1117565.5</v>
      </c>
      <c r="O586" s="1">
        <v>388285.5</v>
      </c>
      <c r="P586" s="1">
        <v>497966</v>
      </c>
      <c r="Q586" s="1">
        <v>760168</v>
      </c>
      <c r="R586" s="13">
        <f t="shared" si="58"/>
        <v>2079993</v>
      </c>
      <c r="S586" s="13">
        <f t="shared" si="59"/>
        <v>754156</v>
      </c>
      <c r="T586" s="14">
        <f t="shared" si="60"/>
        <v>2.7580407767093282</v>
      </c>
      <c r="U586" s="14"/>
      <c r="V586" s="32"/>
      <c r="W586" s="15">
        <f t="shared" si="61"/>
        <v>18513206</v>
      </c>
      <c r="X586" s="22">
        <f t="shared" si="62"/>
        <v>3.27748184169424E-3</v>
      </c>
    </row>
    <row r="587" spans="1:24" x14ac:dyDescent="0.25">
      <c r="A587" s="1" t="s">
        <v>390</v>
      </c>
      <c r="B587" s="1" t="s">
        <v>391</v>
      </c>
      <c r="C587" s="1" t="s">
        <v>392</v>
      </c>
      <c r="D587" s="1">
        <v>1207174</v>
      </c>
      <c r="E587" s="1">
        <v>1367154.5</v>
      </c>
      <c r="F587" s="1">
        <v>5802580</v>
      </c>
      <c r="G587" s="1">
        <v>2830936</v>
      </c>
      <c r="H587" s="1">
        <v>1529913.5</v>
      </c>
      <c r="I587" s="1">
        <v>1162209.5</v>
      </c>
      <c r="J587" s="1">
        <v>575618.5</v>
      </c>
      <c r="K587" s="1">
        <v>217294</v>
      </c>
      <c r="L587" s="1">
        <v>875837</v>
      </c>
      <c r="M587" s="1">
        <v>0</v>
      </c>
      <c r="N587" s="1">
        <v>1869441.5</v>
      </c>
      <c r="O587" s="1">
        <v>537544.5</v>
      </c>
      <c r="P587" s="1">
        <v>357547</v>
      </c>
      <c r="Q587" s="1">
        <v>167015.5</v>
      </c>
      <c r="R587" s="13">
        <f t="shared" si="58"/>
        <v>2316661.25</v>
      </c>
      <c r="S587" s="13">
        <f t="shared" si="59"/>
        <v>575037.25</v>
      </c>
      <c r="T587" s="14">
        <f t="shared" si="60"/>
        <v>4.0287150962828928</v>
      </c>
      <c r="U587" s="14"/>
      <c r="V587" s="32" t="s">
        <v>4282</v>
      </c>
      <c r="W587" s="15">
        <f t="shared" si="61"/>
        <v>18500265.5</v>
      </c>
      <c r="X587" s="22">
        <f t="shared" si="62"/>
        <v>3.2751909227808737E-3</v>
      </c>
    </row>
    <row r="588" spans="1:24" x14ac:dyDescent="0.25">
      <c r="A588" s="1" t="s">
        <v>495</v>
      </c>
      <c r="B588" s="1" t="s">
        <v>496</v>
      </c>
      <c r="C588" s="1" t="s">
        <v>497</v>
      </c>
      <c r="D588" s="1">
        <v>1519079</v>
      </c>
      <c r="E588" s="1">
        <v>2038706</v>
      </c>
      <c r="F588" s="1">
        <v>1750442.5</v>
      </c>
      <c r="G588" s="1">
        <v>558696.5</v>
      </c>
      <c r="H588" s="1">
        <v>107423</v>
      </c>
      <c r="I588" s="1">
        <v>3662948</v>
      </c>
      <c r="J588" s="1">
        <v>237995</v>
      </c>
      <c r="K588" s="1">
        <v>21048.5</v>
      </c>
      <c r="L588" s="1">
        <v>457714.5</v>
      </c>
      <c r="M588" s="1">
        <v>0</v>
      </c>
      <c r="N588" s="1">
        <v>2507430.5</v>
      </c>
      <c r="O588" s="1">
        <v>517611.5</v>
      </c>
      <c r="P588" s="1">
        <v>4554167</v>
      </c>
      <c r="Q588" s="1">
        <v>551181</v>
      </c>
      <c r="R588" s="13">
        <f t="shared" si="58"/>
        <v>1606215.8333333333</v>
      </c>
      <c r="S588" s="13">
        <f t="shared" si="59"/>
        <v>1105893.5</v>
      </c>
      <c r="T588" s="14">
        <f t="shared" si="60"/>
        <v>1.4524145709630567</v>
      </c>
      <c r="U588" s="14"/>
      <c r="V588" s="32"/>
      <c r="W588" s="15">
        <f t="shared" si="61"/>
        <v>18484443</v>
      </c>
      <c r="X588" s="22">
        <f t="shared" si="62"/>
        <v>3.2723897895552069E-3</v>
      </c>
    </row>
    <row r="589" spans="1:24" x14ac:dyDescent="0.25">
      <c r="A589" s="1" t="s">
        <v>2978</v>
      </c>
      <c r="B589" s="1" t="s">
        <v>2979</v>
      </c>
      <c r="C589" s="1" t="s">
        <v>2980</v>
      </c>
      <c r="D589" s="1">
        <v>1635827</v>
      </c>
      <c r="E589" s="1">
        <v>2194685.5</v>
      </c>
      <c r="F589" s="1">
        <v>2508616</v>
      </c>
      <c r="G589" s="1">
        <v>1084104</v>
      </c>
      <c r="H589" s="1">
        <v>2434372.5</v>
      </c>
      <c r="I589" s="1">
        <v>756241</v>
      </c>
      <c r="J589" s="1">
        <v>2358241.5</v>
      </c>
      <c r="K589" s="1">
        <v>266509</v>
      </c>
      <c r="L589" s="1">
        <v>831312</v>
      </c>
      <c r="M589" s="1">
        <v>0</v>
      </c>
      <c r="N589" s="1">
        <v>1030516</v>
      </c>
      <c r="O589" s="1">
        <v>1728117</v>
      </c>
      <c r="P589" s="1">
        <v>482818.5</v>
      </c>
      <c r="Q589" s="1">
        <v>1119395</v>
      </c>
      <c r="R589" s="13">
        <f t="shared" si="58"/>
        <v>1768974.3333333333</v>
      </c>
      <c r="S589" s="13">
        <f t="shared" si="59"/>
        <v>977113.625</v>
      </c>
      <c r="T589" s="14">
        <f t="shared" si="60"/>
        <v>1.8104080099521007</v>
      </c>
      <c r="U589" s="14"/>
      <c r="V589" s="32"/>
      <c r="W589" s="15">
        <f t="shared" si="61"/>
        <v>18430755</v>
      </c>
      <c r="X589" s="22">
        <f t="shared" si="62"/>
        <v>3.2628851448644452E-3</v>
      </c>
    </row>
    <row r="590" spans="1:24" x14ac:dyDescent="0.25">
      <c r="A590" s="1" t="s">
        <v>456</v>
      </c>
      <c r="B590" s="1" t="s">
        <v>457</v>
      </c>
      <c r="C590" s="1" t="s">
        <v>458</v>
      </c>
      <c r="D590" s="1">
        <v>1101889.5</v>
      </c>
      <c r="E590" s="1">
        <v>914910.5</v>
      </c>
      <c r="F590" s="1">
        <v>9532813</v>
      </c>
      <c r="G590" s="1">
        <v>1385200.5</v>
      </c>
      <c r="H590" s="1">
        <v>730473</v>
      </c>
      <c r="I590" s="1">
        <v>564193.5</v>
      </c>
      <c r="J590" s="1">
        <v>272986.5</v>
      </c>
      <c r="K590" s="1">
        <v>256870</v>
      </c>
      <c r="L590" s="1">
        <v>454436.5</v>
      </c>
      <c r="M590" s="1">
        <v>0</v>
      </c>
      <c r="N590" s="1">
        <v>1301481.5</v>
      </c>
      <c r="O590" s="1">
        <v>465224</v>
      </c>
      <c r="P590" s="1">
        <v>549269</v>
      </c>
      <c r="Q590" s="1">
        <v>838976.5</v>
      </c>
      <c r="R590" s="13">
        <f t="shared" si="58"/>
        <v>2371580</v>
      </c>
      <c r="S590" s="13">
        <f t="shared" si="59"/>
        <v>517405.5</v>
      </c>
      <c r="T590" s="14">
        <f t="shared" si="60"/>
        <v>4.5836002902945561</v>
      </c>
      <c r="U590" s="14"/>
      <c r="V590" s="32" t="s">
        <v>4282</v>
      </c>
      <c r="W590" s="15">
        <f t="shared" si="61"/>
        <v>18368724</v>
      </c>
      <c r="X590" s="22">
        <f t="shared" si="62"/>
        <v>3.2519034987831485E-3</v>
      </c>
    </row>
    <row r="591" spans="1:24" x14ac:dyDescent="0.25">
      <c r="A591" s="1" t="s">
        <v>1696</v>
      </c>
      <c r="B591" s="1" t="s">
        <v>1697</v>
      </c>
      <c r="C591" s="1" t="s">
        <v>1698</v>
      </c>
      <c r="D591" s="1">
        <v>2388193.5</v>
      </c>
      <c r="E591" s="1">
        <v>911166.5</v>
      </c>
      <c r="F591" s="1">
        <v>4206887.5</v>
      </c>
      <c r="G591" s="1">
        <v>394069.5</v>
      </c>
      <c r="H591" s="1">
        <v>1341751.5</v>
      </c>
      <c r="I591" s="1">
        <v>1242697.5</v>
      </c>
      <c r="J591" s="1">
        <v>481671.5</v>
      </c>
      <c r="K591" s="1">
        <v>3163335.5</v>
      </c>
      <c r="L591" s="1">
        <v>741630</v>
      </c>
      <c r="M591" s="1">
        <v>307308.5</v>
      </c>
      <c r="N591" s="1">
        <v>781029</v>
      </c>
      <c r="O591" s="1">
        <v>1718133.5</v>
      </c>
      <c r="P591" s="1">
        <v>526050.5</v>
      </c>
      <c r="Q591" s="1">
        <v>148408</v>
      </c>
      <c r="R591" s="13">
        <f t="shared" si="58"/>
        <v>1747461</v>
      </c>
      <c r="S591" s="13">
        <f t="shared" si="59"/>
        <v>983445.8125</v>
      </c>
      <c r="T591" s="14">
        <f t="shared" si="60"/>
        <v>1.7768757340659276</v>
      </c>
      <c r="U591" s="14"/>
      <c r="V591" s="32"/>
      <c r="W591" s="15">
        <f t="shared" si="61"/>
        <v>18352332.5</v>
      </c>
      <c r="X591" s="22">
        <f t="shared" si="62"/>
        <v>3.2490016327525904E-3</v>
      </c>
    </row>
    <row r="592" spans="1:24" x14ac:dyDescent="0.25">
      <c r="A592" s="1" t="s">
        <v>4220</v>
      </c>
      <c r="B592" s="1" t="s">
        <v>4221</v>
      </c>
      <c r="C592" s="1" t="s">
        <v>4222</v>
      </c>
      <c r="D592" s="1">
        <v>2388193.5</v>
      </c>
      <c r="E592" s="1">
        <v>911166.5</v>
      </c>
      <c r="F592" s="1">
        <v>4206887.5</v>
      </c>
      <c r="G592" s="1">
        <v>394069.5</v>
      </c>
      <c r="H592" s="1">
        <v>1341751.5</v>
      </c>
      <c r="I592" s="1">
        <v>1242697.5</v>
      </c>
      <c r="J592" s="1">
        <v>481671.5</v>
      </c>
      <c r="K592" s="1">
        <v>3163335.5</v>
      </c>
      <c r="L592" s="1">
        <v>741630</v>
      </c>
      <c r="M592" s="1">
        <v>307308.5</v>
      </c>
      <c r="N592" s="1">
        <v>781029</v>
      </c>
      <c r="O592" s="1">
        <v>1718133.5</v>
      </c>
      <c r="P592" s="1">
        <v>526050.5</v>
      </c>
      <c r="Q592" s="1">
        <v>148408</v>
      </c>
      <c r="R592" s="13">
        <f t="shared" si="58"/>
        <v>1747461</v>
      </c>
      <c r="S592" s="13">
        <f t="shared" si="59"/>
        <v>983445.8125</v>
      </c>
      <c r="T592" s="14">
        <f t="shared" si="60"/>
        <v>1.7768757340659276</v>
      </c>
      <c r="U592" s="14"/>
      <c r="V592" s="32" t="s">
        <v>4282</v>
      </c>
      <c r="W592" s="15">
        <f t="shared" si="61"/>
        <v>18352332.5</v>
      </c>
      <c r="X592" s="22">
        <f t="shared" si="62"/>
        <v>3.2490016327525904E-3</v>
      </c>
    </row>
    <row r="593" spans="1:24" x14ac:dyDescent="0.25">
      <c r="A593" s="1" t="s">
        <v>2174</v>
      </c>
      <c r="B593" s="1" t="s">
        <v>2175</v>
      </c>
      <c r="C593" s="1" t="s">
        <v>2176</v>
      </c>
      <c r="D593" s="1">
        <v>851389.5</v>
      </c>
      <c r="E593" s="1">
        <v>4223592.5</v>
      </c>
      <c r="F593" s="1">
        <v>4172727.5</v>
      </c>
      <c r="G593" s="1">
        <v>2086281</v>
      </c>
      <c r="H593" s="1">
        <v>1395784</v>
      </c>
      <c r="I593" s="1">
        <v>1451570.5</v>
      </c>
      <c r="J593" s="1">
        <v>222248.5</v>
      </c>
      <c r="K593" s="1">
        <v>191744</v>
      </c>
      <c r="L593" s="1">
        <v>254204</v>
      </c>
      <c r="M593" s="1">
        <v>0</v>
      </c>
      <c r="N593" s="1">
        <v>868991.5</v>
      </c>
      <c r="O593" s="1">
        <v>728754.5</v>
      </c>
      <c r="P593" s="1">
        <v>1000051.5</v>
      </c>
      <c r="Q593" s="1">
        <v>809353.5</v>
      </c>
      <c r="R593" s="13">
        <f t="shared" si="58"/>
        <v>2363557.5</v>
      </c>
      <c r="S593" s="13">
        <f t="shared" si="59"/>
        <v>509418.4375</v>
      </c>
      <c r="T593" s="14">
        <f t="shared" si="60"/>
        <v>4.6397172265677957</v>
      </c>
      <c r="U593" s="14"/>
      <c r="V593" s="32"/>
      <c r="W593" s="15">
        <f t="shared" si="61"/>
        <v>18256692.5</v>
      </c>
      <c r="X593" s="22">
        <f t="shared" si="62"/>
        <v>3.2320700238600173E-3</v>
      </c>
    </row>
    <row r="594" spans="1:24" x14ac:dyDescent="0.25">
      <c r="A594" s="1" t="s">
        <v>2763</v>
      </c>
      <c r="B594" s="1" t="s">
        <v>2764</v>
      </c>
      <c r="C594" s="1" t="s">
        <v>2765</v>
      </c>
      <c r="D594" s="1">
        <v>71268.5</v>
      </c>
      <c r="E594" s="1">
        <v>0</v>
      </c>
      <c r="F594" s="1">
        <v>0</v>
      </c>
      <c r="G594" s="1">
        <v>17355292</v>
      </c>
      <c r="H594" s="1">
        <v>0</v>
      </c>
      <c r="I594" s="1">
        <v>460631</v>
      </c>
      <c r="J594" s="1">
        <v>0</v>
      </c>
      <c r="K594" s="1">
        <v>0</v>
      </c>
      <c r="L594" s="1">
        <v>0</v>
      </c>
      <c r="M594" s="1">
        <v>0</v>
      </c>
      <c r="N594" s="1">
        <v>121401</v>
      </c>
      <c r="O594" s="1">
        <v>0</v>
      </c>
      <c r="P594" s="1">
        <v>0</v>
      </c>
      <c r="Q594" s="1">
        <v>37194.5</v>
      </c>
      <c r="R594" s="13">
        <f t="shared" si="58"/>
        <v>2981198.5833333335</v>
      </c>
      <c r="S594" s="13">
        <f t="shared" si="59"/>
        <v>19824.4375</v>
      </c>
      <c r="T594" s="14">
        <f t="shared" si="60"/>
        <v>150.37998345896742</v>
      </c>
      <c r="U594" s="14"/>
      <c r="V594" s="32"/>
      <c r="W594" s="15">
        <f t="shared" si="61"/>
        <v>18045787</v>
      </c>
      <c r="X594" s="22">
        <f t="shared" si="62"/>
        <v>3.1947324094801278E-3</v>
      </c>
    </row>
    <row r="595" spans="1:24" x14ac:dyDescent="0.25">
      <c r="A595" s="1" t="s">
        <v>2832</v>
      </c>
      <c r="B595" s="1" t="s">
        <v>2833</v>
      </c>
      <c r="C595" s="1" t="s">
        <v>2834</v>
      </c>
      <c r="D595" s="1">
        <v>880759</v>
      </c>
      <c r="E595" s="1">
        <v>1002944</v>
      </c>
      <c r="F595" s="1">
        <v>3306326.5</v>
      </c>
      <c r="G595" s="1">
        <v>915846</v>
      </c>
      <c r="H595" s="1">
        <v>1724612</v>
      </c>
      <c r="I595" s="1">
        <v>1482153.5</v>
      </c>
      <c r="J595" s="1">
        <v>1292585</v>
      </c>
      <c r="K595" s="1">
        <v>259274</v>
      </c>
      <c r="L595" s="1">
        <v>1308973.5</v>
      </c>
      <c r="M595" s="1">
        <v>3315359.5</v>
      </c>
      <c r="N595" s="1">
        <v>602316.5</v>
      </c>
      <c r="O595" s="1">
        <v>587879</v>
      </c>
      <c r="P595" s="1">
        <v>731217.5</v>
      </c>
      <c r="Q595" s="1">
        <v>369389.5</v>
      </c>
      <c r="R595" s="13">
        <f t="shared" si="58"/>
        <v>1552106.8333333333</v>
      </c>
      <c r="S595" s="13">
        <f t="shared" si="59"/>
        <v>1058374.3125</v>
      </c>
      <c r="T595" s="14">
        <f t="shared" si="60"/>
        <v>1.4665008541893663</v>
      </c>
      <c r="U595" s="14"/>
      <c r="V595" s="32"/>
      <c r="W595" s="15">
        <f t="shared" si="61"/>
        <v>17779635.5</v>
      </c>
      <c r="X595" s="22">
        <f t="shared" si="62"/>
        <v>3.1476143301809685E-3</v>
      </c>
    </row>
    <row r="596" spans="1:24" x14ac:dyDescent="0.25">
      <c r="A596" s="1" t="s">
        <v>1435</v>
      </c>
      <c r="B596" s="1" t="s">
        <v>1436</v>
      </c>
      <c r="C596" s="1" t="s">
        <v>1437</v>
      </c>
      <c r="D596" s="1">
        <v>1100061</v>
      </c>
      <c r="E596" s="1">
        <v>1402183.5</v>
      </c>
      <c r="F596" s="1">
        <v>4339777.5</v>
      </c>
      <c r="G596" s="1">
        <v>4455911.5</v>
      </c>
      <c r="H596" s="1">
        <v>67578.5</v>
      </c>
      <c r="I596" s="1">
        <v>2364968.5</v>
      </c>
      <c r="J596" s="1">
        <v>1183616.5</v>
      </c>
      <c r="K596" s="1">
        <v>142947.5</v>
      </c>
      <c r="L596" s="1">
        <v>0</v>
      </c>
      <c r="M596" s="1">
        <v>648585.5</v>
      </c>
      <c r="N596" s="1">
        <v>957677</v>
      </c>
      <c r="O596" s="1">
        <v>342180</v>
      </c>
      <c r="P596" s="1">
        <v>337979.5</v>
      </c>
      <c r="Q596" s="1">
        <v>413046</v>
      </c>
      <c r="R596" s="13">
        <f t="shared" si="58"/>
        <v>2288413.4166666665</v>
      </c>
      <c r="S596" s="13">
        <f t="shared" si="59"/>
        <v>503254</v>
      </c>
      <c r="T596" s="14">
        <f t="shared" si="60"/>
        <v>4.5472334381180604</v>
      </c>
      <c r="U596" s="14"/>
      <c r="V596" s="32" t="s">
        <v>4282</v>
      </c>
      <c r="W596" s="15">
        <f t="shared" si="61"/>
        <v>17756512.5</v>
      </c>
      <c r="X596" s="22">
        <f t="shared" si="62"/>
        <v>3.1435207543505316E-3</v>
      </c>
    </row>
    <row r="597" spans="1:24" x14ac:dyDescent="0.25">
      <c r="A597" s="1" t="s">
        <v>3639</v>
      </c>
      <c r="B597" s="1" t="s">
        <v>3640</v>
      </c>
      <c r="C597" s="1" t="s">
        <v>3641</v>
      </c>
      <c r="D597" s="1">
        <v>743666.5</v>
      </c>
      <c r="E597" s="1">
        <v>359247</v>
      </c>
      <c r="F597" s="1">
        <v>6072689</v>
      </c>
      <c r="G597" s="1">
        <v>1989998.5</v>
      </c>
      <c r="H597" s="1">
        <v>1605218</v>
      </c>
      <c r="I597" s="1">
        <v>912123</v>
      </c>
      <c r="J597" s="1">
        <v>1555883</v>
      </c>
      <c r="K597" s="1">
        <v>720818</v>
      </c>
      <c r="L597" s="1">
        <v>297427.5</v>
      </c>
      <c r="M597" s="1">
        <v>492436</v>
      </c>
      <c r="N597" s="1">
        <v>1400593.5</v>
      </c>
      <c r="O597" s="1">
        <v>443089</v>
      </c>
      <c r="P597" s="1">
        <v>499076.5</v>
      </c>
      <c r="Q597" s="1">
        <v>300844.5</v>
      </c>
      <c r="R597" s="13">
        <f t="shared" si="58"/>
        <v>1947157</v>
      </c>
      <c r="S597" s="13">
        <f t="shared" si="59"/>
        <v>713771</v>
      </c>
      <c r="T597" s="14">
        <f t="shared" si="60"/>
        <v>2.7279855864135696</v>
      </c>
      <c r="U597" s="14"/>
      <c r="V597" s="32"/>
      <c r="W597" s="15">
        <f t="shared" si="61"/>
        <v>17393110</v>
      </c>
      <c r="X597" s="22">
        <f t="shared" si="62"/>
        <v>3.0791858630855452E-3</v>
      </c>
    </row>
    <row r="598" spans="1:24" x14ac:dyDescent="0.25">
      <c r="A598" s="1" t="s">
        <v>1637</v>
      </c>
      <c r="B598" s="1" t="s">
        <v>1638</v>
      </c>
      <c r="C598" s="1" t="s">
        <v>1639</v>
      </c>
      <c r="D598" s="1">
        <v>2802145</v>
      </c>
      <c r="E598" s="1">
        <v>0</v>
      </c>
      <c r="F598" s="1">
        <v>3394720</v>
      </c>
      <c r="G598" s="1">
        <v>0</v>
      </c>
      <c r="H598" s="1">
        <v>0</v>
      </c>
      <c r="I598" s="1">
        <v>0</v>
      </c>
      <c r="J598" s="1">
        <v>0</v>
      </c>
      <c r="K598" s="1">
        <v>1489829.5</v>
      </c>
      <c r="L598" s="1">
        <v>3984835</v>
      </c>
      <c r="M598" s="1">
        <v>3353029</v>
      </c>
      <c r="N598" s="1">
        <v>519395</v>
      </c>
      <c r="O598" s="1">
        <v>1600578</v>
      </c>
      <c r="P598" s="1">
        <v>0</v>
      </c>
      <c r="Q598" s="1">
        <v>70991</v>
      </c>
      <c r="R598" s="13">
        <f t="shared" si="58"/>
        <v>1032810.8333333334</v>
      </c>
      <c r="S598" s="13">
        <f t="shared" si="59"/>
        <v>1377332.1875</v>
      </c>
      <c r="T598" s="14"/>
      <c r="U598" s="14">
        <f>S598/R598</f>
        <v>1.3335764334062465</v>
      </c>
      <c r="V598" s="32"/>
      <c r="W598" s="15">
        <f t="shared" si="61"/>
        <v>17215522.5</v>
      </c>
      <c r="X598" s="22">
        <f t="shared" si="62"/>
        <v>3.0477466943882449E-3</v>
      </c>
    </row>
    <row r="599" spans="1:24" x14ac:dyDescent="0.25">
      <c r="A599" s="1" t="s">
        <v>2494</v>
      </c>
      <c r="B599" s="1" t="s">
        <v>2495</v>
      </c>
      <c r="C599" s="1" t="s">
        <v>2496</v>
      </c>
      <c r="D599" s="1">
        <v>1870954</v>
      </c>
      <c r="E599" s="1">
        <v>1790168.5</v>
      </c>
      <c r="F599" s="1">
        <v>4494244</v>
      </c>
      <c r="G599" s="1">
        <v>661200.5</v>
      </c>
      <c r="H599" s="1">
        <v>1663341</v>
      </c>
      <c r="I599" s="1">
        <v>1457378</v>
      </c>
      <c r="J599" s="1">
        <v>707275.5</v>
      </c>
      <c r="K599" s="1">
        <v>226772</v>
      </c>
      <c r="L599" s="1">
        <v>419110.5</v>
      </c>
      <c r="M599" s="1">
        <v>290932.5</v>
      </c>
      <c r="N599" s="1">
        <v>1348063.5</v>
      </c>
      <c r="O599" s="1">
        <v>423810</v>
      </c>
      <c r="P599" s="1">
        <v>587423.5</v>
      </c>
      <c r="Q599" s="1">
        <v>1232008.5</v>
      </c>
      <c r="R599" s="13">
        <f t="shared" si="58"/>
        <v>1989547.6666666667</v>
      </c>
      <c r="S599" s="13">
        <f t="shared" si="59"/>
        <v>654424.5</v>
      </c>
      <c r="T599" s="14">
        <f t="shared" ref="T599:T615" si="63">R599/S599</f>
        <v>3.0401485070724994</v>
      </c>
      <c r="U599" s="14"/>
      <c r="V599" s="32" t="s">
        <v>4282</v>
      </c>
      <c r="W599" s="15">
        <f t="shared" si="61"/>
        <v>17172682</v>
      </c>
      <c r="X599" s="22">
        <f t="shared" si="62"/>
        <v>3.0401624347608683E-3</v>
      </c>
    </row>
    <row r="600" spans="1:24" x14ac:dyDescent="0.25">
      <c r="A600" s="1" t="s">
        <v>3481</v>
      </c>
      <c r="B600" s="1" t="s">
        <v>3482</v>
      </c>
      <c r="C600" s="1" t="s">
        <v>3483</v>
      </c>
      <c r="D600" s="1">
        <v>1145470.5</v>
      </c>
      <c r="E600" s="1">
        <v>390502.5</v>
      </c>
      <c r="F600" s="1">
        <v>1465368</v>
      </c>
      <c r="G600" s="1">
        <v>923817</v>
      </c>
      <c r="H600" s="1">
        <v>0</v>
      </c>
      <c r="I600" s="1">
        <v>3931714.5</v>
      </c>
      <c r="J600" s="1">
        <v>980443.5</v>
      </c>
      <c r="K600" s="1">
        <v>0</v>
      </c>
      <c r="L600" s="1">
        <v>568094</v>
      </c>
      <c r="M600" s="1">
        <v>145791.5</v>
      </c>
      <c r="N600" s="1">
        <v>3035576</v>
      </c>
      <c r="O600" s="1">
        <v>2305181.5</v>
      </c>
      <c r="P600" s="1">
        <v>1416373.5</v>
      </c>
      <c r="Q600" s="1">
        <v>762779.5</v>
      </c>
      <c r="R600" s="13">
        <f t="shared" si="58"/>
        <v>1309478.75</v>
      </c>
      <c r="S600" s="13">
        <f t="shared" si="59"/>
        <v>1151779.9375</v>
      </c>
      <c r="T600" s="14">
        <f t="shared" si="63"/>
        <v>1.1369174851597899</v>
      </c>
      <c r="U600" s="14"/>
      <c r="V600" s="32"/>
      <c r="W600" s="15">
        <f t="shared" si="61"/>
        <v>17071112</v>
      </c>
      <c r="X600" s="22">
        <f t="shared" si="62"/>
        <v>3.022181009465818E-3</v>
      </c>
    </row>
    <row r="601" spans="1:24" x14ac:dyDescent="0.25">
      <c r="A601" s="1" t="s">
        <v>158</v>
      </c>
      <c r="B601" s="1" t="s">
        <v>159</v>
      </c>
      <c r="C601" s="1" t="s">
        <v>160</v>
      </c>
      <c r="D601" s="1">
        <v>441000</v>
      </c>
      <c r="E601" s="1">
        <v>1064866</v>
      </c>
      <c r="F601" s="1">
        <v>4695210</v>
      </c>
      <c r="G601" s="1">
        <v>0</v>
      </c>
      <c r="H601" s="1">
        <v>2414283.5</v>
      </c>
      <c r="I601" s="1">
        <v>2191681.5</v>
      </c>
      <c r="J601" s="1">
        <v>776950</v>
      </c>
      <c r="K601" s="1">
        <v>0</v>
      </c>
      <c r="L601" s="1">
        <v>0</v>
      </c>
      <c r="M601" s="1">
        <v>0</v>
      </c>
      <c r="N601" s="1">
        <v>2010344</v>
      </c>
      <c r="O601" s="1">
        <v>0</v>
      </c>
      <c r="P601" s="1">
        <v>2817154</v>
      </c>
      <c r="Q601" s="1">
        <v>595382</v>
      </c>
      <c r="R601" s="13">
        <f t="shared" si="58"/>
        <v>1801173.5</v>
      </c>
      <c r="S601" s="13">
        <f t="shared" si="59"/>
        <v>774978.75</v>
      </c>
      <c r="T601" s="14">
        <f t="shared" si="63"/>
        <v>2.3241585656380899</v>
      </c>
      <c r="U601" s="14"/>
      <c r="V601" s="32"/>
      <c r="W601" s="15">
        <f t="shared" si="61"/>
        <v>17006871</v>
      </c>
      <c r="X601" s="22">
        <f t="shared" si="62"/>
        <v>3.0108081164621813E-3</v>
      </c>
    </row>
    <row r="602" spans="1:24" x14ac:dyDescent="0.25">
      <c r="A602" s="1" t="s">
        <v>2210</v>
      </c>
      <c r="B602" s="1" t="s">
        <v>2211</v>
      </c>
      <c r="C602" s="1" t="s">
        <v>2212</v>
      </c>
      <c r="D602" s="1">
        <v>1811084.5</v>
      </c>
      <c r="E602" s="1">
        <v>1195906.5</v>
      </c>
      <c r="F602" s="1">
        <v>3860130</v>
      </c>
      <c r="G602" s="1">
        <v>1651985.5</v>
      </c>
      <c r="H602" s="1">
        <v>1417564</v>
      </c>
      <c r="I602" s="1">
        <v>1218009</v>
      </c>
      <c r="J602" s="1">
        <v>972988.5</v>
      </c>
      <c r="K602" s="1">
        <v>586965</v>
      </c>
      <c r="L602" s="1">
        <v>336693.5</v>
      </c>
      <c r="M602" s="1">
        <v>0</v>
      </c>
      <c r="N602" s="1">
        <v>1703475.5</v>
      </c>
      <c r="O602" s="1">
        <v>630116</v>
      </c>
      <c r="P602" s="1">
        <v>785631.5</v>
      </c>
      <c r="Q602" s="1">
        <v>758763.5</v>
      </c>
      <c r="R602" s="13">
        <f t="shared" si="58"/>
        <v>1859113.25</v>
      </c>
      <c r="S602" s="13">
        <f t="shared" si="59"/>
        <v>721829.1875</v>
      </c>
      <c r="T602" s="14">
        <f t="shared" si="63"/>
        <v>2.575558431543751</v>
      </c>
      <c r="U602" s="14"/>
      <c r="V602" s="32" t="s">
        <v>4282</v>
      </c>
      <c r="W602" s="15">
        <f t="shared" si="61"/>
        <v>16929313</v>
      </c>
      <c r="X602" s="22">
        <f t="shared" si="62"/>
        <v>2.9970776509405357E-3</v>
      </c>
    </row>
    <row r="603" spans="1:24" x14ac:dyDescent="0.25">
      <c r="A603" s="1" t="s">
        <v>2581</v>
      </c>
      <c r="B603" s="1" t="s">
        <v>2582</v>
      </c>
      <c r="C603" s="1" t="s">
        <v>2583</v>
      </c>
      <c r="D603" s="1">
        <v>937430.5</v>
      </c>
      <c r="E603" s="1">
        <v>3122494</v>
      </c>
      <c r="F603" s="1">
        <v>5076522.5</v>
      </c>
      <c r="G603" s="1">
        <v>210969.5</v>
      </c>
      <c r="H603" s="1">
        <v>1230664.5</v>
      </c>
      <c r="I603" s="1">
        <v>149483</v>
      </c>
      <c r="J603" s="1">
        <v>718333.5</v>
      </c>
      <c r="K603" s="1">
        <v>847586</v>
      </c>
      <c r="L603" s="1">
        <v>0</v>
      </c>
      <c r="M603" s="1">
        <v>57260</v>
      </c>
      <c r="N603" s="1">
        <v>792107.5</v>
      </c>
      <c r="O603" s="1">
        <v>1543041</v>
      </c>
      <c r="P603" s="1">
        <v>682968</v>
      </c>
      <c r="Q603" s="1">
        <v>1512443.5</v>
      </c>
      <c r="R603" s="13">
        <f t="shared" si="58"/>
        <v>1787927.3333333333</v>
      </c>
      <c r="S603" s="13">
        <f t="shared" si="59"/>
        <v>769217.4375</v>
      </c>
      <c r="T603" s="14">
        <f t="shared" si="63"/>
        <v>2.3243458171517766</v>
      </c>
      <c r="U603" s="14"/>
      <c r="V603" s="32"/>
      <c r="W603" s="15">
        <f t="shared" si="61"/>
        <v>16881303.5</v>
      </c>
      <c r="X603" s="22">
        <f t="shared" si="62"/>
        <v>2.9885782983984197E-3</v>
      </c>
    </row>
    <row r="604" spans="1:24" x14ac:dyDescent="0.25">
      <c r="A604" s="1" t="s">
        <v>1043</v>
      </c>
      <c r="B604" s="1" t="s">
        <v>1044</v>
      </c>
      <c r="C604" s="1" t="s">
        <v>1045</v>
      </c>
      <c r="D604" s="1">
        <v>938908</v>
      </c>
      <c r="E604" s="1">
        <v>1401164.5</v>
      </c>
      <c r="F604" s="1">
        <v>8701687.5</v>
      </c>
      <c r="G604" s="1">
        <v>1442701</v>
      </c>
      <c r="H604" s="1">
        <v>760750</v>
      </c>
      <c r="I604" s="1">
        <v>449227.5</v>
      </c>
      <c r="J604" s="1">
        <v>605473</v>
      </c>
      <c r="K604" s="1">
        <v>323256</v>
      </c>
      <c r="L604" s="1">
        <v>158476</v>
      </c>
      <c r="M604" s="1">
        <v>0</v>
      </c>
      <c r="N604" s="1">
        <v>1057294</v>
      </c>
      <c r="O604" s="1">
        <v>740077</v>
      </c>
      <c r="P604" s="1">
        <v>77969</v>
      </c>
      <c r="Q604" s="1">
        <v>151624.5</v>
      </c>
      <c r="R604" s="13">
        <f t="shared" si="58"/>
        <v>2282406.4166666665</v>
      </c>
      <c r="S604" s="13">
        <f t="shared" si="59"/>
        <v>389271.1875</v>
      </c>
      <c r="T604" s="14">
        <f t="shared" si="63"/>
        <v>5.8632811519518553</v>
      </c>
      <c r="U604" s="14"/>
      <c r="V604" s="32" t="s">
        <v>4282</v>
      </c>
      <c r="W604" s="15">
        <f t="shared" si="61"/>
        <v>16808608</v>
      </c>
      <c r="X604" s="22">
        <f t="shared" si="62"/>
        <v>2.9757086646233252E-3</v>
      </c>
    </row>
    <row r="605" spans="1:24" x14ac:dyDescent="0.25">
      <c r="A605" s="1" t="s">
        <v>1866</v>
      </c>
      <c r="B605" s="1" t="s">
        <v>1867</v>
      </c>
      <c r="C605" s="1" t="s">
        <v>1868</v>
      </c>
      <c r="D605" s="1">
        <v>509753.5</v>
      </c>
      <c r="E605" s="1">
        <v>672560.5</v>
      </c>
      <c r="F605" s="1">
        <v>5972300.5</v>
      </c>
      <c r="G605" s="1">
        <v>689696</v>
      </c>
      <c r="H605" s="1">
        <v>2075187.5</v>
      </c>
      <c r="I605" s="1">
        <v>1526028</v>
      </c>
      <c r="J605" s="1">
        <v>780302</v>
      </c>
      <c r="K605" s="1">
        <v>276423</v>
      </c>
      <c r="L605" s="1">
        <v>231652</v>
      </c>
      <c r="M605" s="1">
        <v>0</v>
      </c>
      <c r="N605" s="1">
        <v>920903</v>
      </c>
      <c r="O605" s="1">
        <v>2225589</v>
      </c>
      <c r="P605" s="1">
        <v>530481</v>
      </c>
      <c r="Q605" s="1">
        <v>361975.5</v>
      </c>
      <c r="R605" s="13">
        <f t="shared" si="58"/>
        <v>1907587.6666666667</v>
      </c>
      <c r="S605" s="13">
        <f t="shared" si="59"/>
        <v>665915.6875</v>
      </c>
      <c r="T605" s="14">
        <f t="shared" si="63"/>
        <v>2.8646083918343894</v>
      </c>
      <c r="U605" s="14"/>
      <c r="V605" s="32"/>
      <c r="W605" s="15">
        <f t="shared" si="61"/>
        <v>16772851.5</v>
      </c>
      <c r="X605" s="22">
        <f t="shared" si="62"/>
        <v>2.9693785195651144E-3</v>
      </c>
    </row>
    <row r="606" spans="1:24" x14ac:dyDescent="0.25">
      <c r="A606" s="1" t="s">
        <v>2596</v>
      </c>
      <c r="B606" s="1" t="s">
        <v>2597</v>
      </c>
      <c r="C606" s="1" t="s">
        <v>2598</v>
      </c>
      <c r="D606" s="1">
        <v>1423438</v>
      </c>
      <c r="E606" s="1">
        <v>0</v>
      </c>
      <c r="F606" s="1">
        <v>3053707.5</v>
      </c>
      <c r="G606" s="1">
        <v>2403469</v>
      </c>
      <c r="H606" s="1">
        <v>1737032.5</v>
      </c>
      <c r="I606" s="1">
        <v>1750093</v>
      </c>
      <c r="J606" s="1">
        <v>0</v>
      </c>
      <c r="K606" s="1">
        <v>235249</v>
      </c>
      <c r="L606" s="1">
        <v>2393747.5</v>
      </c>
      <c r="M606" s="1">
        <v>0</v>
      </c>
      <c r="N606" s="1">
        <v>1814089.5</v>
      </c>
      <c r="O606" s="1">
        <v>707393.5</v>
      </c>
      <c r="P606" s="1">
        <v>934922</v>
      </c>
      <c r="Q606" s="1">
        <v>148389</v>
      </c>
      <c r="R606" s="13">
        <f t="shared" si="58"/>
        <v>1727956.6666666667</v>
      </c>
      <c r="S606" s="13">
        <f t="shared" si="59"/>
        <v>779223.8125</v>
      </c>
      <c r="T606" s="14">
        <f t="shared" si="63"/>
        <v>2.2175357566689695</v>
      </c>
      <c r="U606" s="14"/>
      <c r="V606" s="32"/>
      <c r="W606" s="15">
        <f t="shared" si="61"/>
        <v>16601530.5</v>
      </c>
      <c r="X606" s="22">
        <f t="shared" si="62"/>
        <v>2.9390487394826748E-3</v>
      </c>
    </row>
    <row r="607" spans="1:24" x14ac:dyDescent="0.25">
      <c r="A607" s="1" t="s">
        <v>1672</v>
      </c>
      <c r="B607" s="1" t="s">
        <v>1673</v>
      </c>
      <c r="C607" s="1" t="s">
        <v>1674</v>
      </c>
      <c r="D607" s="1">
        <v>378351</v>
      </c>
      <c r="E607" s="1">
        <v>6129110.5</v>
      </c>
      <c r="F607" s="1">
        <v>2757016</v>
      </c>
      <c r="G607" s="1">
        <v>140014.5</v>
      </c>
      <c r="H607" s="1">
        <v>1473051.5</v>
      </c>
      <c r="I607" s="1">
        <v>1062706.5</v>
      </c>
      <c r="J607" s="1">
        <v>585353.5</v>
      </c>
      <c r="K607" s="1">
        <v>1869270.5</v>
      </c>
      <c r="L607" s="1">
        <v>672452</v>
      </c>
      <c r="M607" s="1">
        <v>0</v>
      </c>
      <c r="N607" s="1">
        <v>425515</v>
      </c>
      <c r="O607" s="1">
        <v>153937.5</v>
      </c>
      <c r="P607" s="1">
        <v>402028</v>
      </c>
      <c r="Q607" s="1">
        <v>477039.5</v>
      </c>
      <c r="R607" s="13">
        <f t="shared" si="58"/>
        <v>1990041.6666666667</v>
      </c>
      <c r="S607" s="13">
        <f t="shared" si="59"/>
        <v>573199.5</v>
      </c>
      <c r="T607" s="14">
        <f t="shared" si="63"/>
        <v>3.4718133331705046</v>
      </c>
      <c r="U607" s="14"/>
      <c r="V607" s="32"/>
      <c r="W607" s="15">
        <f t="shared" si="61"/>
        <v>16525846</v>
      </c>
      <c r="X607" s="22">
        <f t="shared" si="62"/>
        <v>2.9256499486709857E-3</v>
      </c>
    </row>
    <row r="608" spans="1:24" x14ac:dyDescent="0.25">
      <c r="A608" s="1" t="s">
        <v>2321</v>
      </c>
      <c r="B608" s="1" t="s">
        <v>2322</v>
      </c>
      <c r="C608" s="1" t="s">
        <v>2323</v>
      </c>
      <c r="D608" s="1">
        <v>420480</v>
      </c>
      <c r="E608" s="1">
        <v>1952189</v>
      </c>
      <c r="F608" s="1">
        <v>3048710.5</v>
      </c>
      <c r="G608" s="1">
        <v>1431203</v>
      </c>
      <c r="H608" s="1">
        <v>701065</v>
      </c>
      <c r="I608" s="1">
        <v>626633</v>
      </c>
      <c r="J608" s="1">
        <v>1186933</v>
      </c>
      <c r="K608" s="1">
        <v>1128351</v>
      </c>
      <c r="L608" s="1">
        <v>114523</v>
      </c>
      <c r="M608" s="1">
        <v>1400553.5</v>
      </c>
      <c r="N608" s="1">
        <v>1582067.5</v>
      </c>
      <c r="O608" s="1">
        <v>2341115</v>
      </c>
      <c r="P608" s="1">
        <v>250328.5</v>
      </c>
      <c r="Q608" s="1">
        <v>277018.5</v>
      </c>
      <c r="R608" s="13">
        <f t="shared" si="58"/>
        <v>1363380.0833333333</v>
      </c>
      <c r="S608" s="13">
        <f t="shared" si="59"/>
        <v>1035111.25</v>
      </c>
      <c r="T608" s="14">
        <f t="shared" si="63"/>
        <v>1.3171338668508659</v>
      </c>
      <c r="U608" s="14"/>
      <c r="V608" s="32"/>
      <c r="W608" s="15">
        <f t="shared" si="61"/>
        <v>16461170.5</v>
      </c>
      <c r="X608" s="22">
        <f t="shared" si="62"/>
        <v>2.9142001340439296E-3</v>
      </c>
    </row>
    <row r="609" spans="1:24" x14ac:dyDescent="0.25">
      <c r="A609" s="1" t="s">
        <v>1797</v>
      </c>
      <c r="B609" s="1" t="s">
        <v>1798</v>
      </c>
      <c r="C609" s="1" t="s">
        <v>1799</v>
      </c>
      <c r="D609" s="1">
        <v>1402048</v>
      </c>
      <c r="E609" s="1">
        <v>1521476.5</v>
      </c>
      <c r="F609" s="1">
        <v>5393126.5</v>
      </c>
      <c r="G609" s="1">
        <v>1123253</v>
      </c>
      <c r="H609" s="1">
        <v>1378409</v>
      </c>
      <c r="I609" s="1">
        <v>1330809.5</v>
      </c>
      <c r="J609" s="1">
        <v>368425.5</v>
      </c>
      <c r="K609" s="1">
        <v>65180</v>
      </c>
      <c r="L609" s="1">
        <v>0</v>
      </c>
      <c r="M609" s="1">
        <v>0</v>
      </c>
      <c r="N609" s="1">
        <v>989933.5</v>
      </c>
      <c r="O609" s="1">
        <v>1365810.5</v>
      </c>
      <c r="P609" s="1">
        <v>551893</v>
      </c>
      <c r="Q609" s="1">
        <v>907983.5</v>
      </c>
      <c r="R609" s="13">
        <f t="shared" si="58"/>
        <v>2024853.75</v>
      </c>
      <c r="S609" s="13">
        <f t="shared" si="59"/>
        <v>531153.25</v>
      </c>
      <c r="T609" s="14">
        <f t="shared" si="63"/>
        <v>3.8121836776862423</v>
      </c>
      <c r="U609" s="14"/>
      <c r="V609" s="32" t="s">
        <v>4282</v>
      </c>
      <c r="W609" s="15">
        <f t="shared" si="61"/>
        <v>16398348.5</v>
      </c>
      <c r="X609" s="22">
        <f t="shared" si="62"/>
        <v>2.9030784534307009E-3</v>
      </c>
    </row>
    <row r="610" spans="1:24" x14ac:dyDescent="0.25">
      <c r="A610" s="1" t="s">
        <v>1161</v>
      </c>
      <c r="B610" s="1" t="s">
        <v>1162</v>
      </c>
      <c r="C610" s="1" t="s">
        <v>1163</v>
      </c>
      <c r="D610" s="1">
        <v>0</v>
      </c>
      <c r="E610" s="1">
        <v>3156161</v>
      </c>
      <c r="F610" s="1">
        <v>6299957</v>
      </c>
      <c r="G610" s="1">
        <v>314571</v>
      </c>
      <c r="H610" s="1">
        <v>1226609</v>
      </c>
      <c r="I610" s="1">
        <v>1626633.5</v>
      </c>
      <c r="J610" s="1">
        <v>0</v>
      </c>
      <c r="K610" s="1">
        <v>1626469</v>
      </c>
      <c r="L610" s="1">
        <v>0</v>
      </c>
      <c r="M610" s="1">
        <v>0</v>
      </c>
      <c r="N610" s="1">
        <v>1039344</v>
      </c>
      <c r="O610" s="1">
        <v>232988.5</v>
      </c>
      <c r="P610" s="1">
        <v>801372</v>
      </c>
      <c r="Q610" s="1">
        <v>0</v>
      </c>
      <c r="R610" s="13">
        <f t="shared" si="58"/>
        <v>2103988.5833333335</v>
      </c>
      <c r="S610" s="13">
        <f t="shared" si="59"/>
        <v>462521.6875</v>
      </c>
      <c r="T610" s="14">
        <f t="shared" si="63"/>
        <v>4.5489511955768203</v>
      </c>
      <c r="U610" s="14"/>
      <c r="V610" s="32" t="s">
        <v>4282</v>
      </c>
      <c r="W610" s="15">
        <f t="shared" si="61"/>
        <v>16324105</v>
      </c>
      <c r="X610" s="22">
        <f t="shared" si="62"/>
        <v>2.8899347697751618E-3</v>
      </c>
    </row>
    <row r="611" spans="1:24" x14ac:dyDescent="0.25">
      <c r="A611" s="1" t="s">
        <v>1028</v>
      </c>
      <c r="B611" s="1" t="s">
        <v>1029</v>
      </c>
      <c r="C611" s="1" t="s">
        <v>1030</v>
      </c>
      <c r="D611" s="1">
        <v>1553223.5</v>
      </c>
      <c r="E611" s="1">
        <v>1111654</v>
      </c>
      <c r="F611" s="1">
        <v>4227204.5</v>
      </c>
      <c r="G611" s="1">
        <v>1240618.5</v>
      </c>
      <c r="H611" s="1">
        <v>3594520</v>
      </c>
      <c r="I611" s="1">
        <v>491657.5</v>
      </c>
      <c r="J611" s="1">
        <v>327464.5</v>
      </c>
      <c r="K611" s="1">
        <v>0</v>
      </c>
      <c r="L611" s="1">
        <v>142182</v>
      </c>
      <c r="M611" s="1">
        <v>0</v>
      </c>
      <c r="N611" s="1">
        <v>1061361</v>
      </c>
      <c r="O611" s="1">
        <v>885235</v>
      </c>
      <c r="P611" s="1">
        <v>798405.5</v>
      </c>
      <c r="Q611" s="1">
        <v>730838.5</v>
      </c>
      <c r="R611" s="13">
        <f t="shared" si="58"/>
        <v>2036479.6666666667</v>
      </c>
      <c r="S611" s="13">
        <f t="shared" si="59"/>
        <v>493185.8125</v>
      </c>
      <c r="T611" s="14">
        <f t="shared" si="63"/>
        <v>4.1292340838913866</v>
      </c>
      <c r="U611" s="14"/>
      <c r="V611" s="32" t="s">
        <v>4282</v>
      </c>
      <c r="W611" s="15">
        <f t="shared" si="61"/>
        <v>16164364.5</v>
      </c>
      <c r="X611" s="22">
        <f t="shared" si="62"/>
        <v>2.8616551412692644E-3</v>
      </c>
    </row>
    <row r="612" spans="1:24" x14ac:dyDescent="0.25">
      <c r="A612" s="2" t="s">
        <v>2544</v>
      </c>
      <c r="B612" s="1" t="s">
        <v>4294</v>
      </c>
      <c r="C612" s="1" t="s">
        <v>2545</v>
      </c>
      <c r="D612" s="1">
        <v>241329</v>
      </c>
      <c r="E612" s="1">
        <v>356674.5</v>
      </c>
      <c r="F612" s="1">
        <v>5523642</v>
      </c>
      <c r="G612" s="1">
        <v>3070483.5</v>
      </c>
      <c r="H612" s="1">
        <v>2555510.5</v>
      </c>
      <c r="I612" s="1">
        <v>516501</v>
      </c>
      <c r="J612" s="1">
        <v>527614.5</v>
      </c>
      <c r="K612" s="1">
        <v>311538</v>
      </c>
      <c r="L612" s="1">
        <v>705604.5</v>
      </c>
      <c r="M612" s="1">
        <v>0</v>
      </c>
      <c r="N612" s="1">
        <v>871266</v>
      </c>
      <c r="O612" s="1">
        <v>407704</v>
      </c>
      <c r="P612" s="1">
        <v>86336</v>
      </c>
      <c r="Q612" s="1">
        <v>921299.5</v>
      </c>
      <c r="R612" s="13">
        <f t="shared" si="58"/>
        <v>2044023.4166666667</v>
      </c>
      <c r="S612" s="13">
        <f t="shared" si="59"/>
        <v>478920.3125</v>
      </c>
      <c r="T612" s="14">
        <f t="shared" si="63"/>
        <v>4.2679822995953351</v>
      </c>
      <c r="U612" s="14"/>
      <c r="V612" s="32"/>
      <c r="W612" s="15">
        <f t="shared" si="61"/>
        <v>16095503</v>
      </c>
      <c r="X612" s="22">
        <f t="shared" si="62"/>
        <v>2.8494642589422469E-3</v>
      </c>
    </row>
    <row r="613" spans="1:24" x14ac:dyDescent="0.25">
      <c r="A613" s="1" t="s">
        <v>3170</v>
      </c>
      <c r="B613" s="1" t="s">
        <v>4295</v>
      </c>
      <c r="C613" s="1" t="s">
        <v>3171</v>
      </c>
      <c r="D613" s="1">
        <v>1281988</v>
      </c>
      <c r="E613" s="1">
        <v>706367</v>
      </c>
      <c r="F613" s="1">
        <v>7553623.5</v>
      </c>
      <c r="G613" s="1">
        <v>1225049.5</v>
      </c>
      <c r="H613" s="1">
        <v>1605947</v>
      </c>
      <c r="I613" s="1">
        <v>1062606</v>
      </c>
      <c r="J613" s="1">
        <v>337892</v>
      </c>
      <c r="K613" s="1">
        <v>118456.5</v>
      </c>
      <c r="L613" s="1">
        <v>277491.5</v>
      </c>
      <c r="M613" s="1">
        <v>0</v>
      </c>
      <c r="N613" s="1">
        <v>921925</v>
      </c>
      <c r="O613" s="1">
        <v>398028</v>
      </c>
      <c r="P613" s="1">
        <v>204125.5</v>
      </c>
      <c r="Q613" s="1">
        <v>392267.5</v>
      </c>
      <c r="R613" s="13">
        <f t="shared" si="58"/>
        <v>2239263.5</v>
      </c>
      <c r="S613" s="13">
        <f t="shared" si="59"/>
        <v>331273.25</v>
      </c>
      <c r="T613" s="14">
        <f t="shared" si="63"/>
        <v>6.7595663096854333</v>
      </c>
      <c r="U613" s="14"/>
      <c r="V613" s="32" t="s">
        <v>4282</v>
      </c>
      <c r="W613" s="15">
        <f t="shared" si="61"/>
        <v>16085767</v>
      </c>
      <c r="X613" s="22">
        <f t="shared" si="62"/>
        <v>2.8477406480662735E-3</v>
      </c>
    </row>
    <row r="614" spans="1:24" x14ac:dyDescent="0.25">
      <c r="A614" s="1" t="s">
        <v>3460</v>
      </c>
      <c r="B614" s="1" t="s">
        <v>3461</v>
      </c>
      <c r="C614" s="1" t="s">
        <v>3462</v>
      </c>
      <c r="D614" s="1">
        <v>1995852</v>
      </c>
      <c r="E614" s="1">
        <v>2292500.5</v>
      </c>
      <c r="F614" s="1">
        <v>1351964</v>
      </c>
      <c r="G614" s="1">
        <v>709097.5</v>
      </c>
      <c r="H614" s="1">
        <v>2191902.5</v>
      </c>
      <c r="I614" s="1">
        <v>2612670.5</v>
      </c>
      <c r="J614" s="1">
        <v>1493895.5</v>
      </c>
      <c r="K614" s="1">
        <v>0</v>
      </c>
      <c r="L614" s="1">
        <v>587583.5</v>
      </c>
      <c r="M614" s="1">
        <v>0</v>
      </c>
      <c r="N614" s="1">
        <v>1275925</v>
      </c>
      <c r="O614" s="1">
        <v>878045</v>
      </c>
      <c r="P614" s="1">
        <v>318636.5</v>
      </c>
      <c r="Q614" s="1">
        <v>317681</v>
      </c>
      <c r="R614" s="13">
        <f t="shared" si="58"/>
        <v>1858997.8333333333</v>
      </c>
      <c r="S614" s="13">
        <f t="shared" si="59"/>
        <v>608970.8125</v>
      </c>
      <c r="T614" s="14">
        <f t="shared" si="63"/>
        <v>3.0526879042061368</v>
      </c>
      <c r="U614" s="14"/>
      <c r="V614" s="32" t="s">
        <v>4282</v>
      </c>
      <c r="W614" s="15">
        <f t="shared" si="61"/>
        <v>16025753.5</v>
      </c>
      <c r="X614" s="22">
        <f t="shared" si="62"/>
        <v>2.8371161697070676E-3</v>
      </c>
    </row>
    <row r="615" spans="1:24" x14ac:dyDescent="0.25">
      <c r="A615" s="1" t="s">
        <v>3366</v>
      </c>
      <c r="B615" s="1" t="s">
        <v>3367</v>
      </c>
      <c r="C615" s="1" t="s">
        <v>3368</v>
      </c>
      <c r="D615" s="1">
        <v>277061</v>
      </c>
      <c r="E615" s="1">
        <v>92035.5</v>
      </c>
      <c r="F615" s="1">
        <v>9348140</v>
      </c>
      <c r="G615" s="1">
        <v>1371260.5</v>
      </c>
      <c r="H615" s="1">
        <v>947239.5</v>
      </c>
      <c r="I615" s="1">
        <v>642895.5</v>
      </c>
      <c r="J615" s="1">
        <v>221002.5</v>
      </c>
      <c r="K615" s="1">
        <v>933578</v>
      </c>
      <c r="L615" s="1">
        <v>389018.5</v>
      </c>
      <c r="M615" s="1">
        <v>0</v>
      </c>
      <c r="N615" s="1">
        <v>541322</v>
      </c>
      <c r="O615" s="1">
        <v>724281.5</v>
      </c>
      <c r="P615" s="1">
        <v>111630</v>
      </c>
      <c r="Q615" s="1">
        <v>390545</v>
      </c>
      <c r="R615" s="13">
        <f t="shared" si="58"/>
        <v>2113105.3333333335</v>
      </c>
      <c r="S615" s="13">
        <f t="shared" si="59"/>
        <v>413922.1875</v>
      </c>
      <c r="T615" s="14">
        <f t="shared" si="63"/>
        <v>5.1050786769755696</v>
      </c>
      <c r="U615" s="14"/>
      <c r="V615" s="32"/>
      <c r="W615" s="15">
        <f t="shared" si="61"/>
        <v>15990009.5</v>
      </c>
      <c r="X615" s="22">
        <f t="shared" si="62"/>
        <v>2.8307882375839381E-3</v>
      </c>
    </row>
    <row r="616" spans="1:24" x14ac:dyDescent="0.25">
      <c r="A616" s="1" t="s">
        <v>375</v>
      </c>
      <c r="B616" s="1" t="s">
        <v>376</v>
      </c>
      <c r="C616" s="1" t="s">
        <v>377</v>
      </c>
      <c r="D616" s="1">
        <v>682080</v>
      </c>
      <c r="E616" s="1">
        <v>47674.5</v>
      </c>
      <c r="F616" s="1">
        <v>0</v>
      </c>
      <c r="G616" s="1">
        <v>1437027.5</v>
      </c>
      <c r="H616" s="1">
        <v>768161.5</v>
      </c>
      <c r="I616" s="1">
        <v>711799</v>
      </c>
      <c r="J616" s="1">
        <v>3597473.5</v>
      </c>
      <c r="K616" s="1">
        <v>2600043.5</v>
      </c>
      <c r="L616" s="1">
        <v>420166.5</v>
      </c>
      <c r="M616" s="1">
        <v>3420861</v>
      </c>
      <c r="N616" s="1">
        <v>387987</v>
      </c>
      <c r="O616" s="1">
        <v>1598307.5</v>
      </c>
      <c r="P616" s="1">
        <v>239477</v>
      </c>
      <c r="Q616" s="1">
        <v>0</v>
      </c>
      <c r="R616" s="13">
        <f t="shared" si="58"/>
        <v>607790.41666666663</v>
      </c>
      <c r="S616" s="13">
        <f t="shared" si="59"/>
        <v>1533039.5</v>
      </c>
      <c r="T616" s="14"/>
      <c r="U616" s="14">
        <f>S616/R616</f>
        <v>2.5223160121670234</v>
      </c>
      <c r="V616" s="32"/>
      <c r="W616" s="15">
        <f t="shared" si="61"/>
        <v>15911058.5</v>
      </c>
      <c r="X616" s="22">
        <f t="shared" si="62"/>
        <v>2.8168111625768537E-3</v>
      </c>
    </row>
    <row r="617" spans="1:24" x14ac:dyDescent="0.25">
      <c r="A617" s="1" t="s">
        <v>3719</v>
      </c>
      <c r="B617" s="1" t="s">
        <v>3720</v>
      </c>
      <c r="C617" s="1" t="s">
        <v>3721</v>
      </c>
      <c r="D617" s="1">
        <v>981764</v>
      </c>
      <c r="E617" s="1">
        <v>4003655</v>
      </c>
      <c r="F617" s="1">
        <v>4389722</v>
      </c>
      <c r="G617" s="1">
        <v>470402.5</v>
      </c>
      <c r="H617" s="1">
        <v>819350.5</v>
      </c>
      <c r="I617" s="1">
        <v>897975.5</v>
      </c>
      <c r="J617" s="1">
        <v>1092836.5</v>
      </c>
      <c r="K617" s="1">
        <v>24289</v>
      </c>
      <c r="L617" s="1">
        <v>0</v>
      </c>
      <c r="M617" s="1">
        <v>0</v>
      </c>
      <c r="N617" s="1">
        <v>852972.5</v>
      </c>
      <c r="O617" s="1">
        <v>826630</v>
      </c>
      <c r="P617" s="1">
        <v>784389</v>
      </c>
      <c r="Q617" s="1">
        <v>639962</v>
      </c>
      <c r="R617" s="13">
        <f t="shared" si="58"/>
        <v>1927144.9166666667</v>
      </c>
      <c r="S617" s="13">
        <f t="shared" si="59"/>
        <v>527634.875</v>
      </c>
      <c r="T617" s="14">
        <f t="shared" ref="T617:T627" si="64">R617/S617</f>
        <v>3.6524214148404552</v>
      </c>
      <c r="U617" s="14"/>
      <c r="V617" s="32"/>
      <c r="W617" s="15">
        <f t="shared" si="61"/>
        <v>15783948.5</v>
      </c>
      <c r="X617" s="22">
        <f t="shared" si="62"/>
        <v>2.7943082683240836E-3</v>
      </c>
    </row>
    <row r="618" spans="1:24" x14ac:dyDescent="0.25">
      <c r="A618" s="1" t="s">
        <v>1223</v>
      </c>
      <c r="B618" s="1" t="s">
        <v>1224</v>
      </c>
      <c r="C618" s="1" t="s">
        <v>1225</v>
      </c>
      <c r="D618" s="1">
        <v>242747.5</v>
      </c>
      <c r="E618" s="1">
        <v>1321839</v>
      </c>
      <c r="F618" s="1">
        <v>3247242</v>
      </c>
      <c r="G618" s="1">
        <v>2295365.5</v>
      </c>
      <c r="H618" s="1">
        <v>712356</v>
      </c>
      <c r="I618" s="1">
        <v>1383301</v>
      </c>
      <c r="J618" s="1">
        <v>79132.5</v>
      </c>
      <c r="K618" s="1">
        <v>181222.5</v>
      </c>
      <c r="L618" s="1">
        <v>117603.5</v>
      </c>
      <c r="M618" s="1">
        <v>0</v>
      </c>
      <c r="N618" s="1">
        <v>1807920.5</v>
      </c>
      <c r="O618" s="1">
        <v>2277921.5</v>
      </c>
      <c r="P618" s="1">
        <v>1652494</v>
      </c>
      <c r="Q618" s="1">
        <v>440730.5</v>
      </c>
      <c r="R618" s="13">
        <f t="shared" si="58"/>
        <v>1533808.5</v>
      </c>
      <c r="S618" s="13">
        <f t="shared" si="59"/>
        <v>819628.125</v>
      </c>
      <c r="T618" s="14">
        <f t="shared" si="64"/>
        <v>1.8713468379333615</v>
      </c>
      <c r="U618" s="14"/>
      <c r="V618" s="32"/>
      <c r="W618" s="15">
        <f t="shared" si="61"/>
        <v>15759876</v>
      </c>
      <c r="X618" s="22">
        <f t="shared" si="62"/>
        <v>2.7900465979448859E-3</v>
      </c>
    </row>
    <row r="619" spans="1:24" x14ac:dyDescent="0.25">
      <c r="A619" s="1" t="s">
        <v>3276</v>
      </c>
      <c r="B619" s="1" t="s">
        <v>3277</v>
      </c>
      <c r="C619" s="1" t="s">
        <v>3278</v>
      </c>
      <c r="D619" s="1">
        <v>37570.5</v>
      </c>
      <c r="E619" s="1">
        <v>1650164.5</v>
      </c>
      <c r="F619" s="1">
        <v>6739650.5</v>
      </c>
      <c r="G619" s="1">
        <v>1811129.5</v>
      </c>
      <c r="H619" s="1">
        <v>526646.5</v>
      </c>
      <c r="I619" s="1">
        <v>1153754.5</v>
      </c>
      <c r="J619" s="1">
        <v>716485</v>
      </c>
      <c r="K619" s="1">
        <v>537931</v>
      </c>
      <c r="L619" s="1">
        <v>343624.5</v>
      </c>
      <c r="M619" s="1">
        <v>0</v>
      </c>
      <c r="N619" s="1">
        <v>858459</v>
      </c>
      <c r="O619" s="1">
        <v>1266409.5</v>
      </c>
      <c r="P619" s="1">
        <v>0</v>
      </c>
      <c r="Q619" s="1">
        <v>0</v>
      </c>
      <c r="R619" s="13">
        <f t="shared" si="58"/>
        <v>1986486</v>
      </c>
      <c r="S619" s="13">
        <f t="shared" si="59"/>
        <v>465363.625</v>
      </c>
      <c r="T619" s="14">
        <f t="shared" si="64"/>
        <v>4.2686748453964363</v>
      </c>
      <c r="U619" s="14"/>
      <c r="V619" s="32"/>
      <c r="W619" s="15">
        <f t="shared" si="61"/>
        <v>15641825</v>
      </c>
      <c r="X619" s="22">
        <f t="shared" si="62"/>
        <v>2.769147462004096E-3</v>
      </c>
    </row>
    <row r="620" spans="1:24" x14ac:dyDescent="0.25">
      <c r="A620" s="1" t="s">
        <v>921</v>
      </c>
      <c r="B620" s="1" t="s">
        <v>922</v>
      </c>
      <c r="C620" s="1" t="s">
        <v>923</v>
      </c>
      <c r="D620" s="1">
        <v>0</v>
      </c>
      <c r="E620" s="1">
        <v>0</v>
      </c>
      <c r="F620" s="1">
        <v>0</v>
      </c>
      <c r="G620" s="1">
        <v>9242990.5</v>
      </c>
      <c r="H620" s="1">
        <v>6200281</v>
      </c>
      <c r="I620" s="1">
        <v>0</v>
      </c>
      <c r="J620" s="1">
        <v>0</v>
      </c>
      <c r="K620" s="1">
        <v>0</v>
      </c>
      <c r="L620" s="1">
        <v>0</v>
      </c>
      <c r="M620" s="1">
        <v>0</v>
      </c>
      <c r="N620" s="1">
        <v>0</v>
      </c>
      <c r="O620" s="1">
        <v>0</v>
      </c>
      <c r="P620" s="1">
        <v>0</v>
      </c>
      <c r="Q620" s="1">
        <v>117174</v>
      </c>
      <c r="R620" s="13">
        <f t="shared" si="58"/>
        <v>2573878.5833333335</v>
      </c>
      <c r="S620" s="13">
        <f t="shared" si="59"/>
        <v>14646.75</v>
      </c>
      <c r="T620" s="14">
        <f t="shared" si="64"/>
        <v>175.73035542583395</v>
      </c>
      <c r="U620" s="14"/>
      <c r="V620" s="32"/>
      <c r="W620" s="15">
        <f t="shared" si="61"/>
        <v>15560445.5</v>
      </c>
      <c r="X620" s="22">
        <f t="shared" si="62"/>
        <v>2.7547404579694539E-3</v>
      </c>
    </row>
    <row r="621" spans="1:24" x14ac:dyDescent="0.25">
      <c r="A621" s="1" t="s">
        <v>1196</v>
      </c>
      <c r="B621" s="1" t="s">
        <v>1197</v>
      </c>
      <c r="C621" s="1" t="s">
        <v>1198</v>
      </c>
      <c r="D621" s="1">
        <v>429732</v>
      </c>
      <c r="E621" s="1">
        <v>292542</v>
      </c>
      <c r="F621" s="1">
        <v>2645675</v>
      </c>
      <c r="G621" s="1">
        <v>5012461</v>
      </c>
      <c r="H621" s="1">
        <v>2868608.5</v>
      </c>
      <c r="I621" s="1">
        <v>330604.5</v>
      </c>
      <c r="J621" s="1">
        <v>156085</v>
      </c>
      <c r="K621" s="1">
        <v>871148.5</v>
      </c>
      <c r="L621" s="1">
        <v>0</v>
      </c>
      <c r="M621" s="1">
        <v>382439</v>
      </c>
      <c r="N621" s="1">
        <v>2545211.5</v>
      </c>
      <c r="O621" s="1">
        <v>0</v>
      </c>
      <c r="P621" s="1">
        <v>0</v>
      </c>
      <c r="Q621" s="1">
        <v>0</v>
      </c>
      <c r="R621" s="13">
        <f t="shared" si="58"/>
        <v>1929937.1666666667</v>
      </c>
      <c r="S621" s="13">
        <f t="shared" si="59"/>
        <v>494360.5</v>
      </c>
      <c r="T621" s="14">
        <f t="shared" si="64"/>
        <v>3.9039064946869071</v>
      </c>
      <c r="U621" s="14"/>
      <c r="V621" s="32"/>
      <c r="W621" s="15">
        <f t="shared" si="61"/>
        <v>15534507</v>
      </c>
      <c r="X621" s="22">
        <f t="shared" si="62"/>
        <v>2.7501484406413485E-3</v>
      </c>
    </row>
    <row r="622" spans="1:24" x14ac:dyDescent="0.25">
      <c r="A622" s="1" t="s">
        <v>2366</v>
      </c>
      <c r="B622" s="1" t="s">
        <v>2367</v>
      </c>
      <c r="C622" s="1" t="s">
        <v>2368</v>
      </c>
      <c r="D622" s="1">
        <v>856784.5</v>
      </c>
      <c r="E622" s="1">
        <v>28594</v>
      </c>
      <c r="F622" s="1">
        <v>3179150</v>
      </c>
      <c r="G622" s="1">
        <v>564739</v>
      </c>
      <c r="H622" s="1">
        <v>1527215</v>
      </c>
      <c r="I622" s="1">
        <v>547889.5</v>
      </c>
      <c r="J622" s="1">
        <v>943752</v>
      </c>
      <c r="K622" s="1">
        <v>1893355.5</v>
      </c>
      <c r="L622" s="1">
        <v>813474</v>
      </c>
      <c r="M622" s="1">
        <v>2691110.5</v>
      </c>
      <c r="N622" s="1">
        <v>1068290.5</v>
      </c>
      <c r="O622" s="1">
        <v>943967</v>
      </c>
      <c r="P622" s="1">
        <v>253983.5</v>
      </c>
      <c r="Q622" s="1">
        <v>130373</v>
      </c>
      <c r="R622" s="13">
        <f t="shared" si="58"/>
        <v>1117395.3333333333</v>
      </c>
      <c r="S622" s="13">
        <f t="shared" si="59"/>
        <v>1092288.25</v>
      </c>
      <c r="T622" s="14">
        <f t="shared" si="64"/>
        <v>1.022985767111688</v>
      </c>
      <c r="U622" s="14"/>
      <c r="V622" s="32"/>
      <c r="W622" s="15">
        <f t="shared" si="61"/>
        <v>15442678</v>
      </c>
      <c r="X622" s="22">
        <f t="shared" si="62"/>
        <v>2.7338915113963038E-3</v>
      </c>
    </row>
    <row r="623" spans="1:24" x14ac:dyDescent="0.25">
      <c r="A623" s="1" t="s">
        <v>2784</v>
      </c>
      <c r="B623" s="1" t="s">
        <v>2785</v>
      </c>
      <c r="C623" s="1" t="s">
        <v>2786</v>
      </c>
      <c r="D623" s="1">
        <v>289776</v>
      </c>
      <c r="E623" s="1">
        <v>0</v>
      </c>
      <c r="F623" s="1">
        <v>1079794.5</v>
      </c>
      <c r="G623" s="1">
        <v>3047733.5</v>
      </c>
      <c r="H623" s="1">
        <v>141468.5</v>
      </c>
      <c r="I623" s="1">
        <v>2297188</v>
      </c>
      <c r="J623" s="1">
        <v>606453</v>
      </c>
      <c r="K623" s="1">
        <v>234825</v>
      </c>
      <c r="L623" s="1">
        <v>271384.5</v>
      </c>
      <c r="M623" s="1">
        <v>0</v>
      </c>
      <c r="N623" s="1">
        <v>3640848.5</v>
      </c>
      <c r="O623" s="1">
        <v>1322233.5</v>
      </c>
      <c r="P623" s="1">
        <v>2031464.5</v>
      </c>
      <c r="Q623" s="1">
        <v>367753.5</v>
      </c>
      <c r="R623" s="13">
        <f t="shared" si="58"/>
        <v>1142660.0833333333</v>
      </c>
      <c r="S623" s="13">
        <f t="shared" si="59"/>
        <v>1059370.3125</v>
      </c>
      <c r="T623" s="14">
        <f t="shared" si="64"/>
        <v>1.078621960470818</v>
      </c>
      <c r="U623" s="14"/>
      <c r="V623" s="32"/>
      <c r="W623" s="15">
        <f t="shared" si="61"/>
        <v>15330923</v>
      </c>
      <c r="X623" s="22">
        <f t="shared" si="62"/>
        <v>2.7141069865971659E-3</v>
      </c>
    </row>
    <row r="624" spans="1:24" x14ac:dyDescent="0.25">
      <c r="A624" s="1" t="s">
        <v>968</v>
      </c>
      <c r="B624" s="1" t="s">
        <v>969</v>
      </c>
      <c r="C624" s="1" t="s">
        <v>970</v>
      </c>
      <c r="D624" s="1">
        <v>2546549.5</v>
      </c>
      <c r="E624" s="1">
        <v>2444298.5</v>
      </c>
      <c r="F624" s="1">
        <v>2055219.5</v>
      </c>
      <c r="G624" s="1">
        <v>437086</v>
      </c>
      <c r="H624" s="1">
        <v>1802975.5</v>
      </c>
      <c r="I624" s="1">
        <v>594171.5</v>
      </c>
      <c r="J624" s="1">
        <v>270968.5</v>
      </c>
      <c r="K624" s="1">
        <v>237135.5</v>
      </c>
      <c r="L624" s="1">
        <v>0</v>
      </c>
      <c r="M624" s="1">
        <v>35909</v>
      </c>
      <c r="N624" s="1">
        <v>1565210</v>
      </c>
      <c r="O624" s="1">
        <v>1404796.5</v>
      </c>
      <c r="P624" s="1">
        <v>613912.5</v>
      </c>
      <c r="Q624" s="1">
        <v>1030001.5</v>
      </c>
      <c r="R624" s="13">
        <f t="shared" si="58"/>
        <v>1646716.75</v>
      </c>
      <c r="S624" s="13">
        <f t="shared" si="59"/>
        <v>644741.6875</v>
      </c>
      <c r="T624" s="14">
        <f t="shared" si="64"/>
        <v>2.5540720910806622</v>
      </c>
      <c r="U624" s="14"/>
      <c r="V624" s="32" t="s">
        <v>4282</v>
      </c>
      <c r="W624" s="15">
        <f t="shared" si="61"/>
        <v>15038234</v>
      </c>
      <c r="X624" s="22">
        <f t="shared" si="62"/>
        <v>2.6622908461208139E-3</v>
      </c>
    </row>
    <row r="625" spans="1:24" x14ac:dyDescent="0.25">
      <c r="A625" s="1" t="s">
        <v>1536</v>
      </c>
      <c r="B625" s="1" t="s">
        <v>1537</v>
      </c>
      <c r="C625" s="1" t="s">
        <v>1538</v>
      </c>
      <c r="D625" s="1">
        <v>908718</v>
      </c>
      <c r="E625" s="1">
        <v>2736037</v>
      </c>
      <c r="F625" s="1">
        <v>3364165</v>
      </c>
      <c r="G625" s="1">
        <v>1377208</v>
      </c>
      <c r="H625" s="1">
        <v>2291030.5</v>
      </c>
      <c r="I625" s="1">
        <v>523320.5</v>
      </c>
      <c r="J625" s="1">
        <v>314070.5</v>
      </c>
      <c r="K625" s="1">
        <v>296225</v>
      </c>
      <c r="L625" s="1">
        <v>359399</v>
      </c>
      <c r="M625" s="1">
        <v>0</v>
      </c>
      <c r="N625" s="1">
        <v>809565</v>
      </c>
      <c r="O625" s="1">
        <v>484967.5</v>
      </c>
      <c r="P625" s="1">
        <v>314938.5</v>
      </c>
      <c r="Q625" s="1">
        <v>1250967.5</v>
      </c>
      <c r="R625" s="13">
        <f t="shared" si="58"/>
        <v>1866746.5</v>
      </c>
      <c r="S625" s="13">
        <f t="shared" si="59"/>
        <v>478766.625</v>
      </c>
      <c r="T625" s="14">
        <f t="shared" si="64"/>
        <v>3.8990740008245144</v>
      </c>
      <c r="U625" s="14"/>
      <c r="V625" s="32" t="s">
        <v>4282</v>
      </c>
      <c r="W625" s="15">
        <f t="shared" si="61"/>
        <v>15030612</v>
      </c>
      <c r="X625" s="22">
        <f t="shared" si="62"/>
        <v>2.6609414868257577E-3</v>
      </c>
    </row>
    <row r="626" spans="1:24" x14ac:dyDescent="0.25">
      <c r="A626" s="1" t="s">
        <v>3781</v>
      </c>
      <c r="B626" s="1" t="s">
        <v>3782</v>
      </c>
      <c r="C626" s="1" t="s">
        <v>3783</v>
      </c>
      <c r="D626" s="1">
        <v>441843</v>
      </c>
      <c r="E626" s="1">
        <v>281585.5</v>
      </c>
      <c r="F626" s="1">
        <v>3177060</v>
      </c>
      <c r="G626" s="1">
        <v>1769967.5</v>
      </c>
      <c r="H626" s="1">
        <v>393541</v>
      </c>
      <c r="I626" s="1">
        <v>2273961</v>
      </c>
      <c r="J626" s="1">
        <v>386595</v>
      </c>
      <c r="K626" s="1">
        <v>161907.5</v>
      </c>
      <c r="L626" s="1">
        <v>260222.5</v>
      </c>
      <c r="M626" s="1">
        <v>0</v>
      </c>
      <c r="N626" s="1">
        <v>2798690.5</v>
      </c>
      <c r="O626" s="1">
        <v>755394.5</v>
      </c>
      <c r="P626" s="1">
        <v>1365134</v>
      </c>
      <c r="Q626" s="1">
        <v>892256</v>
      </c>
      <c r="R626" s="13">
        <f t="shared" si="58"/>
        <v>1389659.6666666667</v>
      </c>
      <c r="S626" s="13">
        <f t="shared" si="59"/>
        <v>827525</v>
      </c>
      <c r="T626" s="14">
        <f t="shared" si="64"/>
        <v>1.6792962951773864</v>
      </c>
      <c r="U626" s="14"/>
      <c r="V626" s="32"/>
      <c r="W626" s="15">
        <f t="shared" si="61"/>
        <v>14958158</v>
      </c>
      <c r="X626" s="22">
        <f t="shared" si="62"/>
        <v>2.64811460695643E-3</v>
      </c>
    </row>
    <row r="627" spans="1:24" x14ac:dyDescent="0.25">
      <c r="A627" s="1" t="s">
        <v>2593</v>
      </c>
      <c r="B627" s="1" t="s">
        <v>2594</v>
      </c>
      <c r="C627" s="1" t="s">
        <v>2595</v>
      </c>
      <c r="D627" s="1">
        <v>229967.5</v>
      </c>
      <c r="E627" s="1">
        <v>0</v>
      </c>
      <c r="F627" s="1">
        <v>5511279</v>
      </c>
      <c r="G627" s="1">
        <v>2484885.5</v>
      </c>
      <c r="H627" s="1">
        <v>0</v>
      </c>
      <c r="I627" s="1">
        <v>1420223.5</v>
      </c>
      <c r="J627" s="1">
        <v>0</v>
      </c>
      <c r="K627" s="1">
        <v>220668.5</v>
      </c>
      <c r="L627" s="1">
        <v>320303.5</v>
      </c>
      <c r="M627" s="1">
        <v>0</v>
      </c>
      <c r="N627" s="1">
        <v>1806695.5</v>
      </c>
      <c r="O627" s="1">
        <v>2925903.5</v>
      </c>
      <c r="P627" s="1">
        <v>0</v>
      </c>
      <c r="Q627" s="1">
        <v>0</v>
      </c>
      <c r="R627" s="13">
        <f t="shared" si="58"/>
        <v>1607725.9166666667</v>
      </c>
      <c r="S627" s="13">
        <f t="shared" si="59"/>
        <v>659196.375</v>
      </c>
      <c r="T627" s="14">
        <f t="shared" si="64"/>
        <v>2.4389180184230637</v>
      </c>
      <c r="U627" s="14"/>
      <c r="V627" s="32"/>
      <c r="W627" s="15">
        <f t="shared" si="61"/>
        <v>14919926.5</v>
      </c>
      <c r="X627" s="22">
        <f t="shared" si="62"/>
        <v>2.6413463007521599E-3</v>
      </c>
    </row>
    <row r="628" spans="1:24" x14ac:dyDescent="0.25">
      <c r="A628" s="1" t="s">
        <v>3014</v>
      </c>
      <c r="B628" s="1" t="s">
        <v>3015</v>
      </c>
      <c r="C628" s="1" t="s">
        <v>3016</v>
      </c>
      <c r="D628" s="1">
        <v>977865</v>
      </c>
      <c r="E628" s="1">
        <v>450136</v>
      </c>
      <c r="F628" s="1">
        <v>0</v>
      </c>
      <c r="G628" s="1">
        <v>745933</v>
      </c>
      <c r="H628" s="1">
        <v>460809.5</v>
      </c>
      <c r="I628" s="1">
        <v>0</v>
      </c>
      <c r="J628" s="1">
        <v>0</v>
      </c>
      <c r="K628" s="1">
        <v>1856734</v>
      </c>
      <c r="L628" s="1">
        <v>1400878</v>
      </c>
      <c r="M628" s="1">
        <v>3043631</v>
      </c>
      <c r="N628" s="1">
        <v>1397767</v>
      </c>
      <c r="O628" s="1">
        <v>3970569.5</v>
      </c>
      <c r="P628" s="1">
        <v>0</v>
      </c>
      <c r="Q628" s="1">
        <v>599278</v>
      </c>
      <c r="R628" s="13">
        <f t="shared" si="58"/>
        <v>439123.91666666669</v>
      </c>
      <c r="S628" s="13">
        <f t="shared" si="59"/>
        <v>1533607.1875</v>
      </c>
      <c r="T628" s="14"/>
      <c r="U628" s="14">
        <f>S628/R628</f>
        <v>3.4924246420951413</v>
      </c>
      <c r="V628" s="32"/>
      <c r="W628" s="15">
        <f t="shared" si="61"/>
        <v>14903601</v>
      </c>
      <c r="X628" s="22">
        <f t="shared" si="62"/>
        <v>2.6384561190188295E-3</v>
      </c>
    </row>
    <row r="629" spans="1:24" x14ac:dyDescent="0.25">
      <c r="A629" s="1" t="s">
        <v>1244</v>
      </c>
      <c r="B629" s="1" t="s">
        <v>1245</v>
      </c>
      <c r="C629" s="1" t="s">
        <v>1246</v>
      </c>
      <c r="D629" s="1">
        <v>5731950.5</v>
      </c>
      <c r="E629" s="1">
        <v>2139305</v>
      </c>
      <c r="F629" s="1">
        <v>1212179.5</v>
      </c>
      <c r="G629" s="1">
        <v>0</v>
      </c>
      <c r="H629" s="1">
        <v>564386.5</v>
      </c>
      <c r="I629" s="1">
        <v>373039.5</v>
      </c>
      <c r="J629" s="1">
        <v>596538.5</v>
      </c>
      <c r="K629" s="1">
        <v>561094.5</v>
      </c>
      <c r="L629" s="1">
        <v>446025</v>
      </c>
      <c r="M629" s="1">
        <v>80421.5</v>
      </c>
      <c r="N629" s="1">
        <v>502489</v>
      </c>
      <c r="O629" s="1">
        <v>974060</v>
      </c>
      <c r="P629" s="1">
        <v>617194</v>
      </c>
      <c r="Q629" s="1">
        <v>1085021.5</v>
      </c>
      <c r="R629" s="13">
        <f t="shared" si="58"/>
        <v>1670143.5</v>
      </c>
      <c r="S629" s="13">
        <f t="shared" si="59"/>
        <v>607855.5</v>
      </c>
      <c r="T629" s="14">
        <f t="shared" ref="T629:T639" si="65">R629/S629</f>
        <v>2.7475995528542558</v>
      </c>
      <c r="U629" s="14"/>
      <c r="V629" s="32"/>
      <c r="W629" s="15">
        <f t="shared" si="61"/>
        <v>14883705</v>
      </c>
      <c r="X629" s="22">
        <f t="shared" si="62"/>
        <v>2.6349338345089315E-3</v>
      </c>
    </row>
    <row r="630" spans="1:24" x14ac:dyDescent="0.25">
      <c r="A630" s="1" t="s">
        <v>2665</v>
      </c>
      <c r="B630" s="1" t="s">
        <v>2666</v>
      </c>
      <c r="C630" s="1" t="s">
        <v>2667</v>
      </c>
      <c r="D630" s="1">
        <v>616462.5</v>
      </c>
      <c r="E630" s="1">
        <v>2425574.5</v>
      </c>
      <c r="F630" s="1">
        <v>1156626.5</v>
      </c>
      <c r="G630" s="1">
        <v>3737215</v>
      </c>
      <c r="H630" s="1">
        <v>888768.5</v>
      </c>
      <c r="I630" s="1">
        <v>1522170</v>
      </c>
      <c r="J630" s="1">
        <v>189275</v>
      </c>
      <c r="K630" s="1">
        <v>149152.5</v>
      </c>
      <c r="L630" s="1">
        <v>50864</v>
      </c>
      <c r="M630" s="1">
        <v>0</v>
      </c>
      <c r="N630" s="1">
        <v>1986188</v>
      </c>
      <c r="O630" s="1">
        <v>1105979.5</v>
      </c>
      <c r="P630" s="1">
        <v>901177.5</v>
      </c>
      <c r="Q630" s="1">
        <v>50016</v>
      </c>
      <c r="R630" s="13">
        <f t="shared" si="58"/>
        <v>1724469.5</v>
      </c>
      <c r="S630" s="13">
        <f t="shared" si="59"/>
        <v>554081.5625</v>
      </c>
      <c r="T630" s="14">
        <f t="shared" si="65"/>
        <v>3.1123026224140062</v>
      </c>
      <c r="U630" s="14"/>
      <c r="V630" s="32" t="s">
        <v>4282</v>
      </c>
      <c r="W630" s="15">
        <f t="shared" si="61"/>
        <v>14779469.5</v>
      </c>
      <c r="X630" s="22">
        <f t="shared" si="62"/>
        <v>2.6164805229371858E-3</v>
      </c>
    </row>
    <row r="631" spans="1:24" x14ac:dyDescent="0.25">
      <c r="A631" s="1" t="s">
        <v>3487</v>
      </c>
      <c r="B631" s="1" t="s">
        <v>3488</v>
      </c>
      <c r="C631" s="1" t="s">
        <v>3489</v>
      </c>
      <c r="D631" s="1">
        <v>609676</v>
      </c>
      <c r="E631" s="1">
        <v>954637.5</v>
      </c>
      <c r="F631" s="1">
        <v>7705296.5</v>
      </c>
      <c r="G631" s="1">
        <v>1657827</v>
      </c>
      <c r="H631" s="1">
        <v>896811.5</v>
      </c>
      <c r="I631" s="1">
        <v>632425</v>
      </c>
      <c r="J631" s="1">
        <v>343808.5</v>
      </c>
      <c r="K631" s="1">
        <v>1020426.5</v>
      </c>
      <c r="L631" s="1">
        <v>149020.5</v>
      </c>
      <c r="M631" s="1">
        <v>31104</v>
      </c>
      <c r="N631" s="1">
        <v>339599</v>
      </c>
      <c r="O631" s="1">
        <v>64540.5</v>
      </c>
      <c r="P631" s="1">
        <v>121266</v>
      </c>
      <c r="Q631" s="1">
        <v>165569.5</v>
      </c>
      <c r="R631" s="13">
        <f t="shared" si="58"/>
        <v>2076112.25</v>
      </c>
      <c r="S631" s="13">
        <f t="shared" si="59"/>
        <v>279416.8125</v>
      </c>
      <c r="T631" s="14">
        <f t="shared" si="65"/>
        <v>7.4301622419373921</v>
      </c>
      <c r="U631" s="14"/>
      <c r="V631" s="32" t="s">
        <v>4282</v>
      </c>
      <c r="W631" s="15">
        <f t="shared" si="61"/>
        <v>14692008</v>
      </c>
      <c r="X631" s="22">
        <f t="shared" si="62"/>
        <v>2.6009967932094798E-3</v>
      </c>
    </row>
    <row r="632" spans="1:24" x14ac:dyDescent="0.25">
      <c r="A632" s="1" t="s">
        <v>728</v>
      </c>
      <c r="B632" s="1" t="s">
        <v>729</v>
      </c>
      <c r="C632" s="1" t="s">
        <v>730</v>
      </c>
      <c r="D632" s="1">
        <v>0</v>
      </c>
      <c r="E632" s="1">
        <v>5391804.5</v>
      </c>
      <c r="F632" s="1">
        <v>651751</v>
      </c>
      <c r="G632" s="1">
        <v>5479238</v>
      </c>
      <c r="H632" s="1">
        <v>0</v>
      </c>
      <c r="I632" s="1">
        <v>0</v>
      </c>
      <c r="J632" s="1">
        <v>261645.5</v>
      </c>
      <c r="K632" s="1">
        <v>463162</v>
      </c>
      <c r="L632" s="1">
        <v>0</v>
      </c>
      <c r="M632" s="1">
        <v>1221405</v>
      </c>
      <c r="N632" s="1">
        <v>359436</v>
      </c>
      <c r="O632" s="1">
        <v>786841</v>
      </c>
      <c r="P632" s="1">
        <v>0</v>
      </c>
      <c r="Q632" s="1">
        <v>0</v>
      </c>
      <c r="R632" s="13">
        <f t="shared" si="58"/>
        <v>1920465.5833333333</v>
      </c>
      <c r="S632" s="13">
        <f t="shared" si="59"/>
        <v>386561.1875</v>
      </c>
      <c r="T632" s="14">
        <f t="shared" si="65"/>
        <v>4.9680765825289512</v>
      </c>
      <c r="U632" s="14"/>
      <c r="V632" s="32"/>
      <c r="W632" s="15">
        <f t="shared" si="61"/>
        <v>14615283</v>
      </c>
      <c r="X632" s="22">
        <f t="shared" si="62"/>
        <v>2.5874137976816393E-3</v>
      </c>
    </row>
    <row r="633" spans="1:24" x14ac:dyDescent="0.25">
      <c r="A633" s="1" t="s">
        <v>1742</v>
      </c>
      <c r="B633" s="1" t="s">
        <v>1743</v>
      </c>
      <c r="C633" s="1" t="s">
        <v>1744</v>
      </c>
      <c r="D633" s="1">
        <v>527592.5</v>
      </c>
      <c r="E633" s="1">
        <v>507369</v>
      </c>
      <c r="F633" s="1">
        <v>1711599.5</v>
      </c>
      <c r="G633" s="1">
        <v>0</v>
      </c>
      <c r="H633" s="1">
        <v>463664.5</v>
      </c>
      <c r="I633" s="1">
        <v>4337002</v>
      </c>
      <c r="J633" s="1">
        <v>977799</v>
      </c>
      <c r="K633" s="1">
        <v>1373710</v>
      </c>
      <c r="L633" s="1">
        <v>609350.5</v>
      </c>
      <c r="M633" s="1">
        <v>0</v>
      </c>
      <c r="N633" s="1">
        <v>3233810.5</v>
      </c>
      <c r="O633" s="1">
        <v>243355.5</v>
      </c>
      <c r="P633" s="1">
        <v>130680</v>
      </c>
      <c r="Q633" s="1">
        <v>471004.5</v>
      </c>
      <c r="R633" s="13">
        <f t="shared" si="58"/>
        <v>1257871.25</v>
      </c>
      <c r="S633" s="13">
        <f t="shared" si="59"/>
        <v>879963.75</v>
      </c>
      <c r="T633" s="14">
        <f t="shared" si="65"/>
        <v>1.4294580316518721</v>
      </c>
      <c r="U633" s="14"/>
      <c r="V633" s="32"/>
      <c r="W633" s="15">
        <f t="shared" si="61"/>
        <v>14586937.5</v>
      </c>
      <c r="X633" s="22">
        <f t="shared" si="62"/>
        <v>2.5823956575743157E-3</v>
      </c>
    </row>
    <row r="634" spans="1:24" x14ac:dyDescent="0.25">
      <c r="A634" s="1" t="s">
        <v>1085</v>
      </c>
      <c r="B634" s="1" t="s">
        <v>1086</v>
      </c>
      <c r="C634" s="1" t="s">
        <v>1087</v>
      </c>
      <c r="D634" s="1">
        <v>698064</v>
      </c>
      <c r="E634" s="1">
        <v>2588394</v>
      </c>
      <c r="F634" s="1">
        <v>3092249</v>
      </c>
      <c r="G634" s="1">
        <v>899542</v>
      </c>
      <c r="H634" s="1">
        <v>269642</v>
      </c>
      <c r="I634" s="1">
        <v>1048129</v>
      </c>
      <c r="J634" s="1">
        <v>112972.5</v>
      </c>
      <c r="K634" s="1">
        <v>662538</v>
      </c>
      <c r="L634" s="1">
        <v>865411</v>
      </c>
      <c r="M634" s="1">
        <v>0</v>
      </c>
      <c r="N634" s="1">
        <v>1178288.5</v>
      </c>
      <c r="O634" s="1">
        <v>2015206.5</v>
      </c>
      <c r="P634" s="1">
        <v>108796.5</v>
      </c>
      <c r="Q634" s="1">
        <v>1045164</v>
      </c>
      <c r="R634" s="13">
        <f t="shared" si="58"/>
        <v>1432670</v>
      </c>
      <c r="S634" s="13">
        <f t="shared" si="59"/>
        <v>748547.125</v>
      </c>
      <c r="T634" s="14">
        <f t="shared" si="65"/>
        <v>1.9139342763490008</v>
      </c>
      <c r="U634" s="14"/>
      <c r="V634" s="32"/>
      <c r="W634" s="15">
        <f t="shared" si="61"/>
        <v>14584397</v>
      </c>
      <c r="X634" s="22">
        <f t="shared" si="62"/>
        <v>2.5819459006484313E-3</v>
      </c>
    </row>
    <row r="635" spans="1:24" x14ac:dyDescent="0.25">
      <c r="A635" s="1" t="s">
        <v>1669</v>
      </c>
      <c r="B635" s="1" t="s">
        <v>1670</v>
      </c>
      <c r="C635" s="1" t="s">
        <v>1671</v>
      </c>
      <c r="D635" s="1">
        <v>166488.5</v>
      </c>
      <c r="E635" s="1">
        <v>801313</v>
      </c>
      <c r="F635" s="1">
        <v>3672864.5</v>
      </c>
      <c r="G635" s="1">
        <v>440036</v>
      </c>
      <c r="H635" s="1">
        <v>740338</v>
      </c>
      <c r="I635" s="1">
        <v>802193</v>
      </c>
      <c r="J635" s="1">
        <v>986487.5</v>
      </c>
      <c r="K635" s="1">
        <v>1169533.5</v>
      </c>
      <c r="L635" s="1">
        <v>278195</v>
      </c>
      <c r="M635" s="1">
        <v>1522294.5</v>
      </c>
      <c r="N635" s="1">
        <v>502425</v>
      </c>
      <c r="O635" s="1">
        <v>3098973.5</v>
      </c>
      <c r="P635" s="1">
        <v>120134</v>
      </c>
      <c r="Q635" s="1">
        <v>108931.5</v>
      </c>
      <c r="R635" s="13">
        <f t="shared" si="58"/>
        <v>1103872.1666666667</v>
      </c>
      <c r="S635" s="13">
        <f t="shared" si="59"/>
        <v>973371.8125</v>
      </c>
      <c r="T635" s="14">
        <f t="shared" si="65"/>
        <v>1.1340704060779105</v>
      </c>
      <c r="U635" s="14"/>
      <c r="V635" s="32"/>
      <c r="W635" s="15">
        <f t="shared" si="61"/>
        <v>14410207.5</v>
      </c>
      <c r="X635" s="22">
        <f t="shared" si="62"/>
        <v>2.5511082962235794E-3</v>
      </c>
    </row>
    <row r="636" spans="1:24" x14ac:dyDescent="0.25">
      <c r="A636" s="1" t="s">
        <v>1970</v>
      </c>
      <c r="B636" s="1" t="s">
        <v>1971</v>
      </c>
      <c r="C636" s="1" t="s">
        <v>1972</v>
      </c>
      <c r="D636" s="1">
        <v>1331591.5</v>
      </c>
      <c r="E636" s="1">
        <v>1186393.5</v>
      </c>
      <c r="F636" s="1">
        <v>5475200.5</v>
      </c>
      <c r="G636" s="1">
        <v>300571.5</v>
      </c>
      <c r="H636" s="1">
        <v>1679343</v>
      </c>
      <c r="I636" s="1">
        <v>752780.5</v>
      </c>
      <c r="J636" s="1">
        <v>73063.5</v>
      </c>
      <c r="K636" s="1">
        <v>0</v>
      </c>
      <c r="L636" s="1">
        <v>157259</v>
      </c>
      <c r="M636" s="1">
        <v>0</v>
      </c>
      <c r="N636" s="1">
        <v>1157091</v>
      </c>
      <c r="O636" s="1">
        <v>1289120</v>
      </c>
      <c r="P636" s="1">
        <v>372123</v>
      </c>
      <c r="Q636" s="1">
        <v>616062</v>
      </c>
      <c r="R636" s="13">
        <f t="shared" si="58"/>
        <v>1787646.75</v>
      </c>
      <c r="S636" s="13">
        <f t="shared" si="59"/>
        <v>458089.8125</v>
      </c>
      <c r="T636" s="14">
        <f t="shared" si="65"/>
        <v>3.9023935944875436</v>
      </c>
      <c r="U636" s="14"/>
      <c r="V636" s="32"/>
      <c r="W636" s="15">
        <f t="shared" si="61"/>
        <v>14390599</v>
      </c>
      <c r="X636" s="22">
        <f t="shared" si="62"/>
        <v>2.5476369092205468E-3</v>
      </c>
    </row>
    <row r="637" spans="1:24" x14ac:dyDescent="0.25">
      <c r="A637" s="1" t="s">
        <v>1979</v>
      </c>
      <c r="B637" s="1" t="s">
        <v>1980</v>
      </c>
      <c r="C637" s="1" t="s">
        <v>1981</v>
      </c>
      <c r="D637" s="1">
        <v>311543</v>
      </c>
      <c r="E637" s="1">
        <v>322128.5</v>
      </c>
      <c r="F637" s="1">
        <v>6377348</v>
      </c>
      <c r="G637" s="1">
        <v>0</v>
      </c>
      <c r="H637" s="1">
        <v>1253400.5</v>
      </c>
      <c r="I637" s="1">
        <v>1702758</v>
      </c>
      <c r="J637" s="1">
        <v>602874</v>
      </c>
      <c r="K637" s="1">
        <v>224737</v>
      </c>
      <c r="L637" s="1">
        <v>832251</v>
      </c>
      <c r="M637" s="1">
        <v>0</v>
      </c>
      <c r="N637" s="1">
        <v>1158374</v>
      </c>
      <c r="O637" s="1">
        <v>562931.5</v>
      </c>
      <c r="P637" s="1">
        <v>720252.5</v>
      </c>
      <c r="Q637" s="1">
        <v>233631</v>
      </c>
      <c r="R637" s="13">
        <f t="shared" si="58"/>
        <v>1661196.3333333333</v>
      </c>
      <c r="S637" s="13">
        <f t="shared" si="59"/>
        <v>541881.375</v>
      </c>
      <c r="T637" s="14">
        <f t="shared" si="65"/>
        <v>3.0656088398191086</v>
      </c>
      <c r="U637" s="14"/>
      <c r="V637" s="32"/>
      <c r="W637" s="15">
        <f t="shared" si="61"/>
        <v>14302229</v>
      </c>
      <c r="X637" s="22">
        <f t="shared" si="62"/>
        <v>2.531992343371146E-3</v>
      </c>
    </row>
    <row r="638" spans="1:24" x14ac:dyDescent="0.25">
      <c r="A638" s="1" t="s">
        <v>1666</v>
      </c>
      <c r="B638" s="1" t="s">
        <v>1667</v>
      </c>
      <c r="C638" s="1" t="s">
        <v>1668</v>
      </c>
      <c r="D638" s="1">
        <v>0</v>
      </c>
      <c r="E638" s="1">
        <v>0</v>
      </c>
      <c r="F638" s="1">
        <v>6081061</v>
      </c>
      <c r="G638" s="1">
        <v>2525721</v>
      </c>
      <c r="H638" s="1">
        <v>1893183</v>
      </c>
      <c r="I638" s="1">
        <v>0</v>
      </c>
      <c r="J638" s="1">
        <v>326369.5</v>
      </c>
      <c r="K638" s="1">
        <v>173937</v>
      </c>
      <c r="L638" s="1">
        <v>418780.5</v>
      </c>
      <c r="M638" s="1">
        <v>0</v>
      </c>
      <c r="N638" s="1">
        <v>231535.5</v>
      </c>
      <c r="O638" s="1">
        <v>2626662.5</v>
      </c>
      <c r="P638" s="1">
        <v>0</v>
      </c>
      <c r="Q638" s="1">
        <v>0</v>
      </c>
      <c r="R638" s="13">
        <f t="shared" si="58"/>
        <v>1749994.1666666667</v>
      </c>
      <c r="S638" s="13">
        <f t="shared" si="59"/>
        <v>472160.625</v>
      </c>
      <c r="T638" s="14">
        <f t="shared" si="65"/>
        <v>3.7063534611058828</v>
      </c>
      <c r="U638" s="14"/>
      <c r="V638" s="32"/>
      <c r="W638" s="15">
        <f t="shared" si="61"/>
        <v>14277250</v>
      </c>
      <c r="X638" s="22">
        <f t="shared" si="62"/>
        <v>2.5275701909398662E-3</v>
      </c>
    </row>
    <row r="639" spans="1:24" x14ac:dyDescent="0.25">
      <c r="A639" s="1" t="s">
        <v>381</v>
      </c>
      <c r="B639" s="1" t="s">
        <v>382</v>
      </c>
      <c r="C639" s="1" t="s">
        <v>383</v>
      </c>
      <c r="D639" s="1">
        <v>480092</v>
      </c>
      <c r="E639" s="1">
        <v>1100460</v>
      </c>
      <c r="F639" s="1">
        <v>2817303.5</v>
      </c>
      <c r="G639" s="1">
        <v>0</v>
      </c>
      <c r="H639" s="1">
        <v>1595503.5</v>
      </c>
      <c r="I639" s="1">
        <v>2020165</v>
      </c>
      <c r="J639" s="1">
        <v>1607406.5</v>
      </c>
      <c r="K639" s="1">
        <v>1188065.5</v>
      </c>
      <c r="L639" s="1">
        <v>582225</v>
      </c>
      <c r="M639" s="1">
        <v>35653</v>
      </c>
      <c r="N639" s="1">
        <v>1928808</v>
      </c>
      <c r="O639" s="1">
        <v>629991</v>
      </c>
      <c r="P639" s="1">
        <v>136642</v>
      </c>
      <c r="Q639" s="1">
        <v>130280</v>
      </c>
      <c r="R639" s="13">
        <f t="shared" si="58"/>
        <v>1335587.3333333333</v>
      </c>
      <c r="S639" s="13">
        <f t="shared" si="59"/>
        <v>779883.875</v>
      </c>
      <c r="T639" s="14">
        <f t="shared" si="65"/>
        <v>1.7125464138277424</v>
      </c>
      <c r="U639" s="14"/>
      <c r="V639" s="32"/>
      <c r="W639" s="15">
        <f t="shared" si="61"/>
        <v>14252595</v>
      </c>
      <c r="X639" s="22">
        <f t="shared" si="62"/>
        <v>2.5232053977858894E-3</v>
      </c>
    </row>
    <row r="640" spans="1:24" x14ac:dyDescent="0.25">
      <c r="A640" s="1" t="s">
        <v>1565</v>
      </c>
      <c r="B640" s="1" t="s">
        <v>1566</v>
      </c>
      <c r="C640" s="1" t="s">
        <v>1567</v>
      </c>
      <c r="D640" s="1">
        <v>298453.5</v>
      </c>
      <c r="E640" s="1">
        <v>813425</v>
      </c>
      <c r="F640" s="1">
        <v>2151130.5</v>
      </c>
      <c r="G640" s="1">
        <v>0</v>
      </c>
      <c r="H640" s="1">
        <v>1626459.5</v>
      </c>
      <c r="I640" s="1">
        <v>614728</v>
      </c>
      <c r="J640" s="1">
        <v>1387112.5</v>
      </c>
      <c r="K640" s="1">
        <v>844288</v>
      </c>
      <c r="L640" s="1">
        <v>265577</v>
      </c>
      <c r="M640" s="1">
        <v>254967.5</v>
      </c>
      <c r="N640" s="1">
        <v>916769</v>
      </c>
      <c r="O640" s="1">
        <v>4829636</v>
      </c>
      <c r="P640" s="1">
        <v>173681.5</v>
      </c>
      <c r="Q640" s="1">
        <v>47335</v>
      </c>
      <c r="R640" s="13">
        <f t="shared" si="58"/>
        <v>917366.08333333337</v>
      </c>
      <c r="S640" s="13">
        <f t="shared" si="59"/>
        <v>1089920.8125</v>
      </c>
      <c r="T640" s="14"/>
      <c r="U640" s="14">
        <f>S640/R640</f>
        <v>1.1880980039502587</v>
      </c>
      <c r="V640" s="32"/>
      <c r="W640" s="15">
        <f t="shared" si="61"/>
        <v>14223563</v>
      </c>
      <c r="X640" s="22">
        <f t="shared" si="62"/>
        <v>2.5180657232839109E-3</v>
      </c>
    </row>
    <row r="641" spans="1:24" x14ac:dyDescent="0.25">
      <c r="A641" s="1" t="s">
        <v>2844</v>
      </c>
      <c r="B641" s="1" t="s">
        <v>2845</v>
      </c>
      <c r="C641" s="1" t="s">
        <v>2846</v>
      </c>
      <c r="D641" s="1">
        <v>446343</v>
      </c>
      <c r="E641" s="1">
        <v>37822.5</v>
      </c>
      <c r="F641" s="1">
        <v>3826978.5</v>
      </c>
      <c r="G641" s="1">
        <v>2445897.5</v>
      </c>
      <c r="H641" s="1">
        <v>243188.5</v>
      </c>
      <c r="I641" s="1">
        <v>2080687.5</v>
      </c>
      <c r="J641" s="1">
        <v>175458.5</v>
      </c>
      <c r="K641" s="1">
        <v>289637</v>
      </c>
      <c r="L641" s="1">
        <v>324362.5</v>
      </c>
      <c r="M641" s="1">
        <v>0</v>
      </c>
      <c r="N641" s="1">
        <v>1451325.5</v>
      </c>
      <c r="O641" s="1">
        <v>464723</v>
      </c>
      <c r="P641" s="1">
        <v>2214727.5</v>
      </c>
      <c r="Q641" s="1">
        <v>203478</v>
      </c>
      <c r="R641" s="13">
        <f t="shared" si="58"/>
        <v>1513486.25</v>
      </c>
      <c r="S641" s="13">
        <f t="shared" si="59"/>
        <v>640464</v>
      </c>
      <c r="T641" s="14">
        <f t="shared" ref="T641:T646" si="66">R641/S641</f>
        <v>2.3631090115915963</v>
      </c>
      <c r="U641" s="14"/>
      <c r="V641" s="32"/>
      <c r="W641" s="15">
        <f t="shared" si="61"/>
        <v>14204629.5</v>
      </c>
      <c r="X641" s="22">
        <f t="shared" si="62"/>
        <v>2.5147138347752589E-3</v>
      </c>
    </row>
    <row r="642" spans="1:24" x14ac:dyDescent="0.25">
      <c r="A642" s="1" t="s">
        <v>2653</v>
      </c>
      <c r="B642" s="1" t="s">
        <v>2654</v>
      </c>
      <c r="C642" s="1" t="s">
        <v>2655</v>
      </c>
      <c r="D642" s="1">
        <v>878258.5</v>
      </c>
      <c r="E642" s="1">
        <v>3340987.5</v>
      </c>
      <c r="F642" s="1">
        <v>2814177</v>
      </c>
      <c r="G642" s="1">
        <v>1699944.5</v>
      </c>
      <c r="H642" s="1">
        <v>0</v>
      </c>
      <c r="I642" s="1">
        <v>426528.5</v>
      </c>
      <c r="J642" s="1">
        <v>631110.5</v>
      </c>
      <c r="K642" s="1">
        <v>40881.5</v>
      </c>
      <c r="L642" s="1">
        <v>0</v>
      </c>
      <c r="M642" s="1">
        <v>0</v>
      </c>
      <c r="N642" s="1">
        <v>552579.5</v>
      </c>
      <c r="O642" s="1">
        <v>1217561</v>
      </c>
      <c r="P642" s="1">
        <v>1827492</v>
      </c>
      <c r="Q642" s="1">
        <v>739157.5</v>
      </c>
      <c r="R642" s="13">
        <f t="shared" si="58"/>
        <v>1526649.3333333333</v>
      </c>
      <c r="S642" s="13">
        <f t="shared" si="59"/>
        <v>626097.75</v>
      </c>
      <c r="T642" s="14">
        <f t="shared" si="66"/>
        <v>2.438356204495757</v>
      </c>
      <c r="U642" s="14"/>
      <c r="V642" s="32"/>
      <c r="W642" s="15">
        <f t="shared" si="61"/>
        <v>14168678</v>
      </c>
      <c r="X642" s="22">
        <f t="shared" si="62"/>
        <v>2.5083491679297825E-3</v>
      </c>
    </row>
    <row r="643" spans="1:24" x14ac:dyDescent="0.25">
      <c r="A643" s="1" t="s">
        <v>880</v>
      </c>
      <c r="B643" s="1" t="s">
        <v>881</v>
      </c>
      <c r="C643" s="1" t="s">
        <v>882</v>
      </c>
      <c r="D643" s="1">
        <v>531258.5</v>
      </c>
      <c r="E643" s="1">
        <v>1080102</v>
      </c>
      <c r="F643" s="1">
        <v>6704848</v>
      </c>
      <c r="G643" s="1">
        <v>1582159.5</v>
      </c>
      <c r="H643" s="1">
        <v>557089.5</v>
      </c>
      <c r="I643" s="1">
        <v>616118</v>
      </c>
      <c r="J643" s="1">
        <v>851286.5</v>
      </c>
      <c r="K643" s="1">
        <v>0</v>
      </c>
      <c r="L643" s="1">
        <v>531128.5</v>
      </c>
      <c r="M643" s="1">
        <v>0</v>
      </c>
      <c r="N643" s="1">
        <v>376521</v>
      </c>
      <c r="O643" s="1">
        <v>49794.5</v>
      </c>
      <c r="P643" s="1">
        <v>893744.5</v>
      </c>
      <c r="Q643" s="1">
        <v>324839</v>
      </c>
      <c r="R643" s="13">
        <f t="shared" si="58"/>
        <v>1845262.5833333333</v>
      </c>
      <c r="S643" s="13">
        <f t="shared" si="59"/>
        <v>378414.25</v>
      </c>
      <c r="T643" s="14">
        <f t="shared" si="66"/>
        <v>4.8763031078595303</v>
      </c>
      <c r="U643" s="14"/>
      <c r="V643" s="32" t="s">
        <v>4282</v>
      </c>
      <c r="W643" s="15">
        <f t="shared" si="61"/>
        <v>14098889.5</v>
      </c>
      <c r="X643" s="22">
        <f t="shared" si="62"/>
        <v>2.4959941743371503E-3</v>
      </c>
    </row>
    <row r="644" spans="1:24" x14ac:dyDescent="0.25">
      <c r="A644" s="1" t="s">
        <v>2886</v>
      </c>
      <c r="B644" s="1" t="s">
        <v>2887</v>
      </c>
      <c r="C644" s="1" t="s">
        <v>2888</v>
      </c>
      <c r="D644" s="1">
        <v>269493.5</v>
      </c>
      <c r="E644" s="1">
        <v>0</v>
      </c>
      <c r="F644" s="1">
        <v>4870858</v>
      </c>
      <c r="G644" s="1">
        <v>2338661</v>
      </c>
      <c r="H644" s="1">
        <v>2317793</v>
      </c>
      <c r="I644" s="1">
        <v>617568</v>
      </c>
      <c r="J644" s="1">
        <v>0</v>
      </c>
      <c r="K644" s="1">
        <v>0</v>
      </c>
      <c r="L644" s="1">
        <v>973438</v>
      </c>
      <c r="M644" s="1">
        <v>0</v>
      </c>
      <c r="N644" s="1">
        <v>1881176.5</v>
      </c>
      <c r="O644" s="1">
        <v>0</v>
      </c>
      <c r="P644" s="1">
        <v>453734</v>
      </c>
      <c r="Q644" s="1">
        <v>300514.5</v>
      </c>
      <c r="R644" s="13">
        <f t="shared" si="58"/>
        <v>1735728.9166666667</v>
      </c>
      <c r="S644" s="13">
        <f t="shared" si="59"/>
        <v>451107.875</v>
      </c>
      <c r="T644" s="14">
        <f t="shared" si="66"/>
        <v>3.8477025404769685</v>
      </c>
      <c r="U644" s="14"/>
      <c r="V644" s="32"/>
      <c r="W644" s="15">
        <f t="shared" si="61"/>
        <v>14023236.5</v>
      </c>
      <c r="X644" s="22">
        <f t="shared" si="62"/>
        <v>2.4826009601218659E-3</v>
      </c>
    </row>
    <row r="645" spans="1:24" x14ac:dyDescent="0.25">
      <c r="A645" s="1" t="s">
        <v>799</v>
      </c>
      <c r="B645" s="1" t="s">
        <v>800</v>
      </c>
      <c r="C645" s="1" t="s">
        <v>801</v>
      </c>
      <c r="D645" s="1">
        <v>262109</v>
      </c>
      <c r="E645" s="1">
        <v>1236907</v>
      </c>
      <c r="F645" s="1">
        <v>2561022.5</v>
      </c>
      <c r="G645" s="1">
        <v>1305974.5</v>
      </c>
      <c r="H645" s="1">
        <v>514929</v>
      </c>
      <c r="I645" s="1">
        <v>492737.5</v>
      </c>
      <c r="J645" s="1">
        <v>1187070.5</v>
      </c>
      <c r="K645" s="1">
        <v>1217820.5</v>
      </c>
      <c r="L645" s="1">
        <v>114523</v>
      </c>
      <c r="M645" s="1">
        <v>989161</v>
      </c>
      <c r="N645" s="1">
        <v>1475551</v>
      </c>
      <c r="O645" s="1">
        <v>2243967.5</v>
      </c>
      <c r="P645" s="1">
        <v>185220.5</v>
      </c>
      <c r="Q645" s="1">
        <v>221402.5</v>
      </c>
      <c r="R645" s="13">
        <f t="shared" si="58"/>
        <v>1062279.9166666667</v>
      </c>
      <c r="S645" s="13">
        <f t="shared" si="59"/>
        <v>954339.5625</v>
      </c>
      <c r="T645" s="14">
        <f t="shared" si="66"/>
        <v>1.1131047673261127</v>
      </c>
      <c r="U645" s="14"/>
      <c r="V645" s="32"/>
      <c r="W645" s="15">
        <f t="shared" si="61"/>
        <v>14008396</v>
      </c>
      <c r="X645" s="22">
        <f t="shared" si="62"/>
        <v>2.4799736750761711E-3</v>
      </c>
    </row>
    <row r="646" spans="1:24" x14ac:dyDescent="0.25">
      <c r="A646" s="1" t="s">
        <v>2186</v>
      </c>
      <c r="B646" s="1" t="s">
        <v>2187</v>
      </c>
      <c r="C646" s="1" t="s">
        <v>2188</v>
      </c>
      <c r="D646" s="1">
        <v>1928060</v>
      </c>
      <c r="E646" s="1">
        <v>95561.5</v>
      </c>
      <c r="F646" s="1">
        <v>1954875.5</v>
      </c>
      <c r="G646" s="1">
        <v>1930497</v>
      </c>
      <c r="H646" s="1">
        <v>2765220.5</v>
      </c>
      <c r="I646" s="1">
        <v>1520334</v>
      </c>
      <c r="J646" s="1">
        <v>944351.5</v>
      </c>
      <c r="K646" s="1">
        <v>526803.5</v>
      </c>
      <c r="L646" s="1">
        <v>0</v>
      </c>
      <c r="M646" s="1">
        <v>0</v>
      </c>
      <c r="N646" s="1">
        <v>1575488.5</v>
      </c>
      <c r="O646" s="1">
        <v>238388</v>
      </c>
      <c r="P646" s="1">
        <v>256290.5</v>
      </c>
      <c r="Q646" s="1">
        <v>253531.5</v>
      </c>
      <c r="R646" s="13">
        <f t="shared" ref="R646:R709" si="67">AVERAGE(D646:I646)</f>
        <v>1699091.4166666667</v>
      </c>
      <c r="S646" s="13">
        <f t="shared" ref="S646:S709" si="68">AVERAGE(J646:Q646)</f>
        <v>474356.6875</v>
      </c>
      <c r="T646" s="14">
        <f t="shared" si="66"/>
        <v>3.5818856599690432</v>
      </c>
      <c r="U646" s="14"/>
      <c r="V646" s="32" t="s">
        <v>4282</v>
      </c>
      <c r="W646" s="15">
        <f t="shared" ref="W646:W709" si="69">SUM(D646:Q646)</f>
        <v>13989402</v>
      </c>
      <c r="X646" s="22">
        <f t="shared" si="62"/>
        <v>2.4766110759617257E-3</v>
      </c>
    </row>
    <row r="647" spans="1:24" x14ac:dyDescent="0.25">
      <c r="A647" s="1" t="s">
        <v>746</v>
      </c>
      <c r="B647" s="1" t="s">
        <v>747</v>
      </c>
      <c r="C647" s="1" t="s">
        <v>748</v>
      </c>
      <c r="D647" s="1">
        <v>0</v>
      </c>
      <c r="E647" s="1">
        <v>0</v>
      </c>
      <c r="F647" s="1">
        <v>0</v>
      </c>
      <c r="G647" s="1">
        <v>0</v>
      </c>
      <c r="H647" s="1">
        <v>1944659.5</v>
      </c>
      <c r="I647" s="1">
        <v>0</v>
      </c>
      <c r="J647" s="1">
        <v>4259.5</v>
      </c>
      <c r="K647" s="1">
        <v>0</v>
      </c>
      <c r="L647" s="1">
        <v>0</v>
      </c>
      <c r="M647" s="1">
        <v>0</v>
      </c>
      <c r="N647" s="1">
        <v>8225321</v>
      </c>
      <c r="O647" s="1">
        <v>0</v>
      </c>
      <c r="P647" s="1">
        <v>0</v>
      </c>
      <c r="Q647" s="1">
        <v>3537620.5</v>
      </c>
      <c r="R647" s="13">
        <f t="shared" si="67"/>
        <v>324109.91666666669</v>
      </c>
      <c r="S647" s="13">
        <f t="shared" si="68"/>
        <v>1470900.125</v>
      </c>
      <c r="T647" s="14"/>
      <c r="U647" s="14">
        <f>S647/R647</f>
        <v>4.5382755952905889</v>
      </c>
      <c r="V647" s="32"/>
      <c r="W647" s="15">
        <f t="shared" si="69"/>
        <v>13711860.5</v>
      </c>
      <c r="X647" s="22">
        <f t="shared" ref="X647:X710" si="70">(W647/564860673352.5)*100</f>
        <v>2.4274765702166604E-3</v>
      </c>
    </row>
    <row r="648" spans="1:24" x14ac:dyDescent="0.25">
      <c r="A648" s="1" t="s">
        <v>3772</v>
      </c>
      <c r="B648" s="1" t="s">
        <v>3773</v>
      </c>
      <c r="C648" s="1" t="s">
        <v>3774</v>
      </c>
      <c r="D648" s="1">
        <v>106238</v>
      </c>
      <c r="E648" s="1">
        <v>1032490.5</v>
      </c>
      <c r="F648" s="1">
        <v>3048558.5</v>
      </c>
      <c r="G648" s="1">
        <v>199425</v>
      </c>
      <c r="H648" s="1">
        <v>1649786</v>
      </c>
      <c r="I648" s="1">
        <v>458555.5</v>
      </c>
      <c r="J648" s="1">
        <v>0</v>
      </c>
      <c r="K648" s="1">
        <v>1910835</v>
      </c>
      <c r="L648" s="1">
        <v>1517129.5</v>
      </c>
      <c r="M648" s="1">
        <v>2442440</v>
      </c>
      <c r="N648" s="1">
        <v>761266</v>
      </c>
      <c r="O648" s="1">
        <v>348941</v>
      </c>
      <c r="P648" s="1">
        <v>0</v>
      </c>
      <c r="Q648" s="1">
        <v>172596</v>
      </c>
      <c r="R648" s="13">
        <f t="shared" si="67"/>
        <v>1082508.9166666667</v>
      </c>
      <c r="S648" s="13">
        <f t="shared" si="68"/>
        <v>894150.9375</v>
      </c>
      <c r="T648" s="14">
        <f>R648/S648</f>
        <v>1.2106556860448034</v>
      </c>
      <c r="U648" s="14"/>
      <c r="V648" s="32"/>
      <c r="W648" s="15">
        <f t="shared" si="69"/>
        <v>13648261</v>
      </c>
      <c r="X648" s="22">
        <f t="shared" si="70"/>
        <v>2.4162172450413865E-3</v>
      </c>
    </row>
    <row r="649" spans="1:24" x14ac:dyDescent="0.25">
      <c r="A649" s="1" t="s">
        <v>1277</v>
      </c>
      <c r="B649" s="1" t="s">
        <v>1278</v>
      </c>
      <c r="C649" s="1" t="s">
        <v>1279</v>
      </c>
      <c r="D649" s="1">
        <v>1280706.5</v>
      </c>
      <c r="E649" s="1">
        <v>0</v>
      </c>
      <c r="F649" s="1">
        <v>7646498</v>
      </c>
      <c r="G649" s="1">
        <v>0</v>
      </c>
      <c r="H649" s="1">
        <v>0</v>
      </c>
      <c r="I649" s="1">
        <v>0</v>
      </c>
      <c r="J649" s="1">
        <v>0</v>
      </c>
      <c r="K649" s="1">
        <v>1225465</v>
      </c>
      <c r="L649" s="1">
        <v>2341873</v>
      </c>
      <c r="M649" s="1">
        <v>680370</v>
      </c>
      <c r="N649" s="1">
        <v>0</v>
      </c>
      <c r="O649" s="1">
        <v>450111</v>
      </c>
      <c r="P649" s="1">
        <v>0</v>
      </c>
      <c r="Q649" s="1">
        <v>0</v>
      </c>
      <c r="R649" s="13">
        <f t="shared" si="67"/>
        <v>1487867.4166666667</v>
      </c>
      <c r="S649" s="13">
        <f t="shared" si="68"/>
        <v>587227.375</v>
      </c>
      <c r="T649" s="14">
        <f>R649/S649</f>
        <v>2.5337160357462332</v>
      </c>
      <c r="U649" s="14"/>
      <c r="V649" s="32"/>
      <c r="W649" s="15">
        <f t="shared" si="69"/>
        <v>13625023.5</v>
      </c>
      <c r="X649" s="22">
        <f t="shared" si="70"/>
        <v>2.4121033987256069E-3</v>
      </c>
    </row>
    <row r="650" spans="1:24" x14ac:dyDescent="0.25">
      <c r="A650" s="1" t="s">
        <v>669</v>
      </c>
      <c r="B650" s="1" t="s">
        <v>670</v>
      </c>
      <c r="C650" s="1" t="s">
        <v>671</v>
      </c>
      <c r="D650" s="1">
        <v>1106948.5</v>
      </c>
      <c r="E650" s="1">
        <v>1395942</v>
      </c>
      <c r="F650" s="1">
        <v>5110305.5</v>
      </c>
      <c r="G650" s="1">
        <v>452382.5</v>
      </c>
      <c r="H650" s="1">
        <v>277660.5</v>
      </c>
      <c r="I650" s="1">
        <v>319985.5</v>
      </c>
      <c r="J650" s="1">
        <v>0</v>
      </c>
      <c r="K650" s="1">
        <v>0</v>
      </c>
      <c r="L650" s="1">
        <v>0</v>
      </c>
      <c r="M650" s="1">
        <v>421949.5</v>
      </c>
      <c r="N650" s="1">
        <v>596161.5</v>
      </c>
      <c r="O650" s="1">
        <v>1600383</v>
      </c>
      <c r="P650" s="1">
        <v>1467253.5</v>
      </c>
      <c r="Q650" s="1">
        <v>761053</v>
      </c>
      <c r="R650" s="13">
        <f t="shared" si="67"/>
        <v>1443870.75</v>
      </c>
      <c r="S650" s="13">
        <f t="shared" si="68"/>
        <v>605850.0625</v>
      </c>
      <c r="T650" s="14">
        <f>R650/S650</f>
        <v>2.3832146588249299</v>
      </c>
      <c r="U650" s="14"/>
      <c r="V650" s="32"/>
      <c r="W650" s="15">
        <f t="shared" si="69"/>
        <v>13510025</v>
      </c>
      <c r="X650" s="22">
        <f t="shared" si="70"/>
        <v>2.3917446615316232E-3</v>
      </c>
    </row>
    <row r="651" spans="1:24" x14ac:dyDescent="0.25">
      <c r="A651" s="1" t="s">
        <v>1759</v>
      </c>
      <c r="C651" s="1" t="s">
        <v>1760</v>
      </c>
      <c r="D651" s="1">
        <v>858427.5</v>
      </c>
      <c r="E651" s="1">
        <v>0</v>
      </c>
      <c r="F651" s="1">
        <v>2159607</v>
      </c>
      <c r="G651" s="1">
        <v>659313.5</v>
      </c>
      <c r="H651" s="1">
        <v>1215469.5</v>
      </c>
      <c r="I651" s="1">
        <v>970182.5</v>
      </c>
      <c r="J651" s="1">
        <v>0</v>
      </c>
      <c r="K651" s="1">
        <v>1432387</v>
      </c>
      <c r="L651" s="1">
        <v>707318</v>
      </c>
      <c r="M651" s="1">
        <v>0</v>
      </c>
      <c r="N651" s="1">
        <v>1702236</v>
      </c>
      <c r="O651" s="1">
        <v>237908.5</v>
      </c>
      <c r="P651" s="1">
        <v>2463269.5</v>
      </c>
      <c r="Q651" s="1">
        <v>1073109</v>
      </c>
      <c r="R651" s="13">
        <f t="shared" si="67"/>
        <v>977166.66666666663</v>
      </c>
      <c r="S651" s="13">
        <f t="shared" si="68"/>
        <v>952028.5</v>
      </c>
      <c r="T651" s="14">
        <f>R651/S651</f>
        <v>1.0264048467736697</v>
      </c>
      <c r="U651" s="14"/>
      <c r="V651" s="32"/>
      <c r="W651" s="15">
        <f t="shared" si="69"/>
        <v>13479228</v>
      </c>
      <c r="X651" s="22">
        <f t="shared" si="70"/>
        <v>2.3862925205961928E-3</v>
      </c>
    </row>
    <row r="652" spans="1:24" x14ac:dyDescent="0.25">
      <c r="A652" s="1" t="s">
        <v>3164</v>
      </c>
      <c r="B652" s="1" t="s">
        <v>3165</v>
      </c>
      <c r="C652" s="1" t="s">
        <v>3166</v>
      </c>
      <c r="D652" s="1">
        <v>1453826</v>
      </c>
      <c r="E652" s="1">
        <v>1394874</v>
      </c>
      <c r="F652" s="1">
        <v>994532</v>
      </c>
      <c r="G652" s="1">
        <v>1797080.5</v>
      </c>
      <c r="H652" s="1">
        <v>249450</v>
      </c>
      <c r="I652" s="1">
        <v>901769</v>
      </c>
      <c r="J652" s="1">
        <v>498868</v>
      </c>
      <c r="K652" s="1">
        <v>699412</v>
      </c>
      <c r="L652" s="1">
        <v>730636.5</v>
      </c>
      <c r="M652" s="1">
        <v>0</v>
      </c>
      <c r="N652" s="1">
        <v>1432819</v>
      </c>
      <c r="O652" s="1">
        <v>618355</v>
      </c>
      <c r="P652" s="1">
        <v>1523776.5</v>
      </c>
      <c r="Q652" s="1">
        <v>1103390.5</v>
      </c>
      <c r="R652" s="13">
        <f t="shared" si="67"/>
        <v>1131921.9166666667</v>
      </c>
      <c r="S652" s="13">
        <f t="shared" si="68"/>
        <v>825907.1875</v>
      </c>
      <c r="T652" s="14">
        <f>R652/S652</f>
        <v>1.3705195133280841</v>
      </c>
      <c r="U652" s="14"/>
      <c r="V652" s="32"/>
      <c r="W652" s="15">
        <f t="shared" si="69"/>
        <v>13398789</v>
      </c>
      <c r="X652" s="22">
        <f t="shared" si="70"/>
        <v>2.3720520177970537E-3</v>
      </c>
    </row>
    <row r="653" spans="1:24" x14ac:dyDescent="0.25">
      <c r="A653" s="1" t="s">
        <v>2423</v>
      </c>
      <c r="B653" s="1" t="s">
        <v>2424</v>
      </c>
      <c r="C653" s="1" t="s">
        <v>2425</v>
      </c>
      <c r="D653" s="1">
        <v>448416.5</v>
      </c>
      <c r="E653" s="1">
        <v>1627293.5</v>
      </c>
      <c r="F653" s="1">
        <v>1777351</v>
      </c>
      <c r="G653" s="1">
        <v>262572.5</v>
      </c>
      <c r="H653" s="1">
        <v>181007</v>
      </c>
      <c r="I653" s="1">
        <v>349849.5</v>
      </c>
      <c r="J653" s="1">
        <v>119918</v>
      </c>
      <c r="K653" s="1">
        <v>378756.5</v>
      </c>
      <c r="L653" s="1">
        <v>96254.5</v>
      </c>
      <c r="M653" s="1">
        <v>4753835.5</v>
      </c>
      <c r="N653" s="1">
        <v>72700</v>
      </c>
      <c r="O653" s="1">
        <v>2578978.5</v>
      </c>
      <c r="P653" s="1">
        <v>245899</v>
      </c>
      <c r="Q653" s="1">
        <v>473685</v>
      </c>
      <c r="R653" s="13">
        <f t="shared" si="67"/>
        <v>774415</v>
      </c>
      <c r="S653" s="13">
        <f t="shared" si="68"/>
        <v>1090003.375</v>
      </c>
      <c r="T653" s="14"/>
      <c r="U653" s="14">
        <f>S653/R653</f>
        <v>1.4075184171277675</v>
      </c>
      <c r="V653" s="32"/>
      <c r="W653" s="15">
        <f t="shared" si="69"/>
        <v>13366517</v>
      </c>
      <c r="X653" s="22">
        <f t="shared" si="70"/>
        <v>2.366338750522052E-3</v>
      </c>
    </row>
    <row r="654" spans="1:24" x14ac:dyDescent="0.25">
      <c r="A654" s="1" t="s">
        <v>3838</v>
      </c>
      <c r="B654" s="1" t="s">
        <v>3839</v>
      </c>
      <c r="C654" s="1" t="s">
        <v>3840</v>
      </c>
      <c r="D654" s="1">
        <v>375755.5</v>
      </c>
      <c r="E654" s="1">
        <v>2765202.5</v>
      </c>
      <c r="F654" s="1">
        <v>2556379</v>
      </c>
      <c r="G654" s="1">
        <v>0</v>
      </c>
      <c r="H654" s="1">
        <v>1322006</v>
      </c>
      <c r="I654" s="1">
        <v>310633.5</v>
      </c>
      <c r="J654" s="1">
        <v>181798.5</v>
      </c>
      <c r="K654" s="1">
        <v>1098449.5</v>
      </c>
      <c r="L654" s="1">
        <v>0</v>
      </c>
      <c r="M654" s="1">
        <v>0</v>
      </c>
      <c r="N654" s="1">
        <v>711367</v>
      </c>
      <c r="O654" s="1">
        <v>3100212</v>
      </c>
      <c r="P654" s="1">
        <v>919001.5</v>
      </c>
      <c r="Q654" s="1">
        <v>0</v>
      </c>
      <c r="R654" s="13">
        <f t="shared" si="67"/>
        <v>1221662.75</v>
      </c>
      <c r="S654" s="13">
        <f t="shared" si="68"/>
        <v>751353.5625</v>
      </c>
      <c r="T654" s="14">
        <f>R654/S654</f>
        <v>1.625949234785188</v>
      </c>
      <c r="U654" s="14"/>
      <c r="V654" s="32"/>
      <c r="W654" s="15">
        <f t="shared" si="69"/>
        <v>13340805</v>
      </c>
      <c r="X654" s="22">
        <f t="shared" si="70"/>
        <v>2.3617868315776165E-3</v>
      </c>
    </row>
    <row r="655" spans="1:24" x14ac:dyDescent="0.25">
      <c r="A655" s="1" t="s">
        <v>396</v>
      </c>
      <c r="B655" s="1" t="s">
        <v>397</v>
      </c>
      <c r="C655" s="1" t="s">
        <v>398</v>
      </c>
      <c r="D655" s="1">
        <v>750628</v>
      </c>
      <c r="E655" s="1">
        <v>439223</v>
      </c>
      <c r="F655" s="1">
        <v>5839620.5</v>
      </c>
      <c r="G655" s="1">
        <v>1404219</v>
      </c>
      <c r="H655" s="1">
        <v>1690889</v>
      </c>
      <c r="I655" s="1">
        <v>236068</v>
      </c>
      <c r="J655" s="1">
        <v>104890.5</v>
      </c>
      <c r="K655" s="1">
        <v>378762</v>
      </c>
      <c r="L655" s="1">
        <v>197112</v>
      </c>
      <c r="M655" s="1">
        <v>0</v>
      </c>
      <c r="N655" s="1">
        <v>933735.5</v>
      </c>
      <c r="O655" s="1">
        <v>395489</v>
      </c>
      <c r="P655" s="1">
        <v>656691.5</v>
      </c>
      <c r="Q655" s="1">
        <v>302803</v>
      </c>
      <c r="R655" s="13">
        <f t="shared" si="67"/>
        <v>1726774.5833333333</v>
      </c>
      <c r="S655" s="13">
        <f t="shared" si="68"/>
        <v>371185.4375</v>
      </c>
      <c r="T655" s="14">
        <f>R655/S655</f>
        <v>4.6520536876755392</v>
      </c>
      <c r="U655" s="14"/>
      <c r="V655" s="32"/>
      <c r="W655" s="15">
        <f t="shared" si="69"/>
        <v>13330131</v>
      </c>
      <c r="X655" s="22">
        <f t="shared" si="70"/>
        <v>2.359897162053157E-3</v>
      </c>
    </row>
    <row r="656" spans="1:24" x14ac:dyDescent="0.25">
      <c r="A656" s="1" t="s">
        <v>432</v>
      </c>
      <c r="B656" s="1" t="s">
        <v>433</v>
      </c>
      <c r="C656" s="1" t="s">
        <v>434</v>
      </c>
      <c r="D656" s="1">
        <v>342094</v>
      </c>
      <c r="E656" s="1">
        <v>0</v>
      </c>
      <c r="F656" s="1">
        <v>476131.5</v>
      </c>
      <c r="G656" s="1">
        <v>2793121.5</v>
      </c>
      <c r="H656" s="1">
        <v>544241.5</v>
      </c>
      <c r="I656" s="1">
        <v>198742</v>
      </c>
      <c r="J656" s="1">
        <v>964478.5</v>
      </c>
      <c r="K656" s="1">
        <v>589519.5</v>
      </c>
      <c r="L656" s="1">
        <v>743571</v>
      </c>
      <c r="M656" s="1">
        <v>1689155.5</v>
      </c>
      <c r="N656" s="1">
        <v>1845822.5</v>
      </c>
      <c r="O656" s="1">
        <v>2391330.5</v>
      </c>
      <c r="P656" s="1">
        <v>257146.5</v>
      </c>
      <c r="Q656" s="1">
        <v>414115.5</v>
      </c>
      <c r="R656" s="13">
        <f t="shared" si="67"/>
        <v>725721.75</v>
      </c>
      <c r="S656" s="13">
        <f t="shared" si="68"/>
        <v>1111892.4375</v>
      </c>
      <c r="T656" s="14"/>
      <c r="U656" s="14">
        <f>S656/R656</f>
        <v>1.532119490011151</v>
      </c>
      <c r="V656" s="32"/>
      <c r="W656" s="15">
        <f t="shared" si="69"/>
        <v>13249470</v>
      </c>
      <c r="X656" s="22">
        <f t="shared" si="70"/>
        <v>2.3456173575269771E-3</v>
      </c>
    </row>
    <row r="657" spans="1:24" x14ac:dyDescent="0.25">
      <c r="A657" s="1" t="s">
        <v>2503</v>
      </c>
      <c r="C657" s="1" t="s">
        <v>2504</v>
      </c>
      <c r="D657" s="1">
        <v>858427.5</v>
      </c>
      <c r="E657" s="1">
        <v>0</v>
      </c>
      <c r="F657" s="1">
        <v>2159607</v>
      </c>
      <c r="G657" s="1">
        <v>659313.5</v>
      </c>
      <c r="H657" s="1">
        <v>1215469.5</v>
      </c>
      <c r="I657" s="1">
        <v>970182.5</v>
      </c>
      <c r="J657" s="1">
        <v>0</v>
      </c>
      <c r="K657" s="1">
        <v>1322144</v>
      </c>
      <c r="L657" s="1">
        <v>707318</v>
      </c>
      <c r="M657" s="1">
        <v>0</v>
      </c>
      <c r="N657" s="1">
        <v>1702236</v>
      </c>
      <c r="O657" s="1">
        <v>237908.5</v>
      </c>
      <c r="P657" s="1">
        <v>2324932</v>
      </c>
      <c r="Q657" s="1">
        <v>1073109</v>
      </c>
      <c r="R657" s="13">
        <f t="shared" si="67"/>
        <v>977166.66666666663</v>
      </c>
      <c r="S657" s="13">
        <f t="shared" si="68"/>
        <v>920955.9375</v>
      </c>
      <c r="T657" s="14">
        <f>R657/S657</f>
        <v>1.0610351992726761</v>
      </c>
      <c r="U657" s="14"/>
      <c r="V657" s="32"/>
      <c r="W657" s="15">
        <f t="shared" si="69"/>
        <v>13230647.5</v>
      </c>
      <c r="X657" s="22">
        <f t="shared" si="70"/>
        <v>2.3422851198818448E-3</v>
      </c>
    </row>
    <row r="658" spans="1:24" x14ac:dyDescent="0.25">
      <c r="A658" s="1" t="s">
        <v>3499</v>
      </c>
      <c r="B658" s="1" t="s">
        <v>3500</v>
      </c>
      <c r="C658" s="1" t="s">
        <v>3501</v>
      </c>
      <c r="D658" s="1">
        <v>311983</v>
      </c>
      <c r="E658" s="1">
        <v>1804493.5</v>
      </c>
      <c r="F658" s="1">
        <v>2703213</v>
      </c>
      <c r="G658" s="1">
        <v>1390885.5</v>
      </c>
      <c r="H658" s="1">
        <v>2022108</v>
      </c>
      <c r="I658" s="1">
        <v>244015</v>
      </c>
      <c r="J658" s="1">
        <v>244843</v>
      </c>
      <c r="K658" s="1">
        <v>524085.5</v>
      </c>
      <c r="L658" s="1">
        <v>477997.5</v>
      </c>
      <c r="M658" s="1">
        <v>13051</v>
      </c>
      <c r="N658" s="1">
        <v>1575147</v>
      </c>
      <c r="O658" s="1">
        <v>940420.5</v>
      </c>
      <c r="P658" s="1">
        <v>305872</v>
      </c>
      <c r="Q658" s="1">
        <v>650463</v>
      </c>
      <c r="R658" s="13">
        <f t="shared" si="67"/>
        <v>1412783</v>
      </c>
      <c r="S658" s="13">
        <f t="shared" si="68"/>
        <v>591484.9375</v>
      </c>
      <c r="T658" s="14">
        <f>R658/S658</f>
        <v>2.3885358872726998</v>
      </c>
      <c r="U658" s="14"/>
      <c r="V658" s="32"/>
      <c r="W658" s="15">
        <f t="shared" si="69"/>
        <v>13208577.5</v>
      </c>
      <c r="X658" s="22">
        <f t="shared" si="70"/>
        <v>2.3383779617026407E-3</v>
      </c>
    </row>
    <row r="659" spans="1:24" x14ac:dyDescent="0.25">
      <c r="A659" s="1" t="s">
        <v>3924</v>
      </c>
      <c r="B659" s="1" t="s">
        <v>3925</v>
      </c>
      <c r="C659" s="1" t="s">
        <v>3926</v>
      </c>
      <c r="D659" s="1">
        <v>673819.5</v>
      </c>
      <c r="E659" s="1">
        <v>1894203.5</v>
      </c>
      <c r="F659" s="1">
        <v>1920133.5</v>
      </c>
      <c r="G659" s="1">
        <v>0</v>
      </c>
      <c r="H659" s="1">
        <v>989552</v>
      </c>
      <c r="I659" s="1">
        <v>155176.5</v>
      </c>
      <c r="J659" s="1">
        <v>466851.5</v>
      </c>
      <c r="K659" s="1">
        <v>67582</v>
      </c>
      <c r="L659" s="1">
        <v>191787</v>
      </c>
      <c r="M659" s="1">
        <v>20090.5</v>
      </c>
      <c r="N659" s="1">
        <v>835475.5</v>
      </c>
      <c r="O659" s="1">
        <v>5469281</v>
      </c>
      <c r="P659" s="1">
        <v>296300.5</v>
      </c>
      <c r="Q659" s="1">
        <v>192384.5</v>
      </c>
      <c r="R659" s="13">
        <f t="shared" si="67"/>
        <v>938814.16666666663</v>
      </c>
      <c r="S659" s="13">
        <f t="shared" si="68"/>
        <v>942469.0625</v>
      </c>
      <c r="T659" s="14">
        <f>R659/S659</f>
        <v>0.99612199914166055</v>
      </c>
      <c r="U659" s="14">
        <f>S659/R659</f>
        <v>1.0038930982968763</v>
      </c>
      <c r="V659" s="32"/>
      <c r="W659" s="15">
        <f t="shared" si="69"/>
        <v>13172637.5</v>
      </c>
      <c r="X659" s="22">
        <f t="shared" si="70"/>
        <v>2.332015330757439E-3</v>
      </c>
    </row>
    <row r="660" spans="1:24" x14ac:dyDescent="0.25">
      <c r="A660" s="1" t="s">
        <v>18</v>
      </c>
      <c r="B660" s="1" t="s">
        <v>19</v>
      </c>
      <c r="C660" s="1" t="s">
        <v>20</v>
      </c>
      <c r="D660" s="1">
        <v>0</v>
      </c>
      <c r="E660" s="1">
        <v>1134039.5</v>
      </c>
      <c r="F660" s="1">
        <v>2102993</v>
      </c>
      <c r="G660" s="1">
        <v>1254894.5</v>
      </c>
      <c r="H660" s="1">
        <v>0</v>
      </c>
      <c r="I660" s="1">
        <v>796346</v>
      </c>
      <c r="J660" s="1">
        <v>0</v>
      </c>
      <c r="K660" s="1">
        <v>0</v>
      </c>
      <c r="L660" s="1">
        <v>28952.5</v>
      </c>
      <c r="M660" s="1">
        <v>0</v>
      </c>
      <c r="N660" s="1">
        <v>2760347</v>
      </c>
      <c r="O660" s="1">
        <v>1847149.5</v>
      </c>
      <c r="P660" s="1">
        <v>2222880</v>
      </c>
      <c r="Q660" s="1">
        <v>843263.5</v>
      </c>
      <c r="R660" s="13">
        <f t="shared" si="67"/>
        <v>881378.83333333337</v>
      </c>
      <c r="S660" s="13">
        <f t="shared" si="68"/>
        <v>962824.0625</v>
      </c>
      <c r="T660" s="14"/>
      <c r="U660" s="14">
        <f>S660/R660</f>
        <v>1.0924066089250686</v>
      </c>
      <c r="V660" s="32"/>
      <c r="W660" s="15">
        <f t="shared" si="69"/>
        <v>12990865.5</v>
      </c>
      <c r="X660" s="22">
        <f t="shared" si="70"/>
        <v>2.2998353599123869E-3</v>
      </c>
    </row>
    <row r="661" spans="1:24" x14ac:dyDescent="0.25">
      <c r="A661" s="1" t="s">
        <v>2458</v>
      </c>
      <c r="C661" s="1" t="s">
        <v>2459</v>
      </c>
      <c r="D661" s="1">
        <v>1696457</v>
      </c>
      <c r="E661" s="1">
        <v>1193469</v>
      </c>
      <c r="F661" s="1">
        <v>1685449.5</v>
      </c>
      <c r="G661" s="1">
        <v>675758</v>
      </c>
      <c r="H661" s="1">
        <v>1726798.5</v>
      </c>
      <c r="I661" s="1">
        <v>932610.5</v>
      </c>
      <c r="J661" s="1">
        <v>500216.5</v>
      </c>
      <c r="K661" s="1">
        <v>399819</v>
      </c>
      <c r="L661" s="1">
        <v>320968.5</v>
      </c>
      <c r="M661" s="1">
        <v>0</v>
      </c>
      <c r="N661" s="1">
        <v>1479608.5</v>
      </c>
      <c r="O661" s="1">
        <v>109543</v>
      </c>
      <c r="P661" s="1">
        <v>1080066</v>
      </c>
      <c r="Q661" s="1">
        <v>1145709</v>
      </c>
      <c r="R661" s="13">
        <f t="shared" si="67"/>
        <v>1318423.75</v>
      </c>
      <c r="S661" s="13">
        <f t="shared" si="68"/>
        <v>629491.3125</v>
      </c>
      <c r="T661" s="14">
        <f>R661/S661</f>
        <v>2.0944272364362453</v>
      </c>
      <c r="U661" s="14"/>
      <c r="V661" s="32" t="s">
        <v>4282</v>
      </c>
      <c r="W661" s="15">
        <f t="shared" si="69"/>
        <v>12946473</v>
      </c>
      <c r="X661" s="22">
        <f t="shared" si="70"/>
        <v>2.29197634226534E-3</v>
      </c>
    </row>
    <row r="662" spans="1:24" x14ac:dyDescent="0.25">
      <c r="A662" s="1" t="s">
        <v>2778</v>
      </c>
      <c r="B662" s="1" t="s">
        <v>2779</v>
      </c>
      <c r="C662" s="1" t="s">
        <v>2780</v>
      </c>
      <c r="D662" s="1">
        <v>1696457</v>
      </c>
      <c r="E662" s="1">
        <v>1193469</v>
      </c>
      <c r="F662" s="1">
        <v>1685449.5</v>
      </c>
      <c r="G662" s="1">
        <v>675758</v>
      </c>
      <c r="H662" s="1">
        <v>1726798.5</v>
      </c>
      <c r="I662" s="1">
        <v>932610.5</v>
      </c>
      <c r="J662" s="1">
        <v>500216.5</v>
      </c>
      <c r="K662" s="1">
        <v>399819</v>
      </c>
      <c r="L662" s="1">
        <v>320968.5</v>
      </c>
      <c r="M662" s="1">
        <v>0</v>
      </c>
      <c r="N662" s="1">
        <v>1479608.5</v>
      </c>
      <c r="O662" s="1">
        <v>109543</v>
      </c>
      <c r="P662" s="1">
        <v>1080066</v>
      </c>
      <c r="Q662" s="1">
        <v>1145709</v>
      </c>
      <c r="R662" s="13">
        <f t="shared" si="67"/>
        <v>1318423.75</v>
      </c>
      <c r="S662" s="13">
        <f t="shared" si="68"/>
        <v>629491.3125</v>
      </c>
      <c r="T662" s="14">
        <f>R662/S662</f>
        <v>2.0944272364362453</v>
      </c>
      <c r="U662" s="14"/>
      <c r="V662" s="32" t="s">
        <v>4282</v>
      </c>
      <c r="W662" s="15">
        <f t="shared" si="69"/>
        <v>12946473</v>
      </c>
      <c r="X662" s="22">
        <f t="shared" si="70"/>
        <v>2.29197634226534E-3</v>
      </c>
    </row>
    <row r="663" spans="1:24" x14ac:dyDescent="0.25">
      <c r="A663" s="1" t="s">
        <v>2237</v>
      </c>
      <c r="B663" s="1" t="s">
        <v>2238</v>
      </c>
      <c r="C663" s="1" t="s">
        <v>2239</v>
      </c>
      <c r="D663" s="1">
        <v>795032.5</v>
      </c>
      <c r="E663" s="1">
        <v>395846</v>
      </c>
      <c r="F663" s="1">
        <v>1746402</v>
      </c>
      <c r="G663" s="1">
        <v>1543064.5</v>
      </c>
      <c r="H663" s="1">
        <v>3518613.5</v>
      </c>
      <c r="I663" s="1">
        <v>1264458</v>
      </c>
      <c r="J663" s="1">
        <v>558025</v>
      </c>
      <c r="K663" s="1">
        <v>0</v>
      </c>
      <c r="L663" s="1">
        <v>325638.5</v>
      </c>
      <c r="M663" s="1">
        <v>0</v>
      </c>
      <c r="N663" s="1">
        <v>1033173.5</v>
      </c>
      <c r="O663" s="1">
        <v>561962</v>
      </c>
      <c r="P663" s="1">
        <v>418570.5</v>
      </c>
      <c r="Q663" s="1">
        <v>774944</v>
      </c>
      <c r="R663" s="13">
        <f t="shared" si="67"/>
        <v>1543902.75</v>
      </c>
      <c r="S663" s="13">
        <f t="shared" si="68"/>
        <v>459039.1875</v>
      </c>
      <c r="T663" s="14">
        <f>R663/S663</f>
        <v>3.3633354015118808</v>
      </c>
      <c r="U663" s="14"/>
      <c r="V663" s="32" t="s">
        <v>4282</v>
      </c>
      <c r="W663" s="15">
        <f t="shared" si="69"/>
        <v>12935730</v>
      </c>
      <c r="X663" s="22">
        <f t="shared" si="70"/>
        <v>2.2900744573392325E-3</v>
      </c>
    </row>
    <row r="664" spans="1:24" x14ac:dyDescent="0.25">
      <c r="A664" s="1" t="s">
        <v>1391</v>
      </c>
      <c r="B664" s="1" t="s">
        <v>1392</v>
      </c>
      <c r="C664" s="1" t="s">
        <v>1393</v>
      </c>
      <c r="D664" s="1">
        <v>1386153.5</v>
      </c>
      <c r="E664" s="1">
        <v>1854999.5</v>
      </c>
      <c r="F664" s="1">
        <v>0</v>
      </c>
      <c r="G664" s="1">
        <v>0</v>
      </c>
      <c r="H664" s="1">
        <v>639586.5</v>
      </c>
      <c r="I664" s="1">
        <v>1240286</v>
      </c>
      <c r="J664" s="1">
        <v>0</v>
      </c>
      <c r="K664" s="1">
        <v>2849306.5</v>
      </c>
      <c r="L664" s="1">
        <v>1559679.5</v>
      </c>
      <c r="M664" s="1">
        <v>0</v>
      </c>
      <c r="N664" s="1">
        <v>514661</v>
      </c>
      <c r="O664" s="1">
        <v>0</v>
      </c>
      <c r="P664" s="1">
        <v>1529163.5</v>
      </c>
      <c r="Q664" s="1">
        <v>1286320</v>
      </c>
      <c r="R664" s="13">
        <f t="shared" si="67"/>
        <v>853504.25</v>
      </c>
      <c r="S664" s="13">
        <f t="shared" si="68"/>
        <v>967391.3125</v>
      </c>
      <c r="T664" s="14"/>
      <c r="U664" s="14">
        <f>S664/R664</f>
        <v>1.1334346753399294</v>
      </c>
      <c r="V664" s="32"/>
      <c r="W664" s="15">
        <f t="shared" si="69"/>
        <v>12860156</v>
      </c>
      <c r="X664" s="22">
        <f t="shared" si="70"/>
        <v>2.2766952288736605E-3</v>
      </c>
    </row>
    <row r="665" spans="1:24" x14ac:dyDescent="0.25">
      <c r="A665" s="1" t="s">
        <v>3698</v>
      </c>
      <c r="B665" s="1" t="s">
        <v>3699</v>
      </c>
      <c r="C665" s="1" t="s">
        <v>3700</v>
      </c>
      <c r="D665" s="1">
        <v>1226285.5</v>
      </c>
      <c r="E665" s="1">
        <v>3522619</v>
      </c>
      <c r="F665" s="1">
        <v>3090056.5</v>
      </c>
      <c r="G665" s="1">
        <v>2290860.5</v>
      </c>
      <c r="H665" s="1">
        <v>0</v>
      </c>
      <c r="I665" s="1">
        <v>737835</v>
      </c>
      <c r="J665" s="1">
        <v>157854.5</v>
      </c>
      <c r="K665" s="1">
        <v>58899.5</v>
      </c>
      <c r="L665" s="1">
        <v>618192.5</v>
      </c>
      <c r="M665" s="1">
        <v>0</v>
      </c>
      <c r="N665" s="1">
        <v>0</v>
      </c>
      <c r="O665" s="1">
        <v>503773.5</v>
      </c>
      <c r="P665" s="1">
        <v>598341</v>
      </c>
      <c r="Q665" s="1">
        <v>45729</v>
      </c>
      <c r="R665" s="13">
        <f t="shared" si="67"/>
        <v>1811276.0833333333</v>
      </c>
      <c r="S665" s="13">
        <f t="shared" si="68"/>
        <v>247848.75</v>
      </c>
      <c r="T665" s="14">
        <f t="shared" ref="T665:T672" si="71">R665/S665</f>
        <v>7.3079895837010804</v>
      </c>
      <c r="U665" s="14"/>
      <c r="V665" s="32" t="s">
        <v>4282</v>
      </c>
      <c r="W665" s="15">
        <f t="shared" si="69"/>
        <v>12850446.5</v>
      </c>
      <c r="X665" s="22">
        <f t="shared" si="70"/>
        <v>2.2749763094200592E-3</v>
      </c>
    </row>
    <row r="666" spans="1:24" x14ac:dyDescent="0.25">
      <c r="A666" s="1" t="s">
        <v>930</v>
      </c>
      <c r="B666" s="1" t="s">
        <v>931</v>
      </c>
      <c r="C666" s="1" t="s">
        <v>932</v>
      </c>
      <c r="D666" s="1">
        <v>662246.5</v>
      </c>
      <c r="E666" s="1">
        <v>382770</v>
      </c>
      <c r="F666" s="1">
        <v>4096661.5</v>
      </c>
      <c r="G666" s="1">
        <v>767554.5</v>
      </c>
      <c r="H666" s="1">
        <v>1208047.5</v>
      </c>
      <c r="I666" s="1">
        <v>1445298</v>
      </c>
      <c r="J666" s="1">
        <v>867431</v>
      </c>
      <c r="K666" s="1">
        <v>0</v>
      </c>
      <c r="L666" s="1">
        <v>530504.5</v>
      </c>
      <c r="M666" s="1">
        <v>70630</v>
      </c>
      <c r="N666" s="1">
        <v>1070079.5</v>
      </c>
      <c r="O666" s="1">
        <v>0</v>
      </c>
      <c r="P666" s="1">
        <v>1141513</v>
      </c>
      <c r="Q666" s="1">
        <v>603937.5</v>
      </c>
      <c r="R666" s="13">
        <f t="shared" si="67"/>
        <v>1427096.3333333333</v>
      </c>
      <c r="S666" s="13">
        <f t="shared" si="68"/>
        <v>535511.9375</v>
      </c>
      <c r="T666" s="14">
        <f t="shared" si="71"/>
        <v>2.6649197401567415</v>
      </c>
      <c r="U666" s="14"/>
      <c r="V666" s="32"/>
      <c r="W666" s="15">
        <f t="shared" si="69"/>
        <v>12846673.5</v>
      </c>
      <c r="X666" s="22">
        <f t="shared" si="70"/>
        <v>2.2743083570951777E-3</v>
      </c>
    </row>
    <row r="667" spans="1:24" x14ac:dyDescent="0.25">
      <c r="A667" s="1" t="s">
        <v>3945</v>
      </c>
      <c r="B667" s="1" t="s">
        <v>3946</v>
      </c>
      <c r="C667" s="1" t="s">
        <v>3947</v>
      </c>
      <c r="D667" s="1">
        <v>0</v>
      </c>
      <c r="E667" s="1">
        <v>502183.5</v>
      </c>
      <c r="F667" s="1">
        <v>3442937</v>
      </c>
      <c r="G667" s="1">
        <v>0</v>
      </c>
      <c r="H667" s="1">
        <v>1099124.5</v>
      </c>
      <c r="I667" s="1">
        <v>449800</v>
      </c>
      <c r="J667" s="1">
        <v>318930</v>
      </c>
      <c r="K667" s="1">
        <v>514445</v>
      </c>
      <c r="L667" s="1">
        <v>180232.5</v>
      </c>
      <c r="M667" s="1">
        <v>3294761.5</v>
      </c>
      <c r="N667" s="1">
        <v>540058</v>
      </c>
      <c r="O667" s="1">
        <v>2388842</v>
      </c>
      <c r="P667" s="1">
        <v>0</v>
      </c>
      <c r="Q667" s="1">
        <v>61511</v>
      </c>
      <c r="R667" s="13">
        <f t="shared" si="67"/>
        <v>915674.16666666663</v>
      </c>
      <c r="S667" s="13">
        <f t="shared" si="68"/>
        <v>912347.5</v>
      </c>
      <c r="T667" s="14">
        <f t="shared" si="71"/>
        <v>1.0036462714773335</v>
      </c>
      <c r="U667" s="14"/>
      <c r="V667" s="32"/>
      <c r="W667" s="15">
        <f t="shared" si="69"/>
        <v>12792825</v>
      </c>
      <c r="X667" s="22">
        <f t="shared" si="70"/>
        <v>2.2647752983179742E-3</v>
      </c>
    </row>
    <row r="668" spans="1:24" x14ac:dyDescent="0.25">
      <c r="A668" s="1" t="s">
        <v>4208</v>
      </c>
      <c r="B668" s="1" t="s">
        <v>4209</v>
      </c>
      <c r="C668" s="1" t="s">
        <v>4210</v>
      </c>
      <c r="D668" s="1">
        <v>3024993.5</v>
      </c>
      <c r="E668" s="1">
        <v>1056321</v>
      </c>
      <c r="F668" s="1">
        <v>1344561.5</v>
      </c>
      <c r="G668" s="1">
        <v>1480351</v>
      </c>
      <c r="H668" s="1">
        <v>267450.5</v>
      </c>
      <c r="I668" s="1">
        <v>184439</v>
      </c>
      <c r="J668" s="1">
        <v>1763640</v>
      </c>
      <c r="K668" s="1">
        <v>1200409</v>
      </c>
      <c r="L668" s="1">
        <v>202971</v>
      </c>
      <c r="M668" s="1">
        <v>791848</v>
      </c>
      <c r="N668" s="1">
        <v>1108486.5</v>
      </c>
      <c r="O668" s="1">
        <v>247499.5</v>
      </c>
      <c r="P668" s="1">
        <v>0</v>
      </c>
      <c r="Q668" s="1">
        <v>116666.5</v>
      </c>
      <c r="R668" s="13">
        <f t="shared" si="67"/>
        <v>1226352.75</v>
      </c>
      <c r="S668" s="13">
        <f t="shared" si="68"/>
        <v>678940.0625</v>
      </c>
      <c r="T668" s="14">
        <f t="shared" si="71"/>
        <v>1.8062754250858484</v>
      </c>
      <c r="U668" s="14"/>
      <c r="V668" s="32"/>
      <c r="W668" s="15">
        <f t="shared" si="69"/>
        <v>12789637</v>
      </c>
      <c r="X668" s="22">
        <f t="shared" si="70"/>
        <v>2.2642109113548887E-3</v>
      </c>
    </row>
    <row r="669" spans="1:24" x14ac:dyDescent="0.25">
      <c r="A669" s="1" t="s">
        <v>155</v>
      </c>
      <c r="B669" s="1" t="s">
        <v>156</v>
      </c>
      <c r="C669" s="1" t="s">
        <v>157</v>
      </c>
      <c r="D669" s="1">
        <v>784749</v>
      </c>
      <c r="E669" s="1">
        <v>5569913.5</v>
      </c>
      <c r="F669" s="1">
        <v>3857201.5</v>
      </c>
      <c r="G669" s="1">
        <v>0</v>
      </c>
      <c r="H669" s="1">
        <v>0</v>
      </c>
      <c r="I669" s="1">
        <v>0</v>
      </c>
      <c r="J669" s="1">
        <v>891406</v>
      </c>
      <c r="K669" s="1">
        <v>0</v>
      </c>
      <c r="L669" s="1">
        <v>390725.5</v>
      </c>
      <c r="M669" s="1">
        <v>0</v>
      </c>
      <c r="N669" s="1">
        <v>0</v>
      </c>
      <c r="O669" s="1">
        <v>206344</v>
      </c>
      <c r="P669" s="1">
        <v>1065694.5</v>
      </c>
      <c r="Q669" s="1">
        <v>0</v>
      </c>
      <c r="R669" s="13">
        <f t="shared" si="67"/>
        <v>1701977.3333333333</v>
      </c>
      <c r="S669" s="13">
        <f t="shared" si="68"/>
        <v>319271.25</v>
      </c>
      <c r="T669" s="14">
        <f t="shared" si="71"/>
        <v>5.330819274624111</v>
      </c>
      <c r="U669" s="14"/>
      <c r="V669" s="32"/>
      <c r="W669" s="15">
        <f t="shared" si="69"/>
        <v>12766034</v>
      </c>
      <c r="X669" s="22">
        <f t="shared" si="70"/>
        <v>2.2600323588173373E-3</v>
      </c>
    </row>
    <row r="670" spans="1:24" x14ac:dyDescent="0.25">
      <c r="A670" s="1" t="s">
        <v>4157</v>
      </c>
      <c r="B670" s="1" t="s">
        <v>4158</v>
      </c>
      <c r="C670" s="1" t="s">
        <v>4159</v>
      </c>
      <c r="D670" s="1">
        <v>532300</v>
      </c>
      <c r="E670" s="1">
        <v>0</v>
      </c>
      <c r="F670" s="1">
        <v>2378440</v>
      </c>
      <c r="G670" s="1">
        <v>2403755.5</v>
      </c>
      <c r="H670" s="1">
        <v>3249319.5</v>
      </c>
      <c r="I670" s="1">
        <v>416877.5</v>
      </c>
      <c r="J670" s="1">
        <v>465548.5</v>
      </c>
      <c r="K670" s="1">
        <v>92780</v>
      </c>
      <c r="L670" s="1">
        <v>530333</v>
      </c>
      <c r="M670" s="1">
        <v>20519.5</v>
      </c>
      <c r="N670" s="1">
        <v>1074733.5</v>
      </c>
      <c r="O670" s="1">
        <v>196702</v>
      </c>
      <c r="P670" s="1">
        <v>934906</v>
      </c>
      <c r="Q670" s="1">
        <v>257997.5</v>
      </c>
      <c r="R670" s="13">
        <f t="shared" si="67"/>
        <v>1496782.0833333333</v>
      </c>
      <c r="S670" s="13">
        <f t="shared" si="68"/>
        <v>446690</v>
      </c>
      <c r="T670" s="14">
        <f t="shared" si="71"/>
        <v>3.350829620840702</v>
      </c>
      <c r="U670" s="14"/>
      <c r="V670" s="32"/>
      <c r="W670" s="15">
        <f t="shared" si="69"/>
        <v>12554212.5</v>
      </c>
      <c r="X670" s="22">
        <f t="shared" si="70"/>
        <v>2.2225325805547052E-3</v>
      </c>
    </row>
    <row r="671" spans="1:24" x14ac:dyDescent="0.25">
      <c r="A671" s="1" t="s">
        <v>4151</v>
      </c>
      <c r="B671" s="1" t="s">
        <v>4152</v>
      </c>
      <c r="C671" s="1" t="s">
        <v>4153</v>
      </c>
      <c r="D671" s="1">
        <v>141869</v>
      </c>
      <c r="E671" s="1">
        <v>154014</v>
      </c>
      <c r="F671" s="1">
        <v>2271072</v>
      </c>
      <c r="G671" s="1">
        <v>4552144</v>
      </c>
      <c r="H671" s="1">
        <v>105444</v>
      </c>
      <c r="I671" s="1">
        <v>875044</v>
      </c>
      <c r="J671" s="1">
        <v>40819</v>
      </c>
      <c r="K671" s="1">
        <v>57019</v>
      </c>
      <c r="L671" s="1">
        <v>792472</v>
      </c>
      <c r="M671" s="1">
        <v>0</v>
      </c>
      <c r="N671" s="1">
        <v>1050306</v>
      </c>
      <c r="O671" s="1">
        <v>1113244</v>
      </c>
      <c r="P671" s="1">
        <v>1174201.5</v>
      </c>
      <c r="Q671" s="1">
        <v>200430.5</v>
      </c>
      <c r="R671" s="13">
        <f t="shared" si="67"/>
        <v>1349931.1666666667</v>
      </c>
      <c r="S671" s="13">
        <f t="shared" si="68"/>
        <v>553561.5</v>
      </c>
      <c r="T671" s="14">
        <f t="shared" si="71"/>
        <v>2.4386290713257095</v>
      </c>
      <c r="U671" s="14"/>
      <c r="V671" s="32"/>
      <c r="W671" s="15">
        <f t="shared" si="69"/>
        <v>12528079</v>
      </c>
      <c r="X671" s="22">
        <f t="shared" si="70"/>
        <v>2.2179060414393337E-3</v>
      </c>
    </row>
    <row r="672" spans="1:24" x14ac:dyDescent="0.25">
      <c r="A672" s="1" t="s">
        <v>3764</v>
      </c>
      <c r="C672" s="1" t="s">
        <v>3765</v>
      </c>
      <c r="D672" s="1">
        <v>706766.5</v>
      </c>
      <c r="E672" s="1">
        <v>0</v>
      </c>
      <c r="F672" s="1">
        <v>4337672.5</v>
      </c>
      <c r="G672" s="1">
        <v>331849</v>
      </c>
      <c r="H672" s="1">
        <v>1163781</v>
      </c>
      <c r="I672" s="1">
        <v>0</v>
      </c>
      <c r="J672" s="1">
        <v>1426138</v>
      </c>
      <c r="K672" s="1">
        <v>2123555</v>
      </c>
      <c r="L672" s="1">
        <v>399744</v>
      </c>
      <c r="M672" s="1">
        <v>0</v>
      </c>
      <c r="N672" s="1">
        <v>1575882.5</v>
      </c>
      <c r="O672" s="1">
        <v>306328</v>
      </c>
      <c r="P672" s="1">
        <v>0</v>
      </c>
      <c r="Q672" s="1">
        <v>0</v>
      </c>
      <c r="R672" s="13">
        <f t="shared" si="67"/>
        <v>1090011.5</v>
      </c>
      <c r="S672" s="13">
        <f t="shared" si="68"/>
        <v>728955.9375</v>
      </c>
      <c r="T672" s="14">
        <f t="shared" si="71"/>
        <v>1.4953050574473166</v>
      </c>
      <c r="U672" s="14"/>
      <c r="V672" s="32"/>
      <c r="W672" s="15">
        <f t="shared" si="69"/>
        <v>12371716.5</v>
      </c>
      <c r="X672" s="22">
        <f t="shared" si="70"/>
        <v>2.1902244365097547E-3</v>
      </c>
    </row>
    <row r="673" spans="1:24" x14ac:dyDescent="0.25">
      <c r="A673" s="1" t="s">
        <v>3847</v>
      </c>
      <c r="B673" s="1" t="s">
        <v>3848</v>
      </c>
      <c r="C673" s="1" t="s">
        <v>3849</v>
      </c>
      <c r="D673" s="1">
        <v>283406</v>
      </c>
      <c r="E673" s="1">
        <v>706580.5</v>
      </c>
      <c r="F673" s="1">
        <v>0</v>
      </c>
      <c r="G673" s="1">
        <v>2616676.5</v>
      </c>
      <c r="H673" s="1">
        <v>321895.5</v>
      </c>
      <c r="I673" s="1">
        <v>0</v>
      </c>
      <c r="J673" s="1">
        <v>37790.5</v>
      </c>
      <c r="K673" s="1">
        <v>3163394</v>
      </c>
      <c r="L673" s="1">
        <v>0</v>
      </c>
      <c r="M673" s="1">
        <v>455159</v>
      </c>
      <c r="N673" s="1">
        <v>307810.5</v>
      </c>
      <c r="O673" s="1">
        <v>4280970.5</v>
      </c>
      <c r="P673" s="1">
        <v>0</v>
      </c>
      <c r="Q673" s="1">
        <v>29415</v>
      </c>
      <c r="R673" s="13">
        <f t="shared" si="67"/>
        <v>654759.75</v>
      </c>
      <c r="S673" s="13">
        <f t="shared" si="68"/>
        <v>1034317.4375</v>
      </c>
      <c r="T673" s="14"/>
      <c r="U673" s="14">
        <f>S673/R673</f>
        <v>1.5796900122525859</v>
      </c>
      <c r="V673" s="32"/>
      <c r="W673" s="15">
        <f t="shared" si="69"/>
        <v>12203098</v>
      </c>
      <c r="X673" s="22">
        <f t="shared" si="70"/>
        <v>2.1603730929918509E-3</v>
      </c>
    </row>
    <row r="674" spans="1:24" x14ac:dyDescent="0.25">
      <c r="A674" s="1" t="s">
        <v>1562</v>
      </c>
      <c r="B674" s="1" t="s">
        <v>1563</v>
      </c>
      <c r="C674" s="1" t="s">
        <v>1564</v>
      </c>
      <c r="D674" s="1">
        <v>798583</v>
      </c>
      <c r="E674" s="1">
        <v>2974853.5</v>
      </c>
      <c r="F674" s="1">
        <v>4475138.5</v>
      </c>
      <c r="G674" s="1">
        <v>159692</v>
      </c>
      <c r="H674" s="1">
        <v>40523.5</v>
      </c>
      <c r="I674" s="1">
        <v>522966</v>
      </c>
      <c r="J674" s="1">
        <v>721665</v>
      </c>
      <c r="K674" s="1">
        <v>207548</v>
      </c>
      <c r="L674" s="1">
        <v>727504</v>
      </c>
      <c r="M674" s="1">
        <v>0</v>
      </c>
      <c r="N674" s="1">
        <v>677468</v>
      </c>
      <c r="O674" s="1">
        <v>60183</v>
      </c>
      <c r="P674" s="1">
        <v>652569</v>
      </c>
      <c r="Q674" s="1">
        <v>181671</v>
      </c>
      <c r="R674" s="13">
        <f t="shared" si="67"/>
        <v>1495292.75</v>
      </c>
      <c r="S674" s="13">
        <f t="shared" si="68"/>
        <v>403576</v>
      </c>
      <c r="T674" s="14">
        <f t="shared" ref="T674:T684" si="72">R674/S674</f>
        <v>3.7051082076238426</v>
      </c>
      <c r="U674" s="14"/>
      <c r="V674" s="32"/>
      <c r="W674" s="15">
        <f t="shared" si="69"/>
        <v>12200364.5</v>
      </c>
      <c r="X674" s="22">
        <f t="shared" si="70"/>
        <v>2.1598891683483144E-3</v>
      </c>
    </row>
    <row r="675" spans="1:24" x14ac:dyDescent="0.25">
      <c r="A675" s="1" t="s">
        <v>944</v>
      </c>
      <c r="B675" s="1" t="s">
        <v>945</v>
      </c>
      <c r="C675" s="1" t="s">
        <v>946</v>
      </c>
      <c r="D675" s="1">
        <v>880927.5</v>
      </c>
      <c r="E675" s="1">
        <v>1194772.5</v>
      </c>
      <c r="F675" s="1">
        <v>1040193.5</v>
      </c>
      <c r="G675" s="1">
        <v>635561</v>
      </c>
      <c r="H675" s="1">
        <v>4244408.5</v>
      </c>
      <c r="I675" s="1">
        <v>1053779</v>
      </c>
      <c r="J675" s="1">
        <v>667198.5</v>
      </c>
      <c r="K675" s="1">
        <v>73488</v>
      </c>
      <c r="L675" s="1">
        <v>232314.5</v>
      </c>
      <c r="M675" s="1">
        <v>0</v>
      </c>
      <c r="N675" s="1">
        <v>800162.5</v>
      </c>
      <c r="O675" s="1">
        <v>723540</v>
      </c>
      <c r="P675" s="1">
        <v>44536.5</v>
      </c>
      <c r="Q675" s="1">
        <v>572955.5</v>
      </c>
      <c r="R675" s="13">
        <f t="shared" si="67"/>
        <v>1508273.6666666667</v>
      </c>
      <c r="S675" s="13">
        <f t="shared" si="68"/>
        <v>389274.4375</v>
      </c>
      <c r="T675" s="14">
        <f t="shared" si="72"/>
        <v>3.8745767031431821</v>
      </c>
      <c r="U675" s="14"/>
      <c r="V675" s="32" t="s">
        <v>4282</v>
      </c>
      <c r="W675" s="15">
        <f t="shared" si="69"/>
        <v>12163837.5</v>
      </c>
      <c r="X675" s="22">
        <f t="shared" si="70"/>
        <v>2.1534226179717041E-3</v>
      </c>
    </row>
    <row r="676" spans="1:24" x14ac:dyDescent="0.25">
      <c r="A676" s="1" t="s">
        <v>3850</v>
      </c>
      <c r="B676" s="1" t="s">
        <v>3851</v>
      </c>
      <c r="C676" s="1" t="s">
        <v>3852</v>
      </c>
      <c r="D676" s="1">
        <v>1676289</v>
      </c>
      <c r="E676" s="1">
        <v>1528459</v>
      </c>
      <c r="F676" s="1">
        <v>3226788</v>
      </c>
      <c r="G676" s="1">
        <v>2234629.5</v>
      </c>
      <c r="H676" s="1">
        <v>844144.5</v>
      </c>
      <c r="I676" s="1">
        <v>186629.5</v>
      </c>
      <c r="J676" s="1">
        <v>361775</v>
      </c>
      <c r="K676" s="1">
        <v>57318.5</v>
      </c>
      <c r="L676" s="1">
        <v>308477.5</v>
      </c>
      <c r="M676" s="1">
        <v>0</v>
      </c>
      <c r="N676" s="1">
        <v>829147.5</v>
      </c>
      <c r="O676" s="1">
        <v>0</v>
      </c>
      <c r="P676" s="1">
        <v>340730.5</v>
      </c>
      <c r="Q676" s="1">
        <v>381611.5</v>
      </c>
      <c r="R676" s="13">
        <f t="shared" si="67"/>
        <v>1616156.5833333333</v>
      </c>
      <c r="S676" s="13">
        <f t="shared" si="68"/>
        <v>284882.5625</v>
      </c>
      <c r="T676" s="14">
        <f t="shared" si="72"/>
        <v>5.673062503898719</v>
      </c>
      <c r="U676" s="14"/>
      <c r="V676" s="32" t="s">
        <v>4282</v>
      </c>
      <c r="W676" s="15">
        <f t="shared" si="69"/>
        <v>11976000</v>
      </c>
      <c r="X676" s="22">
        <f t="shared" si="70"/>
        <v>2.120168842507895E-3</v>
      </c>
    </row>
    <row r="677" spans="1:24" x14ac:dyDescent="0.25">
      <c r="A677" s="1" t="s">
        <v>120</v>
      </c>
      <c r="B677" s="1" t="s">
        <v>121</v>
      </c>
      <c r="C677" s="1" t="s">
        <v>122</v>
      </c>
      <c r="D677" s="1">
        <v>470207</v>
      </c>
      <c r="E677" s="1">
        <v>465772</v>
      </c>
      <c r="F677" s="1">
        <v>2514927.5</v>
      </c>
      <c r="G677" s="1">
        <v>435133</v>
      </c>
      <c r="H677" s="1">
        <v>2086245</v>
      </c>
      <c r="I677" s="1">
        <v>1767923.5</v>
      </c>
      <c r="J677" s="1">
        <v>670148.5</v>
      </c>
      <c r="K677" s="1">
        <v>343572</v>
      </c>
      <c r="L677" s="1">
        <v>494991</v>
      </c>
      <c r="M677" s="1">
        <v>0</v>
      </c>
      <c r="N677" s="1">
        <v>1169527.5</v>
      </c>
      <c r="O677" s="1">
        <v>103348</v>
      </c>
      <c r="P677" s="1">
        <v>624636.5</v>
      </c>
      <c r="Q677" s="1">
        <v>800229.5</v>
      </c>
      <c r="R677" s="13">
        <f t="shared" si="67"/>
        <v>1290034.6666666667</v>
      </c>
      <c r="S677" s="13">
        <f t="shared" si="68"/>
        <v>525806.625</v>
      </c>
      <c r="T677" s="14">
        <f t="shared" si="72"/>
        <v>2.4534393545662661</v>
      </c>
      <c r="U677" s="14"/>
      <c r="V677" s="32"/>
      <c r="W677" s="15">
        <f t="shared" si="69"/>
        <v>11946661</v>
      </c>
      <c r="X677" s="22">
        <f t="shared" si="70"/>
        <v>2.1149748183203246E-3</v>
      </c>
    </row>
    <row r="678" spans="1:24" ht="15.75" thickBot="1" x14ac:dyDescent="0.3">
      <c r="A678" s="1" t="s">
        <v>2689</v>
      </c>
      <c r="B678" s="1" t="s">
        <v>2690</v>
      </c>
      <c r="C678" s="1" t="s">
        <v>2691</v>
      </c>
      <c r="D678" s="1">
        <v>865978</v>
      </c>
      <c r="E678" s="1">
        <v>1023283</v>
      </c>
      <c r="F678" s="1">
        <v>2248248</v>
      </c>
      <c r="G678" s="1">
        <v>0</v>
      </c>
      <c r="H678" s="1">
        <v>445839</v>
      </c>
      <c r="I678" s="1">
        <v>1620325</v>
      </c>
      <c r="J678" s="1">
        <v>0</v>
      </c>
      <c r="K678" s="1">
        <v>1591531</v>
      </c>
      <c r="L678" s="1">
        <v>0</v>
      </c>
      <c r="M678" s="1">
        <v>1854494.5</v>
      </c>
      <c r="N678" s="1">
        <v>708994.5</v>
      </c>
      <c r="O678" s="1">
        <v>145970.5</v>
      </c>
      <c r="P678" s="1">
        <v>979060</v>
      </c>
      <c r="Q678" s="1">
        <v>450754</v>
      </c>
      <c r="R678" s="13">
        <f t="shared" si="67"/>
        <v>1033945.5</v>
      </c>
      <c r="S678" s="13">
        <f t="shared" si="68"/>
        <v>716350.5625</v>
      </c>
      <c r="T678" s="14">
        <f t="shared" si="72"/>
        <v>1.443351278166966</v>
      </c>
      <c r="U678" s="14"/>
      <c r="V678" s="32"/>
      <c r="W678" s="15">
        <f t="shared" si="69"/>
        <v>11934477.5</v>
      </c>
      <c r="X678" s="22">
        <f t="shared" si="70"/>
        <v>2.1128179147554705E-3</v>
      </c>
    </row>
    <row r="679" spans="1:24" ht="15.75" thickBot="1" x14ac:dyDescent="0.3">
      <c r="A679" s="1" t="s">
        <v>2012</v>
      </c>
      <c r="B679" s="1" t="s">
        <v>2013</v>
      </c>
      <c r="C679" s="1" t="s">
        <v>2014</v>
      </c>
      <c r="D679" s="1">
        <v>1215267</v>
      </c>
      <c r="E679" s="1">
        <v>211985</v>
      </c>
      <c r="F679" s="1">
        <v>3115607.5</v>
      </c>
      <c r="G679" s="1">
        <v>147680.5</v>
      </c>
      <c r="H679" s="1">
        <v>1573165.5</v>
      </c>
      <c r="I679" s="1">
        <v>1438830.5</v>
      </c>
      <c r="J679" s="1">
        <v>710675.5</v>
      </c>
      <c r="K679" s="1">
        <v>0</v>
      </c>
      <c r="L679" s="1">
        <v>773675</v>
      </c>
      <c r="M679" s="1">
        <v>0</v>
      </c>
      <c r="N679" s="1">
        <v>808074</v>
      </c>
      <c r="O679" s="1">
        <v>1322147</v>
      </c>
      <c r="P679" s="1">
        <v>371094</v>
      </c>
      <c r="Q679" s="1">
        <v>164306.5</v>
      </c>
      <c r="R679" s="13">
        <f t="shared" si="67"/>
        <v>1283756</v>
      </c>
      <c r="S679" s="13">
        <f t="shared" si="68"/>
        <v>518746.5</v>
      </c>
      <c r="T679" s="14">
        <f t="shared" si="72"/>
        <v>2.4747270583994303</v>
      </c>
      <c r="U679" s="14"/>
      <c r="V679" s="36"/>
      <c r="W679" s="15">
        <f t="shared" si="69"/>
        <v>11852508</v>
      </c>
      <c r="X679" s="22">
        <f t="shared" si="70"/>
        <v>2.0983064601850002E-3</v>
      </c>
    </row>
    <row r="680" spans="1:24" x14ac:dyDescent="0.25">
      <c r="A680" s="1" t="s">
        <v>138</v>
      </c>
      <c r="C680" s="1" t="s">
        <v>139</v>
      </c>
      <c r="D680" s="1">
        <v>2458192.5</v>
      </c>
      <c r="E680" s="1">
        <v>3542337.5</v>
      </c>
      <c r="F680" s="1">
        <v>2907033.5</v>
      </c>
      <c r="G680" s="1">
        <v>702511.5</v>
      </c>
      <c r="H680" s="1">
        <v>0</v>
      </c>
      <c r="I680" s="1">
        <v>352151</v>
      </c>
      <c r="J680" s="1">
        <v>0</v>
      </c>
      <c r="K680" s="1">
        <v>0</v>
      </c>
      <c r="L680" s="1">
        <v>0</v>
      </c>
      <c r="M680" s="1">
        <v>0</v>
      </c>
      <c r="N680" s="1">
        <v>1036550</v>
      </c>
      <c r="O680" s="1">
        <v>0</v>
      </c>
      <c r="P680" s="1">
        <v>317196</v>
      </c>
      <c r="Q680" s="1">
        <v>518485.5</v>
      </c>
      <c r="R680" s="13">
        <f t="shared" si="67"/>
        <v>1660371</v>
      </c>
      <c r="S680" s="13">
        <f t="shared" si="68"/>
        <v>234028.9375</v>
      </c>
      <c r="T680" s="14">
        <f t="shared" si="72"/>
        <v>7.0947251982460502</v>
      </c>
      <c r="U680" s="14"/>
      <c r="V680" s="37" t="s">
        <v>4282</v>
      </c>
      <c r="W680" s="15">
        <f t="shared" si="69"/>
        <v>11834457.5</v>
      </c>
      <c r="X680" s="22">
        <f t="shared" si="70"/>
        <v>2.095110893410477E-3</v>
      </c>
    </row>
    <row r="681" spans="1:24" x14ac:dyDescent="0.25">
      <c r="A681" s="1" t="s">
        <v>971</v>
      </c>
      <c r="B681" s="1" t="s">
        <v>972</v>
      </c>
      <c r="C681" s="1" t="s">
        <v>973</v>
      </c>
      <c r="D681" s="1">
        <v>1000809</v>
      </c>
      <c r="E681" s="1">
        <v>0</v>
      </c>
      <c r="F681" s="1">
        <v>2708032.5</v>
      </c>
      <c r="G681" s="1">
        <v>1376478</v>
      </c>
      <c r="H681" s="1">
        <v>466881.5</v>
      </c>
      <c r="I681" s="1">
        <v>562697.5</v>
      </c>
      <c r="J681" s="1">
        <v>964045.5</v>
      </c>
      <c r="K681" s="1">
        <v>1212700.5</v>
      </c>
      <c r="L681" s="1">
        <v>59030.5</v>
      </c>
      <c r="M681" s="1">
        <v>1314344</v>
      </c>
      <c r="N681" s="1">
        <v>1316406.5</v>
      </c>
      <c r="O681" s="1">
        <v>456247</v>
      </c>
      <c r="P681" s="1">
        <v>91208.5</v>
      </c>
      <c r="Q681" s="1">
        <v>243614</v>
      </c>
      <c r="R681" s="13">
        <f t="shared" si="67"/>
        <v>1019149.75</v>
      </c>
      <c r="S681" s="13">
        <f t="shared" si="68"/>
        <v>707199.5625</v>
      </c>
      <c r="T681" s="14">
        <f t="shared" si="72"/>
        <v>1.4411063072454884</v>
      </c>
      <c r="U681" s="14"/>
      <c r="V681" s="32"/>
      <c r="W681" s="15">
        <f t="shared" si="69"/>
        <v>11772495</v>
      </c>
      <c r="X681" s="22">
        <f t="shared" si="70"/>
        <v>2.0841413742134253E-3</v>
      </c>
    </row>
    <row r="682" spans="1:24" x14ac:dyDescent="0.25">
      <c r="A682" s="1" t="s">
        <v>1355</v>
      </c>
      <c r="B682" s="1" t="s">
        <v>1356</v>
      </c>
      <c r="C682" s="1" t="s">
        <v>1357</v>
      </c>
      <c r="D682" s="1">
        <v>543003</v>
      </c>
      <c r="E682" s="1">
        <v>982467.5</v>
      </c>
      <c r="F682" s="1">
        <v>3717648.5</v>
      </c>
      <c r="G682" s="1">
        <v>2494710.5</v>
      </c>
      <c r="H682" s="1">
        <v>908116.5</v>
      </c>
      <c r="I682" s="1">
        <v>0</v>
      </c>
      <c r="J682" s="1">
        <v>0</v>
      </c>
      <c r="K682" s="1">
        <v>194593.5</v>
      </c>
      <c r="L682" s="1">
        <v>0</v>
      </c>
      <c r="M682" s="1">
        <v>63892.5</v>
      </c>
      <c r="N682" s="1">
        <v>255497.5</v>
      </c>
      <c r="O682" s="1">
        <v>2484733.5</v>
      </c>
      <c r="P682" s="1">
        <v>0</v>
      </c>
      <c r="Q682" s="1">
        <v>87668</v>
      </c>
      <c r="R682" s="13">
        <f t="shared" si="67"/>
        <v>1440991</v>
      </c>
      <c r="S682" s="13">
        <f t="shared" si="68"/>
        <v>385798.125</v>
      </c>
      <c r="T682" s="14">
        <f t="shared" si="72"/>
        <v>3.7350907291216098</v>
      </c>
      <c r="U682" s="14"/>
      <c r="V682" s="32"/>
      <c r="W682" s="15">
        <f t="shared" si="69"/>
        <v>11732331</v>
      </c>
      <c r="X682" s="22">
        <f t="shared" si="70"/>
        <v>2.0770309482456154E-3</v>
      </c>
    </row>
    <row r="683" spans="1:24" x14ac:dyDescent="0.25">
      <c r="A683" s="1" t="s">
        <v>2617</v>
      </c>
      <c r="B683" s="1" t="s">
        <v>2618</v>
      </c>
      <c r="C683" s="1" t="s">
        <v>2619</v>
      </c>
      <c r="D683" s="1">
        <v>139683</v>
      </c>
      <c r="E683" s="1">
        <v>909955.5</v>
      </c>
      <c r="F683" s="1">
        <v>1033779</v>
      </c>
      <c r="G683" s="1">
        <v>5457901</v>
      </c>
      <c r="H683" s="1">
        <v>110158.5</v>
      </c>
      <c r="I683" s="1">
        <v>578101.5</v>
      </c>
      <c r="J683" s="1">
        <v>645172</v>
      </c>
      <c r="K683" s="1">
        <v>576071.5</v>
      </c>
      <c r="L683" s="1">
        <v>1138270</v>
      </c>
      <c r="M683" s="1">
        <v>0</v>
      </c>
      <c r="N683" s="1">
        <v>770379.5</v>
      </c>
      <c r="O683" s="1">
        <v>984.5</v>
      </c>
      <c r="P683" s="1">
        <v>0</v>
      </c>
      <c r="Q683" s="1">
        <v>338407.5</v>
      </c>
      <c r="R683" s="13">
        <f t="shared" si="67"/>
        <v>1371596.4166666667</v>
      </c>
      <c r="S683" s="13">
        <f t="shared" si="68"/>
        <v>433660.625</v>
      </c>
      <c r="T683" s="14">
        <f t="shared" si="72"/>
        <v>3.1628336482397192</v>
      </c>
      <c r="U683" s="14"/>
      <c r="V683" s="32"/>
      <c r="W683" s="15">
        <f t="shared" si="69"/>
        <v>11698863.5</v>
      </c>
      <c r="X683" s="22">
        <f t="shared" si="70"/>
        <v>2.0711060358594574E-3</v>
      </c>
    </row>
    <row r="684" spans="1:24" x14ac:dyDescent="0.25">
      <c r="A684" s="1" t="s">
        <v>672</v>
      </c>
      <c r="B684" s="1" t="s">
        <v>673</v>
      </c>
      <c r="C684" s="1" t="s">
        <v>674</v>
      </c>
      <c r="D684" s="1">
        <v>784391.5</v>
      </c>
      <c r="E684" s="1">
        <v>0</v>
      </c>
      <c r="F684" s="1">
        <v>3518598</v>
      </c>
      <c r="G684" s="1">
        <v>3357742.5</v>
      </c>
      <c r="H684" s="1">
        <v>992310.5</v>
      </c>
      <c r="I684" s="1">
        <v>222641</v>
      </c>
      <c r="J684" s="1">
        <v>777993.5</v>
      </c>
      <c r="K684" s="1">
        <v>445447.5</v>
      </c>
      <c r="L684" s="1">
        <v>389139</v>
      </c>
      <c r="M684" s="1">
        <v>0</v>
      </c>
      <c r="N684" s="1">
        <v>541233</v>
      </c>
      <c r="O684" s="1">
        <v>264903.5</v>
      </c>
      <c r="P684" s="1">
        <v>0</v>
      </c>
      <c r="Q684" s="1">
        <v>84981</v>
      </c>
      <c r="R684" s="13">
        <f t="shared" si="67"/>
        <v>1479280.5833333333</v>
      </c>
      <c r="S684" s="13">
        <f t="shared" si="68"/>
        <v>312962.1875</v>
      </c>
      <c r="T684" s="14">
        <f t="shared" si="72"/>
        <v>4.7267070669146998</v>
      </c>
      <c r="U684" s="14"/>
      <c r="V684" s="32"/>
      <c r="W684" s="15">
        <f t="shared" si="69"/>
        <v>11379381</v>
      </c>
      <c r="X684" s="22">
        <f t="shared" si="70"/>
        <v>2.014546513295452E-3</v>
      </c>
    </row>
    <row r="685" spans="1:24" x14ac:dyDescent="0.25">
      <c r="A685" s="1" t="s">
        <v>1748</v>
      </c>
      <c r="B685" s="1" t="s">
        <v>1749</v>
      </c>
      <c r="C685" s="1" t="s">
        <v>1750</v>
      </c>
      <c r="D685" s="1">
        <v>118299.5</v>
      </c>
      <c r="E685" s="1">
        <v>62099.5</v>
      </c>
      <c r="F685" s="1">
        <v>391896</v>
      </c>
      <c r="G685" s="1">
        <v>331237.5</v>
      </c>
      <c r="H685" s="1">
        <v>234704.5</v>
      </c>
      <c r="I685" s="1">
        <v>2516359</v>
      </c>
      <c r="J685" s="1">
        <v>266749</v>
      </c>
      <c r="K685" s="1">
        <v>168879</v>
      </c>
      <c r="L685" s="1">
        <v>819906.5</v>
      </c>
      <c r="M685" s="1">
        <v>0</v>
      </c>
      <c r="N685" s="1">
        <v>2500856</v>
      </c>
      <c r="O685" s="1">
        <v>1474474</v>
      </c>
      <c r="P685" s="1">
        <v>2122671.5</v>
      </c>
      <c r="Q685" s="1">
        <v>292494</v>
      </c>
      <c r="R685" s="13">
        <f t="shared" si="67"/>
        <v>609099.33333333337</v>
      </c>
      <c r="S685" s="13">
        <f t="shared" si="68"/>
        <v>955753.75</v>
      </c>
      <c r="T685" s="14"/>
      <c r="U685" s="14">
        <f>S685/R685</f>
        <v>1.5691262454180981</v>
      </c>
      <c r="V685" s="32"/>
      <c r="W685" s="15">
        <f t="shared" si="69"/>
        <v>11300626</v>
      </c>
      <c r="X685" s="22">
        <f t="shared" si="70"/>
        <v>2.0006041371104393E-3</v>
      </c>
    </row>
    <row r="686" spans="1:24" x14ac:dyDescent="0.25">
      <c r="A686" s="1" t="s">
        <v>2727</v>
      </c>
      <c r="B686" s="1" t="s">
        <v>2728</v>
      </c>
      <c r="C686" s="1" t="s">
        <v>2729</v>
      </c>
      <c r="D686" s="1">
        <v>225584.5</v>
      </c>
      <c r="E686" s="1">
        <v>1427344.5</v>
      </c>
      <c r="F686" s="1">
        <v>4544101</v>
      </c>
      <c r="G686" s="1">
        <v>332957</v>
      </c>
      <c r="H686" s="1">
        <v>1089704</v>
      </c>
      <c r="I686" s="1">
        <v>1352844.5</v>
      </c>
      <c r="J686" s="1">
        <v>994946</v>
      </c>
      <c r="K686" s="1">
        <v>23787.5</v>
      </c>
      <c r="L686" s="1">
        <v>270979.5</v>
      </c>
      <c r="M686" s="1">
        <v>0</v>
      </c>
      <c r="N686" s="1">
        <v>374378.5</v>
      </c>
      <c r="O686" s="1">
        <v>0</v>
      </c>
      <c r="P686" s="1">
        <v>140056.5</v>
      </c>
      <c r="Q686" s="1">
        <v>438137.5</v>
      </c>
      <c r="R686" s="13">
        <f t="shared" si="67"/>
        <v>1495422.5833333333</v>
      </c>
      <c r="S686" s="13">
        <f t="shared" si="68"/>
        <v>280285.6875</v>
      </c>
      <c r="T686" s="14">
        <f t="shared" ref="T686:T699" si="73">R686/S686</f>
        <v>5.3353512149396973</v>
      </c>
      <c r="U686" s="14"/>
      <c r="V686" s="32" t="s">
        <v>4282</v>
      </c>
      <c r="W686" s="15">
        <f t="shared" si="69"/>
        <v>11214821</v>
      </c>
      <c r="X686" s="22">
        <f t="shared" si="70"/>
        <v>1.9854136655396821E-3</v>
      </c>
    </row>
    <row r="687" spans="1:24" x14ac:dyDescent="0.25">
      <c r="A687" s="1" t="s">
        <v>2724</v>
      </c>
      <c r="B687" s="1" t="s">
        <v>2725</v>
      </c>
      <c r="C687" s="1" t="s">
        <v>2726</v>
      </c>
      <c r="D687" s="1">
        <v>1780879</v>
      </c>
      <c r="E687" s="1">
        <v>0</v>
      </c>
      <c r="F687" s="1">
        <v>1405328</v>
      </c>
      <c r="G687" s="1">
        <v>1591734</v>
      </c>
      <c r="H687" s="1">
        <v>2889912</v>
      </c>
      <c r="I687" s="1">
        <v>1554358</v>
      </c>
      <c r="J687" s="1">
        <v>211969</v>
      </c>
      <c r="K687" s="1">
        <v>80063.5</v>
      </c>
      <c r="L687" s="1">
        <v>0</v>
      </c>
      <c r="M687" s="1">
        <v>0</v>
      </c>
      <c r="N687" s="1">
        <v>158766</v>
      </c>
      <c r="O687" s="1">
        <v>0</v>
      </c>
      <c r="P687" s="1">
        <v>133620</v>
      </c>
      <c r="Q687" s="1">
        <v>1398978.5</v>
      </c>
      <c r="R687" s="13">
        <f t="shared" si="67"/>
        <v>1537035.1666666667</v>
      </c>
      <c r="S687" s="13">
        <f t="shared" si="68"/>
        <v>247924.625</v>
      </c>
      <c r="T687" s="14">
        <f t="shared" si="73"/>
        <v>6.1996067017008363</v>
      </c>
      <c r="U687" s="14"/>
      <c r="V687" s="32" t="s">
        <v>4282</v>
      </c>
      <c r="W687" s="15">
        <f t="shared" si="69"/>
        <v>11205608</v>
      </c>
      <c r="X687" s="22">
        <f t="shared" si="70"/>
        <v>1.9837826438675022E-3</v>
      </c>
    </row>
    <row r="688" spans="1:24" x14ac:dyDescent="0.25">
      <c r="A688" s="1" t="s">
        <v>2635</v>
      </c>
      <c r="B688" s="1" t="s">
        <v>2636</v>
      </c>
      <c r="C688" s="1" t="s">
        <v>2637</v>
      </c>
      <c r="D688" s="1">
        <v>1027618</v>
      </c>
      <c r="E688" s="1">
        <v>1388010</v>
      </c>
      <c r="F688" s="1">
        <v>2418294.5</v>
      </c>
      <c r="G688" s="1">
        <v>860748</v>
      </c>
      <c r="H688" s="1">
        <v>1400320</v>
      </c>
      <c r="I688" s="1">
        <v>1153231</v>
      </c>
      <c r="J688" s="1">
        <v>140885.5</v>
      </c>
      <c r="K688" s="1">
        <v>306722.5</v>
      </c>
      <c r="L688" s="1">
        <v>521994</v>
      </c>
      <c r="M688" s="1">
        <v>0</v>
      </c>
      <c r="N688" s="1">
        <v>0</v>
      </c>
      <c r="O688" s="1">
        <v>600042</v>
      </c>
      <c r="P688" s="1">
        <v>940787.5</v>
      </c>
      <c r="Q688" s="1">
        <v>386517.5</v>
      </c>
      <c r="R688" s="13">
        <f t="shared" si="67"/>
        <v>1374703.5833333333</v>
      </c>
      <c r="S688" s="13">
        <f t="shared" si="68"/>
        <v>362118.625</v>
      </c>
      <c r="T688" s="14">
        <f t="shared" si="73"/>
        <v>3.7962796951781566</v>
      </c>
      <c r="U688" s="14"/>
      <c r="V688" s="32" t="s">
        <v>4282</v>
      </c>
      <c r="W688" s="15">
        <f t="shared" si="69"/>
        <v>11145170.5</v>
      </c>
      <c r="X688" s="22">
        <f t="shared" si="70"/>
        <v>1.9730831027503452E-3</v>
      </c>
    </row>
    <row r="689" spans="1:24" x14ac:dyDescent="0.25">
      <c r="A689" s="1" t="s">
        <v>288</v>
      </c>
      <c r="B689" s="1" t="s">
        <v>289</v>
      </c>
      <c r="C689" s="1" t="s">
        <v>290</v>
      </c>
      <c r="D689" s="1">
        <v>863542</v>
      </c>
      <c r="E689" s="1">
        <v>0</v>
      </c>
      <c r="F689" s="1">
        <v>0</v>
      </c>
      <c r="G689" s="1">
        <v>8578509</v>
      </c>
      <c r="H689" s="1">
        <v>531461</v>
      </c>
      <c r="I689" s="1">
        <v>0</v>
      </c>
      <c r="J689" s="1">
        <v>0</v>
      </c>
      <c r="K689" s="1">
        <v>0</v>
      </c>
      <c r="L689" s="1">
        <v>428645</v>
      </c>
      <c r="M689" s="1">
        <v>0</v>
      </c>
      <c r="N689" s="1">
        <v>530680.5</v>
      </c>
      <c r="O689" s="1">
        <v>0</v>
      </c>
      <c r="P689" s="1">
        <v>0</v>
      </c>
      <c r="Q689" s="1">
        <v>0</v>
      </c>
      <c r="R689" s="13">
        <f t="shared" si="67"/>
        <v>1662252</v>
      </c>
      <c r="S689" s="13">
        <f t="shared" si="68"/>
        <v>119915.6875</v>
      </c>
      <c r="T689" s="14">
        <f t="shared" si="73"/>
        <v>13.861839386110345</v>
      </c>
      <c r="U689" s="14"/>
      <c r="V689" s="32"/>
      <c r="W689" s="15">
        <f t="shared" si="69"/>
        <v>10932837.5</v>
      </c>
      <c r="X689" s="22">
        <f t="shared" si="70"/>
        <v>1.935492771184194E-3</v>
      </c>
    </row>
    <row r="690" spans="1:24" x14ac:dyDescent="0.25">
      <c r="A690" s="1" t="s">
        <v>3436</v>
      </c>
      <c r="B690" s="1" t="s">
        <v>3437</v>
      </c>
      <c r="C690" s="1" t="s">
        <v>3438</v>
      </c>
      <c r="D690" s="1">
        <v>809614.5</v>
      </c>
      <c r="E690" s="1">
        <v>555550.5</v>
      </c>
      <c r="F690" s="1">
        <v>3884463.5</v>
      </c>
      <c r="G690" s="1">
        <v>522763</v>
      </c>
      <c r="H690" s="1">
        <v>944400</v>
      </c>
      <c r="I690" s="1">
        <v>493856</v>
      </c>
      <c r="J690" s="1">
        <v>547878</v>
      </c>
      <c r="K690" s="1">
        <v>509512.5</v>
      </c>
      <c r="L690" s="1">
        <v>0</v>
      </c>
      <c r="M690" s="1">
        <v>178762.5</v>
      </c>
      <c r="N690" s="1">
        <v>652207.5</v>
      </c>
      <c r="O690" s="1">
        <v>261233.5</v>
      </c>
      <c r="P690" s="1">
        <v>571330.5</v>
      </c>
      <c r="Q690" s="1">
        <v>971285</v>
      </c>
      <c r="R690" s="13">
        <f t="shared" si="67"/>
        <v>1201774.5833333333</v>
      </c>
      <c r="S690" s="13">
        <f t="shared" si="68"/>
        <v>461526.1875</v>
      </c>
      <c r="T690" s="14">
        <f t="shared" si="73"/>
        <v>2.6039141783982371</v>
      </c>
      <c r="U690" s="14"/>
      <c r="V690" s="32"/>
      <c r="W690" s="15">
        <f t="shared" si="69"/>
        <v>10902857</v>
      </c>
      <c r="X690" s="22">
        <f t="shared" si="70"/>
        <v>1.9301851791682615E-3</v>
      </c>
    </row>
    <row r="691" spans="1:24" x14ac:dyDescent="0.25">
      <c r="A691" s="1" t="s">
        <v>1568</v>
      </c>
      <c r="B691" s="1" t="s">
        <v>1569</v>
      </c>
      <c r="C691" s="1" t="s">
        <v>1570</v>
      </c>
      <c r="D691" s="1">
        <v>472573.5</v>
      </c>
      <c r="E691" s="1">
        <v>933881.5</v>
      </c>
      <c r="F691" s="1">
        <v>2971077</v>
      </c>
      <c r="G691" s="1">
        <v>0</v>
      </c>
      <c r="H691" s="1">
        <v>889721</v>
      </c>
      <c r="I691" s="1">
        <v>0</v>
      </c>
      <c r="J691" s="1">
        <v>944073.5</v>
      </c>
      <c r="K691" s="1">
        <v>0</v>
      </c>
      <c r="L691" s="1">
        <v>0</v>
      </c>
      <c r="M691" s="1">
        <v>1316948.5</v>
      </c>
      <c r="N691" s="1">
        <v>0</v>
      </c>
      <c r="O691" s="1">
        <v>2952542</v>
      </c>
      <c r="P691" s="1">
        <v>222647.5</v>
      </c>
      <c r="Q691" s="1">
        <v>143772.5</v>
      </c>
      <c r="R691" s="13">
        <f t="shared" si="67"/>
        <v>877875.5</v>
      </c>
      <c r="S691" s="13">
        <f t="shared" si="68"/>
        <v>697498</v>
      </c>
      <c r="T691" s="14">
        <f t="shared" si="73"/>
        <v>1.2586064762909714</v>
      </c>
      <c r="U691" s="14"/>
      <c r="V691" s="32"/>
      <c r="W691" s="15">
        <f t="shared" si="69"/>
        <v>10847237</v>
      </c>
      <c r="X691" s="22">
        <f t="shared" si="70"/>
        <v>1.9203385032313634E-3</v>
      </c>
    </row>
    <row r="692" spans="1:24" x14ac:dyDescent="0.25">
      <c r="A692" s="1" t="s">
        <v>1693</v>
      </c>
      <c r="B692" s="1" t="s">
        <v>1694</v>
      </c>
      <c r="C692" s="1" t="s">
        <v>1695</v>
      </c>
      <c r="D692" s="1">
        <v>680147.5</v>
      </c>
      <c r="E692" s="1">
        <v>825439.5</v>
      </c>
      <c r="F692" s="1">
        <v>2689992</v>
      </c>
      <c r="G692" s="1">
        <v>0</v>
      </c>
      <c r="H692" s="1">
        <v>406359</v>
      </c>
      <c r="I692" s="1">
        <v>1242697.5</v>
      </c>
      <c r="J692" s="1">
        <v>481671.5</v>
      </c>
      <c r="K692" s="1">
        <v>1658089</v>
      </c>
      <c r="L692" s="1">
        <v>741630</v>
      </c>
      <c r="M692" s="1">
        <v>172854</v>
      </c>
      <c r="N692" s="1">
        <v>718020.5</v>
      </c>
      <c r="O692" s="1">
        <v>548427</v>
      </c>
      <c r="P692" s="1">
        <v>526050.5</v>
      </c>
      <c r="Q692" s="1">
        <v>148408</v>
      </c>
      <c r="R692" s="13">
        <f t="shared" si="67"/>
        <v>974105.91666666663</v>
      </c>
      <c r="S692" s="13">
        <f t="shared" si="68"/>
        <v>624393.8125</v>
      </c>
      <c r="T692" s="14">
        <f t="shared" si="73"/>
        <v>1.5600825907714559</v>
      </c>
      <c r="U692" s="14"/>
      <c r="V692" s="32"/>
      <c r="W692" s="15">
        <f t="shared" si="69"/>
        <v>10839786</v>
      </c>
      <c r="X692" s="22">
        <f t="shared" si="70"/>
        <v>1.9190194168882165E-3</v>
      </c>
    </row>
    <row r="693" spans="1:24" x14ac:dyDescent="0.25">
      <c r="A693" s="1" t="s">
        <v>3249</v>
      </c>
      <c r="B693" s="1" t="s">
        <v>3250</v>
      </c>
      <c r="C693" s="1" t="s">
        <v>3251</v>
      </c>
      <c r="D693" s="1">
        <v>953715</v>
      </c>
      <c r="E693" s="1">
        <v>1318288</v>
      </c>
      <c r="F693" s="1">
        <v>1401961</v>
      </c>
      <c r="G693" s="1">
        <v>2445273</v>
      </c>
      <c r="H693" s="1">
        <v>2364209.5</v>
      </c>
      <c r="I693" s="1">
        <v>413261</v>
      </c>
      <c r="J693" s="1">
        <v>1035320.5</v>
      </c>
      <c r="K693" s="1">
        <v>0</v>
      </c>
      <c r="L693" s="1">
        <v>93236.5</v>
      </c>
      <c r="M693" s="1">
        <v>0</v>
      </c>
      <c r="N693" s="1">
        <v>322501.5</v>
      </c>
      <c r="O693" s="1">
        <v>0</v>
      </c>
      <c r="P693" s="1">
        <v>0</v>
      </c>
      <c r="Q693" s="1">
        <v>428346</v>
      </c>
      <c r="R693" s="13">
        <f t="shared" si="67"/>
        <v>1482784.5833333333</v>
      </c>
      <c r="S693" s="13">
        <f t="shared" si="68"/>
        <v>234925.5625</v>
      </c>
      <c r="T693" s="14">
        <f t="shared" si="73"/>
        <v>6.3117209023744838</v>
      </c>
      <c r="U693" s="14"/>
      <c r="V693" s="32" t="s">
        <v>4282</v>
      </c>
      <c r="W693" s="15">
        <f t="shared" si="69"/>
        <v>10776112</v>
      </c>
      <c r="X693" s="22">
        <f t="shared" si="70"/>
        <v>1.9077469026198594E-3</v>
      </c>
    </row>
    <row r="694" spans="1:24" x14ac:dyDescent="0.25">
      <c r="A694" s="1" t="s">
        <v>1690</v>
      </c>
      <c r="B694" s="1" t="s">
        <v>1691</v>
      </c>
      <c r="C694" s="1" t="s">
        <v>1692</v>
      </c>
      <c r="D694" s="1">
        <v>680147.5</v>
      </c>
      <c r="E694" s="1">
        <v>825439.5</v>
      </c>
      <c r="F694" s="1">
        <v>2689992</v>
      </c>
      <c r="G694" s="1">
        <v>0</v>
      </c>
      <c r="H694" s="1">
        <v>283100</v>
      </c>
      <c r="I694" s="1">
        <v>1242697.5</v>
      </c>
      <c r="J694" s="1">
        <v>481671.5</v>
      </c>
      <c r="K694" s="1">
        <v>1658089</v>
      </c>
      <c r="L694" s="1">
        <v>741630</v>
      </c>
      <c r="M694" s="1">
        <v>172854</v>
      </c>
      <c r="N694" s="1">
        <v>718020.5</v>
      </c>
      <c r="O694" s="1">
        <v>548427</v>
      </c>
      <c r="P694" s="1">
        <v>526050.5</v>
      </c>
      <c r="Q694" s="1">
        <v>148408</v>
      </c>
      <c r="R694" s="13">
        <f t="shared" si="67"/>
        <v>953562.75</v>
      </c>
      <c r="S694" s="13">
        <f t="shared" si="68"/>
        <v>624393.8125</v>
      </c>
      <c r="T694" s="14">
        <f t="shared" si="73"/>
        <v>1.5271816134468821</v>
      </c>
      <c r="U694" s="14"/>
      <c r="V694" s="32"/>
      <c r="W694" s="15">
        <f t="shared" si="69"/>
        <v>10716527</v>
      </c>
      <c r="X694" s="22">
        <f t="shared" si="70"/>
        <v>1.897198283675234E-3</v>
      </c>
    </row>
    <row r="695" spans="1:24" x14ac:dyDescent="0.25">
      <c r="A695" s="1" t="s">
        <v>1400</v>
      </c>
      <c r="B695" s="1" t="s">
        <v>1401</v>
      </c>
      <c r="C695" s="1" t="s">
        <v>1402</v>
      </c>
      <c r="D695" s="1">
        <v>161226.5</v>
      </c>
      <c r="E695" s="1">
        <v>192775.5</v>
      </c>
      <c r="F695" s="1">
        <v>4238012</v>
      </c>
      <c r="G695" s="1">
        <v>1119844.5</v>
      </c>
      <c r="H695" s="1">
        <v>0</v>
      </c>
      <c r="I695" s="1">
        <v>0</v>
      </c>
      <c r="J695" s="1">
        <v>361147.5</v>
      </c>
      <c r="K695" s="1">
        <v>1642568.5</v>
      </c>
      <c r="L695" s="1">
        <v>1769735.5</v>
      </c>
      <c r="M695" s="1">
        <v>0</v>
      </c>
      <c r="N695" s="1">
        <v>406861.5</v>
      </c>
      <c r="O695" s="1">
        <v>0</v>
      </c>
      <c r="P695" s="1">
        <v>59558.5</v>
      </c>
      <c r="Q695" s="1">
        <v>758637.5</v>
      </c>
      <c r="R695" s="13">
        <f t="shared" si="67"/>
        <v>951976.41666666663</v>
      </c>
      <c r="S695" s="13">
        <f t="shared" si="68"/>
        <v>624813.625</v>
      </c>
      <c r="T695" s="14">
        <f t="shared" si="73"/>
        <v>1.523616609139512</v>
      </c>
      <c r="U695" s="14"/>
      <c r="V695" s="32"/>
      <c r="W695" s="15">
        <f t="shared" si="69"/>
        <v>10710367.5</v>
      </c>
      <c r="X695" s="22">
        <f t="shared" si="70"/>
        <v>1.8961078377846673E-3</v>
      </c>
    </row>
    <row r="696" spans="1:24" x14ac:dyDescent="0.25">
      <c r="A696" s="1" t="s">
        <v>3116</v>
      </c>
      <c r="B696" s="1" t="s">
        <v>3117</v>
      </c>
      <c r="C696" s="1" t="s">
        <v>3118</v>
      </c>
      <c r="D696" s="1">
        <v>407647.5</v>
      </c>
      <c r="E696" s="1">
        <v>949900.5</v>
      </c>
      <c r="F696" s="1">
        <v>5943034</v>
      </c>
      <c r="G696" s="1">
        <v>0</v>
      </c>
      <c r="H696" s="1">
        <v>411502.5</v>
      </c>
      <c r="I696" s="1">
        <v>368559.5</v>
      </c>
      <c r="J696" s="1">
        <v>595557</v>
      </c>
      <c r="K696" s="1">
        <v>0</v>
      </c>
      <c r="L696" s="1">
        <v>0</v>
      </c>
      <c r="M696" s="1">
        <v>0</v>
      </c>
      <c r="N696" s="1">
        <v>395848</v>
      </c>
      <c r="O696" s="1">
        <v>707108.5</v>
      </c>
      <c r="P696" s="1">
        <v>604682</v>
      </c>
      <c r="Q696" s="1">
        <v>230490.5</v>
      </c>
      <c r="R696" s="13">
        <f t="shared" si="67"/>
        <v>1346774</v>
      </c>
      <c r="S696" s="13">
        <f t="shared" si="68"/>
        <v>316710.75</v>
      </c>
      <c r="T696" s="14">
        <f t="shared" si="73"/>
        <v>4.252378550459686</v>
      </c>
      <c r="U696" s="14"/>
      <c r="V696" s="32"/>
      <c r="W696" s="15">
        <f t="shared" si="69"/>
        <v>10614330</v>
      </c>
      <c r="X696" s="22">
        <f t="shared" si="70"/>
        <v>1.8791058575565152E-3</v>
      </c>
    </row>
    <row r="697" spans="1:24" x14ac:dyDescent="0.25">
      <c r="A697" s="1" t="s">
        <v>3666</v>
      </c>
      <c r="B697" s="1" t="s">
        <v>3667</v>
      </c>
      <c r="C697" s="1" t="s">
        <v>3668</v>
      </c>
      <c r="D697" s="1">
        <v>751456</v>
      </c>
      <c r="E697" s="1">
        <v>923945</v>
      </c>
      <c r="F697" s="1">
        <v>4454131</v>
      </c>
      <c r="G697" s="1">
        <v>383211</v>
      </c>
      <c r="H697" s="1">
        <v>932373.5</v>
      </c>
      <c r="I697" s="1">
        <v>21596.5</v>
      </c>
      <c r="J697" s="1">
        <v>0</v>
      </c>
      <c r="K697" s="1">
        <v>0</v>
      </c>
      <c r="L697" s="1">
        <v>41879.5</v>
      </c>
      <c r="M697" s="1">
        <v>0</v>
      </c>
      <c r="N697" s="1">
        <v>1734333.5</v>
      </c>
      <c r="O697" s="1">
        <v>0</v>
      </c>
      <c r="P697" s="1">
        <v>618203</v>
      </c>
      <c r="Q697" s="1">
        <v>673190</v>
      </c>
      <c r="R697" s="13">
        <f t="shared" si="67"/>
        <v>1244452.1666666667</v>
      </c>
      <c r="S697" s="13">
        <f t="shared" si="68"/>
        <v>383450.75</v>
      </c>
      <c r="T697" s="14">
        <f t="shared" si="73"/>
        <v>3.2454028755105231</v>
      </c>
      <c r="U697" s="14"/>
      <c r="V697" s="32"/>
      <c r="W697" s="15">
        <f t="shared" si="69"/>
        <v>10534319</v>
      </c>
      <c r="X697" s="22">
        <f t="shared" si="70"/>
        <v>1.8649411256545529E-3</v>
      </c>
    </row>
    <row r="698" spans="1:24" x14ac:dyDescent="0.25">
      <c r="A698" s="1" t="s">
        <v>3559</v>
      </c>
      <c r="B698" s="1" t="s">
        <v>3560</v>
      </c>
      <c r="C698" s="1" t="s">
        <v>3561</v>
      </c>
      <c r="D698" s="1">
        <v>946674</v>
      </c>
      <c r="E698" s="1">
        <v>1327685</v>
      </c>
      <c r="F698" s="1">
        <v>4730047.5</v>
      </c>
      <c r="G698" s="1">
        <v>405461</v>
      </c>
      <c r="H698" s="1">
        <v>714122.5</v>
      </c>
      <c r="I698" s="1">
        <v>606169</v>
      </c>
      <c r="J698" s="1">
        <v>0</v>
      </c>
      <c r="K698" s="1">
        <v>196617.5</v>
      </c>
      <c r="L698" s="1">
        <v>143874</v>
      </c>
      <c r="M698" s="1">
        <v>0</v>
      </c>
      <c r="N698" s="1">
        <v>783443</v>
      </c>
      <c r="O698" s="1">
        <v>179986</v>
      </c>
      <c r="P698" s="1">
        <v>266961</v>
      </c>
      <c r="Q698" s="1">
        <v>208469.5</v>
      </c>
      <c r="R698" s="13">
        <f t="shared" si="67"/>
        <v>1455026.5</v>
      </c>
      <c r="S698" s="13">
        <f t="shared" si="68"/>
        <v>222418.875</v>
      </c>
      <c r="T698" s="14">
        <f t="shared" si="73"/>
        <v>6.541830139191199</v>
      </c>
      <c r="U698" s="14"/>
      <c r="V698" s="32" t="s">
        <v>4282</v>
      </c>
      <c r="W698" s="15">
        <f t="shared" si="69"/>
        <v>10509510</v>
      </c>
      <c r="X698" s="22">
        <f t="shared" si="70"/>
        <v>1.8605490691403761E-3</v>
      </c>
    </row>
    <row r="699" spans="1:24" x14ac:dyDescent="0.25">
      <c r="A699" s="1" t="s">
        <v>378</v>
      </c>
      <c r="B699" s="1" t="s">
        <v>379</v>
      </c>
      <c r="C699" s="1" t="s">
        <v>380</v>
      </c>
      <c r="D699" s="1">
        <v>0</v>
      </c>
      <c r="E699" s="1">
        <v>2999218.5</v>
      </c>
      <c r="F699" s="1">
        <v>2087524.5</v>
      </c>
      <c r="G699" s="1">
        <v>1141438.5</v>
      </c>
      <c r="H699" s="1">
        <v>0</v>
      </c>
      <c r="I699" s="1">
        <v>71470.5</v>
      </c>
      <c r="J699" s="1">
        <v>210621</v>
      </c>
      <c r="K699" s="1">
        <v>75552.5</v>
      </c>
      <c r="L699" s="1">
        <v>0</v>
      </c>
      <c r="M699" s="1">
        <v>0</v>
      </c>
      <c r="N699" s="1">
        <v>217937.5</v>
      </c>
      <c r="O699" s="1">
        <v>3387493.5</v>
      </c>
      <c r="P699" s="1">
        <v>88539</v>
      </c>
      <c r="Q699" s="1">
        <v>90233</v>
      </c>
      <c r="R699" s="13">
        <f t="shared" si="67"/>
        <v>1049942</v>
      </c>
      <c r="S699" s="13">
        <f t="shared" si="68"/>
        <v>508797.0625</v>
      </c>
      <c r="T699" s="14">
        <f t="shared" si="73"/>
        <v>2.0635771654047237</v>
      </c>
      <c r="U699" s="14"/>
      <c r="V699" s="32"/>
      <c r="W699" s="15">
        <f t="shared" si="69"/>
        <v>10370028.5</v>
      </c>
      <c r="X699" s="22">
        <f t="shared" si="70"/>
        <v>1.8358559887791317E-3</v>
      </c>
    </row>
    <row r="700" spans="1:24" x14ac:dyDescent="0.25">
      <c r="A700" s="1" t="s">
        <v>714</v>
      </c>
      <c r="B700" s="1" t="s">
        <v>715</v>
      </c>
      <c r="C700" s="1" t="s">
        <v>716</v>
      </c>
      <c r="D700" s="1">
        <v>0</v>
      </c>
      <c r="E700" s="1">
        <v>296703</v>
      </c>
      <c r="F700" s="1">
        <v>2144260</v>
      </c>
      <c r="G700" s="1">
        <v>0</v>
      </c>
      <c r="H700" s="1">
        <v>0</v>
      </c>
      <c r="I700" s="1">
        <v>744009.5</v>
      </c>
      <c r="J700" s="1">
        <v>0</v>
      </c>
      <c r="K700" s="1">
        <v>1581552.5</v>
      </c>
      <c r="L700" s="1">
        <v>399247.5</v>
      </c>
      <c r="M700" s="1">
        <v>3048505</v>
      </c>
      <c r="N700" s="1">
        <v>823666</v>
      </c>
      <c r="O700" s="1">
        <v>1225655.5</v>
      </c>
      <c r="P700" s="1">
        <v>78283</v>
      </c>
      <c r="Q700" s="1">
        <v>0</v>
      </c>
      <c r="R700" s="13">
        <f t="shared" si="67"/>
        <v>530828.75</v>
      </c>
      <c r="S700" s="13">
        <f t="shared" si="68"/>
        <v>894613.6875</v>
      </c>
      <c r="T700" s="14"/>
      <c r="U700" s="14">
        <f>S700/R700</f>
        <v>1.6853150615900137</v>
      </c>
      <c r="V700" s="32"/>
      <c r="W700" s="15">
        <f t="shared" si="69"/>
        <v>10341882</v>
      </c>
      <c r="X700" s="22">
        <f t="shared" si="70"/>
        <v>1.8308730785982991E-3</v>
      </c>
    </row>
    <row r="701" spans="1:24" x14ac:dyDescent="0.25">
      <c r="A701" s="1" t="s">
        <v>4148</v>
      </c>
      <c r="B701" s="1" t="s">
        <v>4149</v>
      </c>
      <c r="C701" s="1" t="s">
        <v>4150</v>
      </c>
      <c r="D701" s="1">
        <v>1320246.5</v>
      </c>
      <c r="E701" s="1">
        <v>1594872</v>
      </c>
      <c r="F701" s="1">
        <v>732224</v>
      </c>
      <c r="G701" s="1">
        <v>0</v>
      </c>
      <c r="H701" s="1">
        <v>0</v>
      </c>
      <c r="I701" s="1">
        <v>902191.5</v>
      </c>
      <c r="J701" s="1">
        <v>595167.5</v>
      </c>
      <c r="K701" s="1">
        <v>201195</v>
      </c>
      <c r="L701" s="1">
        <v>0</v>
      </c>
      <c r="M701" s="1">
        <v>0</v>
      </c>
      <c r="N701" s="1">
        <v>1029003.5</v>
      </c>
      <c r="O701" s="1">
        <v>3578638</v>
      </c>
      <c r="P701" s="1">
        <v>255366.5</v>
      </c>
      <c r="Q701" s="1">
        <v>0</v>
      </c>
      <c r="R701" s="13">
        <f t="shared" si="67"/>
        <v>758255.66666666663</v>
      </c>
      <c r="S701" s="13">
        <f t="shared" si="68"/>
        <v>707421.3125</v>
      </c>
      <c r="T701" s="14">
        <f t="shared" ref="T701:T721" si="74">R701/S701</f>
        <v>1.0718586693225569</v>
      </c>
      <c r="U701" s="14"/>
      <c r="V701" s="32"/>
      <c r="W701" s="15">
        <f t="shared" si="69"/>
        <v>10208904.5</v>
      </c>
      <c r="X701" s="22">
        <f t="shared" si="70"/>
        <v>1.8073314326184568E-3</v>
      </c>
    </row>
    <row r="702" spans="1:24" x14ac:dyDescent="0.25">
      <c r="A702" s="1" t="s">
        <v>3484</v>
      </c>
      <c r="B702" s="1" t="s">
        <v>3485</v>
      </c>
      <c r="C702" s="1" t="s">
        <v>3486</v>
      </c>
      <c r="D702" s="1">
        <v>648199.5</v>
      </c>
      <c r="E702" s="1">
        <v>1432014</v>
      </c>
      <c r="F702" s="1">
        <v>2152748</v>
      </c>
      <c r="G702" s="1">
        <v>315248</v>
      </c>
      <c r="H702" s="1">
        <v>698141</v>
      </c>
      <c r="I702" s="1">
        <v>455756.5</v>
      </c>
      <c r="J702" s="1">
        <v>0</v>
      </c>
      <c r="K702" s="1">
        <v>642462.5</v>
      </c>
      <c r="L702" s="1">
        <v>0</v>
      </c>
      <c r="M702" s="1">
        <v>40449</v>
      </c>
      <c r="N702" s="1">
        <v>735052</v>
      </c>
      <c r="O702" s="1">
        <v>1930813.5</v>
      </c>
      <c r="P702" s="1">
        <v>378893</v>
      </c>
      <c r="Q702" s="1">
        <v>739829.5</v>
      </c>
      <c r="R702" s="13">
        <f t="shared" si="67"/>
        <v>950351.16666666663</v>
      </c>
      <c r="S702" s="13">
        <f t="shared" si="68"/>
        <v>558437.4375</v>
      </c>
      <c r="T702" s="14">
        <f t="shared" si="74"/>
        <v>1.7018041822575096</v>
      </c>
      <c r="U702" s="14"/>
      <c r="V702" s="32" t="s">
        <v>4282</v>
      </c>
      <c r="W702" s="15">
        <f t="shared" si="69"/>
        <v>10169606.5</v>
      </c>
      <c r="X702" s="22">
        <f t="shared" si="70"/>
        <v>1.8003743187930664E-3</v>
      </c>
    </row>
    <row r="703" spans="1:24" x14ac:dyDescent="0.25">
      <c r="A703" s="1" t="s">
        <v>3987</v>
      </c>
      <c r="B703" s="1" t="s">
        <v>3988</v>
      </c>
      <c r="C703" s="1" t="s">
        <v>3989</v>
      </c>
      <c r="D703" s="1">
        <v>323761.5</v>
      </c>
      <c r="E703" s="1">
        <v>808593.5</v>
      </c>
      <c r="F703" s="1">
        <v>1160968</v>
      </c>
      <c r="G703" s="1">
        <v>1298399.5</v>
      </c>
      <c r="H703" s="1">
        <v>1590504</v>
      </c>
      <c r="I703" s="1">
        <v>0</v>
      </c>
      <c r="J703" s="1">
        <v>376947.5</v>
      </c>
      <c r="K703" s="1">
        <v>783869.5</v>
      </c>
      <c r="L703" s="1">
        <v>490576</v>
      </c>
      <c r="M703" s="1">
        <v>306047.5</v>
      </c>
      <c r="N703" s="1">
        <v>1958128</v>
      </c>
      <c r="O703" s="1">
        <v>39243.5</v>
      </c>
      <c r="P703" s="1">
        <v>214402.5</v>
      </c>
      <c r="Q703" s="1">
        <v>785111</v>
      </c>
      <c r="R703" s="13">
        <f t="shared" si="67"/>
        <v>863704.41666666663</v>
      </c>
      <c r="S703" s="13">
        <f t="shared" si="68"/>
        <v>619290.6875</v>
      </c>
      <c r="T703" s="14">
        <f t="shared" si="74"/>
        <v>1.3946672121832393</v>
      </c>
      <c r="U703" s="14"/>
      <c r="V703" s="32"/>
      <c r="W703" s="15">
        <f t="shared" si="69"/>
        <v>10136552</v>
      </c>
      <c r="X703" s="22">
        <f t="shared" si="70"/>
        <v>1.7945225217819881E-3</v>
      </c>
    </row>
    <row r="704" spans="1:24" x14ac:dyDescent="0.25">
      <c r="A704" s="1" t="s">
        <v>3918</v>
      </c>
      <c r="B704" s="1" t="s">
        <v>3919</v>
      </c>
      <c r="C704" s="1" t="s">
        <v>3920</v>
      </c>
      <c r="D704" s="1">
        <v>697495</v>
      </c>
      <c r="E704" s="1">
        <v>635037.5</v>
      </c>
      <c r="F704" s="1">
        <v>2047467.5</v>
      </c>
      <c r="G704" s="1">
        <v>854031</v>
      </c>
      <c r="H704" s="1">
        <v>1367221.5</v>
      </c>
      <c r="I704" s="1">
        <v>0</v>
      </c>
      <c r="J704" s="1">
        <v>100709</v>
      </c>
      <c r="K704" s="1">
        <v>1196048</v>
      </c>
      <c r="L704" s="1">
        <v>450367</v>
      </c>
      <c r="M704" s="1">
        <v>0</v>
      </c>
      <c r="N704" s="1">
        <v>54813</v>
      </c>
      <c r="O704" s="1">
        <v>2011293</v>
      </c>
      <c r="P704" s="1">
        <v>0</v>
      </c>
      <c r="Q704" s="1">
        <v>721953</v>
      </c>
      <c r="R704" s="13">
        <f t="shared" si="67"/>
        <v>933542.08333333337</v>
      </c>
      <c r="S704" s="13">
        <f t="shared" si="68"/>
        <v>566897.875</v>
      </c>
      <c r="T704" s="14">
        <f t="shared" si="74"/>
        <v>1.6467553055007189</v>
      </c>
      <c r="U704" s="14"/>
      <c r="V704" s="32"/>
      <c r="W704" s="15">
        <f t="shared" si="69"/>
        <v>10136435.5</v>
      </c>
      <c r="X704" s="22">
        <f t="shared" si="70"/>
        <v>1.794501897227032E-3</v>
      </c>
    </row>
    <row r="705" spans="1:24" x14ac:dyDescent="0.25">
      <c r="A705" s="1" t="s">
        <v>2414</v>
      </c>
      <c r="B705" s="1" t="s">
        <v>2415</v>
      </c>
      <c r="C705" s="1" t="s">
        <v>2416</v>
      </c>
      <c r="D705" s="1">
        <v>877675.5</v>
      </c>
      <c r="E705" s="1">
        <v>695413</v>
      </c>
      <c r="F705" s="1">
        <v>3023074.5</v>
      </c>
      <c r="G705" s="1">
        <v>443786</v>
      </c>
      <c r="H705" s="1">
        <v>1365070</v>
      </c>
      <c r="I705" s="1">
        <v>777058.5</v>
      </c>
      <c r="J705" s="1">
        <v>397988</v>
      </c>
      <c r="K705" s="1">
        <v>95223.5</v>
      </c>
      <c r="L705" s="1">
        <v>0</v>
      </c>
      <c r="M705" s="1">
        <v>0</v>
      </c>
      <c r="N705" s="1">
        <v>1097873.5</v>
      </c>
      <c r="O705" s="1">
        <v>162233.5</v>
      </c>
      <c r="P705" s="1">
        <v>776155</v>
      </c>
      <c r="Q705" s="1">
        <v>423689.5</v>
      </c>
      <c r="R705" s="13">
        <f t="shared" si="67"/>
        <v>1197012.9166666667</v>
      </c>
      <c r="S705" s="13">
        <f t="shared" si="68"/>
        <v>369145.375</v>
      </c>
      <c r="T705" s="14">
        <f t="shared" si="74"/>
        <v>3.2426599321924776</v>
      </c>
      <c r="U705" s="14"/>
      <c r="V705" s="32" t="s">
        <v>4282</v>
      </c>
      <c r="W705" s="15">
        <f t="shared" si="69"/>
        <v>10135240.5</v>
      </c>
      <c r="X705" s="22">
        <f t="shared" si="70"/>
        <v>1.7942903406332779E-3</v>
      </c>
    </row>
    <row r="706" spans="1:24" x14ac:dyDescent="0.25">
      <c r="A706" s="1" t="s">
        <v>1800</v>
      </c>
      <c r="B706" s="1" t="s">
        <v>1801</v>
      </c>
      <c r="C706" s="1" t="s">
        <v>1802</v>
      </c>
      <c r="D706" s="1">
        <v>107096</v>
      </c>
      <c r="E706" s="1">
        <v>0</v>
      </c>
      <c r="F706" s="1">
        <v>1510671.5</v>
      </c>
      <c r="G706" s="1">
        <v>4406065.5</v>
      </c>
      <c r="H706" s="1">
        <v>0</v>
      </c>
      <c r="I706" s="1">
        <v>1152616</v>
      </c>
      <c r="J706" s="1">
        <v>134171.5</v>
      </c>
      <c r="K706" s="1">
        <v>184111.5</v>
      </c>
      <c r="L706" s="1">
        <v>80021</v>
      </c>
      <c r="M706" s="1">
        <v>0</v>
      </c>
      <c r="N706" s="1">
        <v>362012</v>
      </c>
      <c r="O706" s="1">
        <v>139203</v>
      </c>
      <c r="P706" s="1">
        <v>1724001.5</v>
      </c>
      <c r="Q706" s="1">
        <v>244936.5</v>
      </c>
      <c r="R706" s="13">
        <f t="shared" si="67"/>
        <v>1196074.8333333333</v>
      </c>
      <c r="S706" s="13">
        <f t="shared" si="68"/>
        <v>358557.125</v>
      </c>
      <c r="T706" s="14">
        <f t="shared" si="74"/>
        <v>3.335799932391061</v>
      </c>
      <c r="U706" s="14"/>
      <c r="V706" s="32"/>
      <c r="W706" s="15">
        <f t="shared" si="69"/>
        <v>10044906</v>
      </c>
      <c r="X706" s="22">
        <f t="shared" si="70"/>
        <v>1.7782979899065305E-3</v>
      </c>
    </row>
    <row r="707" spans="1:24" x14ac:dyDescent="0.25">
      <c r="A707" s="1" t="s">
        <v>318</v>
      </c>
      <c r="B707" s="1" t="s">
        <v>319</v>
      </c>
      <c r="C707" s="1" t="s">
        <v>320</v>
      </c>
      <c r="D707" s="1">
        <v>566909.5</v>
      </c>
      <c r="E707" s="1">
        <v>1190050.5</v>
      </c>
      <c r="F707" s="1">
        <v>1131431</v>
      </c>
      <c r="G707" s="1">
        <v>340900.5</v>
      </c>
      <c r="H707" s="1">
        <v>2188553</v>
      </c>
      <c r="I707" s="1">
        <v>333056</v>
      </c>
      <c r="J707" s="1">
        <v>186075.5</v>
      </c>
      <c r="K707" s="1">
        <v>242547.5</v>
      </c>
      <c r="L707" s="1">
        <v>293407</v>
      </c>
      <c r="M707" s="1">
        <v>0</v>
      </c>
      <c r="N707" s="1">
        <v>1041950.5</v>
      </c>
      <c r="O707" s="1">
        <v>2146574</v>
      </c>
      <c r="P707" s="1">
        <v>132327.5</v>
      </c>
      <c r="Q707" s="1">
        <v>186258</v>
      </c>
      <c r="R707" s="13">
        <f t="shared" si="67"/>
        <v>958483.41666666663</v>
      </c>
      <c r="S707" s="13">
        <f t="shared" si="68"/>
        <v>528642.5</v>
      </c>
      <c r="T707" s="14">
        <f t="shared" si="74"/>
        <v>1.813103215626187</v>
      </c>
      <c r="U707" s="14"/>
      <c r="V707" s="32"/>
      <c r="W707" s="15">
        <f t="shared" si="69"/>
        <v>9980040.5</v>
      </c>
      <c r="X707" s="22">
        <f t="shared" si="70"/>
        <v>1.7668145386662416E-3</v>
      </c>
    </row>
    <row r="708" spans="1:24" x14ac:dyDescent="0.25">
      <c r="A708" s="1" t="s">
        <v>606</v>
      </c>
      <c r="B708" s="1" t="s">
        <v>607</v>
      </c>
      <c r="C708" s="1" t="s">
        <v>608</v>
      </c>
      <c r="D708" s="1">
        <v>0</v>
      </c>
      <c r="E708" s="1">
        <v>1796082.5</v>
      </c>
      <c r="F708" s="1">
        <v>4414113.5</v>
      </c>
      <c r="G708" s="1">
        <v>517133.5</v>
      </c>
      <c r="H708" s="1">
        <v>722946</v>
      </c>
      <c r="I708" s="1">
        <v>76622</v>
      </c>
      <c r="J708" s="1">
        <v>147976</v>
      </c>
      <c r="K708" s="1">
        <v>182459.5</v>
      </c>
      <c r="L708" s="1">
        <v>0</v>
      </c>
      <c r="M708" s="1">
        <v>18057</v>
      </c>
      <c r="N708" s="1">
        <v>597687</v>
      </c>
      <c r="O708" s="1">
        <v>213246</v>
      </c>
      <c r="P708" s="1">
        <v>415982.5</v>
      </c>
      <c r="Q708" s="1">
        <v>870427</v>
      </c>
      <c r="R708" s="13">
        <f t="shared" si="67"/>
        <v>1254482.9166666667</v>
      </c>
      <c r="S708" s="13">
        <f t="shared" si="68"/>
        <v>305729.375</v>
      </c>
      <c r="T708" s="14">
        <f t="shared" si="74"/>
        <v>4.10324626695314</v>
      </c>
      <c r="U708" s="14"/>
      <c r="V708" s="32"/>
      <c r="W708" s="15">
        <f t="shared" si="69"/>
        <v>9972732.5</v>
      </c>
      <c r="X708" s="22">
        <f t="shared" si="70"/>
        <v>1.7655207683004231E-3</v>
      </c>
    </row>
    <row r="709" spans="1:24" x14ac:dyDescent="0.25">
      <c r="A709" s="1" t="s">
        <v>1118</v>
      </c>
      <c r="B709" s="1" t="s">
        <v>1119</v>
      </c>
      <c r="C709" s="1" t="s">
        <v>1120</v>
      </c>
      <c r="D709" s="1">
        <v>412669.5</v>
      </c>
      <c r="E709" s="1">
        <v>802554</v>
      </c>
      <c r="F709" s="1">
        <v>1404968</v>
      </c>
      <c r="G709" s="1">
        <v>0</v>
      </c>
      <c r="H709" s="1">
        <v>792182.5</v>
      </c>
      <c r="I709" s="1">
        <v>1283117</v>
      </c>
      <c r="J709" s="1">
        <v>139736</v>
      </c>
      <c r="K709" s="1">
        <v>0</v>
      </c>
      <c r="L709" s="1">
        <v>1505171.5</v>
      </c>
      <c r="M709" s="1">
        <v>0</v>
      </c>
      <c r="N709" s="1">
        <v>357592</v>
      </c>
      <c r="O709" s="1">
        <v>0</v>
      </c>
      <c r="P709" s="1">
        <v>2048858</v>
      </c>
      <c r="Q709" s="1">
        <v>1175544</v>
      </c>
      <c r="R709" s="13">
        <f t="shared" si="67"/>
        <v>782581.83333333337</v>
      </c>
      <c r="S709" s="13">
        <f t="shared" si="68"/>
        <v>653362.6875</v>
      </c>
      <c r="T709" s="14">
        <f t="shared" si="74"/>
        <v>1.1977755208638745</v>
      </c>
      <c r="U709" s="14"/>
      <c r="V709" s="32"/>
      <c r="W709" s="15">
        <f t="shared" si="69"/>
        <v>9922392.5</v>
      </c>
      <c r="X709" s="22">
        <f t="shared" si="70"/>
        <v>1.7566088361417851E-3</v>
      </c>
    </row>
    <row r="710" spans="1:24" x14ac:dyDescent="0.25">
      <c r="A710" s="1" t="s">
        <v>3511</v>
      </c>
      <c r="B710" s="1" t="s">
        <v>3512</v>
      </c>
      <c r="C710" s="1" t="s">
        <v>3513</v>
      </c>
      <c r="D710" s="1">
        <v>1048522.5</v>
      </c>
      <c r="E710" s="1">
        <v>596023.5</v>
      </c>
      <c r="F710" s="1">
        <v>3353722.5</v>
      </c>
      <c r="G710" s="1">
        <v>2783645</v>
      </c>
      <c r="H710" s="1">
        <v>152272</v>
      </c>
      <c r="I710" s="1">
        <v>912246.5</v>
      </c>
      <c r="J710" s="1">
        <v>286123</v>
      </c>
      <c r="K710" s="1">
        <v>0</v>
      </c>
      <c r="L710" s="1">
        <v>589394</v>
      </c>
      <c r="M710" s="1">
        <v>0</v>
      </c>
      <c r="N710" s="1">
        <v>0</v>
      </c>
      <c r="O710" s="1">
        <v>0</v>
      </c>
      <c r="P710" s="1">
        <v>0</v>
      </c>
      <c r="Q710" s="1">
        <v>185825.5</v>
      </c>
      <c r="R710" s="13">
        <f t="shared" ref="R710:R773" si="75">AVERAGE(D710:I710)</f>
        <v>1474405.3333333333</v>
      </c>
      <c r="S710" s="13">
        <f t="shared" ref="S710:S773" si="76">AVERAGE(J710:Q710)</f>
        <v>132667.8125</v>
      </c>
      <c r="T710" s="14">
        <f t="shared" si="74"/>
        <v>11.113512053523406</v>
      </c>
      <c r="U710" s="14"/>
      <c r="V710" s="32" t="s">
        <v>4282</v>
      </c>
      <c r="W710" s="15">
        <f t="shared" ref="W710:W773" si="77">SUM(D710:Q710)</f>
        <v>9907774.5</v>
      </c>
      <c r="X710" s="22">
        <f t="shared" si="70"/>
        <v>1.754020941340534E-3</v>
      </c>
    </row>
    <row r="711" spans="1:24" x14ac:dyDescent="0.25">
      <c r="A711" s="1" t="s">
        <v>3439</v>
      </c>
      <c r="B711" s="1" t="s">
        <v>3440</v>
      </c>
      <c r="C711" s="1" t="s">
        <v>3441</v>
      </c>
      <c r="D711" s="1">
        <v>0</v>
      </c>
      <c r="E711" s="1">
        <v>0</v>
      </c>
      <c r="F711" s="1">
        <v>1494871.5</v>
      </c>
      <c r="G711" s="1">
        <v>2602501.5</v>
      </c>
      <c r="H711" s="1">
        <v>3045869.5</v>
      </c>
      <c r="I711" s="1">
        <v>426360</v>
      </c>
      <c r="J711" s="1">
        <v>1563101</v>
      </c>
      <c r="K711" s="1">
        <v>358783</v>
      </c>
      <c r="L711" s="1">
        <v>0</v>
      </c>
      <c r="M711" s="1">
        <v>0</v>
      </c>
      <c r="N711" s="1">
        <v>397620</v>
      </c>
      <c r="O711" s="1">
        <v>0</v>
      </c>
      <c r="P711" s="1">
        <v>0</v>
      </c>
      <c r="Q711" s="1">
        <v>0</v>
      </c>
      <c r="R711" s="13">
        <f t="shared" si="75"/>
        <v>1261600.4166666667</v>
      </c>
      <c r="S711" s="13">
        <f t="shared" si="76"/>
        <v>289938</v>
      </c>
      <c r="T711" s="14">
        <f t="shared" si="74"/>
        <v>4.3512765372826836</v>
      </c>
      <c r="U711" s="14"/>
      <c r="V711" s="32"/>
      <c r="W711" s="15">
        <f t="shared" si="77"/>
        <v>9889106.5</v>
      </c>
      <c r="X711" s="22">
        <f t="shared" ref="X711:X774" si="78">(W711/564860673352.5)*100</f>
        <v>1.7507160555730043E-3</v>
      </c>
    </row>
    <row r="712" spans="1:24" x14ac:dyDescent="0.25">
      <c r="A712" s="1" t="s">
        <v>2511</v>
      </c>
      <c r="B712" s="1" t="s">
        <v>2512</v>
      </c>
      <c r="C712" s="1" t="s">
        <v>2513</v>
      </c>
      <c r="D712" s="1">
        <v>245803</v>
      </c>
      <c r="E712" s="1">
        <v>148877</v>
      </c>
      <c r="F712" s="1">
        <v>0</v>
      </c>
      <c r="G712" s="1">
        <v>8894798</v>
      </c>
      <c r="H712" s="1">
        <v>0</v>
      </c>
      <c r="I712" s="1">
        <v>0</v>
      </c>
      <c r="J712" s="1">
        <v>0</v>
      </c>
      <c r="K712" s="1">
        <v>0</v>
      </c>
      <c r="L712" s="1">
        <v>0</v>
      </c>
      <c r="M712" s="1">
        <v>322524.5</v>
      </c>
      <c r="N712" s="1">
        <v>0</v>
      </c>
      <c r="O712" s="1">
        <v>0</v>
      </c>
      <c r="P712" s="1">
        <v>0</v>
      </c>
      <c r="Q712" s="1">
        <v>76225</v>
      </c>
      <c r="R712" s="13">
        <f t="shared" si="75"/>
        <v>1548246.3333333333</v>
      </c>
      <c r="S712" s="13">
        <f t="shared" si="76"/>
        <v>49843.6875</v>
      </c>
      <c r="T712" s="14">
        <f t="shared" si="74"/>
        <v>31.062034351558225</v>
      </c>
      <c r="U712" s="14"/>
      <c r="V712" s="32"/>
      <c r="W712" s="15">
        <f t="shared" si="77"/>
        <v>9688227.5</v>
      </c>
      <c r="X712" s="22">
        <f t="shared" si="78"/>
        <v>1.7151534806803736E-3</v>
      </c>
    </row>
    <row r="713" spans="1:24" x14ac:dyDescent="0.25">
      <c r="A713" s="1" t="s">
        <v>3841</v>
      </c>
      <c r="B713" s="1" t="s">
        <v>3842</v>
      </c>
      <c r="C713" s="1" t="s">
        <v>3843</v>
      </c>
      <c r="D713" s="1">
        <v>137465.5</v>
      </c>
      <c r="E713" s="1">
        <v>354050</v>
      </c>
      <c r="F713" s="1">
        <v>741918</v>
      </c>
      <c r="G713" s="1">
        <v>7715873</v>
      </c>
      <c r="H713" s="1">
        <v>0</v>
      </c>
      <c r="I713" s="1">
        <v>0</v>
      </c>
      <c r="J713" s="1">
        <v>0</v>
      </c>
      <c r="K713" s="1">
        <v>697645.5</v>
      </c>
      <c r="L713" s="1">
        <v>0</v>
      </c>
      <c r="M713" s="1">
        <v>0</v>
      </c>
      <c r="N713" s="1">
        <v>0</v>
      </c>
      <c r="O713" s="1">
        <v>0</v>
      </c>
      <c r="P713" s="1">
        <v>0</v>
      </c>
      <c r="Q713" s="1">
        <v>0</v>
      </c>
      <c r="R713" s="13">
        <f t="shared" si="75"/>
        <v>1491551.0833333333</v>
      </c>
      <c r="S713" s="13">
        <f t="shared" si="76"/>
        <v>87205.6875</v>
      </c>
      <c r="T713" s="14">
        <f t="shared" si="74"/>
        <v>17.103828042561251</v>
      </c>
      <c r="U713" s="14"/>
      <c r="V713" s="32"/>
      <c r="W713" s="15">
        <f t="shared" si="77"/>
        <v>9646952</v>
      </c>
      <c r="X713" s="22">
        <f t="shared" si="78"/>
        <v>1.707846280525152E-3</v>
      </c>
    </row>
    <row r="714" spans="1:24" x14ac:dyDescent="0.25">
      <c r="A714" s="1" t="s">
        <v>1548</v>
      </c>
      <c r="B714" s="1" t="s">
        <v>1549</v>
      </c>
      <c r="C714" s="1" t="s">
        <v>1550</v>
      </c>
      <c r="D714" s="1">
        <v>163324.5</v>
      </c>
      <c r="E714" s="1">
        <v>0</v>
      </c>
      <c r="F714" s="1">
        <v>3305409.5</v>
      </c>
      <c r="G714" s="1">
        <v>3241166</v>
      </c>
      <c r="H714" s="1">
        <v>313091</v>
      </c>
      <c r="I714" s="1">
        <v>107870</v>
      </c>
      <c r="J714" s="1">
        <v>0</v>
      </c>
      <c r="K714" s="1">
        <v>932036</v>
      </c>
      <c r="L714" s="1">
        <v>0</v>
      </c>
      <c r="M714" s="1">
        <v>0</v>
      </c>
      <c r="N714" s="1">
        <v>371102</v>
      </c>
      <c r="O714" s="1">
        <v>1169072</v>
      </c>
      <c r="P714" s="1">
        <v>0</v>
      </c>
      <c r="Q714" s="1">
        <v>0</v>
      </c>
      <c r="R714" s="13">
        <f t="shared" si="75"/>
        <v>1188476.8333333333</v>
      </c>
      <c r="S714" s="13">
        <f t="shared" si="76"/>
        <v>309026.25</v>
      </c>
      <c r="T714" s="14">
        <f t="shared" si="74"/>
        <v>3.8458766313001993</v>
      </c>
      <c r="U714" s="14"/>
      <c r="V714" s="32"/>
      <c r="W714" s="15">
        <f t="shared" si="77"/>
        <v>9603071</v>
      </c>
      <c r="X714" s="22">
        <f t="shared" si="78"/>
        <v>1.7000778161816244E-3</v>
      </c>
    </row>
    <row r="715" spans="1:24" x14ac:dyDescent="0.25">
      <c r="A715" s="1" t="s">
        <v>3526</v>
      </c>
      <c r="B715" s="1" t="s">
        <v>3527</v>
      </c>
      <c r="C715" s="1" t="s">
        <v>3528</v>
      </c>
      <c r="D715" s="1">
        <v>338656.5</v>
      </c>
      <c r="E715" s="1">
        <v>1082700.5</v>
      </c>
      <c r="F715" s="1">
        <v>2197117.5</v>
      </c>
      <c r="G715" s="1">
        <v>1620946</v>
      </c>
      <c r="H715" s="1">
        <v>339397</v>
      </c>
      <c r="I715" s="1">
        <v>368369</v>
      </c>
      <c r="J715" s="1">
        <v>325032</v>
      </c>
      <c r="K715" s="1">
        <v>142150</v>
      </c>
      <c r="L715" s="1">
        <v>79851</v>
      </c>
      <c r="M715" s="1">
        <v>464258</v>
      </c>
      <c r="N715" s="1">
        <v>352688.5</v>
      </c>
      <c r="O715" s="1">
        <v>2117852</v>
      </c>
      <c r="P715" s="1">
        <v>0</v>
      </c>
      <c r="Q715" s="1">
        <v>136451.5</v>
      </c>
      <c r="R715" s="13">
        <f t="shared" si="75"/>
        <v>991197.75</v>
      </c>
      <c r="S715" s="13">
        <f t="shared" si="76"/>
        <v>452285.375</v>
      </c>
      <c r="T715" s="14">
        <f t="shared" si="74"/>
        <v>2.1915317292760128</v>
      </c>
      <c r="U715" s="14"/>
      <c r="V715" s="32"/>
      <c r="W715" s="15">
        <f t="shared" si="77"/>
        <v>9565469.5</v>
      </c>
      <c r="X715" s="22">
        <f t="shared" si="78"/>
        <v>1.6934210419054419E-3</v>
      </c>
    </row>
    <row r="716" spans="1:24" x14ac:dyDescent="0.25">
      <c r="A716" s="1" t="s">
        <v>555</v>
      </c>
      <c r="B716" s="1" t="s">
        <v>556</v>
      </c>
      <c r="C716" s="1" t="s">
        <v>557</v>
      </c>
      <c r="D716" s="1">
        <v>1099261.5</v>
      </c>
      <c r="E716" s="1">
        <v>0</v>
      </c>
      <c r="F716" s="1">
        <v>2708676.5</v>
      </c>
      <c r="G716" s="1">
        <v>623537.5</v>
      </c>
      <c r="H716" s="1">
        <v>2313373.5</v>
      </c>
      <c r="I716" s="1">
        <v>884724</v>
      </c>
      <c r="J716" s="1">
        <v>59438</v>
      </c>
      <c r="K716" s="1">
        <v>178493.5</v>
      </c>
      <c r="L716" s="1">
        <v>925356</v>
      </c>
      <c r="M716" s="1">
        <v>0</v>
      </c>
      <c r="N716" s="1">
        <v>245497.5</v>
      </c>
      <c r="O716" s="1">
        <v>0</v>
      </c>
      <c r="P716" s="1">
        <v>0</v>
      </c>
      <c r="Q716" s="1">
        <v>387332.5</v>
      </c>
      <c r="R716" s="13">
        <f t="shared" si="75"/>
        <v>1271595.5</v>
      </c>
      <c r="S716" s="13">
        <f t="shared" si="76"/>
        <v>224514.6875</v>
      </c>
      <c r="T716" s="14">
        <f t="shared" si="74"/>
        <v>5.6637519538671608</v>
      </c>
      <c r="U716" s="14"/>
      <c r="V716" s="32" t="s">
        <v>4286</v>
      </c>
      <c r="W716" s="15">
        <f t="shared" si="77"/>
        <v>9425690.5</v>
      </c>
      <c r="X716" s="22">
        <f t="shared" si="78"/>
        <v>1.668675293689267E-3</v>
      </c>
    </row>
    <row r="717" spans="1:24" x14ac:dyDescent="0.25">
      <c r="A717" s="1" t="s">
        <v>3469</v>
      </c>
      <c r="B717" s="1" t="s">
        <v>3470</v>
      </c>
      <c r="C717" s="1" t="s">
        <v>3471</v>
      </c>
      <c r="D717" s="1">
        <v>555328.5</v>
      </c>
      <c r="E717" s="1">
        <v>956831</v>
      </c>
      <c r="F717" s="1">
        <v>2462142.5</v>
      </c>
      <c r="G717" s="1">
        <v>1177927.5</v>
      </c>
      <c r="H717" s="1">
        <v>0</v>
      </c>
      <c r="I717" s="1">
        <v>0</v>
      </c>
      <c r="J717" s="1">
        <v>0</v>
      </c>
      <c r="K717" s="1">
        <v>653959.5</v>
      </c>
      <c r="L717" s="1">
        <v>0</v>
      </c>
      <c r="M717" s="1">
        <v>16375.5</v>
      </c>
      <c r="N717" s="1">
        <v>0</v>
      </c>
      <c r="O717" s="1">
        <v>3046213.5</v>
      </c>
      <c r="P717" s="1">
        <v>162875</v>
      </c>
      <c r="Q717" s="1">
        <v>173802</v>
      </c>
      <c r="R717" s="13">
        <f t="shared" si="75"/>
        <v>858704.91666666663</v>
      </c>
      <c r="S717" s="13">
        <f t="shared" si="76"/>
        <v>506653.1875</v>
      </c>
      <c r="T717" s="14">
        <f t="shared" si="74"/>
        <v>1.6948574248665249</v>
      </c>
      <c r="U717" s="14"/>
      <c r="V717" s="32"/>
      <c r="W717" s="15">
        <f t="shared" si="77"/>
        <v>9205455</v>
      </c>
      <c r="X717" s="22">
        <f t="shared" si="78"/>
        <v>1.6296859445648392E-3</v>
      </c>
    </row>
    <row r="718" spans="1:24" x14ac:dyDescent="0.25">
      <c r="A718" s="1" t="s">
        <v>4095</v>
      </c>
      <c r="B718" s="1" t="s">
        <v>4096</v>
      </c>
      <c r="C718" s="1" t="s">
        <v>4097</v>
      </c>
      <c r="D718" s="1">
        <v>357124.5</v>
      </c>
      <c r="E718" s="1">
        <v>1056612.5</v>
      </c>
      <c r="F718" s="1">
        <v>1915897</v>
      </c>
      <c r="G718" s="1">
        <v>2848021</v>
      </c>
      <c r="H718" s="1">
        <v>432436</v>
      </c>
      <c r="I718" s="1">
        <v>425257</v>
      </c>
      <c r="J718" s="1">
        <v>436550</v>
      </c>
      <c r="K718" s="1">
        <v>66656</v>
      </c>
      <c r="L718" s="1">
        <v>199015</v>
      </c>
      <c r="M718" s="1">
        <v>0</v>
      </c>
      <c r="N718" s="1">
        <v>1088748</v>
      </c>
      <c r="O718" s="1">
        <v>0</v>
      </c>
      <c r="P718" s="1">
        <v>345701.5</v>
      </c>
      <c r="Q718" s="1">
        <v>33244.5</v>
      </c>
      <c r="R718" s="13">
        <f t="shared" si="75"/>
        <v>1172558</v>
      </c>
      <c r="S718" s="13">
        <f t="shared" si="76"/>
        <v>271239.375</v>
      </c>
      <c r="T718" s="14">
        <f t="shared" si="74"/>
        <v>4.3229638027295998</v>
      </c>
      <c r="U718" s="14"/>
      <c r="V718" s="32" t="s">
        <v>4282</v>
      </c>
      <c r="W718" s="15">
        <f t="shared" si="77"/>
        <v>9205263</v>
      </c>
      <c r="X718" s="22">
        <f t="shared" si="78"/>
        <v>1.6296519538819931E-3</v>
      </c>
    </row>
    <row r="719" spans="1:24" x14ac:dyDescent="0.25">
      <c r="A719" s="1" t="s">
        <v>3942</v>
      </c>
      <c r="B719" s="1" t="s">
        <v>3943</v>
      </c>
      <c r="C719" s="1" t="s">
        <v>3944</v>
      </c>
      <c r="D719" s="1">
        <v>128754</v>
      </c>
      <c r="E719" s="1">
        <v>399750.5</v>
      </c>
      <c r="F719" s="1">
        <v>5729373.5</v>
      </c>
      <c r="G719" s="1">
        <v>525811</v>
      </c>
      <c r="H719" s="1">
        <v>723079</v>
      </c>
      <c r="I719" s="1">
        <v>182435.5</v>
      </c>
      <c r="J719" s="1">
        <v>0</v>
      </c>
      <c r="K719" s="1">
        <v>0</v>
      </c>
      <c r="L719" s="1">
        <v>0</v>
      </c>
      <c r="M719" s="1">
        <v>0</v>
      </c>
      <c r="N719" s="1">
        <v>395848.5</v>
      </c>
      <c r="O719" s="1">
        <v>0</v>
      </c>
      <c r="P719" s="1">
        <v>164986.5</v>
      </c>
      <c r="Q719" s="1">
        <v>892989</v>
      </c>
      <c r="R719" s="13">
        <f t="shared" si="75"/>
        <v>1281533.9166666667</v>
      </c>
      <c r="S719" s="13">
        <f t="shared" si="76"/>
        <v>181728</v>
      </c>
      <c r="T719" s="14">
        <f t="shared" si="74"/>
        <v>7.0519343010800029</v>
      </c>
      <c r="U719" s="14"/>
      <c r="V719" s="32"/>
      <c r="W719" s="15">
        <f t="shared" si="77"/>
        <v>9143027.5</v>
      </c>
      <c r="X719" s="22">
        <f t="shared" si="78"/>
        <v>1.6186341041827699E-3</v>
      </c>
    </row>
    <row r="720" spans="1:24" x14ac:dyDescent="0.25">
      <c r="A720" s="1" t="s">
        <v>4187</v>
      </c>
      <c r="B720" s="1" t="s">
        <v>4188</v>
      </c>
      <c r="C720" s="1" t="s">
        <v>4189</v>
      </c>
      <c r="D720" s="1">
        <v>610635</v>
      </c>
      <c r="E720" s="1">
        <v>101960.5</v>
      </c>
      <c r="F720" s="1">
        <v>2021965.5</v>
      </c>
      <c r="G720" s="1">
        <v>2165709</v>
      </c>
      <c r="H720" s="1">
        <v>1778742</v>
      </c>
      <c r="I720" s="1">
        <v>131284</v>
      </c>
      <c r="J720" s="1">
        <v>348662.5</v>
      </c>
      <c r="K720" s="1">
        <v>1249143</v>
      </c>
      <c r="L720" s="1">
        <v>102510</v>
      </c>
      <c r="M720" s="1">
        <v>0</v>
      </c>
      <c r="N720" s="1">
        <v>561415.5</v>
      </c>
      <c r="O720" s="1">
        <v>0</v>
      </c>
      <c r="P720" s="1">
        <v>15773.5</v>
      </c>
      <c r="Q720" s="1">
        <v>0</v>
      </c>
      <c r="R720" s="13">
        <f t="shared" si="75"/>
        <v>1135049.3333333333</v>
      </c>
      <c r="S720" s="13">
        <f t="shared" si="76"/>
        <v>284688.0625</v>
      </c>
      <c r="T720" s="14">
        <f t="shared" si="74"/>
        <v>3.9869930736324193</v>
      </c>
      <c r="U720" s="14"/>
      <c r="V720" s="32" t="s">
        <v>4282</v>
      </c>
      <c r="W720" s="15">
        <f t="shared" si="77"/>
        <v>9087800.5</v>
      </c>
      <c r="X720" s="22">
        <f t="shared" si="78"/>
        <v>1.6088570029248218E-3</v>
      </c>
    </row>
    <row r="721" spans="1:24" x14ac:dyDescent="0.25">
      <c r="A721" s="1" t="s">
        <v>1199</v>
      </c>
      <c r="B721" s="1" t="s">
        <v>1200</v>
      </c>
      <c r="C721" s="1" t="s">
        <v>1201</v>
      </c>
      <c r="D721" s="1">
        <v>270656.5</v>
      </c>
      <c r="E721" s="1">
        <v>323640</v>
      </c>
      <c r="F721" s="1">
        <v>1628192.5</v>
      </c>
      <c r="G721" s="1">
        <v>949544.5</v>
      </c>
      <c r="H721" s="1">
        <v>742405</v>
      </c>
      <c r="I721" s="1">
        <v>797803</v>
      </c>
      <c r="J721" s="1">
        <v>487636</v>
      </c>
      <c r="K721" s="1">
        <v>186091</v>
      </c>
      <c r="L721" s="1">
        <v>232033.5</v>
      </c>
      <c r="M721" s="1">
        <v>0</v>
      </c>
      <c r="N721" s="1">
        <v>1373366.5</v>
      </c>
      <c r="O721" s="1">
        <v>1084242</v>
      </c>
      <c r="P721" s="1">
        <v>647827</v>
      </c>
      <c r="Q721" s="1">
        <v>363637.5</v>
      </c>
      <c r="R721" s="13">
        <f t="shared" si="75"/>
        <v>785373.58333333337</v>
      </c>
      <c r="S721" s="13">
        <f t="shared" si="76"/>
        <v>546854.1875</v>
      </c>
      <c r="T721" s="14">
        <f t="shared" si="74"/>
        <v>1.4361663516261058</v>
      </c>
      <c r="U721" s="14"/>
      <c r="V721" s="32"/>
      <c r="W721" s="15">
        <f t="shared" si="77"/>
        <v>9087075</v>
      </c>
      <c r="X721" s="22">
        <f t="shared" si="78"/>
        <v>1.6087285641727142E-3</v>
      </c>
    </row>
    <row r="722" spans="1:24" x14ac:dyDescent="0.25">
      <c r="A722" s="1" t="s">
        <v>149</v>
      </c>
      <c r="B722" s="1" t="s">
        <v>150</v>
      </c>
      <c r="C722" s="1" t="s">
        <v>151</v>
      </c>
      <c r="D722" s="1">
        <v>116223.5</v>
      </c>
      <c r="E722" s="1">
        <v>537540.5</v>
      </c>
      <c r="F722" s="1">
        <v>5736694.5</v>
      </c>
      <c r="G722" s="1">
        <v>2104162.5</v>
      </c>
      <c r="H722" s="1">
        <v>422304.5</v>
      </c>
      <c r="I722" s="1">
        <v>130999.5</v>
      </c>
      <c r="J722" s="1">
        <v>0</v>
      </c>
      <c r="K722" s="1">
        <v>0</v>
      </c>
      <c r="L722" s="1">
        <v>0</v>
      </c>
      <c r="M722" s="1">
        <v>0</v>
      </c>
      <c r="N722" s="1">
        <v>0</v>
      </c>
      <c r="O722" s="1">
        <v>0</v>
      </c>
      <c r="P722" s="1">
        <v>0</v>
      </c>
      <c r="Q722" s="1">
        <v>0</v>
      </c>
      <c r="R722" s="13">
        <f t="shared" si="75"/>
        <v>1507987.5</v>
      </c>
      <c r="S722" s="13">
        <f t="shared" si="76"/>
        <v>0</v>
      </c>
      <c r="T722" s="14"/>
      <c r="U722" s="14"/>
      <c r="V722" s="32"/>
      <c r="W722" s="15">
        <f t="shared" si="77"/>
        <v>9047925</v>
      </c>
      <c r="X722" s="22">
        <f t="shared" si="78"/>
        <v>1.6017976514986843E-3</v>
      </c>
    </row>
    <row r="723" spans="1:24" x14ac:dyDescent="0.25">
      <c r="A723" s="1" t="s">
        <v>3134</v>
      </c>
      <c r="B723" s="1" t="s">
        <v>3135</v>
      </c>
      <c r="C723" s="1" t="s">
        <v>3136</v>
      </c>
      <c r="D723" s="1">
        <v>291614</v>
      </c>
      <c r="E723" s="1">
        <v>2032471</v>
      </c>
      <c r="F723" s="1">
        <v>1927739.5</v>
      </c>
      <c r="G723" s="1">
        <v>515612.5</v>
      </c>
      <c r="H723" s="1">
        <v>1065285.5</v>
      </c>
      <c r="I723" s="1">
        <v>275723</v>
      </c>
      <c r="J723" s="1">
        <v>420239.5</v>
      </c>
      <c r="K723" s="1">
        <v>0</v>
      </c>
      <c r="L723" s="1">
        <v>195376</v>
      </c>
      <c r="M723" s="1">
        <v>0</v>
      </c>
      <c r="N723" s="1">
        <v>272038</v>
      </c>
      <c r="O723" s="1">
        <v>0</v>
      </c>
      <c r="P723" s="1">
        <v>957670</v>
      </c>
      <c r="Q723" s="1">
        <v>907617.5</v>
      </c>
      <c r="R723" s="13">
        <f t="shared" si="75"/>
        <v>1018074.25</v>
      </c>
      <c r="S723" s="13">
        <f t="shared" si="76"/>
        <v>344117.625</v>
      </c>
      <c r="T723" s="14">
        <f>R723/S723</f>
        <v>2.9585065571692239</v>
      </c>
      <c r="U723" s="14"/>
      <c r="V723" s="32"/>
      <c r="W723" s="15">
        <f t="shared" si="77"/>
        <v>8861386.5</v>
      </c>
      <c r="X723" s="22">
        <f t="shared" si="78"/>
        <v>1.5687738442485041E-3</v>
      </c>
    </row>
    <row r="724" spans="1:24" x14ac:dyDescent="0.25">
      <c r="A724" s="1" t="s">
        <v>414</v>
      </c>
      <c r="B724" s="1" t="s">
        <v>415</v>
      </c>
      <c r="C724" s="1" t="s">
        <v>416</v>
      </c>
      <c r="D724" s="1">
        <v>53161.5</v>
      </c>
      <c r="E724" s="1">
        <v>1364379.5</v>
      </c>
      <c r="F724" s="1">
        <v>1990745</v>
      </c>
      <c r="G724" s="1">
        <v>1790981</v>
      </c>
      <c r="H724" s="1">
        <v>517920.5</v>
      </c>
      <c r="I724" s="1">
        <v>451369</v>
      </c>
      <c r="J724" s="1">
        <v>109486.5</v>
      </c>
      <c r="K724" s="1">
        <v>0</v>
      </c>
      <c r="L724" s="1">
        <v>139151</v>
      </c>
      <c r="M724" s="1">
        <v>0</v>
      </c>
      <c r="N724" s="1">
        <v>881347.5</v>
      </c>
      <c r="O724" s="1">
        <v>48970</v>
      </c>
      <c r="P724" s="1">
        <v>741829.5</v>
      </c>
      <c r="Q724" s="1">
        <v>622355.5</v>
      </c>
      <c r="R724" s="13">
        <f t="shared" si="75"/>
        <v>1028092.75</v>
      </c>
      <c r="S724" s="13">
        <f t="shared" si="76"/>
        <v>317892.5</v>
      </c>
      <c r="T724" s="14">
        <f>R724/S724</f>
        <v>3.2340893541055546</v>
      </c>
      <c r="U724" s="14"/>
      <c r="V724" s="32" t="s">
        <v>4282</v>
      </c>
      <c r="W724" s="15">
        <f t="shared" si="77"/>
        <v>8711696.5</v>
      </c>
      <c r="X724" s="22">
        <f t="shared" si="78"/>
        <v>1.5422735040652204E-3</v>
      </c>
    </row>
    <row r="725" spans="1:24" x14ac:dyDescent="0.25">
      <c r="A725" s="1" t="s">
        <v>4223</v>
      </c>
      <c r="B725" s="1" t="s">
        <v>4224</v>
      </c>
      <c r="C725" s="1" t="s">
        <v>4225</v>
      </c>
      <c r="D725" s="1">
        <v>973480</v>
      </c>
      <c r="E725" s="1">
        <v>762065</v>
      </c>
      <c r="F725" s="1">
        <v>3713804.5</v>
      </c>
      <c r="G725" s="1">
        <v>0</v>
      </c>
      <c r="H725" s="1">
        <v>545331.5</v>
      </c>
      <c r="I725" s="1">
        <v>513627</v>
      </c>
      <c r="J725" s="1">
        <v>174340</v>
      </c>
      <c r="K725" s="1">
        <v>281209.5</v>
      </c>
      <c r="L725" s="1">
        <v>151517.5</v>
      </c>
      <c r="M725" s="1">
        <v>0</v>
      </c>
      <c r="N725" s="1">
        <v>616906.5</v>
      </c>
      <c r="O725" s="1">
        <v>0</v>
      </c>
      <c r="P725" s="1">
        <v>399783</v>
      </c>
      <c r="Q725" s="1">
        <v>571351</v>
      </c>
      <c r="R725" s="13">
        <f t="shared" si="75"/>
        <v>1084718</v>
      </c>
      <c r="S725" s="13">
        <f t="shared" si="76"/>
        <v>274388.4375</v>
      </c>
      <c r="T725" s="14">
        <f>R725/S725</f>
        <v>3.9532205142572745</v>
      </c>
      <c r="U725" s="14"/>
      <c r="V725" s="32"/>
      <c r="W725" s="15">
        <f t="shared" si="77"/>
        <v>8703415.5</v>
      </c>
      <c r="X725" s="22">
        <f t="shared" si="78"/>
        <v>1.5408074788326881E-3</v>
      </c>
    </row>
    <row r="726" spans="1:24" x14ac:dyDescent="0.25">
      <c r="A726" s="2" t="s">
        <v>621</v>
      </c>
      <c r="B726" s="2" t="s">
        <v>622</v>
      </c>
      <c r="C726" s="2" t="s">
        <v>623</v>
      </c>
      <c r="D726" s="1">
        <v>172763</v>
      </c>
      <c r="E726" s="1">
        <v>89139.5</v>
      </c>
      <c r="F726" s="1">
        <v>1783711.5</v>
      </c>
      <c r="G726" s="1">
        <v>434947</v>
      </c>
      <c r="H726" s="1">
        <v>913553.5</v>
      </c>
      <c r="I726" s="1">
        <v>165646.5</v>
      </c>
      <c r="J726" s="1">
        <v>928471</v>
      </c>
      <c r="K726" s="1">
        <v>2310346</v>
      </c>
      <c r="L726" s="1">
        <v>142294.5</v>
      </c>
      <c r="M726" s="1">
        <v>716249</v>
      </c>
      <c r="N726" s="1">
        <v>736726</v>
      </c>
      <c r="O726" s="1">
        <v>198705</v>
      </c>
      <c r="P726" s="1">
        <v>0</v>
      </c>
      <c r="Q726" s="1">
        <v>37409.5</v>
      </c>
      <c r="R726" s="13">
        <f t="shared" si="75"/>
        <v>593293.5</v>
      </c>
      <c r="S726" s="13">
        <f t="shared" si="76"/>
        <v>633775.125</v>
      </c>
      <c r="T726" s="14"/>
      <c r="U726" s="14">
        <f>S726/R726</f>
        <v>1.0682320386115809</v>
      </c>
      <c r="V726" s="32"/>
      <c r="W726" s="15">
        <f t="shared" si="77"/>
        <v>8629962</v>
      </c>
      <c r="X726" s="22">
        <f t="shared" si="78"/>
        <v>1.527803652674275E-3</v>
      </c>
    </row>
    <row r="727" spans="1:24" x14ac:dyDescent="0.25">
      <c r="A727" s="1" t="s">
        <v>4035</v>
      </c>
      <c r="C727" s="1" t="s">
        <v>4036</v>
      </c>
      <c r="D727" s="1">
        <v>541136</v>
      </c>
      <c r="E727" s="1">
        <v>202490.5</v>
      </c>
      <c r="F727" s="1">
        <v>0</v>
      </c>
      <c r="G727" s="1">
        <v>2037404.5</v>
      </c>
      <c r="H727" s="1">
        <v>2376738</v>
      </c>
      <c r="I727" s="1">
        <v>648368.5</v>
      </c>
      <c r="J727" s="1">
        <v>140544.5</v>
      </c>
      <c r="K727" s="1">
        <v>1110854.5</v>
      </c>
      <c r="L727" s="1">
        <v>531609</v>
      </c>
      <c r="M727" s="1">
        <v>0</v>
      </c>
      <c r="N727" s="1">
        <v>300021</v>
      </c>
      <c r="O727" s="1">
        <v>0</v>
      </c>
      <c r="P727" s="1">
        <v>493253.5</v>
      </c>
      <c r="Q727" s="1">
        <v>178245</v>
      </c>
      <c r="R727" s="13">
        <f t="shared" si="75"/>
        <v>967689.58333333337</v>
      </c>
      <c r="S727" s="13">
        <f t="shared" si="76"/>
        <v>344315.9375</v>
      </c>
      <c r="T727" s="14">
        <f>R727/S727</f>
        <v>2.8104699142290892</v>
      </c>
      <c r="U727" s="14"/>
      <c r="V727" s="32"/>
      <c r="W727" s="15">
        <f t="shared" si="77"/>
        <v>8560665</v>
      </c>
      <c r="X727" s="22">
        <f t="shared" si="78"/>
        <v>1.515535671689032E-3</v>
      </c>
    </row>
    <row r="728" spans="1:24" x14ac:dyDescent="0.25">
      <c r="A728" s="1" t="s">
        <v>143</v>
      </c>
      <c r="B728" s="1" t="s">
        <v>144</v>
      </c>
      <c r="C728" s="1" t="s">
        <v>145</v>
      </c>
      <c r="D728" s="1">
        <v>331226</v>
      </c>
      <c r="E728" s="1">
        <v>1093954</v>
      </c>
      <c r="F728" s="1">
        <v>370931.5</v>
      </c>
      <c r="G728" s="1">
        <v>1744076</v>
      </c>
      <c r="H728" s="1">
        <v>895492</v>
      </c>
      <c r="I728" s="1">
        <v>487679</v>
      </c>
      <c r="J728" s="1">
        <v>752974</v>
      </c>
      <c r="K728" s="1">
        <v>179099</v>
      </c>
      <c r="L728" s="1">
        <v>0</v>
      </c>
      <c r="M728" s="1">
        <v>0</v>
      </c>
      <c r="N728" s="1">
        <v>749917.5</v>
      </c>
      <c r="O728" s="1">
        <v>1193619</v>
      </c>
      <c r="P728" s="1">
        <v>356186.5</v>
      </c>
      <c r="Q728" s="1">
        <v>363894.5</v>
      </c>
      <c r="R728" s="13">
        <f t="shared" si="75"/>
        <v>820559.75</v>
      </c>
      <c r="S728" s="13">
        <f t="shared" si="76"/>
        <v>449461.3125</v>
      </c>
      <c r="T728" s="14">
        <f>R728/S728</f>
        <v>1.8256515681758483</v>
      </c>
      <c r="U728" s="14"/>
      <c r="V728" s="32"/>
      <c r="W728" s="15">
        <f t="shared" si="77"/>
        <v>8519049</v>
      </c>
      <c r="X728" s="22">
        <f t="shared" si="78"/>
        <v>1.508168191182201E-3</v>
      </c>
    </row>
    <row r="729" spans="1:24" x14ac:dyDescent="0.25">
      <c r="A729" s="1" t="s">
        <v>3523</v>
      </c>
      <c r="B729" s="1" t="s">
        <v>3524</v>
      </c>
      <c r="C729" s="1" t="s">
        <v>3525</v>
      </c>
      <c r="D729" s="1">
        <v>113769.5</v>
      </c>
      <c r="E729" s="1">
        <v>361421.5</v>
      </c>
      <c r="F729" s="1">
        <v>3572716.5</v>
      </c>
      <c r="G729" s="1">
        <v>1494587.5</v>
      </c>
      <c r="H729" s="1">
        <v>45502.5</v>
      </c>
      <c r="I729" s="1">
        <v>253636</v>
      </c>
      <c r="J729" s="1">
        <v>0</v>
      </c>
      <c r="K729" s="1">
        <v>65182.5</v>
      </c>
      <c r="L729" s="1">
        <v>380590</v>
      </c>
      <c r="M729" s="1">
        <v>0</v>
      </c>
      <c r="N729" s="1">
        <v>1123980</v>
      </c>
      <c r="O729" s="1">
        <v>0</v>
      </c>
      <c r="P729" s="1">
        <v>685548.5</v>
      </c>
      <c r="Q729" s="1">
        <v>349133</v>
      </c>
      <c r="R729" s="13">
        <f t="shared" si="75"/>
        <v>973605.58333333337</v>
      </c>
      <c r="S729" s="13">
        <f t="shared" si="76"/>
        <v>325554.25</v>
      </c>
      <c r="T729" s="14">
        <f>R729/S729</f>
        <v>2.990609348006771</v>
      </c>
      <c r="U729" s="14"/>
      <c r="V729" s="32"/>
      <c r="W729" s="15">
        <f t="shared" si="77"/>
        <v>8446067.5</v>
      </c>
      <c r="X729" s="22">
        <f t="shared" si="78"/>
        <v>1.4952479254524507E-3</v>
      </c>
    </row>
    <row r="730" spans="1:24" x14ac:dyDescent="0.25">
      <c r="A730" s="1" t="s">
        <v>1313</v>
      </c>
      <c r="B730" s="1" t="s">
        <v>1314</v>
      </c>
      <c r="C730" s="1" t="s">
        <v>1315</v>
      </c>
      <c r="D730" s="1">
        <v>0</v>
      </c>
      <c r="E730" s="1">
        <v>92999.5</v>
      </c>
      <c r="F730" s="1">
        <v>411221</v>
      </c>
      <c r="G730" s="1">
        <v>1300850.5</v>
      </c>
      <c r="H730" s="1">
        <v>646323</v>
      </c>
      <c r="I730" s="1">
        <v>0</v>
      </c>
      <c r="J730" s="1">
        <v>0</v>
      </c>
      <c r="K730" s="1">
        <v>0</v>
      </c>
      <c r="L730" s="1">
        <v>0</v>
      </c>
      <c r="M730" s="1">
        <v>880503</v>
      </c>
      <c r="N730" s="1">
        <v>700548.5</v>
      </c>
      <c r="O730" s="1">
        <v>4287512</v>
      </c>
      <c r="P730" s="1">
        <v>0</v>
      </c>
      <c r="Q730" s="1">
        <v>63204.5</v>
      </c>
      <c r="R730" s="13">
        <f t="shared" si="75"/>
        <v>408565.66666666669</v>
      </c>
      <c r="S730" s="13">
        <f t="shared" si="76"/>
        <v>741471</v>
      </c>
      <c r="T730" s="14"/>
      <c r="U730" s="14">
        <f>S730/R730</f>
        <v>1.8148147543805686</v>
      </c>
      <c r="V730" s="32"/>
      <c r="W730" s="15">
        <f t="shared" si="77"/>
        <v>8383162</v>
      </c>
      <c r="X730" s="22">
        <f t="shared" si="78"/>
        <v>1.4841114624328797E-3</v>
      </c>
    </row>
    <row r="731" spans="1:24" x14ac:dyDescent="0.25">
      <c r="A731" s="1" t="s">
        <v>1417</v>
      </c>
      <c r="B731" s="1" t="s">
        <v>1418</v>
      </c>
      <c r="C731" s="1" t="s">
        <v>1419</v>
      </c>
      <c r="D731" s="1">
        <v>116002</v>
      </c>
      <c r="E731" s="1">
        <v>954981.5</v>
      </c>
      <c r="F731" s="1">
        <v>3241873</v>
      </c>
      <c r="G731" s="1">
        <v>289017.5</v>
      </c>
      <c r="H731" s="1">
        <v>270508</v>
      </c>
      <c r="I731" s="1">
        <v>624934.5</v>
      </c>
      <c r="J731" s="1">
        <v>288269</v>
      </c>
      <c r="K731" s="1">
        <v>769832.5</v>
      </c>
      <c r="L731" s="1">
        <v>97242</v>
      </c>
      <c r="M731" s="1">
        <v>0</v>
      </c>
      <c r="N731" s="1">
        <v>603055.5</v>
      </c>
      <c r="O731" s="1">
        <v>1079284.5</v>
      </c>
      <c r="P731" s="1">
        <v>0</v>
      </c>
      <c r="Q731" s="1">
        <v>17516</v>
      </c>
      <c r="R731" s="13">
        <f t="shared" si="75"/>
        <v>916219.41666666663</v>
      </c>
      <c r="S731" s="13">
        <f t="shared" si="76"/>
        <v>356899.9375</v>
      </c>
      <c r="T731" s="14">
        <f t="shared" ref="T731:T740" si="79">R731/S731</f>
        <v>2.5671604850495853</v>
      </c>
      <c r="U731" s="14"/>
      <c r="V731" s="32"/>
      <c r="W731" s="15">
        <f t="shared" si="77"/>
        <v>8352516</v>
      </c>
      <c r="X731" s="22">
        <f t="shared" si="78"/>
        <v>1.4786860537532292E-3</v>
      </c>
    </row>
    <row r="732" spans="1:24" x14ac:dyDescent="0.25">
      <c r="A732" s="1" t="s">
        <v>1370</v>
      </c>
      <c r="B732" s="1" t="s">
        <v>1371</v>
      </c>
      <c r="C732" s="1" t="s">
        <v>1372</v>
      </c>
      <c r="D732" s="1">
        <v>808963</v>
      </c>
      <c r="E732" s="1">
        <v>1044468.5</v>
      </c>
      <c r="F732" s="1">
        <v>2249468.5</v>
      </c>
      <c r="G732" s="1">
        <v>778091.5</v>
      </c>
      <c r="H732" s="1">
        <v>241448</v>
      </c>
      <c r="I732" s="1">
        <v>1422324.5</v>
      </c>
      <c r="J732" s="1">
        <v>153795.5</v>
      </c>
      <c r="K732" s="1">
        <v>0</v>
      </c>
      <c r="L732" s="1">
        <v>0</v>
      </c>
      <c r="M732" s="1">
        <v>0</v>
      </c>
      <c r="N732" s="1">
        <v>781008.5</v>
      </c>
      <c r="O732" s="1">
        <v>483313.5</v>
      </c>
      <c r="P732" s="1">
        <v>238542.5</v>
      </c>
      <c r="Q732" s="1">
        <v>133251.5</v>
      </c>
      <c r="R732" s="13">
        <f t="shared" si="75"/>
        <v>1090794</v>
      </c>
      <c r="S732" s="13">
        <f t="shared" si="76"/>
        <v>223738.9375</v>
      </c>
      <c r="T732" s="14">
        <f t="shared" si="79"/>
        <v>4.8752980245112676</v>
      </c>
      <c r="U732" s="14"/>
      <c r="V732" s="32" t="s">
        <v>4282</v>
      </c>
      <c r="W732" s="15">
        <f t="shared" si="77"/>
        <v>8334675.5</v>
      </c>
      <c r="X732" s="22">
        <f t="shared" si="78"/>
        <v>1.4755276642880685E-3</v>
      </c>
    </row>
    <row r="733" spans="1:24" x14ac:dyDescent="0.25">
      <c r="A733" s="1" t="s">
        <v>3413</v>
      </c>
      <c r="B733" s="1" t="s">
        <v>3414</v>
      </c>
      <c r="C733" s="1" t="s">
        <v>3415</v>
      </c>
      <c r="D733" s="1">
        <v>471614.5</v>
      </c>
      <c r="E733" s="1">
        <v>708125</v>
      </c>
      <c r="F733" s="1">
        <v>2420866.5</v>
      </c>
      <c r="G733" s="1">
        <v>2040175.5</v>
      </c>
      <c r="H733" s="1">
        <v>544190.5</v>
      </c>
      <c r="I733" s="1">
        <v>477094.5</v>
      </c>
      <c r="J733" s="1">
        <v>29475</v>
      </c>
      <c r="K733" s="1">
        <v>0</v>
      </c>
      <c r="L733" s="1">
        <v>17240.5</v>
      </c>
      <c r="M733" s="1">
        <v>0</v>
      </c>
      <c r="N733" s="1">
        <v>923912.5</v>
      </c>
      <c r="O733" s="1">
        <v>158373.5</v>
      </c>
      <c r="P733" s="1">
        <v>0</v>
      </c>
      <c r="Q733" s="1">
        <v>251724</v>
      </c>
      <c r="R733" s="13">
        <f t="shared" si="75"/>
        <v>1110344.4166666667</v>
      </c>
      <c r="S733" s="13">
        <f t="shared" si="76"/>
        <v>172590.6875</v>
      </c>
      <c r="T733" s="14">
        <f t="shared" si="79"/>
        <v>6.4333970317295757</v>
      </c>
      <c r="U733" s="14"/>
      <c r="V733" s="32" t="s">
        <v>4282</v>
      </c>
      <c r="W733" s="15">
        <f t="shared" si="77"/>
        <v>8042792</v>
      </c>
      <c r="X733" s="22">
        <f t="shared" si="78"/>
        <v>1.423854125348343E-3</v>
      </c>
    </row>
    <row r="734" spans="1:24" x14ac:dyDescent="0.25">
      <c r="A734" s="1" t="s">
        <v>1426</v>
      </c>
      <c r="B734" s="1" t="s">
        <v>1427</v>
      </c>
      <c r="C734" s="1" t="s">
        <v>1428</v>
      </c>
      <c r="D734" s="1">
        <v>669479.5</v>
      </c>
      <c r="E734" s="1">
        <v>1250041.5</v>
      </c>
      <c r="F734" s="1">
        <v>889500</v>
      </c>
      <c r="G734" s="1">
        <v>2241481.5</v>
      </c>
      <c r="H734" s="1">
        <v>1351336</v>
      </c>
      <c r="I734" s="1">
        <v>0</v>
      </c>
      <c r="J734" s="1">
        <v>727441</v>
      </c>
      <c r="K734" s="1">
        <v>0</v>
      </c>
      <c r="L734" s="1">
        <v>0</v>
      </c>
      <c r="M734" s="1">
        <v>0</v>
      </c>
      <c r="N734" s="1">
        <v>0</v>
      </c>
      <c r="O734" s="1">
        <v>388285.5</v>
      </c>
      <c r="P734" s="1">
        <v>497966</v>
      </c>
      <c r="Q734" s="1">
        <v>0</v>
      </c>
      <c r="R734" s="13">
        <f t="shared" si="75"/>
        <v>1066973.0833333333</v>
      </c>
      <c r="S734" s="13">
        <f t="shared" si="76"/>
        <v>201711.5625</v>
      </c>
      <c r="T734" s="14">
        <f t="shared" si="79"/>
        <v>5.2895980285380677</v>
      </c>
      <c r="U734" s="14"/>
      <c r="V734" s="32" t="s">
        <v>4282</v>
      </c>
      <c r="W734" s="15">
        <f t="shared" si="77"/>
        <v>8015531</v>
      </c>
      <c r="X734" s="22">
        <f t="shared" si="78"/>
        <v>1.4190279794886564E-3</v>
      </c>
    </row>
    <row r="735" spans="1:24" x14ac:dyDescent="0.25">
      <c r="A735" s="1" t="s">
        <v>3701</v>
      </c>
      <c r="B735" s="1" t="s">
        <v>3702</v>
      </c>
      <c r="C735" s="1" t="s">
        <v>3703</v>
      </c>
      <c r="D735" s="1">
        <v>840479</v>
      </c>
      <c r="E735" s="1">
        <v>0</v>
      </c>
      <c r="F735" s="1">
        <v>3136485</v>
      </c>
      <c r="G735" s="1">
        <v>313046</v>
      </c>
      <c r="H735" s="1">
        <v>0</v>
      </c>
      <c r="I735" s="1">
        <v>421692.5</v>
      </c>
      <c r="J735" s="1">
        <v>650628.5</v>
      </c>
      <c r="K735" s="1">
        <v>0</v>
      </c>
      <c r="L735" s="1">
        <v>454036</v>
      </c>
      <c r="M735" s="1">
        <v>0</v>
      </c>
      <c r="N735" s="1">
        <v>784279</v>
      </c>
      <c r="O735" s="1">
        <v>0</v>
      </c>
      <c r="P735" s="1">
        <v>576572.5</v>
      </c>
      <c r="Q735" s="1">
        <v>827820.5</v>
      </c>
      <c r="R735" s="13">
        <f t="shared" si="75"/>
        <v>785283.75</v>
      </c>
      <c r="S735" s="13">
        <f t="shared" si="76"/>
        <v>411667.0625</v>
      </c>
      <c r="T735" s="14">
        <f t="shared" si="79"/>
        <v>1.907570028146228</v>
      </c>
      <c r="U735" s="14"/>
      <c r="V735" s="32"/>
      <c r="W735" s="15">
        <f t="shared" si="77"/>
        <v>8005039</v>
      </c>
      <c r="X735" s="22">
        <f t="shared" si="78"/>
        <v>1.4171705302989776E-3</v>
      </c>
    </row>
    <row r="736" spans="1:24" x14ac:dyDescent="0.25">
      <c r="A736" s="1" t="s">
        <v>2897</v>
      </c>
      <c r="B736" s="1" t="s">
        <v>2898</v>
      </c>
      <c r="C736" s="1" t="s">
        <v>2899</v>
      </c>
      <c r="D736" s="1">
        <v>792882</v>
      </c>
      <c r="E736" s="1">
        <v>0</v>
      </c>
      <c r="F736" s="1">
        <v>3214582</v>
      </c>
      <c r="G736" s="1">
        <v>642660.5</v>
      </c>
      <c r="H736" s="1">
        <v>484813.5</v>
      </c>
      <c r="I736" s="1">
        <v>929796.5</v>
      </c>
      <c r="J736" s="1">
        <v>58017</v>
      </c>
      <c r="K736" s="1">
        <v>124599.5</v>
      </c>
      <c r="L736" s="1">
        <v>85878</v>
      </c>
      <c r="M736" s="1">
        <v>0</v>
      </c>
      <c r="N736" s="1">
        <v>1059187.5</v>
      </c>
      <c r="O736" s="1">
        <v>199971.5</v>
      </c>
      <c r="P736" s="1">
        <v>0</v>
      </c>
      <c r="Q736" s="1">
        <v>395236.5</v>
      </c>
      <c r="R736" s="13">
        <f t="shared" si="75"/>
        <v>1010789.0833333334</v>
      </c>
      <c r="S736" s="13">
        <f t="shared" si="76"/>
        <v>240361.25</v>
      </c>
      <c r="T736" s="14">
        <f t="shared" si="79"/>
        <v>4.2052913409850108</v>
      </c>
      <c r="U736" s="14"/>
      <c r="V736" s="32"/>
      <c r="W736" s="15">
        <f t="shared" si="77"/>
        <v>7987624.5</v>
      </c>
      <c r="X736" s="22">
        <f t="shared" si="78"/>
        <v>1.4140875576613813E-3</v>
      </c>
    </row>
    <row r="737" spans="1:24" x14ac:dyDescent="0.25">
      <c r="A737" s="1" t="s">
        <v>1100</v>
      </c>
      <c r="B737" s="1" t="s">
        <v>1101</v>
      </c>
      <c r="C737" s="1" t="s">
        <v>1102</v>
      </c>
      <c r="D737" s="1">
        <v>0</v>
      </c>
      <c r="E737" s="1">
        <v>0</v>
      </c>
      <c r="F737" s="1">
        <v>4910477</v>
      </c>
      <c r="G737" s="1">
        <v>2418799.5</v>
      </c>
      <c r="H737" s="1">
        <v>0</v>
      </c>
      <c r="I737" s="1">
        <v>395364</v>
      </c>
      <c r="J737" s="1">
        <v>222650</v>
      </c>
      <c r="K737" s="1">
        <v>0</v>
      </c>
      <c r="L737" s="1">
        <v>0</v>
      </c>
      <c r="M737" s="1">
        <v>0</v>
      </c>
      <c r="N737" s="1">
        <v>0</v>
      </c>
      <c r="O737" s="1">
        <v>0</v>
      </c>
      <c r="P737" s="1">
        <v>0</v>
      </c>
      <c r="Q737" s="1">
        <v>0</v>
      </c>
      <c r="R737" s="13">
        <f t="shared" si="75"/>
        <v>1287440.0833333333</v>
      </c>
      <c r="S737" s="13">
        <f t="shared" si="76"/>
        <v>27831.25</v>
      </c>
      <c r="T737" s="14">
        <f t="shared" si="79"/>
        <v>46.258794819971556</v>
      </c>
      <c r="U737" s="14"/>
      <c r="V737" s="32"/>
      <c r="W737" s="15">
        <f t="shared" si="77"/>
        <v>7947290.5</v>
      </c>
      <c r="X737" s="22">
        <f t="shared" si="78"/>
        <v>1.4069470357764686E-3</v>
      </c>
    </row>
    <row r="738" spans="1:24" x14ac:dyDescent="0.25">
      <c r="A738" s="1" t="s">
        <v>2930</v>
      </c>
      <c r="B738" s="1" t="s">
        <v>2931</v>
      </c>
      <c r="C738" s="1" t="s">
        <v>2932</v>
      </c>
      <c r="D738" s="1">
        <v>424304.5</v>
      </c>
      <c r="E738" s="1">
        <v>1180498</v>
      </c>
      <c r="F738" s="1">
        <v>2111319</v>
      </c>
      <c r="G738" s="1">
        <v>299410</v>
      </c>
      <c r="H738" s="1">
        <v>505836.5</v>
      </c>
      <c r="I738" s="1">
        <v>265051.5</v>
      </c>
      <c r="J738" s="1">
        <v>227863</v>
      </c>
      <c r="K738" s="1">
        <v>173940.5</v>
      </c>
      <c r="L738" s="1">
        <v>160437.5</v>
      </c>
      <c r="M738" s="1">
        <v>32667.5</v>
      </c>
      <c r="N738" s="1">
        <v>823110</v>
      </c>
      <c r="O738" s="1">
        <v>957093.5</v>
      </c>
      <c r="P738" s="1">
        <v>346728.5</v>
      </c>
      <c r="Q738" s="1">
        <v>379546</v>
      </c>
      <c r="R738" s="13">
        <f t="shared" si="75"/>
        <v>797736.58333333337</v>
      </c>
      <c r="S738" s="13">
        <f t="shared" si="76"/>
        <v>387673.3125</v>
      </c>
      <c r="T738" s="14">
        <f t="shared" si="79"/>
        <v>2.057754706376218</v>
      </c>
      <c r="U738" s="14"/>
      <c r="V738" s="32"/>
      <c r="W738" s="15">
        <f t="shared" si="77"/>
        <v>7887806</v>
      </c>
      <c r="X738" s="22">
        <f t="shared" si="78"/>
        <v>1.3964162088298956E-3</v>
      </c>
    </row>
    <row r="739" spans="1:24" x14ac:dyDescent="0.25">
      <c r="A739" s="1" t="s">
        <v>1913</v>
      </c>
      <c r="B739" s="1" t="s">
        <v>1914</v>
      </c>
      <c r="C739" s="1" t="s">
        <v>1915</v>
      </c>
      <c r="D739" s="1">
        <v>214406</v>
      </c>
      <c r="E739" s="1">
        <v>149183</v>
      </c>
      <c r="F739" s="1">
        <v>1469745.5</v>
      </c>
      <c r="G739" s="1">
        <v>947120</v>
      </c>
      <c r="H739" s="1">
        <v>599947.5</v>
      </c>
      <c r="I739" s="1">
        <v>656717</v>
      </c>
      <c r="J739" s="1">
        <v>113621.5</v>
      </c>
      <c r="K739" s="1">
        <v>983130.5</v>
      </c>
      <c r="L739" s="1">
        <v>377425.5</v>
      </c>
      <c r="M739" s="1">
        <v>1766532</v>
      </c>
      <c r="N739" s="1">
        <v>153923</v>
      </c>
      <c r="O739" s="1">
        <v>299685</v>
      </c>
      <c r="P739" s="1">
        <v>37708.5</v>
      </c>
      <c r="Q739" s="1">
        <v>90583.5</v>
      </c>
      <c r="R739" s="13">
        <f t="shared" si="75"/>
        <v>672853.16666666663</v>
      </c>
      <c r="S739" s="13">
        <f t="shared" si="76"/>
        <v>477826.1875</v>
      </c>
      <c r="T739" s="14">
        <f t="shared" si="79"/>
        <v>1.4081546475865068</v>
      </c>
      <c r="U739" s="14"/>
      <c r="V739" s="32"/>
      <c r="W739" s="15">
        <f t="shared" si="77"/>
        <v>7859728.5</v>
      </c>
      <c r="X739" s="22">
        <f t="shared" si="78"/>
        <v>1.3914455140507109E-3</v>
      </c>
    </row>
    <row r="740" spans="1:24" x14ac:dyDescent="0.25">
      <c r="A740" s="1" t="s">
        <v>2532</v>
      </c>
      <c r="B740" s="1" t="s">
        <v>2533</v>
      </c>
      <c r="C740" s="1" t="s">
        <v>2534</v>
      </c>
      <c r="D740" s="1">
        <v>149429.5</v>
      </c>
      <c r="E740" s="1">
        <v>1703521</v>
      </c>
      <c r="F740" s="1">
        <v>1764309</v>
      </c>
      <c r="G740" s="1">
        <v>290238.5</v>
      </c>
      <c r="H740" s="1">
        <v>1904681.5</v>
      </c>
      <c r="I740" s="1">
        <v>460968</v>
      </c>
      <c r="J740" s="1">
        <v>338038</v>
      </c>
      <c r="K740" s="1">
        <v>214853</v>
      </c>
      <c r="L740" s="1">
        <v>313730.5</v>
      </c>
      <c r="M740" s="1">
        <v>0</v>
      </c>
      <c r="N740" s="1">
        <v>0</v>
      </c>
      <c r="O740" s="1">
        <v>0</v>
      </c>
      <c r="P740" s="1">
        <v>442654.5</v>
      </c>
      <c r="Q740" s="1">
        <v>272746.5</v>
      </c>
      <c r="R740" s="13">
        <f t="shared" si="75"/>
        <v>1045524.5833333334</v>
      </c>
      <c r="S740" s="13">
        <f t="shared" si="76"/>
        <v>197752.8125</v>
      </c>
      <c r="T740" s="14">
        <f t="shared" si="79"/>
        <v>5.2870276286630986</v>
      </c>
      <c r="U740" s="14"/>
      <c r="V740" s="32" t="s">
        <v>4282</v>
      </c>
      <c r="W740" s="15">
        <f t="shared" si="77"/>
        <v>7855170</v>
      </c>
      <c r="X740" s="22">
        <f t="shared" si="78"/>
        <v>1.3906385008853324E-3</v>
      </c>
    </row>
    <row r="741" spans="1:24" x14ac:dyDescent="0.25">
      <c r="A741" s="1" t="s">
        <v>2168</v>
      </c>
      <c r="B741" s="1" t="s">
        <v>2169</v>
      </c>
      <c r="C741" s="1" t="s">
        <v>2170</v>
      </c>
      <c r="D741" s="1">
        <v>0</v>
      </c>
      <c r="E741" s="1">
        <v>121426</v>
      </c>
      <c r="F741" s="1">
        <v>0</v>
      </c>
      <c r="G741" s="1">
        <v>876114</v>
      </c>
      <c r="H741" s="1">
        <v>153459.5</v>
      </c>
      <c r="I741" s="1">
        <v>0</v>
      </c>
      <c r="J741" s="1">
        <v>432559</v>
      </c>
      <c r="K741" s="1">
        <v>4150696.5</v>
      </c>
      <c r="L741" s="1">
        <v>0</v>
      </c>
      <c r="M741" s="1">
        <v>0</v>
      </c>
      <c r="N741" s="1">
        <v>1600399</v>
      </c>
      <c r="O741" s="1">
        <v>451423.5</v>
      </c>
      <c r="P741" s="1">
        <v>0</v>
      </c>
      <c r="Q741" s="1">
        <v>0</v>
      </c>
      <c r="R741" s="13">
        <f t="shared" si="75"/>
        <v>191833.25</v>
      </c>
      <c r="S741" s="13">
        <f t="shared" si="76"/>
        <v>829384.75</v>
      </c>
      <c r="T741" s="14"/>
      <c r="U741" s="14">
        <f>S741/R741</f>
        <v>4.3234671257459274</v>
      </c>
      <c r="V741" s="32"/>
      <c r="W741" s="15">
        <f t="shared" si="77"/>
        <v>7786077.5</v>
      </c>
      <c r="X741" s="22">
        <f t="shared" si="78"/>
        <v>1.3784067235180163E-3</v>
      </c>
    </row>
    <row r="742" spans="1:24" x14ac:dyDescent="0.25">
      <c r="A742" s="1" t="s">
        <v>1226</v>
      </c>
      <c r="B742" s="1" t="s">
        <v>1227</v>
      </c>
      <c r="C742" s="1" t="s">
        <v>1228</v>
      </c>
      <c r="D742" s="1">
        <v>0</v>
      </c>
      <c r="E742" s="1">
        <v>0</v>
      </c>
      <c r="F742" s="1">
        <v>2963261</v>
      </c>
      <c r="G742" s="1">
        <v>1785302.5</v>
      </c>
      <c r="H742" s="1">
        <v>801519.5</v>
      </c>
      <c r="I742" s="1">
        <v>0</v>
      </c>
      <c r="J742" s="1">
        <v>0</v>
      </c>
      <c r="K742" s="1">
        <v>2222092</v>
      </c>
      <c r="L742" s="1">
        <v>0</v>
      </c>
      <c r="M742" s="1">
        <v>0</v>
      </c>
      <c r="N742" s="1">
        <v>0</v>
      </c>
      <c r="O742" s="1">
        <v>0</v>
      </c>
      <c r="P742" s="1">
        <v>0</v>
      </c>
      <c r="Q742" s="1">
        <v>0</v>
      </c>
      <c r="R742" s="13">
        <f t="shared" si="75"/>
        <v>925013.83333333337</v>
      </c>
      <c r="S742" s="13">
        <f t="shared" si="76"/>
        <v>277761.5</v>
      </c>
      <c r="T742" s="14">
        <f>R742/S742</f>
        <v>3.3302449523542079</v>
      </c>
      <c r="U742" s="14"/>
      <c r="V742" s="32"/>
      <c r="W742" s="15">
        <f t="shared" si="77"/>
        <v>7772175</v>
      </c>
      <c r="X742" s="22">
        <f t="shared" si="78"/>
        <v>1.375945497120808E-3</v>
      </c>
    </row>
    <row r="743" spans="1:24" x14ac:dyDescent="0.25">
      <c r="A743" s="1" t="s">
        <v>2895</v>
      </c>
      <c r="B743" s="21">
        <v>43720</v>
      </c>
      <c r="C743" s="1" t="s">
        <v>2896</v>
      </c>
      <c r="D743" s="1">
        <v>164360</v>
      </c>
      <c r="E743" s="1">
        <v>910232.5</v>
      </c>
      <c r="F743" s="1">
        <v>1280148.5</v>
      </c>
      <c r="G743" s="1">
        <v>2876346</v>
      </c>
      <c r="H743" s="1">
        <v>0</v>
      </c>
      <c r="I743" s="1">
        <v>0</v>
      </c>
      <c r="J743" s="1">
        <v>0</v>
      </c>
      <c r="K743" s="1">
        <v>49082.5</v>
      </c>
      <c r="L743" s="1">
        <v>0</v>
      </c>
      <c r="M743" s="1">
        <v>0</v>
      </c>
      <c r="N743" s="1">
        <v>1537373.5</v>
      </c>
      <c r="O743" s="1">
        <v>309845.5</v>
      </c>
      <c r="P743" s="1">
        <v>245949</v>
      </c>
      <c r="Q743" s="1">
        <v>285454</v>
      </c>
      <c r="R743" s="13">
        <f t="shared" si="75"/>
        <v>871847.83333333337</v>
      </c>
      <c r="S743" s="13">
        <f t="shared" si="76"/>
        <v>303463.0625</v>
      </c>
      <c r="T743" s="14">
        <f>R743/S743</f>
        <v>2.8729949080156447</v>
      </c>
      <c r="U743" s="14"/>
      <c r="V743" s="32"/>
      <c r="W743" s="15">
        <f t="shared" si="77"/>
        <v>7658791.5</v>
      </c>
      <c r="X743" s="22">
        <f t="shared" si="78"/>
        <v>1.3558726711393038E-3</v>
      </c>
    </row>
    <row r="744" spans="1:24" x14ac:dyDescent="0.25">
      <c r="A744" s="1" t="s">
        <v>782</v>
      </c>
      <c r="B744" s="1" t="s">
        <v>783</v>
      </c>
      <c r="C744" s="1" t="s">
        <v>784</v>
      </c>
      <c r="D744" s="1">
        <v>0</v>
      </c>
      <c r="E744" s="1">
        <v>348592.5</v>
      </c>
      <c r="F744" s="1">
        <v>435833.5</v>
      </c>
      <c r="G744" s="1">
        <v>3778883.5</v>
      </c>
      <c r="H744" s="1">
        <v>0</v>
      </c>
      <c r="I744" s="1">
        <v>305770</v>
      </c>
      <c r="J744" s="1">
        <v>298371</v>
      </c>
      <c r="K744" s="1">
        <v>129298</v>
      </c>
      <c r="L744" s="1">
        <v>551673.5</v>
      </c>
      <c r="M744" s="1">
        <v>0</v>
      </c>
      <c r="N744" s="1">
        <v>950534</v>
      </c>
      <c r="O744" s="1">
        <v>696649</v>
      </c>
      <c r="P744" s="1">
        <v>127261</v>
      </c>
      <c r="Q744" s="1">
        <v>0</v>
      </c>
      <c r="R744" s="13">
        <f t="shared" si="75"/>
        <v>811513.25</v>
      </c>
      <c r="S744" s="13">
        <f t="shared" si="76"/>
        <v>344223.3125</v>
      </c>
      <c r="T744" s="14">
        <f>R744/S744</f>
        <v>2.3575197278365625</v>
      </c>
      <c r="U744" s="14"/>
      <c r="V744" s="32"/>
      <c r="W744" s="15">
        <f t="shared" si="77"/>
        <v>7622866</v>
      </c>
      <c r="X744" s="22">
        <f t="shared" si="78"/>
        <v>1.3495126071987964E-3</v>
      </c>
    </row>
    <row r="745" spans="1:24" x14ac:dyDescent="0.25">
      <c r="A745" s="1" t="s">
        <v>2647</v>
      </c>
      <c r="B745" s="1" t="s">
        <v>2648</v>
      </c>
      <c r="C745" s="1" t="s">
        <v>2649</v>
      </c>
      <c r="D745" s="1">
        <v>303586</v>
      </c>
      <c r="E745" s="1">
        <v>87905.5</v>
      </c>
      <c r="F745" s="1">
        <v>261401</v>
      </c>
      <c r="G745" s="1">
        <v>529760</v>
      </c>
      <c r="H745" s="1">
        <v>1902820.5</v>
      </c>
      <c r="I745" s="1">
        <v>69753.5</v>
      </c>
      <c r="J745" s="1">
        <v>1102932.5</v>
      </c>
      <c r="K745" s="1">
        <v>1370052.5</v>
      </c>
      <c r="L745" s="1">
        <v>0</v>
      </c>
      <c r="M745" s="1">
        <v>841984</v>
      </c>
      <c r="N745" s="1">
        <v>384525</v>
      </c>
      <c r="O745" s="1">
        <v>476930.5</v>
      </c>
      <c r="P745" s="1">
        <v>0</v>
      </c>
      <c r="Q745" s="1">
        <v>227383</v>
      </c>
      <c r="R745" s="13">
        <f t="shared" si="75"/>
        <v>525871.08333333337</v>
      </c>
      <c r="S745" s="13">
        <f t="shared" si="76"/>
        <v>550475.9375</v>
      </c>
      <c r="T745" s="14"/>
      <c r="U745" s="14">
        <f>S745/R745</f>
        <v>1.0467887566867227</v>
      </c>
      <c r="V745" s="32"/>
      <c r="W745" s="15">
        <f t="shared" si="77"/>
        <v>7559034</v>
      </c>
      <c r="X745" s="22">
        <f t="shared" si="78"/>
        <v>1.338212121431014E-3</v>
      </c>
    </row>
    <row r="746" spans="1:24" x14ac:dyDescent="0.25">
      <c r="A746" s="1" t="s">
        <v>1010</v>
      </c>
      <c r="B746" s="1" t="s">
        <v>1011</v>
      </c>
      <c r="C746" s="1" t="s">
        <v>1012</v>
      </c>
      <c r="D746" s="1">
        <v>374401</v>
      </c>
      <c r="E746" s="1">
        <v>1231443</v>
      </c>
      <c r="F746" s="1">
        <v>2019387.5</v>
      </c>
      <c r="G746" s="1">
        <v>0</v>
      </c>
      <c r="H746" s="1">
        <v>892993.5</v>
      </c>
      <c r="I746" s="1">
        <v>641676.5</v>
      </c>
      <c r="J746" s="1">
        <v>332164</v>
      </c>
      <c r="K746" s="1">
        <v>0</v>
      </c>
      <c r="L746" s="1">
        <v>0</v>
      </c>
      <c r="M746" s="1">
        <v>0</v>
      </c>
      <c r="N746" s="1">
        <v>927678.5</v>
      </c>
      <c r="O746" s="1">
        <v>0</v>
      </c>
      <c r="P746" s="1">
        <v>821198</v>
      </c>
      <c r="Q746" s="1">
        <v>295783.5</v>
      </c>
      <c r="R746" s="13">
        <f t="shared" si="75"/>
        <v>859983.58333333337</v>
      </c>
      <c r="S746" s="13">
        <f t="shared" si="76"/>
        <v>297103</v>
      </c>
      <c r="T746" s="14">
        <f t="shared" ref="T746:T764" si="80">R746/S746</f>
        <v>2.8945637820329426</v>
      </c>
      <c r="U746" s="14"/>
      <c r="V746" s="32"/>
      <c r="W746" s="15">
        <f t="shared" si="77"/>
        <v>7536725.5</v>
      </c>
      <c r="X746" s="22">
        <f t="shared" si="78"/>
        <v>1.3342627404504621E-3</v>
      </c>
    </row>
    <row r="747" spans="1:24" x14ac:dyDescent="0.25">
      <c r="A747" s="1" t="s">
        <v>1441</v>
      </c>
      <c r="B747" s="1" t="s">
        <v>1442</v>
      </c>
      <c r="C747" s="1" t="s">
        <v>1443</v>
      </c>
      <c r="D747" s="1">
        <v>191216</v>
      </c>
      <c r="E747" s="1">
        <v>0</v>
      </c>
      <c r="F747" s="1">
        <v>4132190</v>
      </c>
      <c r="G747" s="1">
        <v>408722.5</v>
      </c>
      <c r="H747" s="1">
        <v>1730157</v>
      </c>
      <c r="I747" s="1">
        <v>199028.5</v>
      </c>
      <c r="J747" s="1">
        <v>191612</v>
      </c>
      <c r="K747" s="1">
        <v>135271.5</v>
      </c>
      <c r="L747" s="1">
        <v>270336.5</v>
      </c>
      <c r="M747" s="1">
        <v>0</v>
      </c>
      <c r="N747" s="1">
        <v>231953</v>
      </c>
      <c r="O747" s="1">
        <v>0</v>
      </c>
      <c r="P747" s="1">
        <v>0</v>
      </c>
      <c r="Q747" s="1">
        <v>0</v>
      </c>
      <c r="R747" s="13">
        <f t="shared" si="75"/>
        <v>1110219</v>
      </c>
      <c r="S747" s="13">
        <f t="shared" si="76"/>
        <v>103646.625</v>
      </c>
      <c r="T747" s="14">
        <f t="shared" si="80"/>
        <v>10.711578886432626</v>
      </c>
      <c r="U747" s="14"/>
      <c r="V747" s="32"/>
      <c r="W747" s="15">
        <f t="shared" si="77"/>
        <v>7490487</v>
      </c>
      <c r="X747" s="22">
        <f t="shared" si="78"/>
        <v>1.3260769165506375E-3</v>
      </c>
    </row>
    <row r="748" spans="1:24" x14ac:dyDescent="0.25">
      <c r="A748" s="1" t="s">
        <v>1542</v>
      </c>
      <c r="B748" s="1" t="s">
        <v>1543</v>
      </c>
      <c r="C748" s="1" t="s">
        <v>1544</v>
      </c>
      <c r="D748" s="1">
        <v>1016076</v>
      </c>
      <c r="E748" s="1">
        <v>405649</v>
      </c>
      <c r="F748" s="1">
        <v>4034395</v>
      </c>
      <c r="G748" s="1">
        <v>217465</v>
      </c>
      <c r="H748" s="1">
        <v>0</v>
      </c>
      <c r="I748" s="1">
        <v>0</v>
      </c>
      <c r="J748" s="1">
        <v>0</v>
      </c>
      <c r="K748" s="1">
        <v>0</v>
      </c>
      <c r="L748" s="1">
        <v>939193.5</v>
      </c>
      <c r="M748" s="1">
        <v>505728</v>
      </c>
      <c r="N748" s="1">
        <v>318102.5</v>
      </c>
      <c r="O748" s="1">
        <v>0</v>
      </c>
      <c r="P748" s="1">
        <v>21289.5</v>
      </c>
      <c r="Q748" s="1">
        <v>0</v>
      </c>
      <c r="R748" s="13">
        <f t="shared" si="75"/>
        <v>945597.5</v>
      </c>
      <c r="S748" s="13">
        <f t="shared" si="76"/>
        <v>223039.1875</v>
      </c>
      <c r="T748" s="14">
        <f t="shared" si="80"/>
        <v>4.2396025137959219</v>
      </c>
      <c r="U748" s="14"/>
      <c r="V748" s="32"/>
      <c r="W748" s="15">
        <f t="shared" si="77"/>
        <v>7457898.5</v>
      </c>
      <c r="X748" s="22">
        <f t="shared" si="78"/>
        <v>1.3203076177593824E-3</v>
      </c>
    </row>
    <row r="749" spans="1:24" x14ac:dyDescent="0.25">
      <c r="A749" s="2" t="s">
        <v>4250</v>
      </c>
      <c r="B749" s="2" t="s">
        <v>4251</v>
      </c>
      <c r="C749" s="2" t="s">
        <v>4252</v>
      </c>
      <c r="D749" s="1">
        <v>570778.5</v>
      </c>
      <c r="E749" s="1">
        <v>1400934.5</v>
      </c>
      <c r="F749" s="1">
        <v>581996</v>
      </c>
      <c r="G749" s="1">
        <v>634220</v>
      </c>
      <c r="H749" s="1">
        <v>1178747</v>
      </c>
      <c r="I749" s="1">
        <v>401571.5</v>
      </c>
      <c r="J749" s="1">
        <v>166188.5</v>
      </c>
      <c r="K749" s="1">
        <v>801549.5</v>
      </c>
      <c r="L749" s="1">
        <v>94591</v>
      </c>
      <c r="M749" s="1">
        <v>24481</v>
      </c>
      <c r="N749" s="1">
        <v>578195</v>
      </c>
      <c r="O749" s="1">
        <v>171047.5</v>
      </c>
      <c r="P749" s="1">
        <v>617565.5</v>
      </c>
      <c r="Q749" s="1">
        <v>151926.5</v>
      </c>
      <c r="R749" s="13">
        <f t="shared" si="75"/>
        <v>794707.91666666663</v>
      </c>
      <c r="S749" s="13">
        <f t="shared" si="76"/>
        <v>325693.0625</v>
      </c>
      <c r="T749" s="14">
        <f t="shared" si="80"/>
        <v>2.440051717916671</v>
      </c>
      <c r="U749" s="14"/>
      <c r="V749" s="32" t="s">
        <v>4282</v>
      </c>
      <c r="W749" s="15">
        <f t="shared" si="77"/>
        <v>7373792</v>
      </c>
      <c r="X749" s="22">
        <f t="shared" si="78"/>
        <v>1.3054178398074461E-3</v>
      </c>
    </row>
    <row r="750" spans="1:24" x14ac:dyDescent="0.25">
      <c r="A750" s="1" t="s">
        <v>30</v>
      </c>
      <c r="B750" s="1" t="s">
        <v>31</v>
      </c>
      <c r="C750" s="1" t="s">
        <v>32</v>
      </c>
      <c r="D750" s="1">
        <v>891870.5</v>
      </c>
      <c r="E750" s="1">
        <v>860274.5</v>
      </c>
      <c r="F750" s="1">
        <v>561399.5</v>
      </c>
      <c r="G750" s="1">
        <v>3577087</v>
      </c>
      <c r="H750" s="1">
        <v>0</v>
      </c>
      <c r="I750" s="1">
        <v>144349</v>
      </c>
      <c r="J750" s="1">
        <v>218290.5</v>
      </c>
      <c r="K750" s="1">
        <v>169648</v>
      </c>
      <c r="L750" s="1">
        <v>495578</v>
      </c>
      <c r="M750" s="1">
        <v>0</v>
      </c>
      <c r="N750" s="1">
        <v>157302</v>
      </c>
      <c r="O750" s="1">
        <v>3494</v>
      </c>
      <c r="P750" s="1">
        <v>91547</v>
      </c>
      <c r="Q750" s="1">
        <v>135999</v>
      </c>
      <c r="R750" s="13">
        <f t="shared" si="75"/>
        <v>1005830.0833333334</v>
      </c>
      <c r="S750" s="13">
        <f t="shared" si="76"/>
        <v>158982.3125</v>
      </c>
      <c r="T750" s="14">
        <f t="shared" si="80"/>
        <v>6.3266791601948382</v>
      </c>
      <c r="U750" s="14"/>
      <c r="V750" s="32"/>
      <c r="W750" s="15">
        <f t="shared" si="77"/>
        <v>7306839</v>
      </c>
      <c r="X750" s="22">
        <f t="shared" si="78"/>
        <v>1.2935648284086126E-3</v>
      </c>
    </row>
    <row r="751" spans="1:24" x14ac:dyDescent="0.25">
      <c r="A751" s="1" t="s">
        <v>4049</v>
      </c>
      <c r="B751" s="1" t="s">
        <v>4050</v>
      </c>
      <c r="C751" s="1" t="s">
        <v>4051</v>
      </c>
      <c r="D751" s="1">
        <v>545653</v>
      </c>
      <c r="E751" s="1">
        <v>0</v>
      </c>
      <c r="F751" s="1">
        <v>1638279</v>
      </c>
      <c r="G751" s="1">
        <v>0</v>
      </c>
      <c r="H751" s="1">
        <v>769292</v>
      </c>
      <c r="I751" s="1">
        <v>939521</v>
      </c>
      <c r="J751" s="1">
        <v>192126.5</v>
      </c>
      <c r="K751" s="1">
        <v>175371.5</v>
      </c>
      <c r="L751" s="1">
        <v>272874.5</v>
      </c>
      <c r="M751" s="1">
        <v>0</v>
      </c>
      <c r="N751" s="1">
        <v>1370051</v>
      </c>
      <c r="O751" s="1">
        <v>130415.5</v>
      </c>
      <c r="P751" s="1">
        <v>831917</v>
      </c>
      <c r="Q751" s="1">
        <v>440821.5</v>
      </c>
      <c r="R751" s="13">
        <f t="shared" si="75"/>
        <v>648790.83333333337</v>
      </c>
      <c r="S751" s="13">
        <f t="shared" si="76"/>
        <v>426697.1875</v>
      </c>
      <c r="T751" s="14">
        <f t="shared" si="80"/>
        <v>1.5204947497652146</v>
      </c>
      <c r="U751" s="14"/>
      <c r="V751" s="32"/>
      <c r="W751" s="15">
        <f t="shared" si="77"/>
        <v>7306322.5</v>
      </c>
      <c r="X751" s="22">
        <f t="shared" si="78"/>
        <v>1.2934733899310612E-3</v>
      </c>
    </row>
    <row r="752" spans="1:24" x14ac:dyDescent="0.25">
      <c r="A752" s="1" t="s">
        <v>2351</v>
      </c>
      <c r="B752" s="1" t="s">
        <v>2352</v>
      </c>
      <c r="C752" s="1" t="s">
        <v>2353</v>
      </c>
      <c r="D752" s="1">
        <v>728739</v>
      </c>
      <c r="E752" s="1">
        <v>1069584.5</v>
      </c>
      <c r="F752" s="1">
        <v>2321837</v>
      </c>
      <c r="G752" s="1">
        <v>84393</v>
      </c>
      <c r="H752" s="1">
        <v>746989</v>
      </c>
      <c r="I752" s="1">
        <v>187189.5</v>
      </c>
      <c r="J752" s="1">
        <v>314730</v>
      </c>
      <c r="K752" s="1">
        <v>343081.5</v>
      </c>
      <c r="L752" s="1">
        <v>350518</v>
      </c>
      <c r="M752" s="1">
        <v>0</v>
      </c>
      <c r="N752" s="1">
        <v>402018.5</v>
      </c>
      <c r="O752" s="1">
        <v>266358.5</v>
      </c>
      <c r="P752" s="1">
        <v>0</v>
      </c>
      <c r="Q752" s="1">
        <v>455312.5</v>
      </c>
      <c r="R752" s="13">
        <f t="shared" si="75"/>
        <v>856455.33333333337</v>
      </c>
      <c r="S752" s="13">
        <f t="shared" si="76"/>
        <v>266502.375</v>
      </c>
      <c r="T752" s="14">
        <f t="shared" si="80"/>
        <v>3.2136874327417657</v>
      </c>
      <c r="U752" s="14"/>
      <c r="V752" s="32"/>
      <c r="W752" s="15">
        <f t="shared" si="77"/>
        <v>7270751</v>
      </c>
      <c r="X752" s="22">
        <f t="shared" si="78"/>
        <v>1.2871759963120507E-3</v>
      </c>
    </row>
    <row r="753" spans="1:24" x14ac:dyDescent="0.25">
      <c r="A753" s="1" t="s">
        <v>1539</v>
      </c>
      <c r="B753" s="1" t="s">
        <v>1540</v>
      </c>
      <c r="C753" s="1" t="s">
        <v>1541</v>
      </c>
      <c r="D753" s="1">
        <v>397988</v>
      </c>
      <c r="E753" s="1">
        <v>970768.5</v>
      </c>
      <c r="F753" s="1">
        <v>2958735</v>
      </c>
      <c r="G753" s="1">
        <v>530328.5</v>
      </c>
      <c r="H753" s="1">
        <v>646785.5</v>
      </c>
      <c r="I753" s="1">
        <v>520705</v>
      </c>
      <c r="J753" s="1">
        <v>94257</v>
      </c>
      <c r="K753" s="1">
        <v>338256</v>
      </c>
      <c r="L753" s="1">
        <v>0</v>
      </c>
      <c r="M753" s="1">
        <v>0</v>
      </c>
      <c r="N753" s="1">
        <v>258234</v>
      </c>
      <c r="O753" s="1">
        <v>0</v>
      </c>
      <c r="P753" s="1">
        <v>0</v>
      </c>
      <c r="Q753" s="1">
        <v>512681</v>
      </c>
      <c r="R753" s="13">
        <f t="shared" si="75"/>
        <v>1004218.4166666666</v>
      </c>
      <c r="S753" s="13">
        <f t="shared" si="76"/>
        <v>150428.5</v>
      </c>
      <c r="T753" s="14">
        <f t="shared" si="80"/>
        <v>6.6757191401008891</v>
      </c>
      <c r="U753" s="14"/>
      <c r="V753" s="32" t="s">
        <v>4282</v>
      </c>
      <c r="W753" s="15">
        <f t="shared" si="77"/>
        <v>7228738.5</v>
      </c>
      <c r="X753" s="22">
        <f t="shared" si="78"/>
        <v>1.2797383215044469E-3</v>
      </c>
    </row>
    <row r="754" spans="1:24" x14ac:dyDescent="0.25">
      <c r="A754" s="1" t="s">
        <v>0</v>
      </c>
      <c r="B754" s="1" t="s">
        <v>1</v>
      </c>
      <c r="C754" s="1" t="s">
        <v>2</v>
      </c>
      <c r="D754" s="1">
        <v>441612.5</v>
      </c>
      <c r="E754" s="1">
        <v>2722897</v>
      </c>
      <c r="F754" s="1">
        <v>262953</v>
      </c>
      <c r="G754" s="1">
        <v>386850</v>
      </c>
      <c r="H754" s="1">
        <v>520139</v>
      </c>
      <c r="I754" s="1">
        <v>225623</v>
      </c>
      <c r="J754" s="1">
        <v>257671</v>
      </c>
      <c r="K754" s="1">
        <v>313482</v>
      </c>
      <c r="L754" s="1">
        <v>96905.5</v>
      </c>
      <c r="M754" s="1">
        <v>9134</v>
      </c>
      <c r="N754" s="1">
        <v>497535</v>
      </c>
      <c r="O754" s="1">
        <v>1017983.5</v>
      </c>
      <c r="P754" s="1">
        <v>318748.5</v>
      </c>
      <c r="Q754" s="1">
        <v>81178</v>
      </c>
      <c r="R754" s="13">
        <f t="shared" si="75"/>
        <v>760012.41666666663</v>
      </c>
      <c r="S754" s="13">
        <f t="shared" si="76"/>
        <v>324079.6875</v>
      </c>
      <c r="T754" s="14">
        <f t="shared" si="80"/>
        <v>2.3451405502440403</v>
      </c>
      <c r="U754" s="14"/>
      <c r="V754" s="32"/>
      <c r="W754" s="15">
        <f t="shared" si="77"/>
        <v>7152712</v>
      </c>
      <c r="X754" s="22">
        <f t="shared" si="78"/>
        <v>1.2662789847889388E-3</v>
      </c>
    </row>
    <row r="755" spans="1:24" x14ac:dyDescent="0.25">
      <c r="A755" s="1" t="s">
        <v>2563</v>
      </c>
      <c r="B755" s="1" t="s">
        <v>2564</v>
      </c>
      <c r="C755" s="1" t="s">
        <v>2565</v>
      </c>
      <c r="D755" s="1">
        <v>145728</v>
      </c>
      <c r="E755" s="1">
        <v>222114.5</v>
      </c>
      <c r="F755" s="1">
        <v>1330994.5</v>
      </c>
      <c r="G755" s="1">
        <v>1296853</v>
      </c>
      <c r="H755" s="1">
        <v>437781</v>
      </c>
      <c r="I755" s="1">
        <v>0</v>
      </c>
      <c r="J755" s="1">
        <v>78324.5</v>
      </c>
      <c r="K755" s="1">
        <v>1520344.5</v>
      </c>
      <c r="L755" s="1">
        <v>0</v>
      </c>
      <c r="M755" s="1">
        <v>679763.5</v>
      </c>
      <c r="N755" s="1">
        <v>573276.5</v>
      </c>
      <c r="O755" s="1">
        <v>840660</v>
      </c>
      <c r="P755" s="1">
        <v>0</v>
      </c>
      <c r="Q755" s="1">
        <v>0</v>
      </c>
      <c r="R755" s="13">
        <f t="shared" si="75"/>
        <v>572245.16666666663</v>
      </c>
      <c r="S755" s="13">
        <f t="shared" si="76"/>
        <v>461546.125</v>
      </c>
      <c r="T755" s="14">
        <f t="shared" si="80"/>
        <v>1.2398439412023372</v>
      </c>
      <c r="U755" s="14"/>
      <c r="V755" s="32"/>
      <c r="W755" s="15">
        <f t="shared" si="77"/>
        <v>7125840</v>
      </c>
      <c r="X755" s="22">
        <f t="shared" si="78"/>
        <v>1.261521705468976E-3</v>
      </c>
    </row>
    <row r="756" spans="1:24" x14ac:dyDescent="0.25">
      <c r="A756" s="1" t="s">
        <v>1684</v>
      </c>
      <c r="B756" s="1" t="s">
        <v>1685</v>
      </c>
      <c r="C756" s="1" t="s">
        <v>1686</v>
      </c>
      <c r="D756" s="1">
        <v>433320.5</v>
      </c>
      <c r="E756" s="1">
        <v>0</v>
      </c>
      <c r="F756" s="1">
        <v>2986343.5</v>
      </c>
      <c r="G756" s="1">
        <v>1456386</v>
      </c>
      <c r="H756" s="1">
        <v>445677</v>
      </c>
      <c r="I756" s="1">
        <v>283370.5</v>
      </c>
      <c r="J756" s="1">
        <v>104939</v>
      </c>
      <c r="K756" s="1">
        <v>0</v>
      </c>
      <c r="L756" s="1">
        <v>0</v>
      </c>
      <c r="M756" s="1">
        <v>249277.5</v>
      </c>
      <c r="N756" s="1">
        <v>766114</v>
      </c>
      <c r="O756" s="1">
        <v>168913.5</v>
      </c>
      <c r="P756" s="1">
        <v>64998.5</v>
      </c>
      <c r="Q756" s="1">
        <v>148306</v>
      </c>
      <c r="R756" s="13">
        <f t="shared" si="75"/>
        <v>934182.91666666663</v>
      </c>
      <c r="S756" s="13">
        <f t="shared" si="76"/>
        <v>187818.5625</v>
      </c>
      <c r="T756" s="14">
        <f t="shared" si="80"/>
        <v>4.9738583036310198</v>
      </c>
      <c r="U756" s="14"/>
      <c r="V756" s="32"/>
      <c r="W756" s="15">
        <f t="shared" si="77"/>
        <v>7107646</v>
      </c>
      <c r="X756" s="22">
        <f t="shared" si="78"/>
        <v>1.2583007341997218E-3</v>
      </c>
    </row>
    <row r="757" spans="1:24" x14ac:dyDescent="0.25">
      <c r="A757" s="1" t="s">
        <v>2868</v>
      </c>
      <c r="B757" s="1" t="s">
        <v>2869</v>
      </c>
      <c r="C757" s="1" t="s">
        <v>2870</v>
      </c>
      <c r="D757" s="1">
        <v>482082.5</v>
      </c>
      <c r="E757" s="1">
        <v>134787.5</v>
      </c>
      <c r="F757" s="1">
        <v>4191017.5</v>
      </c>
      <c r="G757" s="1">
        <v>687702.5</v>
      </c>
      <c r="H757" s="1">
        <v>741783</v>
      </c>
      <c r="I757" s="1">
        <v>155442.5</v>
      </c>
      <c r="J757" s="1">
        <v>0</v>
      </c>
      <c r="K757" s="1">
        <v>0</v>
      </c>
      <c r="L757" s="1">
        <v>292020</v>
      </c>
      <c r="M757" s="1">
        <v>0</v>
      </c>
      <c r="N757" s="1">
        <v>301598.5</v>
      </c>
      <c r="O757" s="1">
        <v>0</v>
      </c>
      <c r="P757" s="1">
        <v>0</v>
      </c>
      <c r="Q757" s="1">
        <v>116053</v>
      </c>
      <c r="R757" s="13">
        <f t="shared" si="75"/>
        <v>1065469.25</v>
      </c>
      <c r="S757" s="13">
        <f t="shared" si="76"/>
        <v>88708.9375</v>
      </c>
      <c r="T757" s="14">
        <f t="shared" si="80"/>
        <v>12.01084445408897</v>
      </c>
      <c r="U757" s="14"/>
      <c r="V757" s="32" t="s">
        <v>4282</v>
      </c>
      <c r="W757" s="15">
        <f t="shared" si="77"/>
        <v>7102487</v>
      </c>
      <c r="X757" s="22">
        <f t="shared" si="78"/>
        <v>1.2573874116330471E-3</v>
      </c>
    </row>
    <row r="758" spans="1:24" x14ac:dyDescent="0.25">
      <c r="A758" s="1" t="s">
        <v>773</v>
      </c>
      <c r="B758" s="1" t="s">
        <v>774</v>
      </c>
      <c r="C758" s="1" t="s">
        <v>775</v>
      </c>
      <c r="D758" s="1">
        <v>64273</v>
      </c>
      <c r="E758" s="1">
        <v>100857</v>
      </c>
      <c r="F758" s="1">
        <v>2181930.5</v>
      </c>
      <c r="G758" s="1">
        <v>416213.5</v>
      </c>
      <c r="H758" s="1">
        <v>0</v>
      </c>
      <c r="I758" s="1">
        <v>1083274</v>
      </c>
      <c r="J758" s="1">
        <v>112158.5</v>
      </c>
      <c r="K758" s="1">
        <v>164781.5</v>
      </c>
      <c r="L758" s="1">
        <v>0</v>
      </c>
      <c r="M758" s="1">
        <v>0</v>
      </c>
      <c r="N758" s="1">
        <v>2008020.5</v>
      </c>
      <c r="O758" s="1">
        <v>0</v>
      </c>
      <c r="P758" s="1">
        <v>771004.5</v>
      </c>
      <c r="Q758" s="1">
        <v>181313</v>
      </c>
      <c r="R758" s="13">
        <f t="shared" si="75"/>
        <v>641091.33333333337</v>
      </c>
      <c r="S758" s="13">
        <f t="shared" si="76"/>
        <v>404659.75</v>
      </c>
      <c r="T758" s="14">
        <f t="shared" si="80"/>
        <v>1.5842725483157971</v>
      </c>
      <c r="U758" s="14"/>
      <c r="V758" s="32"/>
      <c r="W758" s="15">
        <f t="shared" si="77"/>
        <v>7083826</v>
      </c>
      <c r="X758" s="22">
        <f t="shared" si="78"/>
        <v>1.2540837651091627E-3</v>
      </c>
    </row>
    <row r="759" spans="1:24" x14ac:dyDescent="0.25">
      <c r="A759" s="1" t="s">
        <v>877</v>
      </c>
      <c r="B759" s="1" t="s">
        <v>878</v>
      </c>
      <c r="C759" s="1" t="s">
        <v>879</v>
      </c>
      <c r="D759" s="1">
        <v>772387.5</v>
      </c>
      <c r="E759" s="1">
        <v>285337</v>
      </c>
      <c r="F759" s="1">
        <v>1944777.5</v>
      </c>
      <c r="G759" s="1">
        <v>2072449</v>
      </c>
      <c r="H759" s="1">
        <v>851425.5</v>
      </c>
      <c r="I759" s="1">
        <v>416137</v>
      </c>
      <c r="J759" s="1">
        <v>0</v>
      </c>
      <c r="K759" s="1">
        <v>256878.5</v>
      </c>
      <c r="L759" s="1">
        <v>0</v>
      </c>
      <c r="M759" s="1">
        <v>0</v>
      </c>
      <c r="N759" s="1">
        <v>381848</v>
      </c>
      <c r="O759" s="1">
        <v>0</v>
      </c>
      <c r="P759" s="1">
        <v>26769.5</v>
      </c>
      <c r="Q759" s="1">
        <v>0</v>
      </c>
      <c r="R759" s="13">
        <f t="shared" si="75"/>
        <v>1057085.5833333333</v>
      </c>
      <c r="S759" s="13">
        <f t="shared" si="76"/>
        <v>83187</v>
      </c>
      <c r="T759" s="14">
        <f t="shared" si="80"/>
        <v>12.707341090955717</v>
      </c>
      <c r="U759" s="14"/>
      <c r="V759" s="34" t="s">
        <v>4282</v>
      </c>
      <c r="W759" s="15">
        <f t="shared" si="77"/>
        <v>7008009.5</v>
      </c>
      <c r="X759" s="22">
        <f t="shared" si="78"/>
        <v>1.2406616057030169E-3</v>
      </c>
    </row>
    <row r="760" spans="1:24" x14ac:dyDescent="0.25">
      <c r="A760" s="1" t="s">
        <v>2972</v>
      </c>
      <c r="B760" s="1" t="s">
        <v>2973</v>
      </c>
      <c r="C760" s="1" t="s">
        <v>2974</v>
      </c>
      <c r="D760" s="1">
        <v>526561.5</v>
      </c>
      <c r="E760" s="1">
        <v>0</v>
      </c>
      <c r="F760" s="1">
        <v>2052437.5</v>
      </c>
      <c r="G760" s="1">
        <v>33226</v>
      </c>
      <c r="H760" s="1">
        <v>385967.5</v>
      </c>
      <c r="I760" s="1">
        <v>1087836</v>
      </c>
      <c r="J760" s="1">
        <v>0</v>
      </c>
      <c r="K760" s="1">
        <v>0</v>
      </c>
      <c r="L760" s="1">
        <v>0</v>
      </c>
      <c r="M760" s="1">
        <v>0</v>
      </c>
      <c r="N760" s="1">
        <v>559837.5</v>
      </c>
      <c r="O760" s="1">
        <v>1120080.5</v>
      </c>
      <c r="P760" s="1">
        <v>1232481.5</v>
      </c>
      <c r="Q760" s="1">
        <v>0</v>
      </c>
      <c r="R760" s="13">
        <f t="shared" si="75"/>
        <v>681004.75</v>
      </c>
      <c r="S760" s="13">
        <f t="shared" si="76"/>
        <v>364049.9375</v>
      </c>
      <c r="T760" s="14">
        <f t="shared" si="80"/>
        <v>1.8706355360931768</v>
      </c>
      <c r="U760" s="14"/>
      <c r="V760" s="32"/>
      <c r="W760" s="15">
        <f t="shared" si="77"/>
        <v>6998428</v>
      </c>
      <c r="X760" s="22">
        <f t="shared" si="78"/>
        <v>1.2389653467046462E-3</v>
      </c>
    </row>
    <row r="761" spans="1:24" x14ac:dyDescent="0.25">
      <c r="A761" s="1" t="s">
        <v>1713</v>
      </c>
      <c r="B761" s="1" t="s">
        <v>1714</v>
      </c>
      <c r="C761" s="1" t="s">
        <v>1715</v>
      </c>
      <c r="D761" s="1">
        <v>340663</v>
      </c>
      <c r="E761" s="1">
        <v>1057497</v>
      </c>
      <c r="F761" s="1">
        <v>2824615</v>
      </c>
      <c r="G761" s="1">
        <v>544861.5</v>
      </c>
      <c r="H761" s="1">
        <v>1427856.5</v>
      </c>
      <c r="I761" s="1">
        <v>0</v>
      </c>
      <c r="J761" s="1">
        <v>345888</v>
      </c>
      <c r="K761" s="1">
        <v>59453.5</v>
      </c>
      <c r="L761" s="1">
        <v>0</v>
      </c>
      <c r="M761" s="1">
        <v>14042.5</v>
      </c>
      <c r="N761" s="1">
        <v>142484.5</v>
      </c>
      <c r="O761" s="1">
        <v>0</v>
      </c>
      <c r="P761" s="1">
        <v>140592.5</v>
      </c>
      <c r="Q761" s="1">
        <v>88682</v>
      </c>
      <c r="R761" s="13">
        <f t="shared" si="75"/>
        <v>1032582.1666666666</v>
      </c>
      <c r="S761" s="13">
        <f t="shared" si="76"/>
        <v>98892.875</v>
      </c>
      <c r="T761" s="14">
        <f t="shared" si="80"/>
        <v>10.441421251699545</v>
      </c>
      <c r="U761" s="14"/>
      <c r="V761" s="32" t="s">
        <v>4282</v>
      </c>
      <c r="W761" s="15">
        <f t="shared" si="77"/>
        <v>6986636</v>
      </c>
      <c r="X761" s="22">
        <f t="shared" si="78"/>
        <v>1.236877752266532E-3</v>
      </c>
    </row>
    <row r="762" spans="1:24" x14ac:dyDescent="0.25">
      <c r="A762" s="1" t="s">
        <v>2704</v>
      </c>
      <c r="B762" s="1" t="s">
        <v>2705</v>
      </c>
      <c r="C762" s="1" t="s">
        <v>2706</v>
      </c>
      <c r="D762" s="1">
        <v>226238.5</v>
      </c>
      <c r="E762" s="1">
        <v>2216163.5</v>
      </c>
      <c r="F762" s="1">
        <v>0</v>
      </c>
      <c r="G762" s="1">
        <v>438391</v>
      </c>
      <c r="H762" s="1">
        <v>410908.5</v>
      </c>
      <c r="I762" s="1">
        <v>491698.5</v>
      </c>
      <c r="J762" s="1">
        <v>0</v>
      </c>
      <c r="K762" s="1">
        <v>246980.5</v>
      </c>
      <c r="L762" s="1">
        <v>193591</v>
      </c>
      <c r="M762" s="1">
        <v>0</v>
      </c>
      <c r="N762" s="1">
        <v>99197.5</v>
      </c>
      <c r="O762" s="1">
        <v>2115811</v>
      </c>
      <c r="P762" s="1">
        <v>120831.5</v>
      </c>
      <c r="Q762" s="1">
        <v>418949.5</v>
      </c>
      <c r="R762" s="13">
        <f t="shared" si="75"/>
        <v>630566.66666666663</v>
      </c>
      <c r="S762" s="13">
        <f t="shared" si="76"/>
        <v>399420.125</v>
      </c>
      <c r="T762" s="14">
        <f t="shared" si="80"/>
        <v>1.5787052960004622</v>
      </c>
      <c r="U762" s="14"/>
      <c r="V762" s="32"/>
      <c r="W762" s="15">
        <f t="shared" si="77"/>
        <v>6978761</v>
      </c>
      <c r="X762" s="22">
        <f t="shared" si="78"/>
        <v>1.2354836031654339E-3</v>
      </c>
    </row>
    <row r="763" spans="1:24" x14ac:dyDescent="0.25">
      <c r="A763" s="1" t="s">
        <v>2252</v>
      </c>
      <c r="B763" s="1" t="s">
        <v>2253</v>
      </c>
      <c r="C763" s="1" t="s">
        <v>2254</v>
      </c>
      <c r="D763" s="1">
        <v>80414.5</v>
      </c>
      <c r="E763" s="1">
        <v>374442.5</v>
      </c>
      <c r="F763" s="1">
        <v>4428355.5</v>
      </c>
      <c r="G763" s="1">
        <v>1359201</v>
      </c>
      <c r="H763" s="1">
        <v>0</v>
      </c>
      <c r="I763" s="1">
        <v>620654</v>
      </c>
      <c r="J763" s="1">
        <v>0</v>
      </c>
      <c r="K763" s="1">
        <v>0</v>
      </c>
      <c r="L763" s="1">
        <v>0</v>
      </c>
      <c r="M763" s="1">
        <v>0</v>
      </c>
      <c r="N763" s="1">
        <v>108443</v>
      </c>
      <c r="O763" s="1">
        <v>0</v>
      </c>
      <c r="P763" s="1">
        <v>0</v>
      </c>
      <c r="Q763" s="1">
        <v>0</v>
      </c>
      <c r="R763" s="13">
        <f t="shared" si="75"/>
        <v>1143844.5833333333</v>
      </c>
      <c r="S763" s="13">
        <f t="shared" si="76"/>
        <v>13555.375</v>
      </c>
      <c r="T763" s="14">
        <f t="shared" si="80"/>
        <v>84.383101414260636</v>
      </c>
      <c r="U763" s="14"/>
      <c r="V763" s="32" t="s">
        <v>4282</v>
      </c>
      <c r="W763" s="15">
        <f t="shared" si="77"/>
        <v>6971510.5</v>
      </c>
      <c r="X763" s="22">
        <f t="shared" si="78"/>
        <v>1.2342000123009881E-3</v>
      </c>
    </row>
    <row r="764" spans="1:24" x14ac:dyDescent="0.25">
      <c r="A764" s="1" t="s">
        <v>3199</v>
      </c>
      <c r="C764" s="1" t="s">
        <v>3200</v>
      </c>
      <c r="D764" s="1">
        <v>1891764.5</v>
      </c>
      <c r="E764" s="1">
        <v>0</v>
      </c>
      <c r="F764" s="1">
        <v>0</v>
      </c>
      <c r="G764" s="1">
        <v>693156.5</v>
      </c>
      <c r="H764" s="1">
        <v>0</v>
      </c>
      <c r="I764" s="1">
        <v>2575727</v>
      </c>
      <c r="J764" s="1">
        <v>0</v>
      </c>
      <c r="K764" s="1">
        <v>0</v>
      </c>
      <c r="L764" s="1">
        <v>0</v>
      </c>
      <c r="M764" s="1">
        <v>0</v>
      </c>
      <c r="N764" s="1">
        <v>0</v>
      </c>
      <c r="O764" s="1">
        <v>0</v>
      </c>
      <c r="P764" s="1">
        <v>1805612.5</v>
      </c>
      <c r="Q764" s="1">
        <v>0</v>
      </c>
      <c r="R764" s="13">
        <f t="shared" si="75"/>
        <v>860108</v>
      </c>
      <c r="S764" s="13">
        <f t="shared" si="76"/>
        <v>225701.5625</v>
      </c>
      <c r="T764" s="14">
        <f t="shared" si="80"/>
        <v>3.8108198741424308</v>
      </c>
      <c r="U764" s="14"/>
      <c r="V764" s="32"/>
      <c r="W764" s="15">
        <f t="shared" si="77"/>
        <v>6966260.5</v>
      </c>
      <c r="X764" s="22">
        <f t="shared" si="78"/>
        <v>1.233270579566923E-3</v>
      </c>
    </row>
    <row r="765" spans="1:24" x14ac:dyDescent="0.25">
      <c r="A765" s="1" t="s">
        <v>417</v>
      </c>
      <c r="B765" s="1" t="s">
        <v>418</v>
      </c>
      <c r="C765" s="1" t="s">
        <v>419</v>
      </c>
      <c r="D765" s="1">
        <v>699754</v>
      </c>
      <c r="E765" s="1">
        <v>421691.5</v>
      </c>
      <c r="F765" s="1">
        <v>173872.5</v>
      </c>
      <c r="G765" s="1">
        <v>981666.5</v>
      </c>
      <c r="H765" s="1">
        <v>528297.5</v>
      </c>
      <c r="I765" s="1">
        <v>0</v>
      </c>
      <c r="J765" s="1">
        <v>425932.5</v>
      </c>
      <c r="K765" s="1">
        <v>2651855</v>
      </c>
      <c r="L765" s="1">
        <v>0</v>
      </c>
      <c r="M765" s="1">
        <v>725443</v>
      </c>
      <c r="N765" s="1">
        <v>156171.5</v>
      </c>
      <c r="O765" s="1">
        <v>0</v>
      </c>
      <c r="P765" s="1">
        <v>0</v>
      </c>
      <c r="Q765" s="1">
        <v>92153.5</v>
      </c>
      <c r="R765" s="13">
        <f t="shared" si="75"/>
        <v>467547</v>
      </c>
      <c r="S765" s="13">
        <f t="shared" si="76"/>
        <v>506444.4375</v>
      </c>
      <c r="T765" s="14"/>
      <c r="U765" s="14">
        <f>S765/R765</f>
        <v>1.0831947109060693</v>
      </c>
      <c r="V765" s="32"/>
      <c r="W765" s="15">
        <f t="shared" si="77"/>
        <v>6856837.5</v>
      </c>
      <c r="X765" s="22">
        <f t="shared" si="78"/>
        <v>1.2138988999365169E-3</v>
      </c>
    </row>
    <row r="766" spans="1:24" x14ac:dyDescent="0.25">
      <c r="A766" s="1" t="s">
        <v>2300</v>
      </c>
      <c r="B766" s="1" t="s">
        <v>2301</v>
      </c>
      <c r="C766" s="1" t="s">
        <v>2302</v>
      </c>
      <c r="D766" s="1">
        <v>152401.5</v>
      </c>
      <c r="E766" s="1">
        <v>257051</v>
      </c>
      <c r="F766" s="1">
        <v>2363099</v>
      </c>
      <c r="G766" s="1">
        <v>583966.5</v>
      </c>
      <c r="H766" s="1">
        <v>103808</v>
      </c>
      <c r="I766" s="1">
        <v>806050.5</v>
      </c>
      <c r="J766" s="1">
        <v>172377.5</v>
      </c>
      <c r="K766" s="1">
        <v>202586</v>
      </c>
      <c r="L766" s="1">
        <v>186531.5</v>
      </c>
      <c r="M766" s="1">
        <v>479347.5</v>
      </c>
      <c r="N766" s="1">
        <v>426584.5</v>
      </c>
      <c r="O766" s="1">
        <v>1070754</v>
      </c>
      <c r="P766" s="1">
        <v>0</v>
      </c>
      <c r="Q766" s="1">
        <v>46611.5</v>
      </c>
      <c r="R766" s="13">
        <f t="shared" si="75"/>
        <v>711062.75</v>
      </c>
      <c r="S766" s="13">
        <f t="shared" si="76"/>
        <v>323099.0625</v>
      </c>
      <c r="T766" s="14">
        <f t="shared" ref="T766:T774" si="81">R766/S766</f>
        <v>2.2007577010533725</v>
      </c>
      <c r="U766" s="14"/>
      <c r="V766" s="32"/>
      <c r="W766" s="15">
        <f t="shared" si="77"/>
        <v>6851169</v>
      </c>
      <c r="X766" s="22">
        <f t="shared" si="78"/>
        <v>1.2128953781359361E-3</v>
      </c>
    </row>
    <row r="767" spans="1:24" x14ac:dyDescent="0.25">
      <c r="A767" s="1" t="s">
        <v>883</v>
      </c>
      <c r="B767" s="1" t="s">
        <v>884</v>
      </c>
      <c r="C767" s="1" t="s">
        <v>885</v>
      </c>
      <c r="D767" s="1">
        <v>33157</v>
      </c>
      <c r="E767" s="1">
        <v>0</v>
      </c>
      <c r="F767" s="1">
        <v>1947121.5</v>
      </c>
      <c r="G767" s="1">
        <v>0</v>
      </c>
      <c r="H767" s="1">
        <v>189725</v>
      </c>
      <c r="I767" s="1">
        <v>1982438</v>
      </c>
      <c r="J767" s="1">
        <v>63905</v>
      </c>
      <c r="K767" s="1">
        <v>185476</v>
      </c>
      <c r="L767" s="1">
        <v>153281</v>
      </c>
      <c r="M767" s="1">
        <v>0</v>
      </c>
      <c r="N767" s="1">
        <v>1361307</v>
      </c>
      <c r="O767" s="1">
        <v>39528</v>
      </c>
      <c r="P767" s="1">
        <v>801891</v>
      </c>
      <c r="Q767" s="1">
        <v>88531.5</v>
      </c>
      <c r="R767" s="13">
        <f t="shared" si="75"/>
        <v>692073.58333333337</v>
      </c>
      <c r="S767" s="13">
        <f t="shared" si="76"/>
        <v>336739.9375</v>
      </c>
      <c r="T767" s="14">
        <f t="shared" si="81"/>
        <v>2.0552168194582898</v>
      </c>
      <c r="U767" s="14"/>
      <c r="V767" s="32"/>
      <c r="W767" s="15">
        <f t="shared" si="77"/>
        <v>6846361</v>
      </c>
      <c r="X767" s="22">
        <f t="shared" si="78"/>
        <v>1.2120441947863388E-3</v>
      </c>
    </row>
    <row r="768" spans="1:24" x14ac:dyDescent="0.25">
      <c r="A768" s="1" t="s">
        <v>3110</v>
      </c>
      <c r="B768" s="1" t="s">
        <v>3111</v>
      </c>
      <c r="C768" s="1" t="s">
        <v>3112</v>
      </c>
      <c r="D768" s="1">
        <v>332062</v>
      </c>
      <c r="E768" s="1">
        <v>5859</v>
      </c>
      <c r="F768" s="1">
        <v>3829230</v>
      </c>
      <c r="G768" s="1">
        <v>1190062.5</v>
      </c>
      <c r="H768" s="1">
        <v>0</v>
      </c>
      <c r="I768" s="1">
        <v>176672.5</v>
      </c>
      <c r="J768" s="1">
        <v>75078</v>
      </c>
      <c r="K768" s="1">
        <v>15728</v>
      </c>
      <c r="L768" s="1">
        <v>0</v>
      </c>
      <c r="M768" s="1">
        <v>0</v>
      </c>
      <c r="N768" s="1">
        <v>369056</v>
      </c>
      <c r="O768" s="1">
        <v>0</v>
      </c>
      <c r="P768" s="1">
        <v>307971</v>
      </c>
      <c r="Q768" s="1">
        <v>525540</v>
      </c>
      <c r="R768" s="13">
        <f t="shared" si="75"/>
        <v>922314.33333333337</v>
      </c>
      <c r="S768" s="13">
        <f t="shared" si="76"/>
        <v>161671.625</v>
      </c>
      <c r="T768" s="14">
        <f t="shared" si="81"/>
        <v>5.7048621446919539</v>
      </c>
      <c r="U768" s="14"/>
      <c r="V768" s="32"/>
      <c r="W768" s="15">
        <f t="shared" si="77"/>
        <v>6827259</v>
      </c>
      <c r="X768" s="22">
        <f t="shared" si="78"/>
        <v>1.2086624759127928E-3</v>
      </c>
    </row>
    <row r="769" spans="1:24" x14ac:dyDescent="0.25">
      <c r="A769" s="1" t="s">
        <v>4026</v>
      </c>
      <c r="B769" s="1" t="s">
        <v>4027</v>
      </c>
      <c r="C769" s="1" t="s">
        <v>4028</v>
      </c>
      <c r="D769" s="1">
        <v>0</v>
      </c>
      <c r="E769" s="1">
        <v>818288</v>
      </c>
      <c r="F769" s="1">
        <v>0</v>
      </c>
      <c r="G769" s="1">
        <v>929203</v>
      </c>
      <c r="H769" s="1">
        <v>269066.5</v>
      </c>
      <c r="I769" s="1">
        <v>3494009.5</v>
      </c>
      <c r="J769" s="1">
        <v>0</v>
      </c>
      <c r="K769" s="1">
        <v>77803.5</v>
      </c>
      <c r="L769" s="1">
        <v>317571</v>
      </c>
      <c r="M769" s="1">
        <v>0</v>
      </c>
      <c r="N769" s="1">
        <v>349645</v>
      </c>
      <c r="O769" s="1">
        <v>292019</v>
      </c>
      <c r="P769" s="1">
        <v>269642</v>
      </c>
      <c r="Q769" s="1">
        <v>0</v>
      </c>
      <c r="R769" s="13">
        <f t="shared" si="75"/>
        <v>918427.83333333337</v>
      </c>
      <c r="S769" s="13">
        <f t="shared" si="76"/>
        <v>163335.0625</v>
      </c>
      <c r="T769" s="14">
        <f t="shared" si="81"/>
        <v>5.6229680221497658</v>
      </c>
      <c r="U769" s="14"/>
      <c r="V769" s="32"/>
      <c r="W769" s="15">
        <f t="shared" si="77"/>
        <v>6817247.5</v>
      </c>
      <c r="X769" s="22">
        <f t="shared" si="78"/>
        <v>1.206890091947632E-3</v>
      </c>
    </row>
    <row r="770" spans="1:24" x14ac:dyDescent="0.25">
      <c r="A770" s="1" t="s">
        <v>1346</v>
      </c>
      <c r="B770" s="1" t="s">
        <v>1347</v>
      </c>
      <c r="C770" s="1" t="s">
        <v>1348</v>
      </c>
      <c r="D770" s="1">
        <v>248950.5</v>
      </c>
      <c r="E770" s="1">
        <v>296393</v>
      </c>
      <c r="F770" s="1">
        <v>2617530.5</v>
      </c>
      <c r="G770" s="1">
        <v>389404.5</v>
      </c>
      <c r="H770" s="1">
        <v>391695</v>
      </c>
      <c r="I770" s="1">
        <v>194342</v>
      </c>
      <c r="J770" s="1">
        <v>184952</v>
      </c>
      <c r="K770" s="1">
        <v>847855</v>
      </c>
      <c r="L770" s="1">
        <v>27036</v>
      </c>
      <c r="M770" s="1">
        <v>362242.5</v>
      </c>
      <c r="N770" s="1">
        <v>36808.5</v>
      </c>
      <c r="O770" s="1">
        <v>1077483</v>
      </c>
      <c r="P770" s="1">
        <v>95726</v>
      </c>
      <c r="Q770" s="1">
        <v>0</v>
      </c>
      <c r="R770" s="13">
        <f t="shared" si="75"/>
        <v>689719.25</v>
      </c>
      <c r="S770" s="13">
        <f t="shared" si="76"/>
        <v>329012.875</v>
      </c>
      <c r="T770" s="14">
        <f t="shared" si="81"/>
        <v>2.0963290570315829</v>
      </c>
      <c r="U770" s="14"/>
      <c r="V770" s="32"/>
      <c r="W770" s="15">
        <f t="shared" si="77"/>
        <v>6770418.5</v>
      </c>
      <c r="X770" s="22">
        <f t="shared" si="78"/>
        <v>1.1985997289945757E-3</v>
      </c>
    </row>
    <row r="771" spans="1:24" x14ac:dyDescent="0.25">
      <c r="A771" s="1" t="s">
        <v>814</v>
      </c>
      <c r="B771" s="1" t="s">
        <v>815</v>
      </c>
      <c r="C771" s="1" t="s">
        <v>816</v>
      </c>
      <c r="D771" s="1">
        <v>592187</v>
      </c>
      <c r="E771" s="1">
        <v>437369.5</v>
      </c>
      <c r="F771" s="1">
        <v>0</v>
      </c>
      <c r="G771" s="1">
        <v>0</v>
      </c>
      <c r="H771" s="1">
        <v>1112343</v>
      </c>
      <c r="I771" s="1">
        <v>840329.5</v>
      </c>
      <c r="J771" s="1">
        <v>847967.5</v>
      </c>
      <c r="K771" s="1">
        <v>139911.5</v>
      </c>
      <c r="L771" s="1">
        <v>0</v>
      </c>
      <c r="M771" s="1">
        <v>1502273</v>
      </c>
      <c r="N771" s="1">
        <v>0</v>
      </c>
      <c r="O771" s="1">
        <v>974777</v>
      </c>
      <c r="P771" s="1">
        <v>267701</v>
      </c>
      <c r="Q771" s="1">
        <v>0</v>
      </c>
      <c r="R771" s="13">
        <f t="shared" si="75"/>
        <v>497038.16666666669</v>
      </c>
      <c r="S771" s="13">
        <f t="shared" si="76"/>
        <v>466578.75</v>
      </c>
      <c r="T771" s="14">
        <f t="shared" si="81"/>
        <v>1.0652824773238529</v>
      </c>
      <c r="U771" s="14"/>
      <c r="V771" s="32"/>
      <c r="W771" s="15">
        <f t="shared" si="77"/>
        <v>6714859</v>
      </c>
      <c r="X771" s="22">
        <f t="shared" si="78"/>
        <v>1.1887637636634701E-3</v>
      </c>
    </row>
    <row r="772" spans="1:24" x14ac:dyDescent="0.25">
      <c r="A772" s="1" t="s">
        <v>3410</v>
      </c>
      <c r="B772" s="1" t="s">
        <v>3411</v>
      </c>
      <c r="C772" s="1" t="s">
        <v>3412</v>
      </c>
      <c r="D772" s="1">
        <v>0</v>
      </c>
      <c r="E772" s="1">
        <v>0</v>
      </c>
      <c r="F772" s="1">
        <v>4387085.5</v>
      </c>
      <c r="G772" s="1">
        <v>269468.5</v>
      </c>
      <c r="H772" s="1">
        <v>0</v>
      </c>
      <c r="I772" s="1">
        <v>0</v>
      </c>
      <c r="J772" s="1">
        <v>0</v>
      </c>
      <c r="K772" s="1">
        <v>0</v>
      </c>
      <c r="L772" s="1">
        <v>244254.5</v>
      </c>
      <c r="M772" s="1">
        <v>0</v>
      </c>
      <c r="N772" s="1">
        <v>965863</v>
      </c>
      <c r="O772" s="1">
        <v>233062</v>
      </c>
      <c r="P772" s="1">
        <v>0</v>
      </c>
      <c r="Q772" s="1">
        <v>596702.5</v>
      </c>
      <c r="R772" s="13">
        <f t="shared" si="75"/>
        <v>776092.33333333337</v>
      </c>
      <c r="S772" s="13">
        <f t="shared" si="76"/>
        <v>254985.25</v>
      </c>
      <c r="T772" s="14">
        <f t="shared" si="81"/>
        <v>3.0436754021392742</v>
      </c>
      <c r="U772" s="14"/>
      <c r="V772" s="32"/>
      <c r="W772" s="15">
        <f t="shared" si="77"/>
        <v>6696436</v>
      </c>
      <c r="X772" s="22">
        <f t="shared" si="78"/>
        <v>1.1855022514235302E-3</v>
      </c>
    </row>
    <row r="773" spans="1:24" x14ac:dyDescent="0.25">
      <c r="A773" s="1" t="s">
        <v>3502</v>
      </c>
      <c r="B773" s="1" t="s">
        <v>3503</v>
      </c>
      <c r="C773" s="1" t="s">
        <v>3504</v>
      </c>
      <c r="D773" s="1">
        <v>1694392</v>
      </c>
      <c r="E773" s="1">
        <v>1812758.5</v>
      </c>
      <c r="F773" s="1">
        <v>0</v>
      </c>
      <c r="G773" s="1">
        <v>339896</v>
      </c>
      <c r="H773" s="1">
        <v>216831.5</v>
      </c>
      <c r="I773" s="1">
        <v>494799</v>
      </c>
      <c r="J773" s="1">
        <v>0</v>
      </c>
      <c r="K773" s="1">
        <v>0</v>
      </c>
      <c r="L773" s="1">
        <v>0</v>
      </c>
      <c r="M773" s="1">
        <v>0</v>
      </c>
      <c r="N773" s="1">
        <v>278171</v>
      </c>
      <c r="O773" s="1">
        <v>0</v>
      </c>
      <c r="P773" s="1">
        <v>1359856.5</v>
      </c>
      <c r="Q773" s="1">
        <v>474965</v>
      </c>
      <c r="R773" s="13">
        <f t="shared" si="75"/>
        <v>759779.5</v>
      </c>
      <c r="S773" s="13">
        <f t="shared" si="76"/>
        <v>264124.0625</v>
      </c>
      <c r="T773" s="14">
        <f t="shared" si="81"/>
        <v>2.8766008398042113</v>
      </c>
      <c r="U773" s="14"/>
      <c r="V773" s="32"/>
      <c r="W773" s="15">
        <f t="shared" si="77"/>
        <v>6671669.5</v>
      </c>
      <c r="X773" s="22">
        <f t="shared" si="78"/>
        <v>1.1811177188886294E-3</v>
      </c>
    </row>
    <row r="774" spans="1:24" x14ac:dyDescent="0.25">
      <c r="A774" s="1" t="s">
        <v>1265</v>
      </c>
      <c r="B774" s="1" t="s">
        <v>1266</v>
      </c>
      <c r="C774" s="1" t="s">
        <v>1267</v>
      </c>
      <c r="D774" s="1">
        <v>205114.5</v>
      </c>
      <c r="E774" s="1">
        <v>610445.5</v>
      </c>
      <c r="F774" s="1">
        <v>2599027.5</v>
      </c>
      <c r="G774" s="1">
        <v>463560</v>
      </c>
      <c r="H774" s="1">
        <v>638156.5</v>
      </c>
      <c r="I774" s="1">
        <v>384367</v>
      </c>
      <c r="J774" s="1">
        <v>92095.5</v>
      </c>
      <c r="K774" s="1">
        <v>160195.5</v>
      </c>
      <c r="L774" s="1">
        <v>68680.5</v>
      </c>
      <c r="M774" s="1">
        <v>0</v>
      </c>
      <c r="N774" s="1">
        <v>680990.5</v>
      </c>
      <c r="O774" s="1">
        <v>678499.5</v>
      </c>
      <c r="P774" s="1">
        <v>10255.5</v>
      </c>
      <c r="Q774" s="1">
        <v>69553</v>
      </c>
      <c r="R774" s="13">
        <f t="shared" ref="R774:R837" si="82">AVERAGE(D774:I774)</f>
        <v>816778.5</v>
      </c>
      <c r="S774" s="13">
        <f t="shared" ref="S774:S837" si="83">AVERAGE(J774:Q774)</f>
        <v>220033.75</v>
      </c>
      <c r="T774" s="14">
        <f t="shared" si="81"/>
        <v>3.7120600816920133</v>
      </c>
      <c r="U774" s="14"/>
      <c r="V774" s="32"/>
      <c r="W774" s="15">
        <f t="shared" ref="W774:W837" si="84">SUM(D774:Q774)</f>
        <v>6660941</v>
      </c>
      <c r="X774" s="22">
        <f t="shared" si="78"/>
        <v>1.1792184009672161E-3</v>
      </c>
    </row>
    <row r="775" spans="1:24" x14ac:dyDescent="0.25">
      <c r="A775" s="1" t="s">
        <v>194</v>
      </c>
      <c r="B775" s="1" t="s">
        <v>195</v>
      </c>
      <c r="C775" s="1" t="s">
        <v>196</v>
      </c>
      <c r="D775" s="1">
        <v>143551</v>
      </c>
      <c r="E775" s="1">
        <v>0</v>
      </c>
      <c r="F775" s="1">
        <v>0</v>
      </c>
      <c r="G775" s="1">
        <v>70589.5</v>
      </c>
      <c r="H775" s="1">
        <v>0</v>
      </c>
      <c r="I775" s="1">
        <v>0</v>
      </c>
      <c r="J775" s="1">
        <v>0</v>
      </c>
      <c r="K775" s="1">
        <v>0</v>
      </c>
      <c r="L775" s="1">
        <v>0</v>
      </c>
      <c r="M775" s="1">
        <v>0</v>
      </c>
      <c r="N775" s="1">
        <v>6333271.5</v>
      </c>
      <c r="O775" s="1">
        <v>0</v>
      </c>
      <c r="P775" s="1">
        <v>0</v>
      </c>
      <c r="Q775" s="1">
        <v>0</v>
      </c>
      <c r="R775" s="13">
        <f t="shared" si="82"/>
        <v>35690.083333333336</v>
      </c>
      <c r="S775" s="13">
        <f t="shared" si="83"/>
        <v>791658.9375</v>
      </c>
      <c r="T775" s="14"/>
      <c r="U775" s="14">
        <f>S775/R775</f>
        <v>22.18148190090151</v>
      </c>
      <c r="V775" s="32"/>
      <c r="W775" s="15">
        <f t="shared" si="84"/>
        <v>6547412</v>
      </c>
      <c r="X775" s="22">
        <f t="shared" ref="X775:X838" si="85">(W775/564860673352.5)*100</f>
        <v>1.1591198164213677E-3</v>
      </c>
    </row>
    <row r="776" spans="1:24" x14ac:dyDescent="0.25">
      <c r="A776" s="1" t="s">
        <v>3728</v>
      </c>
      <c r="B776" s="1" t="s">
        <v>3729</v>
      </c>
      <c r="C776" s="1" t="s">
        <v>3730</v>
      </c>
      <c r="D776" s="1">
        <v>338674.5</v>
      </c>
      <c r="E776" s="1">
        <v>113356.5</v>
      </c>
      <c r="F776" s="1">
        <v>1780094</v>
      </c>
      <c r="G776" s="1">
        <v>0</v>
      </c>
      <c r="H776" s="1">
        <v>967350.5</v>
      </c>
      <c r="I776" s="1">
        <v>478793</v>
      </c>
      <c r="J776" s="1">
        <v>223826</v>
      </c>
      <c r="K776" s="1">
        <v>227519</v>
      </c>
      <c r="L776" s="1">
        <v>590869</v>
      </c>
      <c r="M776" s="1">
        <v>1087841</v>
      </c>
      <c r="N776" s="1">
        <v>499949.5</v>
      </c>
      <c r="O776" s="1">
        <v>0</v>
      </c>
      <c r="P776" s="1">
        <v>0</v>
      </c>
      <c r="Q776" s="1">
        <v>174909</v>
      </c>
      <c r="R776" s="13">
        <f t="shared" si="82"/>
        <v>613044.75</v>
      </c>
      <c r="S776" s="13">
        <f t="shared" si="83"/>
        <v>350614.1875</v>
      </c>
      <c r="T776" s="14">
        <f t="shared" ref="T776:T786" si="86">R776/S776</f>
        <v>1.7484881441085438</v>
      </c>
      <c r="U776" s="14"/>
      <c r="V776" s="32"/>
      <c r="W776" s="15">
        <f t="shared" si="84"/>
        <v>6483182</v>
      </c>
      <c r="X776" s="22">
        <f t="shared" si="85"/>
        <v>1.1477488708006027E-3</v>
      </c>
    </row>
    <row r="777" spans="1:24" x14ac:dyDescent="0.25">
      <c r="A777" s="1" t="s">
        <v>1316</v>
      </c>
      <c r="B777" s="1" t="s">
        <v>1317</v>
      </c>
      <c r="C777" s="1" t="s">
        <v>1318</v>
      </c>
      <c r="D777" s="1">
        <v>304411</v>
      </c>
      <c r="E777" s="1">
        <v>0</v>
      </c>
      <c r="F777" s="1">
        <v>1603131</v>
      </c>
      <c r="G777" s="1">
        <v>0</v>
      </c>
      <c r="H777" s="1">
        <v>1103796.5</v>
      </c>
      <c r="I777" s="1">
        <v>606958</v>
      </c>
      <c r="J777" s="1">
        <v>0</v>
      </c>
      <c r="K777" s="1">
        <v>191935.5</v>
      </c>
      <c r="L777" s="1">
        <v>304230.5</v>
      </c>
      <c r="M777" s="1">
        <v>1234400.5</v>
      </c>
      <c r="N777" s="1">
        <v>171625</v>
      </c>
      <c r="O777" s="1">
        <v>254032.5</v>
      </c>
      <c r="P777" s="1">
        <v>204791.5</v>
      </c>
      <c r="Q777" s="1">
        <v>501712.5</v>
      </c>
      <c r="R777" s="13">
        <f t="shared" si="82"/>
        <v>603049.41666666663</v>
      </c>
      <c r="S777" s="13">
        <f t="shared" si="83"/>
        <v>357841</v>
      </c>
      <c r="T777" s="14">
        <f t="shared" si="86"/>
        <v>1.6852440515946094</v>
      </c>
      <c r="U777" s="14"/>
      <c r="V777" s="32"/>
      <c r="W777" s="15">
        <f t="shared" si="84"/>
        <v>6481024.5</v>
      </c>
      <c r="X777" s="22">
        <f t="shared" si="85"/>
        <v>1.1473669182056035E-3</v>
      </c>
    </row>
    <row r="778" spans="1:24" x14ac:dyDescent="0.25">
      <c r="A778" s="1" t="s">
        <v>1896</v>
      </c>
      <c r="B778" s="1" t="s">
        <v>1897</v>
      </c>
      <c r="C778" s="1" t="s">
        <v>1898</v>
      </c>
      <c r="D778" s="1">
        <v>377292</v>
      </c>
      <c r="E778" s="1">
        <v>424941.5</v>
      </c>
      <c r="F778" s="1">
        <v>2334293</v>
      </c>
      <c r="G778" s="1">
        <v>405173</v>
      </c>
      <c r="H778" s="1">
        <v>830335.5</v>
      </c>
      <c r="I778" s="1">
        <v>484949</v>
      </c>
      <c r="J778" s="1">
        <v>113637.5</v>
      </c>
      <c r="K778" s="1">
        <v>229421.5</v>
      </c>
      <c r="L778" s="1">
        <v>0</v>
      </c>
      <c r="M778" s="1">
        <v>62439</v>
      </c>
      <c r="N778" s="1">
        <v>359847.5</v>
      </c>
      <c r="O778" s="1">
        <v>612794.5</v>
      </c>
      <c r="P778" s="1">
        <v>0</v>
      </c>
      <c r="Q778" s="1">
        <v>192967.5</v>
      </c>
      <c r="R778" s="13">
        <f t="shared" si="82"/>
        <v>809497.33333333337</v>
      </c>
      <c r="S778" s="13">
        <f t="shared" si="83"/>
        <v>196388.4375</v>
      </c>
      <c r="T778" s="14">
        <f t="shared" si="86"/>
        <v>4.1219195164345326</v>
      </c>
      <c r="U778" s="14"/>
      <c r="V778" s="32" t="s">
        <v>4282</v>
      </c>
      <c r="W778" s="15">
        <f t="shared" si="84"/>
        <v>6428091.5</v>
      </c>
      <c r="X778" s="22">
        <f t="shared" si="85"/>
        <v>1.1379959347937406E-3</v>
      </c>
    </row>
    <row r="779" spans="1:24" x14ac:dyDescent="0.25">
      <c r="A779" s="1" t="s">
        <v>4184</v>
      </c>
      <c r="B779" s="1" t="s">
        <v>4185</v>
      </c>
      <c r="C779" s="1" t="s">
        <v>4186</v>
      </c>
      <c r="D779" s="1">
        <v>0</v>
      </c>
      <c r="E779" s="1">
        <v>537483</v>
      </c>
      <c r="F779" s="1">
        <v>2496534.5</v>
      </c>
      <c r="G779" s="1">
        <v>442499</v>
      </c>
      <c r="H779" s="1">
        <v>0</v>
      </c>
      <c r="I779" s="1">
        <v>1118230</v>
      </c>
      <c r="J779" s="1">
        <v>57220</v>
      </c>
      <c r="K779" s="1">
        <v>249237.5</v>
      </c>
      <c r="L779" s="1">
        <v>277972.5</v>
      </c>
      <c r="M779" s="1">
        <v>864669.5</v>
      </c>
      <c r="N779" s="1">
        <v>78719.5</v>
      </c>
      <c r="O779" s="1">
        <v>174545</v>
      </c>
      <c r="P779" s="1">
        <v>118144</v>
      </c>
      <c r="Q779" s="1">
        <v>0</v>
      </c>
      <c r="R779" s="13">
        <f t="shared" si="82"/>
        <v>765791.08333333337</v>
      </c>
      <c r="S779" s="13">
        <f t="shared" si="83"/>
        <v>227563.5</v>
      </c>
      <c r="T779" s="14">
        <f t="shared" si="86"/>
        <v>3.3651753613094075</v>
      </c>
      <c r="U779" s="14"/>
      <c r="V779" s="32"/>
      <c r="W779" s="15">
        <f t="shared" si="84"/>
        <v>6415254.5</v>
      </c>
      <c r="X779" s="22">
        <f t="shared" si="85"/>
        <v>1.1357233389828459E-3</v>
      </c>
    </row>
    <row r="780" spans="1:24" x14ac:dyDescent="0.25">
      <c r="A780" s="1" t="s">
        <v>796</v>
      </c>
      <c r="B780" s="1" t="s">
        <v>797</v>
      </c>
      <c r="C780" s="1" t="s">
        <v>798</v>
      </c>
      <c r="D780" s="1">
        <v>967419</v>
      </c>
      <c r="E780" s="1">
        <v>46775</v>
      </c>
      <c r="F780" s="1">
        <v>1254565</v>
      </c>
      <c r="G780" s="1">
        <v>275554.5</v>
      </c>
      <c r="H780" s="1">
        <v>0</v>
      </c>
      <c r="I780" s="1">
        <v>341977.5</v>
      </c>
      <c r="J780" s="1">
        <v>321429.5</v>
      </c>
      <c r="K780" s="1">
        <v>0</v>
      </c>
      <c r="L780" s="1">
        <v>1240824.5</v>
      </c>
      <c r="M780" s="1">
        <v>294143</v>
      </c>
      <c r="N780" s="1">
        <v>811457</v>
      </c>
      <c r="O780" s="1">
        <v>119914</v>
      </c>
      <c r="P780" s="1">
        <v>81493.5</v>
      </c>
      <c r="Q780" s="1">
        <v>617593</v>
      </c>
      <c r="R780" s="13">
        <f t="shared" si="82"/>
        <v>481048.5</v>
      </c>
      <c r="S780" s="13">
        <f t="shared" si="83"/>
        <v>435856.8125</v>
      </c>
      <c r="T780" s="14">
        <f t="shared" si="86"/>
        <v>1.1036847106754812</v>
      </c>
      <c r="U780" s="14"/>
      <c r="V780" s="32"/>
      <c r="W780" s="15">
        <f t="shared" si="84"/>
        <v>6373145.5</v>
      </c>
      <c r="X780" s="22">
        <f t="shared" si="85"/>
        <v>1.128268580316416E-3</v>
      </c>
    </row>
    <row r="781" spans="1:24" x14ac:dyDescent="0.25">
      <c r="A781" s="1" t="s">
        <v>995</v>
      </c>
      <c r="B781" s="1" t="s">
        <v>996</v>
      </c>
      <c r="C781" s="1" t="s">
        <v>997</v>
      </c>
      <c r="D781" s="1">
        <v>0</v>
      </c>
      <c r="E781" s="1">
        <v>518653.5</v>
      </c>
      <c r="F781" s="1">
        <v>52895.5</v>
      </c>
      <c r="G781" s="1">
        <v>2523771.5</v>
      </c>
      <c r="H781" s="1">
        <v>411180.5</v>
      </c>
      <c r="I781" s="1">
        <v>1077115</v>
      </c>
      <c r="J781" s="1">
        <v>280450.5</v>
      </c>
      <c r="K781" s="1">
        <v>243261</v>
      </c>
      <c r="L781" s="1">
        <v>233560.5</v>
      </c>
      <c r="M781" s="1">
        <v>0</v>
      </c>
      <c r="N781" s="1">
        <v>649749</v>
      </c>
      <c r="O781" s="1">
        <v>346380</v>
      </c>
      <c r="P781" s="1">
        <v>0</v>
      </c>
      <c r="Q781" s="1">
        <v>33530.5</v>
      </c>
      <c r="R781" s="13">
        <f t="shared" si="82"/>
        <v>763936</v>
      </c>
      <c r="S781" s="13">
        <f t="shared" si="83"/>
        <v>223366.4375</v>
      </c>
      <c r="T781" s="14">
        <f t="shared" si="86"/>
        <v>3.4201020016715806</v>
      </c>
      <c r="U781" s="14"/>
      <c r="V781" s="32"/>
      <c r="W781" s="15">
        <f t="shared" si="84"/>
        <v>6370547.5</v>
      </c>
      <c r="X781" s="22">
        <f t="shared" si="85"/>
        <v>1.1278086438891585E-3</v>
      </c>
    </row>
    <row r="782" spans="1:24" x14ac:dyDescent="0.25">
      <c r="A782" s="1" t="s">
        <v>3775</v>
      </c>
      <c r="B782" s="1" t="s">
        <v>3776</v>
      </c>
      <c r="C782" s="1" t="s">
        <v>3777</v>
      </c>
      <c r="D782" s="1">
        <v>264571.5</v>
      </c>
      <c r="E782" s="1">
        <v>642506</v>
      </c>
      <c r="F782" s="1">
        <v>473735</v>
      </c>
      <c r="G782" s="1">
        <v>65053.5</v>
      </c>
      <c r="H782" s="1">
        <v>3782157.5</v>
      </c>
      <c r="I782" s="1">
        <v>368729</v>
      </c>
      <c r="J782" s="1">
        <v>198671</v>
      </c>
      <c r="K782" s="1">
        <v>81916.5</v>
      </c>
      <c r="L782" s="1">
        <v>0</v>
      </c>
      <c r="M782" s="1">
        <v>0</v>
      </c>
      <c r="N782" s="1">
        <v>134515</v>
      </c>
      <c r="O782" s="1">
        <v>64411</v>
      </c>
      <c r="P782" s="1">
        <v>140558.5</v>
      </c>
      <c r="Q782" s="1">
        <v>95609.5</v>
      </c>
      <c r="R782" s="13">
        <f t="shared" si="82"/>
        <v>932792.08333333337</v>
      </c>
      <c r="S782" s="13">
        <f t="shared" si="83"/>
        <v>89460.1875</v>
      </c>
      <c r="T782" s="14">
        <f t="shared" si="86"/>
        <v>10.426896135594768</v>
      </c>
      <c r="U782" s="14"/>
      <c r="V782" s="32"/>
      <c r="W782" s="15">
        <f t="shared" si="84"/>
        <v>6312434</v>
      </c>
      <c r="X782" s="22">
        <f t="shared" si="85"/>
        <v>1.1175205316622814E-3</v>
      </c>
    </row>
    <row r="783" spans="1:24" x14ac:dyDescent="0.25">
      <c r="A783" s="1" t="s">
        <v>2796</v>
      </c>
      <c r="B783" s="1" t="s">
        <v>2797</v>
      </c>
      <c r="C783" s="1" t="s">
        <v>2798</v>
      </c>
      <c r="D783" s="1">
        <v>395031.5</v>
      </c>
      <c r="E783" s="1">
        <v>738088.5</v>
      </c>
      <c r="F783" s="1">
        <v>2050783</v>
      </c>
      <c r="G783" s="1">
        <v>0</v>
      </c>
      <c r="H783" s="1">
        <v>1043260.5</v>
      </c>
      <c r="I783" s="1">
        <v>438949</v>
      </c>
      <c r="J783" s="1">
        <v>0</v>
      </c>
      <c r="K783" s="1">
        <v>0</v>
      </c>
      <c r="L783" s="1">
        <v>188722</v>
      </c>
      <c r="M783" s="1">
        <v>0</v>
      </c>
      <c r="N783" s="1">
        <v>480644</v>
      </c>
      <c r="O783" s="1">
        <v>0</v>
      </c>
      <c r="P783" s="1">
        <v>494076</v>
      </c>
      <c r="Q783" s="1">
        <v>438536</v>
      </c>
      <c r="R783" s="13">
        <f t="shared" si="82"/>
        <v>777685.41666666663</v>
      </c>
      <c r="S783" s="13">
        <f t="shared" si="83"/>
        <v>200247.25</v>
      </c>
      <c r="T783" s="14">
        <f t="shared" si="86"/>
        <v>3.8836259507517163</v>
      </c>
      <c r="U783" s="14"/>
      <c r="V783" s="32"/>
      <c r="W783" s="15">
        <f t="shared" si="84"/>
        <v>6268090.5</v>
      </c>
      <c r="X783" s="22">
        <f t="shared" si="85"/>
        <v>1.1096701887207525E-3</v>
      </c>
    </row>
    <row r="784" spans="1:24" x14ac:dyDescent="0.25">
      <c r="A784" s="1" t="s">
        <v>2336</v>
      </c>
      <c r="B784" s="1" t="s">
        <v>2337</v>
      </c>
      <c r="C784" s="1" t="s">
        <v>2338</v>
      </c>
      <c r="D784" s="1">
        <v>317846.5</v>
      </c>
      <c r="E784" s="1">
        <v>103928.5</v>
      </c>
      <c r="F784" s="1">
        <v>1542170</v>
      </c>
      <c r="G784" s="1">
        <v>312432.5</v>
      </c>
      <c r="H784" s="1">
        <v>1488198</v>
      </c>
      <c r="I784" s="1">
        <v>566724</v>
      </c>
      <c r="J784" s="1">
        <v>582191.5</v>
      </c>
      <c r="K784" s="1">
        <v>118292</v>
      </c>
      <c r="L784" s="1">
        <v>0</v>
      </c>
      <c r="M784" s="1">
        <v>0</v>
      </c>
      <c r="N784" s="1">
        <v>647334</v>
      </c>
      <c r="O784" s="1">
        <v>0</v>
      </c>
      <c r="P784" s="1">
        <v>56392.5</v>
      </c>
      <c r="Q784" s="1">
        <v>517564.5</v>
      </c>
      <c r="R784" s="13">
        <f t="shared" si="82"/>
        <v>721883.25</v>
      </c>
      <c r="S784" s="13">
        <f t="shared" si="83"/>
        <v>240221.8125</v>
      </c>
      <c r="T784" s="14">
        <f t="shared" si="86"/>
        <v>3.0050695333921853</v>
      </c>
      <c r="U784" s="14"/>
      <c r="V784" s="32"/>
      <c r="W784" s="15">
        <f t="shared" si="84"/>
        <v>6253074</v>
      </c>
      <c r="X784" s="22">
        <f t="shared" si="85"/>
        <v>1.1070117455491159E-3</v>
      </c>
    </row>
    <row r="785" spans="1:24" x14ac:dyDescent="0.25">
      <c r="A785" s="1" t="s">
        <v>2114</v>
      </c>
      <c r="B785" s="1" t="s">
        <v>2115</v>
      </c>
      <c r="C785" s="1" t="s">
        <v>2116</v>
      </c>
      <c r="D785" s="1">
        <v>339417</v>
      </c>
      <c r="E785" s="1">
        <v>44990</v>
      </c>
      <c r="F785" s="1">
        <v>1987111</v>
      </c>
      <c r="G785" s="1">
        <v>484971</v>
      </c>
      <c r="H785" s="1">
        <v>463861.5</v>
      </c>
      <c r="I785" s="1">
        <v>755111.5</v>
      </c>
      <c r="J785" s="1">
        <v>356295</v>
      </c>
      <c r="K785" s="1">
        <v>242824.5</v>
      </c>
      <c r="L785" s="1">
        <v>0</v>
      </c>
      <c r="M785" s="1">
        <v>0</v>
      </c>
      <c r="N785" s="1">
        <v>841966</v>
      </c>
      <c r="O785" s="1">
        <v>123516</v>
      </c>
      <c r="P785" s="1">
        <v>192516</v>
      </c>
      <c r="Q785" s="1">
        <v>413020</v>
      </c>
      <c r="R785" s="13">
        <f t="shared" si="82"/>
        <v>679243.66666666663</v>
      </c>
      <c r="S785" s="13">
        <f t="shared" si="83"/>
        <v>271267.1875</v>
      </c>
      <c r="T785" s="14">
        <f t="shared" si="86"/>
        <v>2.5039654553378914</v>
      </c>
      <c r="U785" s="14"/>
      <c r="V785" s="32"/>
      <c r="W785" s="15">
        <f t="shared" si="84"/>
        <v>6245599.5</v>
      </c>
      <c r="X785" s="22">
        <f t="shared" si="85"/>
        <v>1.1056884988880167E-3</v>
      </c>
    </row>
    <row r="786" spans="1:24" x14ac:dyDescent="0.25">
      <c r="A786" s="1" t="s">
        <v>1438</v>
      </c>
      <c r="B786" s="1" t="s">
        <v>1439</v>
      </c>
      <c r="C786" s="1" t="s">
        <v>1440</v>
      </c>
      <c r="D786" s="1">
        <v>0</v>
      </c>
      <c r="E786" s="1">
        <v>503159</v>
      </c>
      <c r="F786" s="1">
        <v>3146286</v>
      </c>
      <c r="G786" s="1">
        <v>741626</v>
      </c>
      <c r="H786" s="1">
        <v>165261</v>
      </c>
      <c r="I786" s="1">
        <v>57767</v>
      </c>
      <c r="J786" s="1">
        <v>206847.5</v>
      </c>
      <c r="K786" s="1">
        <v>275753</v>
      </c>
      <c r="L786" s="1">
        <v>9637</v>
      </c>
      <c r="M786" s="1">
        <v>399473.5</v>
      </c>
      <c r="N786" s="1">
        <v>377229</v>
      </c>
      <c r="O786" s="1">
        <v>242598</v>
      </c>
      <c r="P786" s="1">
        <v>87990.5</v>
      </c>
      <c r="Q786" s="1">
        <v>0</v>
      </c>
      <c r="R786" s="13">
        <f t="shared" si="82"/>
        <v>769016.5</v>
      </c>
      <c r="S786" s="13">
        <f t="shared" si="83"/>
        <v>199941.0625</v>
      </c>
      <c r="T786" s="14">
        <f t="shared" si="86"/>
        <v>3.8462159317573898</v>
      </c>
      <c r="U786" s="14"/>
      <c r="V786" s="32"/>
      <c r="W786" s="15">
        <f t="shared" si="84"/>
        <v>6213627.5</v>
      </c>
      <c r="X786" s="22">
        <f t="shared" si="85"/>
        <v>1.1000283420549619E-3</v>
      </c>
    </row>
    <row r="787" spans="1:24" x14ac:dyDescent="0.25">
      <c r="A787" s="1" t="s">
        <v>3740</v>
      </c>
      <c r="B787" s="1" t="s">
        <v>3741</v>
      </c>
      <c r="C787" s="1" t="s">
        <v>3742</v>
      </c>
      <c r="D787" s="1">
        <v>110761</v>
      </c>
      <c r="E787" s="1">
        <v>43222</v>
      </c>
      <c r="F787" s="1">
        <v>0</v>
      </c>
      <c r="G787" s="1">
        <v>70831</v>
      </c>
      <c r="H787" s="1">
        <v>0</v>
      </c>
      <c r="I787" s="1">
        <v>0</v>
      </c>
      <c r="J787" s="1">
        <v>563642.5</v>
      </c>
      <c r="K787" s="1">
        <v>860145</v>
      </c>
      <c r="L787" s="1">
        <v>151597</v>
      </c>
      <c r="M787" s="1">
        <v>25444.5</v>
      </c>
      <c r="N787" s="1">
        <v>0</v>
      </c>
      <c r="O787" s="1">
        <v>4359360</v>
      </c>
      <c r="P787" s="1">
        <v>0</v>
      </c>
      <c r="Q787" s="1">
        <v>0</v>
      </c>
      <c r="R787" s="13">
        <f t="shared" si="82"/>
        <v>37469</v>
      </c>
      <c r="S787" s="13">
        <f t="shared" si="83"/>
        <v>745023.625</v>
      </c>
      <c r="T787" s="14"/>
      <c r="U787" s="14">
        <f>S787/R787</f>
        <v>19.883733886679654</v>
      </c>
      <c r="V787" s="32"/>
      <c r="W787" s="15">
        <f t="shared" si="84"/>
        <v>6185003</v>
      </c>
      <c r="X787" s="22">
        <f t="shared" si="85"/>
        <v>1.0949608092366279E-3</v>
      </c>
    </row>
    <row r="788" spans="1:24" x14ac:dyDescent="0.25">
      <c r="A788" s="1" t="s">
        <v>3178</v>
      </c>
      <c r="B788" s="1" t="s">
        <v>3179</v>
      </c>
      <c r="C788" s="1" t="s">
        <v>3180</v>
      </c>
      <c r="D788" s="1">
        <v>214795.5</v>
      </c>
      <c r="E788" s="1">
        <v>1052214.5</v>
      </c>
      <c r="F788" s="1">
        <v>202249.5</v>
      </c>
      <c r="G788" s="1">
        <v>410135.5</v>
      </c>
      <c r="H788" s="1">
        <v>0</v>
      </c>
      <c r="I788" s="1">
        <v>244768.5</v>
      </c>
      <c r="J788" s="1">
        <v>0</v>
      </c>
      <c r="K788" s="1">
        <v>1249607</v>
      </c>
      <c r="L788" s="1">
        <v>0</v>
      </c>
      <c r="M788" s="1">
        <v>577818.5</v>
      </c>
      <c r="N788" s="1">
        <v>1021083</v>
      </c>
      <c r="O788" s="1">
        <v>1165339</v>
      </c>
      <c r="P788" s="1">
        <v>0</v>
      </c>
      <c r="Q788" s="1">
        <v>0</v>
      </c>
      <c r="R788" s="13">
        <f t="shared" si="82"/>
        <v>354027.25</v>
      </c>
      <c r="S788" s="13">
        <f t="shared" si="83"/>
        <v>501730.9375</v>
      </c>
      <c r="T788" s="14"/>
      <c r="U788" s="14">
        <f>S788/R788</f>
        <v>1.4172099393478892</v>
      </c>
      <c r="V788" s="32"/>
      <c r="W788" s="15">
        <f t="shared" si="84"/>
        <v>6138011</v>
      </c>
      <c r="X788" s="22">
        <f t="shared" si="85"/>
        <v>1.0866415896101139E-3</v>
      </c>
    </row>
    <row r="789" spans="1:24" x14ac:dyDescent="0.25">
      <c r="A789" s="1" t="s">
        <v>2312</v>
      </c>
      <c r="B789" s="1" t="s">
        <v>2313</v>
      </c>
      <c r="C789" s="1" t="s">
        <v>2314</v>
      </c>
      <c r="D789" s="1">
        <v>0</v>
      </c>
      <c r="E789" s="1">
        <v>895154</v>
      </c>
      <c r="F789" s="1">
        <v>260825.5</v>
      </c>
      <c r="G789" s="1">
        <v>185905.5</v>
      </c>
      <c r="H789" s="1">
        <v>0</v>
      </c>
      <c r="I789" s="1">
        <v>1972245.5</v>
      </c>
      <c r="J789" s="1">
        <v>55331</v>
      </c>
      <c r="K789" s="1">
        <v>896217</v>
      </c>
      <c r="L789" s="1">
        <v>0</v>
      </c>
      <c r="M789" s="1">
        <v>987164.5</v>
      </c>
      <c r="N789" s="1">
        <v>0</v>
      </c>
      <c r="O789" s="1">
        <v>871616</v>
      </c>
      <c r="P789" s="1">
        <v>0</v>
      </c>
      <c r="Q789" s="1">
        <v>0</v>
      </c>
      <c r="R789" s="13">
        <f t="shared" si="82"/>
        <v>552355.08333333337</v>
      </c>
      <c r="S789" s="13">
        <f t="shared" si="83"/>
        <v>351291.0625</v>
      </c>
      <c r="T789" s="14">
        <f>R789/S789</f>
        <v>1.5723573477857364</v>
      </c>
      <c r="U789" s="14"/>
      <c r="V789" s="32"/>
      <c r="W789" s="15">
        <f t="shared" si="84"/>
        <v>6124459</v>
      </c>
      <c r="X789" s="22">
        <f t="shared" si="85"/>
        <v>1.08424241391258E-3</v>
      </c>
    </row>
    <row r="790" spans="1:24" x14ac:dyDescent="0.25">
      <c r="A790" s="1" t="s">
        <v>2587</v>
      </c>
      <c r="B790" s="1" t="s">
        <v>2588</v>
      </c>
      <c r="C790" s="1" t="s">
        <v>2589</v>
      </c>
      <c r="D790" s="1">
        <v>1505867</v>
      </c>
      <c r="E790" s="1">
        <v>0</v>
      </c>
      <c r="F790" s="1">
        <v>754095</v>
      </c>
      <c r="G790" s="1">
        <v>0</v>
      </c>
      <c r="H790" s="1">
        <v>1014740</v>
      </c>
      <c r="I790" s="1">
        <v>645984</v>
      </c>
      <c r="J790" s="1">
        <v>363728.5</v>
      </c>
      <c r="K790" s="1">
        <v>0</v>
      </c>
      <c r="L790" s="1">
        <v>442693.5</v>
      </c>
      <c r="M790" s="1">
        <v>0</v>
      </c>
      <c r="N790" s="1">
        <v>879344.5</v>
      </c>
      <c r="O790" s="1">
        <v>0</v>
      </c>
      <c r="P790" s="1">
        <v>424623</v>
      </c>
      <c r="Q790" s="1">
        <v>0</v>
      </c>
      <c r="R790" s="13">
        <f t="shared" si="82"/>
        <v>653447.66666666663</v>
      </c>
      <c r="S790" s="13">
        <f t="shared" si="83"/>
        <v>263798.6875</v>
      </c>
      <c r="T790" s="14">
        <f>R790/S790</f>
        <v>2.4770694382877347</v>
      </c>
      <c r="U790" s="14"/>
      <c r="V790" s="32"/>
      <c r="W790" s="15">
        <f t="shared" si="84"/>
        <v>6031075.5</v>
      </c>
      <c r="X790" s="22">
        <f t="shared" si="85"/>
        <v>1.0677102840608486E-3</v>
      </c>
    </row>
    <row r="791" spans="1:24" x14ac:dyDescent="0.25">
      <c r="A791" s="1" t="s">
        <v>865</v>
      </c>
      <c r="B791" s="1" t="s">
        <v>866</v>
      </c>
      <c r="C791" s="1" t="s">
        <v>867</v>
      </c>
      <c r="D791" s="1">
        <v>401309</v>
      </c>
      <c r="E791" s="1">
        <v>230493.5</v>
      </c>
      <c r="F791" s="1">
        <v>2778520.5</v>
      </c>
      <c r="G791" s="1">
        <v>425625.5</v>
      </c>
      <c r="H791" s="1">
        <v>394349.5</v>
      </c>
      <c r="I791" s="1">
        <v>289693</v>
      </c>
      <c r="J791" s="1">
        <v>62158</v>
      </c>
      <c r="K791" s="1">
        <v>77782.5</v>
      </c>
      <c r="L791" s="1">
        <v>142902.5</v>
      </c>
      <c r="M791" s="1">
        <v>0</v>
      </c>
      <c r="N791" s="1">
        <v>554577</v>
      </c>
      <c r="O791" s="1">
        <v>246577</v>
      </c>
      <c r="P791" s="1">
        <v>174353</v>
      </c>
      <c r="Q791" s="1">
        <v>235962.5</v>
      </c>
      <c r="R791" s="13">
        <f t="shared" si="82"/>
        <v>753331.83333333337</v>
      </c>
      <c r="S791" s="13">
        <f t="shared" si="83"/>
        <v>186789.0625</v>
      </c>
      <c r="T791" s="14">
        <f>R791/S791</f>
        <v>4.0330618037837915</v>
      </c>
      <c r="U791" s="14"/>
      <c r="V791" s="32"/>
      <c r="W791" s="15">
        <f t="shared" si="84"/>
        <v>6014303.5</v>
      </c>
      <c r="X791" s="22">
        <f t="shared" si="85"/>
        <v>1.0647410562864212E-3</v>
      </c>
    </row>
    <row r="792" spans="1:24" x14ac:dyDescent="0.25">
      <c r="A792" s="2" t="s">
        <v>936</v>
      </c>
      <c r="B792" s="1" t="s">
        <v>937</v>
      </c>
      <c r="C792" s="1" t="s">
        <v>938</v>
      </c>
      <c r="D792" s="1">
        <v>116341.5</v>
      </c>
      <c r="E792" s="1">
        <v>52964.5</v>
      </c>
      <c r="F792" s="1">
        <v>1831020.5</v>
      </c>
      <c r="G792" s="1">
        <v>1974782.5</v>
      </c>
      <c r="H792" s="1">
        <v>273952</v>
      </c>
      <c r="I792" s="1">
        <v>395767</v>
      </c>
      <c r="J792" s="1">
        <v>0</v>
      </c>
      <c r="K792" s="1">
        <v>382332</v>
      </c>
      <c r="L792" s="1">
        <v>0</v>
      </c>
      <c r="M792" s="1">
        <v>0</v>
      </c>
      <c r="N792" s="1">
        <v>644354.5</v>
      </c>
      <c r="O792" s="1">
        <v>326122.5</v>
      </c>
      <c r="P792" s="1">
        <v>0</v>
      </c>
      <c r="Q792" s="1">
        <v>0</v>
      </c>
      <c r="R792" s="13">
        <f t="shared" si="82"/>
        <v>774138</v>
      </c>
      <c r="S792" s="13">
        <f t="shared" si="83"/>
        <v>169101.125</v>
      </c>
      <c r="T792" s="14">
        <f>R792/S792</f>
        <v>4.5779588988541624</v>
      </c>
      <c r="U792" s="14"/>
      <c r="V792" s="32"/>
      <c r="W792" s="15">
        <f t="shared" si="84"/>
        <v>5997637</v>
      </c>
      <c r="X792" s="22">
        <f t="shared" si="85"/>
        <v>1.0617905056840783E-3</v>
      </c>
    </row>
    <row r="793" spans="1:24" x14ac:dyDescent="0.25">
      <c r="A793" s="1" t="s">
        <v>977</v>
      </c>
      <c r="B793" s="1" t="s">
        <v>978</v>
      </c>
      <c r="C793" s="1" t="s">
        <v>979</v>
      </c>
      <c r="D793" s="1">
        <v>0</v>
      </c>
      <c r="E793" s="1">
        <v>0</v>
      </c>
      <c r="F793" s="1">
        <v>5937452</v>
      </c>
      <c r="G793" s="1">
        <v>0</v>
      </c>
      <c r="H793" s="1">
        <v>0</v>
      </c>
      <c r="I793" s="1">
        <v>0</v>
      </c>
      <c r="J793" s="1">
        <v>0</v>
      </c>
      <c r="K793" s="1">
        <v>0</v>
      </c>
      <c r="L793" s="1">
        <v>0</v>
      </c>
      <c r="M793" s="1">
        <v>0</v>
      </c>
      <c r="N793" s="1">
        <v>0</v>
      </c>
      <c r="O793" s="1">
        <v>0</v>
      </c>
      <c r="P793" s="1">
        <v>0</v>
      </c>
      <c r="Q793" s="1">
        <v>0</v>
      </c>
      <c r="R793" s="13">
        <f t="shared" si="82"/>
        <v>989575.33333333337</v>
      </c>
      <c r="S793" s="13">
        <f t="shared" si="83"/>
        <v>0</v>
      </c>
      <c r="T793" s="14"/>
      <c r="U793" s="14"/>
      <c r="V793" s="32"/>
      <c r="W793" s="15">
        <f t="shared" si="84"/>
        <v>5937452</v>
      </c>
      <c r="X793" s="22">
        <f t="shared" si="85"/>
        <v>1.0511356658555598E-3</v>
      </c>
    </row>
    <row r="794" spans="1:24" x14ac:dyDescent="0.25">
      <c r="A794" s="1" t="s">
        <v>3766</v>
      </c>
      <c r="B794" s="1" t="s">
        <v>3767</v>
      </c>
      <c r="C794" s="1" t="s">
        <v>3768</v>
      </c>
      <c r="D794" s="1">
        <v>144862</v>
      </c>
      <c r="E794" s="1">
        <v>20637.5</v>
      </c>
      <c r="F794" s="1">
        <v>3657994.5</v>
      </c>
      <c r="G794" s="1">
        <v>0</v>
      </c>
      <c r="H794" s="1">
        <v>317980.5</v>
      </c>
      <c r="I794" s="1">
        <v>430009.5</v>
      </c>
      <c r="J794" s="1">
        <v>232262.5</v>
      </c>
      <c r="K794" s="1">
        <v>125861.5</v>
      </c>
      <c r="L794" s="1">
        <v>371242.5</v>
      </c>
      <c r="M794" s="1">
        <v>0</v>
      </c>
      <c r="N794" s="1">
        <v>221226.5</v>
      </c>
      <c r="O794" s="1">
        <v>131603.5</v>
      </c>
      <c r="P794" s="1">
        <v>63761</v>
      </c>
      <c r="Q794" s="1">
        <v>147847.5</v>
      </c>
      <c r="R794" s="13">
        <f t="shared" si="82"/>
        <v>761914</v>
      </c>
      <c r="S794" s="13">
        <f t="shared" si="83"/>
        <v>161725.625</v>
      </c>
      <c r="T794" s="14">
        <f>R794/S794</f>
        <v>4.7111519896738692</v>
      </c>
      <c r="U794" s="14"/>
      <c r="V794" s="32"/>
      <c r="W794" s="15">
        <f t="shared" si="84"/>
        <v>5865289</v>
      </c>
      <c r="X794" s="22">
        <f t="shared" si="85"/>
        <v>1.0383603031149204E-3</v>
      </c>
    </row>
    <row r="795" spans="1:24" x14ac:dyDescent="0.25">
      <c r="A795" s="1" t="s">
        <v>3529</v>
      </c>
      <c r="B795" s="1" t="s">
        <v>3530</v>
      </c>
      <c r="C795" s="1" t="s">
        <v>3531</v>
      </c>
      <c r="D795" s="1">
        <v>0</v>
      </c>
      <c r="E795" s="1">
        <v>0</v>
      </c>
      <c r="F795" s="1">
        <v>408786.5</v>
      </c>
      <c r="G795" s="1">
        <v>2638573</v>
      </c>
      <c r="H795" s="1">
        <v>0</v>
      </c>
      <c r="I795" s="1">
        <v>996708</v>
      </c>
      <c r="J795" s="1">
        <v>0</v>
      </c>
      <c r="K795" s="1">
        <v>0</v>
      </c>
      <c r="L795" s="1">
        <v>536699.5</v>
      </c>
      <c r="M795" s="1">
        <v>0</v>
      </c>
      <c r="N795" s="1">
        <v>574980.5</v>
      </c>
      <c r="O795" s="1">
        <v>0</v>
      </c>
      <c r="P795" s="1">
        <v>696148.5</v>
      </c>
      <c r="Q795" s="1">
        <v>0</v>
      </c>
      <c r="R795" s="13">
        <f t="shared" si="82"/>
        <v>674011.25</v>
      </c>
      <c r="S795" s="13">
        <f t="shared" si="83"/>
        <v>225978.5625</v>
      </c>
      <c r="T795" s="14">
        <f>R795/S795</f>
        <v>2.9826335849888417</v>
      </c>
      <c r="U795" s="14"/>
      <c r="V795" s="32"/>
      <c r="W795" s="15">
        <f t="shared" si="84"/>
        <v>5851896</v>
      </c>
      <c r="X795" s="22">
        <f t="shared" si="85"/>
        <v>1.0359892759516183E-3</v>
      </c>
    </row>
    <row r="796" spans="1:24" x14ac:dyDescent="0.25">
      <c r="A796" s="1" t="s">
        <v>2716</v>
      </c>
      <c r="B796" s="1" t="s">
        <v>2717</v>
      </c>
      <c r="C796" s="1" t="s">
        <v>2718</v>
      </c>
      <c r="D796" s="1">
        <v>0</v>
      </c>
      <c r="E796" s="1">
        <v>0</v>
      </c>
      <c r="F796" s="1">
        <v>0</v>
      </c>
      <c r="G796" s="1">
        <v>2239399</v>
      </c>
      <c r="H796" s="1">
        <v>0</v>
      </c>
      <c r="I796" s="1">
        <v>0</v>
      </c>
      <c r="J796" s="1">
        <v>433334</v>
      </c>
      <c r="K796" s="1">
        <v>410115</v>
      </c>
      <c r="L796" s="1">
        <v>0</v>
      </c>
      <c r="M796" s="1">
        <v>2279370</v>
      </c>
      <c r="N796" s="1">
        <v>0</v>
      </c>
      <c r="O796" s="1">
        <v>0</v>
      </c>
      <c r="P796" s="1">
        <v>312911</v>
      </c>
      <c r="Q796" s="1">
        <v>138493</v>
      </c>
      <c r="R796" s="13">
        <f t="shared" si="82"/>
        <v>373233.16666666669</v>
      </c>
      <c r="S796" s="13">
        <f t="shared" si="83"/>
        <v>446777.875</v>
      </c>
      <c r="T796" s="14"/>
      <c r="U796" s="14">
        <f>S796/R796</f>
        <v>1.1970476230452902</v>
      </c>
      <c r="V796" s="32"/>
      <c r="W796" s="15">
        <f t="shared" si="84"/>
        <v>5813622</v>
      </c>
      <c r="X796" s="22">
        <f t="shared" si="85"/>
        <v>1.0292134457680722E-3</v>
      </c>
    </row>
    <row r="797" spans="1:24" x14ac:dyDescent="0.25">
      <c r="A797" s="1" t="s">
        <v>576</v>
      </c>
      <c r="B797" s="1" t="s">
        <v>577</v>
      </c>
      <c r="C797" s="1" t="s">
        <v>578</v>
      </c>
      <c r="D797" s="1">
        <v>790015.5</v>
      </c>
      <c r="E797" s="1">
        <v>817030.5</v>
      </c>
      <c r="F797" s="1">
        <v>1941062</v>
      </c>
      <c r="G797" s="1">
        <v>0</v>
      </c>
      <c r="H797" s="1">
        <v>434087</v>
      </c>
      <c r="I797" s="1">
        <v>399934.5</v>
      </c>
      <c r="J797" s="1">
        <v>0</v>
      </c>
      <c r="K797" s="1">
        <v>0</v>
      </c>
      <c r="L797" s="1">
        <v>0</v>
      </c>
      <c r="M797" s="1">
        <v>0</v>
      </c>
      <c r="N797" s="1">
        <v>245609.5</v>
      </c>
      <c r="O797" s="1">
        <v>47489</v>
      </c>
      <c r="P797" s="1">
        <v>434387</v>
      </c>
      <c r="Q797" s="1">
        <v>564086.5</v>
      </c>
      <c r="R797" s="13">
        <f t="shared" si="82"/>
        <v>730354.91666666663</v>
      </c>
      <c r="S797" s="13">
        <f t="shared" si="83"/>
        <v>161446.5</v>
      </c>
      <c r="T797" s="14">
        <f>R797/S797</f>
        <v>4.5238200683611387</v>
      </c>
      <c r="U797" s="14"/>
      <c r="V797" s="32" t="s">
        <v>4282</v>
      </c>
      <c r="W797" s="15">
        <f t="shared" si="84"/>
        <v>5673701.5</v>
      </c>
      <c r="X797" s="22">
        <f t="shared" si="85"/>
        <v>1.0044426471267792E-3</v>
      </c>
    </row>
    <row r="798" spans="1:24" x14ac:dyDescent="0.25">
      <c r="A798" s="1" t="s">
        <v>369</v>
      </c>
      <c r="B798" s="1" t="s">
        <v>370</v>
      </c>
      <c r="C798" s="1" t="s">
        <v>371</v>
      </c>
      <c r="D798" s="1">
        <v>454223.5</v>
      </c>
      <c r="E798" s="1">
        <v>0</v>
      </c>
      <c r="F798" s="1">
        <v>1104614</v>
      </c>
      <c r="G798" s="1">
        <v>0</v>
      </c>
      <c r="H798" s="1">
        <v>0</v>
      </c>
      <c r="I798" s="1">
        <v>860331.5</v>
      </c>
      <c r="J798" s="1">
        <v>0</v>
      </c>
      <c r="K798" s="1">
        <v>596177.5</v>
      </c>
      <c r="L798" s="1">
        <v>0</v>
      </c>
      <c r="M798" s="1">
        <v>0</v>
      </c>
      <c r="N798" s="1">
        <v>1216737</v>
      </c>
      <c r="O798" s="1">
        <v>133079</v>
      </c>
      <c r="P798" s="1">
        <v>972761</v>
      </c>
      <c r="Q798" s="1">
        <v>304365</v>
      </c>
      <c r="R798" s="13">
        <f t="shared" si="82"/>
        <v>403194.83333333331</v>
      </c>
      <c r="S798" s="13">
        <f t="shared" si="83"/>
        <v>402889.9375</v>
      </c>
      <c r="T798" s="14">
        <f>R798/S798</f>
        <v>1.0007567720237076</v>
      </c>
      <c r="U798" s="14"/>
      <c r="V798" s="32"/>
      <c r="W798" s="15">
        <f t="shared" si="84"/>
        <v>5642288.5</v>
      </c>
      <c r="X798" s="22">
        <f t="shared" si="85"/>
        <v>9.9888145275055153E-4</v>
      </c>
    </row>
    <row r="799" spans="1:24" x14ac:dyDescent="0.25">
      <c r="A799" s="1" t="s">
        <v>4054</v>
      </c>
      <c r="B799" s="1" t="s">
        <v>4055</v>
      </c>
      <c r="C799" s="1" t="s">
        <v>4056</v>
      </c>
      <c r="D799" s="1">
        <v>152148</v>
      </c>
      <c r="E799" s="1">
        <v>34305.5</v>
      </c>
      <c r="F799" s="1">
        <v>3652060.5</v>
      </c>
      <c r="G799" s="1">
        <v>750178</v>
      </c>
      <c r="H799" s="1">
        <v>224403.5</v>
      </c>
      <c r="I799" s="1">
        <v>193690</v>
      </c>
      <c r="J799" s="1">
        <v>0</v>
      </c>
      <c r="K799" s="1">
        <v>45351</v>
      </c>
      <c r="L799" s="1">
        <v>59337.5</v>
      </c>
      <c r="M799" s="1">
        <v>0</v>
      </c>
      <c r="N799" s="1">
        <v>190896.5</v>
      </c>
      <c r="O799" s="1">
        <v>0</v>
      </c>
      <c r="P799" s="1">
        <v>29369.5</v>
      </c>
      <c r="Q799" s="1">
        <v>272132</v>
      </c>
      <c r="R799" s="13">
        <f t="shared" si="82"/>
        <v>834464.25</v>
      </c>
      <c r="S799" s="13">
        <f t="shared" si="83"/>
        <v>74635.8125</v>
      </c>
      <c r="T799" s="14">
        <f>R799/S799</f>
        <v>11.180480550138045</v>
      </c>
      <c r="U799" s="14"/>
      <c r="V799" s="32"/>
      <c r="W799" s="15">
        <f t="shared" si="84"/>
        <v>5603872</v>
      </c>
      <c r="X799" s="22">
        <f t="shared" si="85"/>
        <v>9.9208039510708095E-4</v>
      </c>
    </row>
    <row r="800" spans="1:24" x14ac:dyDescent="0.25">
      <c r="A800" s="1" t="s">
        <v>1232</v>
      </c>
      <c r="B800" s="1" t="s">
        <v>1233</v>
      </c>
      <c r="C800" s="1" t="s">
        <v>1234</v>
      </c>
      <c r="D800" s="1">
        <v>313271</v>
      </c>
      <c r="E800" s="1">
        <v>0</v>
      </c>
      <c r="F800" s="1">
        <v>0</v>
      </c>
      <c r="G800" s="1">
        <v>820120</v>
      </c>
      <c r="H800" s="1">
        <v>1079573.5</v>
      </c>
      <c r="I800" s="1">
        <v>250651.5</v>
      </c>
      <c r="J800" s="1">
        <v>622799.5</v>
      </c>
      <c r="K800" s="1">
        <v>597707.5</v>
      </c>
      <c r="L800" s="1">
        <v>0</v>
      </c>
      <c r="M800" s="1">
        <v>672488</v>
      </c>
      <c r="N800" s="1">
        <v>1046324</v>
      </c>
      <c r="O800" s="1">
        <v>126582</v>
      </c>
      <c r="P800" s="1">
        <v>0</v>
      </c>
      <c r="Q800" s="1">
        <v>0</v>
      </c>
      <c r="R800" s="13">
        <f t="shared" si="82"/>
        <v>410602.66666666669</v>
      </c>
      <c r="S800" s="13">
        <f t="shared" si="83"/>
        <v>383237.625</v>
      </c>
      <c r="T800" s="14">
        <f>R800/S800</f>
        <v>1.0714048931564761</v>
      </c>
      <c r="U800" s="14"/>
      <c r="V800" s="32"/>
      <c r="W800" s="15">
        <f t="shared" si="84"/>
        <v>5529517</v>
      </c>
      <c r="X800" s="22">
        <f t="shared" si="85"/>
        <v>9.7891697207061847E-4</v>
      </c>
    </row>
    <row r="801" spans="1:24" x14ac:dyDescent="0.25">
      <c r="A801" s="1" t="s">
        <v>3086</v>
      </c>
      <c r="B801" s="1" t="s">
        <v>3087</v>
      </c>
      <c r="C801" s="1" t="s">
        <v>3088</v>
      </c>
      <c r="D801" s="1">
        <v>140583</v>
      </c>
      <c r="E801" s="1">
        <v>1061620.5</v>
      </c>
      <c r="F801" s="1">
        <v>1749266.5</v>
      </c>
      <c r="G801" s="1">
        <v>1539288.5</v>
      </c>
      <c r="H801" s="1">
        <v>245873</v>
      </c>
      <c r="I801" s="1">
        <v>24757.5</v>
      </c>
      <c r="J801" s="1">
        <v>204314.5</v>
      </c>
      <c r="K801" s="1">
        <v>294920</v>
      </c>
      <c r="L801" s="1">
        <v>45668.5</v>
      </c>
      <c r="M801" s="1">
        <v>0</v>
      </c>
      <c r="N801" s="1">
        <v>0</v>
      </c>
      <c r="O801" s="1">
        <v>181240.5</v>
      </c>
      <c r="P801" s="1">
        <v>0</v>
      </c>
      <c r="Q801" s="1">
        <v>0</v>
      </c>
      <c r="R801" s="13">
        <f t="shared" si="82"/>
        <v>793564.83333333337</v>
      </c>
      <c r="S801" s="13">
        <f t="shared" si="83"/>
        <v>90767.9375</v>
      </c>
      <c r="T801" s="14">
        <f>R801/S801</f>
        <v>8.742787984285016</v>
      </c>
      <c r="U801" s="14"/>
      <c r="V801" s="32" t="s">
        <v>4282</v>
      </c>
      <c r="W801" s="15">
        <f t="shared" si="84"/>
        <v>5487532.5</v>
      </c>
      <c r="X801" s="22">
        <f t="shared" si="85"/>
        <v>9.7148425423759636E-4</v>
      </c>
    </row>
    <row r="802" spans="1:24" x14ac:dyDescent="0.25">
      <c r="A802" s="1" t="s">
        <v>681</v>
      </c>
      <c r="B802" s="1" t="s">
        <v>682</v>
      </c>
      <c r="C802" s="1" t="s">
        <v>683</v>
      </c>
      <c r="D802" s="1">
        <v>0</v>
      </c>
      <c r="E802" s="1">
        <v>193717</v>
      </c>
      <c r="F802" s="1">
        <v>0</v>
      </c>
      <c r="G802" s="1">
        <v>729338</v>
      </c>
      <c r="H802" s="1">
        <v>393777.5</v>
      </c>
      <c r="I802" s="1">
        <v>0</v>
      </c>
      <c r="J802" s="1">
        <v>0</v>
      </c>
      <c r="K802" s="1">
        <v>311532</v>
      </c>
      <c r="L802" s="1">
        <v>0</v>
      </c>
      <c r="M802" s="1">
        <v>0</v>
      </c>
      <c r="N802" s="1">
        <v>0</v>
      </c>
      <c r="O802" s="1">
        <v>3856991.5</v>
      </c>
      <c r="P802" s="1">
        <v>0</v>
      </c>
      <c r="Q802" s="1">
        <v>0</v>
      </c>
      <c r="R802" s="13">
        <f t="shared" si="82"/>
        <v>219472.08333333334</v>
      </c>
      <c r="S802" s="13">
        <f t="shared" si="83"/>
        <v>521065.4375</v>
      </c>
      <c r="T802" s="14"/>
      <c r="U802" s="14">
        <f>S802/R802</f>
        <v>2.3741763853793096</v>
      </c>
      <c r="V802" s="32"/>
      <c r="W802" s="15">
        <f t="shared" si="84"/>
        <v>5485356</v>
      </c>
      <c r="X802" s="22">
        <f t="shared" si="85"/>
        <v>9.7109893798127392E-4</v>
      </c>
    </row>
    <row r="803" spans="1:24" x14ac:dyDescent="0.25">
      <c r="A803" s="1" t="s">
        <v>2447</v>
      </c>
      <c r="B803" s="1" t="s">
        <v>2448</v>
      </c>
      <c r="C803" s="1" t="s">
        <v>2449</v>
      </c>
      <c r="D803" s="1">
        <v>585499</v>
      </c>
      <c r="E803" s="1">
        <v>1050693</v>
      </c>
      <c r="F803" s="1">
        <v>0</v>
      </c>
      <c r="G803" s="1">
        <v>257245.5</v>
      </c>
      <c r="H803" s="1">
        <v>700221</v>
      </c>
      <c r="I803" s="1">
        <v>192846.5</v>
      </c>
      <c r="J803" s="1">
        <v>0</v>
      </c>
      <c r="K803" s="1">
        <v>137014</v>
      </c>
      <c r="L803" s="1">
        <v>0</v>
      </c>
      <c r="M803" s="1">
        <v>266598</v>
      </c>
      <c r="N803" s="1">
        <v>674079</v>
      </c>
      <c r="O803" s="1">
        <v>1384404</v>
      </c>
      <c r="P803" s="1">
        <v>169560</v>
      </c>
      <c r="Q803" s="1">
        <v>27523.5</v>
      </c>
      <c r="R803" s="13">
        <f t="shared" si="82"/>
        <v>464417.5</v>
      </c>
      <c r="S803" s="13">
        <f t="shared" si="83"/>
        <v>332397.3125</v>
      </c>
      <c r="T803" s="14">
        <f t="shared" ref="T803:T848" si="87">R803/S803</f>
        <v>1.397175857130313</v>
      </c>
      <c r="U803" s="14"/>
      <c r="V803" s="32"/>
      <c r="W803" s="15">
        <f t="shared" si="84"/>
        <v>5445683.5</v>
      </c>
      <c r="X803" s="22">
        <f t="shared" si="85"/>
        <v>9.6407552462085349E-4</v>
      </c>
    </row>
    <row r="804" spans="1:24" x14ac:dyDescent="0.25">
      <c r="A804" s="1" t="s">
        <v>2363</v>
      </c>
      <c r="B804" s="1" t="s">
        <v>2364</v>
      </c>
      <c r="C804" s="1" t="s">
        <v>2365</v>
      </c>
      <c r="D804" s="1">
        <v>202933</v>
      </c>
      <c r="E804" s="1">
        <v>1554112.5</v>
      </c>
      <c r="F804" s="1">
        <v>2062326</v>
      </c>
      <c r="G804" s="1">
        <v>171074.5</v>
      </c>
      <c r="H804" s="1">
        <v>571729.5</v>
      </c>
      <c r="I804" s="1">
        <v>617476</v>
      </c>
      <c r="J804" s="1">
        <v>0</v>
      </c>
      <c r="K804" s="1">
        <v>0</v>
      </c>
      <c r="L804" s="1">
        <v>0</v>
      </c>
      <c r="M804" s="1">
        <v>0</v>
      </c>
      <c r="N804" s="1">
        <v>76631.5</v>
      </c>
      <c r="O804" s="1">
        <v>0</v>
      </c>
      <c r="P804" s="1">
        <v>43917</v>
      </c>
      <c r="Q804" s="1">
        <v>134880.5</v>
      </c>
      <c r="R804" s="13">
        <f t="shared" si="82"/>
        <v>863275.25</v>
      </c>
      <c r="S804" s="13">
        <f t="shared" si="83"/>
        <v>31928.625</v>
      </c>
      <c r="T804" s="14">
        <f t="shared" si="87"/>
        <v>27.037658214219999</v>
      </c>
      <c r="U804" s="14"/>
      <c r="V804" s="32" t="s">
        <v>4282</v>
      </c>
      <c r="W804" s="15">
        <f t="shared" si="84"/>
        <v>5435080.5</v>
      </c>
      <c r="X804" s="22">
        <f t="shared" si="85"/>
        <v>9.6219842456765441E-4</v>
      </c>
    </row>
    <row r="805" spans="1:24" x14ac:dyDescent="0.25">
      <c r="A805" s="1" t="s">
        <v>96</v>
      </c>
      <c r="B805" s="1" t="s">
        <v>97</v>
      </c>
      <c r="C805" s="1" t="s">
        <v>98</v>
      </c>
      <c r="D805" s="1">
        <v>0</v>
      </c>
      <c r="E805" s="1">
        <v>0</v>
      </c>
      <c r="F805" s="1">
        <v>2074909.5</v>
      </c>
      <c r="G805" s="1">
        <v>522730</v>
      </c>
      <c r="H805" s="1">
        <v>106236.5</v>
      </c>
      <c r="I805" s="1">
        <v>600199.5</v>
      </c>
      <c r="J805" s="1">
        <v>0</v>
      </c>
      <c r="K805" s="1">
        <v>0</v>
      </c>
      <c r="L805" s="1">
        <v>219574</v>
      </c>
      <c r="M805" s="1">
        <v>0</v>
      </c>
      <c r="N805" s="1">
        <v>0</v>
      </c>
      <c r="O805" s="1">
        <v>1003242.5</v>
      </c>
      <c r="P805" s="1">
        <v>836393</v>
      </c>
      <c r="Q805" s="1">
        <v>0</v>
      </c>
      <c r="R805" s="13">
        <f t="shared" si="82"/>
        <v>550679.25</v>
      </c>
      <c r="S805" s="13">
        <f t="shared" si="83"/>
        <v>257401.1875</v>
      </c>
      <c r="T805" s="14">
        <f t="shared" si="87"/>
        <v>2.1393811557299052</v>
      </c>
      <c r="U805" s="14"/>
      <c r="V805" s="32"/>
      <c r="W805" s="15">
        <f t="shared" si="84"/>
        <v>5363285</v>
      </c>
      <c r="X805" s="22">
        <f t="shared" si="85"/>
        <v>9.4948812211839966E-4</v>
      </c>
    </row>
    <row r="806" spans="1:24" x14ac:dyDescent="0.25">
      <c r="A806" s="1" t="s">
        <v>3624</v>
      </c>
      <c r="B806" s="1" t="s">
        <v>3625</v>
      </c>
      <c r="C806" s="1" t="s">
        <v>3626</v>
      </c>
      <c r="D806" s="1">
        <v>490768</v>
      </c>
      <c r="E806" s="1">
        <v>756122</v>
      </c>
      <c r="F806" s="1">
        <v>2169309.5</v>
      </c>
      <c r="G806" s="1">
        <v>673841</v>
      </c>
      <c r="H806" s="1">
        <v>434181.5</v>
      </c>
      <c r="I806" s="1">
        <v>206994</v>
      </c>
      <c r="J806" s="1">
        <v>0</v>
      </c>
      <c r="K806" s="1">
        <v>136773</v>
      </c>
      <c r="L806" s="1">
        <v>137378.5</v>
      </c>
      <c r="M806" s="1">
        <v>0</v>
      </c>
      <c r="N806" s="1">
        <v>0</v>
      </c>
      <c r="O806" s="1">
        <v>0</v>
      </c>
      <c r="P806" s="1">
        <v>324635.5</v>
      </c>
      <c r="Q806" s="1">
        <v>0</v>
      </c>
      <c r="R806" s="13">
        <f t="shared" si="82"/>
        <v>788536</v>
      </c>
      <c r="S806" s="13">
        <f t="shared" si="83"/>
        <v>74848.375</v>
      </c>
      <c r="T806" s="14">
        <f t="shared" si="87"/>
        <v>10.535111817724834</v>
      </c>
      <c r="U806" s="14"/>
      <c r="V806" s="32" t="s">
        <v>4282</v>
      </c>
      <c r="W806" s="15">
        <f t="shared" si="84"/>
        <v>5330003</v>
      </c>
      <c r="X806" s="22">
        <f t="shared" si="85"/>
        <v>9.4359604968884494E-4</v>
      </c>
    </row>
    <row r="807" spans="1:24" x14ac:dyDescent="0.25">
      <c r="A807" s="1" t="s">
        <v>906</v>
      </c>
      <c r="B807" s="1" t="s">
        <v>907</v>
      </c>
      <c r="C807" s="1" t="s">
        <v>908</v>
      </c>
      <c r="D807" s="1">
        <v>191326.5</v>
      </c>
      <c r="E807" s="1">
        <v>538473.5</v>
      </c>
      <c r="F807" s="1">
        <v>0</v>
      </c>
      <c r="G807" s="1">
        <v>336162</v>
      </c>
      <c r="H807" s="1">
        <v>720409</v>
      </c>
      <c r="I807" s="1">
        <v>674910.5</v>
      </c>
      <c r="J807" s="1">
        <v>186833</v>
      </c>
      <c r="K807" s="1">
        <v>0</v>
      </c>
      <c r="L807" s="1">
        <v>0</v>
      </c>
      <c r="M807" s="1">
        <v>0</v>
      </c>
      <c r="N807" s="1">
        <v>826619</v>
      </c>
      <c r="O807" s="1">
        <v>997214.5</v>
      </c>
      <c r="P807" s="1">
        <v>476020</v>
      </c>
      <c r="Q807" s="1">
        <v>340424</v>
      </c>
      <c r="R807" s="13">
        <f t="shared" si="82"/>
        <v>410213.58333333331</v>
      </c>
      <c r="S807" s="13">
        <f t="shared" si="83"/>
        <v>353388.8125</v>
      </c>
      <c r="T807" s="14">
        <f t="shared" si="87"/>
        <v>1.1607995749252342</v>
      </c>
      <c r="U807" s="14"/>
      <c r="V807" s="32"/>
      <c r="W807" s="15">
        <f t="shared" si="84"/>
        <v>5288392</v>
      </c>
      <c r="X807" s="22">
        <f t="shared" si="85"/>
        <v>9.3622945435604629E-4</v>
      </c>
    </row>
    <row r="808" spans="1:24" x14ac:dyDescent="0.25">
      <c r="A808" s="1" t="s">
        <v>2455</v>
      </c>
      <c r="B808" s="1" t="s">
        <v>2456</v>
      </c>
      <c r="C808" s="1" t="s">
        <v>2457</v>
      </c>
      <c r="D808" s="1">
        <v>1897587</v>
      </c>
      <c r="E808" s="1">
        <v>108424.5</v>
      </c>
      <c r="F808" s="1">
        <v>915326.5</v>
      </c>
      <c r="G808" s="1">
        <v>195538.5</v>
      </c>
      <c r="H808" s="1">
        <v>371445</v>
      </c>
      <c r="I808" s="1">
        <v>294175.5</v>
      </c>
      <c r="J808" s="1">
        <v>0</v>
      </c>
      <c r="K808" s="1">
        <v>0</v>
      </c>
      <c r="L808" s="1">
        <v>157218</v>
      </c>
      <c r="M808" s="1">
        <v>386810</v>
      </c>
      <c r="N808" s="1">
        <v>0</v>
      </c>
      <c r="O808" s="1">
        <v>0</v>
      </c>
      <c r="P808" s="1">
        <v>537578</v>
      </c>
      <c r="Q808" s="1">
        <v>377993</v>
      </c>
      <c r="R808" s="13">
        <f t="shared" si="82"/>
        <v>630416.16666666663</v>
      </c>
      <c r="S808" s="13">
        <f t="shared" si="83"/>
        <v>182449.875</v>
      </c>
      <c r="T808" s="14">
        <f t="shared" si="87"/>
        <v>3.4552841796502554</v>
      </c>
      <c r="U808" s="14"/>
      <c r="V808" s="32"/>
      <c r="W808" s="15">
        <f t="shared" si="84"/>
        <v>5242096</v>
      </c>
      <c r="X808" s="22">
        <f t="shared" si="85"/>
        <v>9.2803345095484853E-4</v>
      </c>
    </row>
    <row r="809" spans="1:24" x14ac:dyDescent="0.25">
      <c r="A809" s="1" t="s">
        <v>1151</v>
      </c>
      <c r="C809" s="1" t="s">
        <v>1152</v>
      </c>
      <c r="D809" s="1">
        <v>0</v>
      </c>
      <c r="E809" s="1">
        <v>0</v>
      </c>
      <c r="F809" s="1">
        <v>1784471.5</v>
      </c>
      <c r="G809" s="1">
        <v>0</v>
      </c>
      <c r="H809" s="1">
        <v>929556</v>
      </c>
      <c r="I809" s="1">
        <v>0</v>
      </c>
      <c r="J809" s="1">
        <v>0</v>
      </c>
      <c r="K809" s="1">
        <v>0</v>
      </c>
      <c r="L809" s="1">
        <v>0</v>
      </c>
      <c r="M809" s="1">
        <v>0</v>
      </c>
      <c r="N809" s="1">
        <v>0</v>
      </c>
      <c r="O809" s="1">
        <v>399298</v>
      </c>
      <c r="P809" s="1">
        <v>1135659.5</v>
      </c>
      <c r="Q809" s="1">
        <v>984053.5</v>
      </c>
      <c r="R809" s="13">
        <f t="shared" si="82"/>
        <v>452337.91666666669</v>
      </c>
      <c r="S809" s="13">
        <f t="shared" si="83"/>
        <v>314876.375</v>
      </c>
      <c r="T809" s="14">
        <f t="shared" si="87"/>
        <v>1.4365571779294863</v>
      </c>
      <c r="U809" s="14"/>
      <c r="V809" s="32"/>
      <c r="W809" s="15">
        <f t="shared" si="84"/>
        <v>5233038.5</v>
      </c>
      <c r="X809" s="22">
        <f t="shared" si="85"/>
        <v>9.2642995819507774E-4</v>
      </c>
    </row>
    <row r="810" spans="1:24" x14ac:dyDescent="0.25">
      <c r="A810" s="1" t="s">
        <v>1153</v>
      </c>
      <c r="C810" s="1" t="s">
        <v>1154</v>
      </c>
      <c r="D810" s="1">
        <v>0</v>
      </c>
      <c r="E810" s="1">
        <v>0</v>
      </c>
      <c r="F810" s="1">
        <v>1784471.5</v>
      </c>
      <c r="G810" s="1">
        <v>0</v>
      </c>
      <c r="H810" s="1">
        <v>929556</v>
      </c>
      <c r="I810" s="1">
        <v>0</v>
      </c>
      <c r="J810" s="1">
        <v>0</v>
      </c>
      <c r="K810" s="1">
        <v>0</v>
      </c>
      <c r="L810" s="1">
        <v>0</v>
      </c>
      <c r="M810" s="1">
        <v>0</v>
      </c>
      <c r="N810" s="1">
        <v>0</v>
      </c>
      <c r="O810" s="1">
        <v>399298</v>
      </c>
      <c r="P810" s="1">
        <v>1135659.5</v>
      </c>
      <c r="Q810" s="1">
        <v>984053.5</v>
      </c>
      <c r="R810" s="13">
        <f t="shared" si="82"/>
        <v>452337.91666666669</v>
      </c>
      <c r="S810" s="13">
        <f t="shared" si="83"/>
        <v>314876.375</v>
      </c>
      <c r="T810" s="14">
        <f t="shared" si="87"/>
        <v>1.4365571779294863</v>
      </c>
      <c r="U810" s="14"/>
      <c r="V810" s="32"/>
      <c r="W810" s="15">
        <f t="shared" si="84"/>
        <v>5233038.5</v>
      </c>
      <c r="X810" s="22">
        <f t="shared" si="85"/>
        <v>9.2642995819507774E-4</v>
      </c>
    </row>
    <row r="811" spans="1:24" x14ac:dyDescent="0.25">
      <c r="A811" s="1" t="s">
        <v>1911</v>
      </c>
      <c r="C811" s="1" t="s">
        <v>1912</v>
      </c>
      <c r="D811" s="1">
        <v>0</v>
      </c>
      <c r="E811" s="1">
        <v>0</v>
      </c>
      <c r="F811" s="1">
        <v>1784471.5</v>
      </c>
      <c r="G811" s="1">
        <v>0</v>
      </c>
      <c r="H811" s="1">
        <v>929556</v>
      </c>
      <c r="I811" s="1">
        <v>0</v>
      </c>
      <c r="J811" s="1">
        <v>0</v>
      </c>
      <c r="K811" s="1">
        <v>0</v>
      </c>
      <c r="L811" s="1">
        <v>0</v>
      </c>
      <c r="M811" s="1">
        <v>0</v>
      </c>
      <c r="N811" s="1">
        <v>0</v>
      </c>
      <c r="O811" s="1">
        <v>399298</v>
      </c>
      <c r="P811" s="1">
        <v>1135659.5</v>
      </c>
      <c r="Q811" s="1">
        <v>984053.5</v>
      </c>
      <c r="R811" s="13">
        <f t="shared" si="82"/>
        <v>452337.91666666669</v>
      </c>
      <c r="S811" s="13">
        <f t="shared" si="83"/>
        <v>314876.375</v>
      </c>
      <c r="T811" s="14">
        <f t="shared" si="87"/>
        <v>1.4365571779294863</v>
      </c>
      <c r="U811" s="14"/>
      <c r="V811" s="32"/>
      <c r="W811" s="15">
        <f t="shared" si="84"/>
        <v>5233038.5</v>
      </c>
      <c r="X811" s="22">
        <f t="shared" si="85"/>
        <v>9.2642995819507774E-4</v>
      </c>
    </row>
    <row r="812" spans="1:24" x14ac:dyDescent="0.25">
      <c r="A812" s="1" t="s">
        <v>3681</v>
      </c>
      <c r="B812" s="1" t="s">
        <v>3682</v>
      </c>
      <c r="C812" s="1" t="s">
        <v>3683</v>
      </c>
      <c r="D812" s="1">
        <v>468628</v>
      </c>
      <c r="E812" s="1">
        <v>448540</v>
      </c>
      <c r="F812" s="1">
        <v>1179388</v>
      </c>
      <c r="G812" s="1">
        <v>0</v>
      </c>
      <c r="H812" s="1">
        <v>1380423.5</v>
      </c>
      <c r="I812" s="1">
        <v>799967.5</v>
      </c>
      <c r="J812" s="1">
        <v>205467.5</v>
      </c>
      <c r="K812" s="1">
        <v>217276</v>
      </c>
      <c r="L812" s="1">
        <v>0</v>
      </c>
      <c r="M812" s="1">
        <v>0</v>
      </c>
      <c r="N812" s="1">
        <v>359506.5</v>
      </c>
      <c r="O812" s="1">
        <v>0</v>
      </c>
      <c r="P812" s="1">
        <v>0</v>
      </c>
      <c r="Q812" s="1">
        <v>171401</v>
      </c>
      <c r="R812" s="13">
        <f t="shared" si="82"/>
        <v>712824.5</v>
      </c>
      <c r="S812" s="13">
        <f t="shared" si="83"/>
        <v>119206.375</v>
      </c>
      <c r="T812" s="14">
        <f t="shared" si="87"/>
        <v>5.979751502383996</v>
      </c>
      <c r="U812" s="14"/>
      <c r="V812" s="32" t="s">
        <v>4282</v>
      </c>
      <c r="W812" s="15">
        <f t="shared" si="84"/>
        <v>5230598</v>
      </c>
      <c r="X812" s="22">
        <f t="shared" si="85"/>
        <v>9.2599790474984212E-4</v>
      </c>
    </row>
    <row r="813" spans="1:24" x14ac:dyDescent="0.25">
      <c r="A813" s="1" t="s">
        <v>3553</v>
      </c>
      <c r="B813" s="1" t="s">
        <v>3554</v>
      </c>
      <c r="C813" s="1" t="s">
        <v>3555</v>
      </c>
      <c r="D813" s="1">
        <v>538545.5</v>
      </c>
      <c r="E813" s="1">
        <v>0</v>
      </c>
      <c r="F813" s="1">
        <v>2173935</v>
      </c>
      <c r="G813" s="1">
        <v>334949</v>
      </c>
      <c r="H813" s="1">
        <v>1581488.5</v>
      </c>
      <c r="I813" s="1">
        <v>219601.5</v>
      </c>
      <c r="J813" s="1">
        <v>0</v>
      </c>
      <c r="K813" s="1">
        <v>0</v>
      </c>
      <c r="L813" s="1">
        <v>155969</v>
      </c>
      <c r="M813" s="1">
        <v>0</v>
      </c>
      <c r="N813" s="1">
        <v>173090</v>
      </c>
      <c r="O813" s="1">
        <v>0</v>
      </c>
      <c r="P813" s="1">
        <v>0</v>
      </c>
      <c r="Q813" s="1">
        <v>0</v>
      </c>
      <c r="R813" s="13">
        <f t="shared" si="82"/>
        <v>808086.58333333337</v>
      </c>
      <c r="S813" s="13">
        <f t="shared" si="83"/>
        <v>41132.375</v>
      </c>
      <c r="T813" s="14">
        <f t="shared" si="87"/>
        <v>19.645998640568003</v>
      </c>
      <c r="U813" s="14"/>
      <c r="V813" s="32" t="s">
        <v>4282</v>
      </c>
      <c r="W813" s="15">
        <f t="shared" si="84"/>
        <v>5177578.5</v>
      </c>
      <c r="X813" s="22">
        <f t="shared" si="85"/>
        <v>9.1661160782721793E-4</v>
      </c>
    </row>
    <row r="814" spans="1:24" x14ac:dyDescent="0.25">
      <c r="A814" s="1" t="s">
        <v>2936</v>
      </c>
      <c r="B814" s="1" t="s">
        <v>2937</v>
      </c>
      <c r="C814" s="1" t="s">
        <v>2938</v>
      </c>
      <c r="D814" s="1">
        <v>219478</v>
      </c>
      <c r="E814" s="1">
        <v>0</v>
      </c>
      <c r="F814" s="1">
        <v>88287</v>
      </c>
      <c r="G814" s="1">
        <v>980219.5</v>
      </c>
      <c r="H814" s="1">
        <v>1596449.5</v>
      </c>
      <c r="I814" s="1">
        <v>0</v>
      </c>
      <c r="J814" s="1">
        <v>113104</v>
      </c>
      <c r="K814" s="1">
        <v>1136625</v>
      </c>
      <c r="L814" s="1">
        <v>0</v>
      </c>
      <c r="M814" s="1">
        <v>261792.5</v>
      </c>
      <c r="N814" s="1">
        <v>710394.5</v>
      </c>
      <c r="O814" s="1">
        <v>0</v>
      </c>
      <c r="P814" s="1">
        <v>0</v>
      </c>
      <c r="Q814" s="1">
        <v>46821.5</v>
      </c>
      <c r="R814" s="13">
        <f t="shared" si="82"/>
        <v>480739</v>
      </c>
      <c r="S814" s="13">
        <f t="shared" si="83"/>
        <v>283592.1875</v>
      </c>
      <c r="T814" s="14">
        <f t="shared" si="87"/>
        <v>1.6951771635105428</v>
      </c>
      <c r="U814" s="14"/>
      <c r="V814" s="32"/>
      <c r="W814" s="15">
        <f t="shared" si="84"/>
        <v>5153171.5</v>
      </c>
      <c r="X814" s="22">
        <f t="shared" si="85"/>
        <v>9.1229071930524976E-4</v>
      </c>
    </row>
    <row r="815" spans="1:24" x14ac:dyDescent="0.25">
      <c r="A815" s="1" t="s">
        <v>2808</v>
      </c>
      <c r="B815" s="1" t="s">
        <v>2809</v>
      </c>
      <c r="C815" s="1" t="s">
        <v>2810</v>
      </c>
      <c r="D815" s="1">
        <v>337148</v>
      </c>
      <c r="E815" s="1">
        <v>808380</v>
      </c>
      <c r="F815" s="1">
        <v>1716017</v>
      </c>
      <c r="G815" s="1">
        <v>0</v>
      </c>
      <c r="H815" s="1">
        <v>575461</v>
      </c>
      <c r="I815" s="1">
        <v>633152</v>
      </c>
      <c r="J815" s="1">
        <v>114347.5</v>
      </c>
      <c r="K815" s="1">
        <v>123819.5</v>
      </c>
      <c r="L815" s="1">
        <v>0</v>
      </c>
      <c r="M815" s="1">
        <v>670845.5</v>
      </c>
      <c r="N815" s="1">
        <v>126005</v>
      </c>
      <c r="O815" s="1">
        <v>0</v>
      </c>
      <c r="P815" s="1">
        <v>0</v>
      </c>
      <c r="Q815" s="1">
        <v>0</v>
      </c>
      <c r="R815" s="13">
        <f t="shared" si="82"/>
        <v>678359.66666666663</v>
      </c>
      <c r="S815" s="13">
        <f t="shared" si="83"/>
        <v>129377.1875</v>
      </c>
      <c r="T815" s="14">
        <f t="shared" si="87"/>
        <v>5.2432710880089788</v>
      </c>
      <c r="U815" s="14"/>
      <c r="V815" s="32" t="s">
        <v>4282</v>
      </c>
      <c r="W815" s="15">
        <f t="shared" si="84"/>
        <v>5105175.5</v>
      </c>
      <c r="X815" s="22">
        <f t="shared" si="85"/>
        <v>9.0379375673302136E-4</v>
      </c>
    </row>
    <row r="816" spans="1:24" x14ac:dyDescent="0.25">
      <c r="A816" s="1" t="s">
        <v>2802</v>
      </c>
      <c r="B816" s="1" t="s">
        <v>2803</v>
      </c>
      <c r="C816" s="1" t="s">
        <v>2804</v>
      </c>
      <c r="D816" s="1">
        <v>529355.5</v>
      </c>
      <c r="E816" s="1">
        <v>2161937.5</v>
      </c>
      <c r="F816" s="1">
        <v>630143.5</v>
      </c>
      <c r="G816" s="1">
        <v>0</v>
      </c>
      <c r="H816" s="1">
        <v>0</v>
      </c>
      <c r="I816" s="1">
        <v>219816.5</v>
      </c>
      <c r="J816" s="1">
        <v>0</v>
      </c>
      <c r="K816" s="1">
        <v>0</v>
      </c>
      <c r="L816" s="1">
        <v>571805.5</v>
      </c>
      <c r="M816" s="1">
        <v>0</v>
      </c>
      <c r="N816" s="1">
        <v>243098.5</v>
      </c>
      <c r="O816" s="1">
        <v>297949.5</v>
      </c>
      <c r="P816" s="1">
        <v>0</v>
      </c>
      <c r="Q816" s="1">
        <v>420512.5</v>
      </c>
      <c r="R816" s="13">
        <f t="shared" si="82"/>
        <v>590208.83333333337</v>
      </c>
      <c r="S816" s="13">
        <f t="shared" si="83"/>
        <v>191670.75</v>
      </c>
      <c r="T816" s="14">
        <f t="shared" si="87"/>
        <v>3.0792848326274789</v>
      </c>
      <c r="U816" s="14"/>
      <c r="V816" s="32"/>
      <c r="W816" s="15">
        <f t="shared" si="84"/>
        <v>5074619</v>
      </c>
      <c r="X816" s="22">
        <f t="shared" si="85"/>
        <v>8.9838419266855137E-4</v>
      </c>
    </row>
    <row r="817" spans="1:24" x14ac:dyDescent="0.25">
      <c r="A817" s="1" t="s">
        <v>164</v>
      </c>
      <c r="B817" s="1" t="s">
        <v>165</v>
      </c>
      <c r="C817" s="1" t="s">
        <v>166</v>
      </c>
      <c r="D817" s="1">
        <v>373155.5</v>
      </c>
      <c r="E817" s="1">
        <v>198238</v>
      </c>
      <c r="F817" s="1">
        <v>1831168.5</v>
      </c>
      <c r="G817" s="1">
        <v>1408399</v>
      </c>
      <c r="H817" s="1">
        <v>0</v>
      </c>
      <c r="I817" s="1">
        <v>0</v>
      </c>
      <c r="J817" s="1">
        <v>15000.5</v>
      </c>
      <c r="K817" s="1">
        <v>0</v>
      </c>
      <c r="L817" s="1">
        <v>0</v>
      </c>
      <c r="M817" s="1">
        <v>0</v>
      </c>
      <c r="N817" s="1">
        <v>92313.5</v>
      </c>
      <c r="O817" s="1">
        <v>0</v>
      </c>
      <c r="P817" s="1">
        <v>977988</v>
      </c>
      <c r="Q817" s="1">
        <v>165457</v>
      </c>
      <c r="R817" s="13">
        <f t="shared" si="82"/>
        <v>635160.16666666663</v>
      </c>
      <c r="S817" s="13">
        <f t="shared" si="83"/>
        <v>156344.875</v>
      </c>
      <c r="T817" s="14">
        <f t="shared" si="87"/>
        <v>4.0625582812782746</v>
      </c>
      <c r="U817" s="14"/>
      <c r="V817" s="32"/>
      <c r="W817" s="15">
        <f t="shared" si="84"/>
        <v>5061720</v>
      </c>
      <c r="X817" s="22">
        <f t="shared" si="85"/>
        <v>8.9610062069965437E-4</v>
      </c>
    </row>
    <row r="818" spans="1:24" x14ac:dyDescent="0.25">
      <c r="A818" s="1" t="s">
        <v>399</v>
      </c>
      <c r="B818" s="1" t="s">
        <v>400</v>
      </c>
      <c r="C818" s="1" t="s">
        <v>401</v>
      </c>
      <c r="D818" s="1">
        <v>95847.5</v>
      </c>
      <c r="E818" s="1">
        <v>820077</v>
      </c>
      <c r="F818" s="1">
        <v>1862740.5</v>
      </c>
      <c r="G818" s="1">
        <v>0</v>
      </c>
      <c r="H818" s="1">
        <v>36001.5</v>
      </c>
      <c r="I818" s="1">
        <v>376499.5</v>
      </c>
      <c r="J818" s="1">
        <v>0</v>
      </c>
      <c r="K818" s="1">
        <v>0</v>
      </c>
      <c r="L818" s="1">
        <v>0</v>
      </c>
      <c r="M818" s="1">
        <v>0</v>
      </c>
      <c r="N818" s="1">
        <v>368463</v>
      </c>
      <c r="O818" s="1">
        <v>0</v>
      </c>
      <c r="P818" s="1">
        <v>1455830.5</v>
      </c>
      <c r="Q818" s="1">
        <v>0</v>
      </c>
      <c r="R818" s="13">
        <f t="shared" si="82"/>
        <v>531861</v>
      </c>
      <c r="S818" s="13">
        <f t="shared" si="83"/>
        <v>228036.6875</v>
      </c>
      <c r="T818" s="14">
        <f t="shared" si="87"/>
        <v>2.3323483858271707</v>
      </c>
      <c r="U818" s="14"/>
      <c r="V818" s="32"/>
      <c r="W818" s="15">
        <f t="shared" si="84"/>
        <v>5015459.5</v>
      </c>
      <c r="X818" s="22">
        <f t="shared" si="85"/>
        <v>8.8791090203408686E-4</v>
      </c>
    </row>
    <row r="819" spans="1:24" x14ac:dyDescent="0.25">
      <c r="A819" s="1" t="s">
        <v>2381</v>
      </c>
      <c r="B819" s="1" t="s">
        <v>2382</v>
      </c>
      <c r="C819" s="1" t="s">
        <v>2383</v>
      </c>
      <c r="D819" s="1">
        <v>104014</v>
      </c>
      <c r="E819" s="1">
        <v>370737</v>
      </c>
      <c r="F819" s="1">
        <v>806977.5</v>
      </c>
      <c r="G819" s="1">
        <v>272280</v>
      </c>
      <c r="H819" s="1">
        <v>495988.5</v>
      </c>
      <c r="I819" s="1">
        <v>1106871.5</v>
      </c>
      <c r="J819" s="1">
        <v>69329.5</v>
      </c>
      <c r="K819" s="1">
        <v>32927.5</v>
      </c>
      <c r="L819" s="1">
        <v>56160.5</v>
      </c>
      <c r="M819" s="1">
        <v>0</v>
      </c>
      <c r="N819" s="1">
        <v>652744.5</v>
      </c>
      <c r="O819" s="1">
        <v>236311.5</v>
      </c>
      <c r="P819" s="1">
        <v>389809.5</v>
      </c>
      <c r="Q819" s="1">
        <v>328910</v>
      </c>
      <c r="R819" s="13">
        <f t="shared" si="82"/>
        <v>526144.75</v>
      </c>
      <c r="S819" s="13">
        <f t="shared" si="83"/>
        <v>220774.125</v>
      </c>
      <c r="T819" s="14">
        <f t="shared" si="87"/>
        <v>2.3831812265137504</v>
      </c>
      <c r="U819" s="14"/>
      <c r="V819" s="32"/>
      <c r="W819" s="15">
        <f t="shared" si="84"/>
        <v>4923061.5</v>
      </c>
      <c r="X819" s="22">
        <f t="shared" si="85"/>
        <v>8.7155323998415002E-4</v>
      </c>
    </row>
    <row r="820" spans="1:24" x14ac:dyDescent="0.25">
      <c r="A820" s="1" t="s">
        <v>4163</v>
      </c>
      <c r="B820" s="1" t="s">
        <v>4164</v>
      </c>
      <c r="C820" s="1" t="s">
        <v>4165</v>
      </c>
      <c r="D820" s="1">
        <v>237830.5</v>
      </c>
      <c r="E820" s="1">
        <v>317941</v>
      </c>
      <c r="F820" s="1">
        <v>594441.5</v>
      </c>
      <c r="G820" s="1">
        <v>1612007</v>
      </c>
      <c r="H820" s="1">
        <v>235098.5</v>
      </c>
      <c r="I820" s="1">
        <v>689361</v>
      </c>
      <c r="J820" s="1">
        <v>0</v>
      </c>
      <c r="K820" s="1">
        <v>0</v>
      </c>
      <c r="L820" s="1">
        <v>53022.5</v>
      </c>
      <c r="M820" s="1">
        <v>0</v>
      </c>
      <c r="N820" s="1">
        <v>450011.5</v>
      </c>
      <c r="O820" s="1">
        <v>0</v>
      </c>
      <c r="P820" s="1">
        <v>517296.5</v>
      </c>
      <c r="Q820" s="1">
        <v>197938</v>
      </c>
      <c r="R820" s="13">
        <f t="shared" si="82"/>
        <v>614446.58333333337</v>
      </c>
      <c r="S820" s="13">
        <f t="shared" si="83"/>
        <v>152283.5625</v>
      </c>
      <c r="T820" s="14">
        <f t="shared" si="87"/>
        <v>4.0348844829088719</v>
      </c>
      <c r="U820" s="14"/>
      <c r="V820" s="32" t="s">
        <v>4282</v>
      </c>
      <c r="W820" s="15">
        <f t="shared" si="84"/>
        <v>4904948</v>
      </c>
      <c r="X820" s="22">
        <f t="shared" si="85"/>
        <v>8.6834652001681822E-4</v>
      </c>
    </row>
    <row r="821" spans="1:24" x14ac:dyDescent="0.25">
      <c r="A821" s="1" t="s">
        <v>3787</v>
      </c>
      <c r="B821" s="1" t="s">
        <v>3788</v>
      </c>
      <c r="C821" s="1" t="s">
        <v>3789</v>
      </c>
      <c r="D821" s="1">
        <v>301156.5</v>
      </c>
      <c r="E821" s="1">
        <v>405881.5</v>
      </c>
      <c r="F821" s="1">
        <v>1939276</v>
      </c>
      <c r="G821" s="1">
        <v>0</v>
      </c>
      <c r="H821" s="1">
        <v>604330</v>
      </c>
      <c r="I821" s="1">
        <v>136009</v>
      </c>
      <c r="J821" s="1">
        <v>209535</v>
      </c>
      <c r="K821" s="1">
        <v>0</v>
      </c>
      <c r="L821" s="1">
        <v>0</v>
      </c>
      <c r="M821" s="1">
        <v>0</v>
      </c>
      <c r="N821" s="1">
        <v>1308092</v>
      </c>
      <c r="O821" s="1">
        <v>0</v>
      </c>
      <c r="P821" s="1">
        <v>0</v>
      </c>
      <c r="Q821" s="1">
        <v>0</v>
      </c>
      <c r="R821" s="13">
        <f t="shared" si="82"/>
        <v>564442.16666666663</v>
      </c>
      <c r="S821" s="13">
        <f t="shared" si="83"/>
        <v>189703.375</v>
      </c>
      <c r="T821" s="14">
        <f t="shared" si="87"/>
        <v>2.9753933827833405</v>
      </c>
      <c r="U821" s="14"/>
      <c r="V821" s="32"/>
      <c r="W821" s="15">
        <f t="shared" si="84"/>
        <v>4904280</v>
      </c>
      <c r="X821" s="22">
        <f t="shared" si="85"/>
        <v>8.6822826076608372E-4</v>
      </c>
    </row>
    <row r="822" spans="1:24" x14ac:dyDescent="0.25">
      <c r="A822" s="1" t="s">
        <v>2342</v>
      </c>
      <c r="B822" s="1" t="s">
        <v>2343</v>
      </c>
      <c r="C822" s="1" t="s">
        <v>2344</v>
      </c>
      <c r="D822" s="1">
        <v>231212.5</v>
      </c>
      <c r="E822" s="1">
        <v>1764066.5</v>
      </c>
      <c r="F822" s="1">
        <v>276421.5</v>
      </c>
      <c r="G822" s="1">
        <v>1574197.5</v>
      </c>
      <c r="H822" s="1">
        <v>73232</v>
      </c>
      <c r="I822" s="1">
        <v>0</v>
      </c>
      <c r="J822" s="1">
        <v>0</v>
      </c>
      <c r="K822" s="1">
        <v>0</v>
      </c>
      <c r="L822" s="1">
        <v>0</v>
      </c>
      <c r="M822" s="1">
        <v>0</v>
      </c>
      <c r="N822" s="1">
        <v>0</v>
      </c>
      <c r="O822" s="1">
        <v>435254</v>
      </c>
      <c r="P822" s="1">
        <v>377887</v>
      </c>
      <c r="Q822" s="1">
        <v>158773</v>
      </c>
      <c r="R822" s="13">
        <f t="shared" si="82"/>
        <v>653188.33333333337</v>
      </c>
      <c r="S822" s="13">
        <f t="shared" si="83"/>
        <v>121489.25</v>
      </c>
      <c r="T822" s="14">
        <f t="shared" si="87"/>
        <v>5.3765113648601286</v>
      </c>
      <c r="U822" s="14"/>
      <c r="V822" s="32"/>
      <c r="W822" s="15">
        <f t="shared" si="84"/>
        <v>4891044</v>
      </c>
      <c r="X822" s="22">
        <f t="shared" si="85"/>
        <v>8.6588502806740002E-4</v>
      </c>
    </row>
    <row r="823" spans="1:24" x14ac:dyDescent="0.25">
      <c r="A823" s="1" t="s">
        <v>2479</v>
      </c>
      <c r="B823" s="1" t="s">
        <v>2480</v>
      </c>
      <c r="C823" s="1" t="s">
        <v>2481</v>
      </c>
      <c r="D823" s="1">
        <v>0</v>
      </c>
      <c r="E823" s="1">
        <v>305003.5</v>
      </c>
      <c r="F823" s="1">
        <v>1926273</v>
      </c>
      <c r="G823" s="1">
        <v>1499923.5</v>
      </c>
      <c r="H823" s="1">
        <v>0</v>
      </c>
      <c r="I823" s="1">
        <v>351482</v>
      </c>
      <c r="J823" s="1">
        <v>0</v>
      </c>
      <c r="K823" s="1">
        <v>0</v>
      </c>
      <c r="L823" s="1">
        <v>0</v>
      </c>
      <c r="M823" s="1">
        <v>0</v>
      </c>
      <c r="N823" s="1">
        <v>364990.5</v>
      </c>
      <c r="O823" s="1">
        <v>0</v>
      </c>
      <c r="P823" s="1">
        <v>440199</v>
      </c>
      <c r="Q823" s="1">
        <v>0</v>
      </c>
      <c r="R823" s="13">
        <f t="shared" si="82"/>
        <v>680447</v>
      </c>
      <c r="S823" s="13">
        <f t="shared" si="83"/>
        <v>100648.6875</v>
      </c>
      <c r="T823" s="14">
        <f t="shared" si="87"/>
        <v>6.760614737276132</v>
      </c>
      <c r="U823" s="14"/>
      <c r="V823" s="32"/>
      <c r="W823" s="15">
        <f t="shared" si="84"/>
        <v>4887871.5</v>
      </c>
      <c r="X823" s="22">
        <f t="shared" si="85"/>
        <v>8.6532338514381493E-4</v>
      </c>
    </row>
    <row r="824" spans="1:24" x14ac:dyDescent="0.25">
      <c r="A824" s="1" t="s">
        <v>3306</v>
      </c>
      <c r="B824" s="1" t="s">
        <v>3307</v>
      </c>
      <c r="C824" s="1" t="s">
        <v>3308</v>
      </c>
      <c r="D824" s="1">
        <v>585499</v>
      </c>
      <c r="E824" s="1">
        <v>918181.5</v>
      </c>
      <c r="F824" s="1">
        <v>0</v>
      </c>
      <c r="G824" s="1">
        <v>168836</v>
      </c>
      <c r="H824" s="1">
        <v>700221</v>
      </c>
      <c r="I824" s="1">
        <v>192846.5</v>
      </c>
      <c r="J824" s="1">
        <v>0</v>
      </c>
      <c r="K824" s="1">
        <v>137014</v>
      </c>
      <c r="L824" s="1">
        <v>0</v>
      </c>
      <c r="M824" s="1">
        <v>266598</v>
      </c>
      <c r="N824" s="1">
        <v>673753.5</v>
      </c>
      <c r="O824" s="1">
        <v>936821</v>
      </c>
      <c r="P824" s="1">
        <v>169560</v>
      </c>
      <c r="Q824" s="1">
        <v>27523.5</v>
      </c>
      <c r="R824" s="13">
        <f t="shared" si="82"/>
        <v>427597.33333333331</v>
      </c>
      <c r="S824" s="13">
        <f t="shared" si="83"/>
        <v>276408.75</v>
      </c>
      <c r="T824" s="14">
        <f t="shared" si="87"/>
        <v>1.5469746646346518</v>
      </c>
      <c r="U824" s="14"/>
      <c r="V824" s="32"/>
      <c r="W824" s="15">
        <f t="shared" si="84"/>
        <v>4776854</v>
      </c>
      <c r="X824" s="22">
        <f t="shared" si="85"/>
        <v>8.4566942351446282E-4</v>
      </c>
    </row>
    <row r="825" spans="1:24" x14ac:dyDescent="0.25">
      <c r="A825" s="1" t="s">
        <v>3350</v>
      </c>
      <c r="C825" s="1" t="s">
        <v>3351</v>
      </c>
      <c r="D825" s="1">
        <v>0</v>
      </c>
      <c r="E825" s="1">
        <v>896243.5</v>
      </c>
      <c r="F825" s="1">
        <v>955742.5</v>
      </c>
      <c r="G825" s="1">
        <v>0</v>
      </c>
      <c r="H825" s="1">
        <v>184969.5</v>
      </c>
      <c r="I825" s="1">
        <v>351940</v>
      </c>
      <c r="J825" s="1">
        <v>122889</v>
      </c>
      <c r="K825" s="1">
        <v>73540.5</v>
      </c>
      <c r="L825" s="1">
        <v>33136.5</v>
      </c>
      <c r="M825" s="1">
        <v>1251102.5</v>
      </c>
      <c r="N825" s="1">
        <v>241769.5</v>
      </c>
      <c r="O825" s="1">
        <v>664159</v>
      </c>
      <c r="P825" s="1">
        <v>0</v>
      </c>
      <c r="Q825" s="1">
        <v>0</v>
      </c>
      <c r="R825" s="13">
        <f t="shared" si="82"/>
        <v>398149.25</v>
      </c>
      <c r="S825" s="13">
        <f t="shared" si="83"/>
        <v>298324.625</v>
      </c>
      <c r="T825" s="14">
        <f t="shared" si="87"/>
        <v>1.3346174490288893</v>
      </c>
      <c r="U825" s="14"/>
      <c r="V825" s="32"/>
      <c r="W825" s="15">
        <f t="shared" si="84"/>
        <v>4775492.5</v>
      </c>
      <c r="X825" s="22">
        <f t="shared" si="85"/>
        <v>8.4542839062542855E-4</v>
      </c>
    </row>
    <row r="826" spans="1:24" x14ac:dyDescent="0.25">
      <c r="A826" s="1" t="s">
        <v>3318</v>
      </c>
      <c r="B826" s="1" t="s">
        <v>3319</v>
      </c>
      <c r="C826" s="1" t="s">
        <v>3320</v>
      </c>
      <c r="D826" s="1">
        <v>0</v>
      </c>
      <c r="E826" s="1">
        <v>416508</v>
      </c>
      <c r="F826" s="1">
        <v>1746754.5</v>
      </c>
      <c r="G826" s="1">
        <v>0</v>
      </c>
      <c r="H826" s="1">
        <v>710863</v>
      </c>
      <c r="I826" s="1">
        <v>931708</v>
      </c>
      <c r="J826" s="1">
        <v>0</v>
      </c>
      <c r="K826" s="1">
        <v>0</v>
      </c>
      <c r="L826" s="1">
        <v>206542</v>
      </c>
      <c r="M826" s="1">
        <v>0</v>
      </c>
      <c r="N826" s="1">
        <v>154144.5</v>
      </c>
      <c r="O826" s="1">
        <v>0</v>
      </c>
      <c r="P826" s="1">
        <v>0</v>
      </c>
      <c r="Q826" s="1">
        <v>604716.5</v>
      </c>
      <c r="R826" s="13">
        <f t="shared" si="82"/>
        <v>634305.58333333337</v>
      </c>
      <c r="S826" s="13">
        <f t="shared" si="83"/>
        <v>120675.375</v>
      </c>
      <c r="T826" s="14">
        <f t="shared" si="87"/>
        <v>5.2562967658756676</v>
      </c>
      <c r="U826" s="14"/>
      <c r="V826" s="32"/>
      <c r="W826" s="15">
        <f t="shared" si="84"/>
        <v>4771236.5</v>
      </c>
      <c r="X826" s="22">
        <f t="shared" si="85"/>
        <v>8.44674930489013E-4</v>
      </c>
    </row>
    <row r="827" spans="1:24" x14ac:dyDescent="0.25">
      <c r="A827" s="1" t="s">
        <v>1806</v>
      </c>
      <c r="B827" s="1" t="s">
        <v>1807</v>
      </c>
      <c r="C827" s="1" t="s">
        <v>1808</v>
      </c>
      <c r="D827" s="1">
        <v>257129.5</v>
      </c>
      <c r="E827" s="1">
        <v>510142.5</v>
      </c>
      <c r="F827" s="1">
        <v>1543930.5</v>
      </c>
      <c r="G827" s="1">
        <v>0</v>
      </c>
      <c r="H827" s="1">
        <v>207324.5</v>
      </c>
      <c r="I827" s="1">
        <v>754106.5</v>
      </c>
      <c r="J827" s="1">
        <v>150648</v>
      </c>
      <c r="K827" s="1">
        <v>0</v>
      </c>
      <c r="L827" s="1">
        <v>0</v>
      </c>
      <c r="M827" s="1">
        <v>0</v>
      </c>
      <c r="N827" s="1">
        <v>619639.5</v>
      </c>
      <c r="O827" s="1">
        <v>70841.5</v>
      </c>
      <c r="P827" s="1">
        <v>360380</v>
      </c>
      <c r="Q827" s="1">
        <v>293187.5</v>
      </c>
      <c r="R827" s="13">
        <f t="shared" si="82"/>
        <v>545438.91666666663</v>
      </c>
      <c r="S827" s="13">
        <f t="shared" si="83"/>
        <v>186837.0625</v>
      </c>
      <c r="T827" s="14">
        <f t="shared" si="87"/>
        <v>2.919329330960053</v>
      </c>
      <c r="U827" s="14"/>
      <c r="V827" s="32"/>
      <c r="W827" s="15">
        <f t="shared" si="84"/>
        <v>4767330</v>
      </c>
      <c r="X827" s="22">
        <f t="shared" si="85"/>
        <v>8.439833440174651E-4</v>
      </c>
    </row>
    <row r="828" spans="1:24" x14ac:dyDescent="0.25">
      <c r="A828" s="1" t="s">
        <v>3574</v>
      </c>
      <c r="B828" s="1" t="s">
        <v>3563</v>
      </c>
      <c r="C828" s="1" t="s">
        <v>3575</v>
      </c>
      <c r="D828" s="1">
        <v>48193.5</v>
      </c>
      <c r="E828" s="1">
        <v>468479.5</v>
      </c>
      <c r="F828" s="1">
        <v>313205.5</v>
      </c>
      <c r="G828" s="1">
        <v>2871097.5</v>
      </c>
      <c r="H828" s="1">
        <v>299390</v>
      </c>
      <c r="I828" s="1">
        <v>40737</v>
      </c>
      <c r="J828" s="1">
        <v>36312</v>
      </c>
      <c r="K828" s="1">
        <v>129799</v>
      </c>
      <c r="L828" s="1">
        <v>0</v>
      </c>
      <c r="M828" s="1">
        <v>0</v>
      </c>
      <c r="N828" s="1">
        <v>193140.5</v>
      </c>
      <c r="O828" s="1">
        <v>52122</v>
      </c>
      <c r="P828" s="1">
        <v>40184</v>
      </c>
      <c r="Q828" s="1">
        <v>263264.5</v>
      </c>
      <c r="R828" s="13">
        <f t="shared" si="82"/>
        <v>673517.16666666663</v>
      </c>
      <c r="S828" s="13">
        <f t="shared" si="83"/>
        <v>89352.75</v>
      </c>
      <c r="T828" s="14">
        <f t="shared" si="87"/>
        <v>7.5377329367777337</v>
      </c>
      <c r="U828" s="14"/>
      <c r="V828" s="32"/>
      <c r="W828" s="15">
        <f t="shared" si="84"/>
        <v>4755925</v>
      </c>
      <c r="X828" s="22">
        <f t="shared" si="85"/>
        <v>8.4196426204946227E-4</v>
      </c>
    </row>
    <row r="829" spans="1:24" x14ac:dyDescent="0.25">
      <c r="A829" s="1" t="s">
        <v>2491</v>
      </c>
      <c r="B829" s="1" t="s">
        <v>2492</v>
      </c>
      <c r="C829" s="1" t="s">
        <v>2493</v>
      </c>
      <c r="D829" s="1">
        <v>285403.5</v>
      </c>
      <c r="E829" s="1">
        <v>985178</v>
      </c>
      <c r="F829" s="1">
        <v>187163.5</v>
      </c>
      <c r="G829" s="1">
        <v>0</v>
      </c>
      <c r="H829" s="1">
        <v>932219</v>
      </c>
      <c r="I829" s="1">
        <v>0</v>
      </c>
      <c r="J829" s="1">
        <v>479180</v>
      </c>
      <c r="K829" s="1">
        <v>261438</v>
      </c>
      <c r="L829" s="1">
        <v>0</v>
      </c>
      <c r="M829" s="1">
        <v>0</v>
      </c>
      <c r="N829" s="1">
        <v>436503</v>
      </c>
      <c r="O829" s="1">
        <v>785054</v>
      </c>
      <c r="P829" s="1">
        <v>167639.5</v>
      </c>
      <c r="Q829" s="1">
        <v>231979.5</v>
      </c>
      <c r="R829" s="13">
        <f t="shared" si="82"/>
        <v>398327.33333333331</v>
      </c>
      <c r="S829" s="13">
        <f t="shared" si="83"/>
        <v>295224.25</v>
      </c>
      <c r="T829" s="14">
        <f t="shared" si="87"/>
        <v>1.3492364984696661</v>
      </c>
      <c r="U829" s="14"/>
      <c r="V829" s="32"/>
      <c r="W829" s="15">
        <f t="shared" si="84"/>
        <v>4751758</v>
      </c>
      <c r="X829" s="22">
        <f t="shared" si="85"/>
        <v>8.4122655801082411E-4</v>
      </c>
    </row>
    <row r="830" spans="1:24" x14ac:dyDescent="0.25">
      <c r="A830" s="1" t="s">
        <v>3657</v>
      </c>
      <c r="B830" s="1" t="s">
        <v>3658</v>
      </c>
      <c r="C830" s="1" t="s">
        <v>3659</v>
      </c>
      <c r="D830" s="1">
        <v>190540.5</v>
      </c>
      <c r="E830" s="1">
        <v>0</v>
      </c>
      <c r="F830" s="1">
        <v>2862233.5</v>
      </c>
      <c r="G830" s="1">
        <v>421587.5</v>
      </c>
      <c r="H830" s="1">
        <v>701459</v>
      </c>
      <c r="I830" s="1">
        <v>180009</v>
      </c>
      <c r="J830" s="1">
        <v>0</v>
      </c>
      <c r="K830" s="1">
        <v>214726</v>
      </c>
      <c r="L830" s="1">
        <v>0</v>
      </c>
      <c r="M830" s="1">
        <v>0</v>
      </c>
      <c r="N830" s="1">
        <v>0</v>
      </c>
      <c r="O830" s="1">
        <v>0</v>
      </c>
      <c r="P830" s="1">
        <v>0</v>
      </c>
      <c r="Q830" s="1">
        <v>169598</v>
      </c>
      <c r="R830" s="13">
        <f t="shared" si="82"/>
        <v>725971.58333333337</v>
      </c>
      <c r="S830" s="13">
        <f t="shared" si="83"/>
        <v>48040.5</v>
      </c>
      <c r="T830" s="14">
        <f t="shared" si="87"/>
        <v>15.11165752507433</v>
      </c>
      <c r="U830" s="14"/>
      <c r="V830" s="32" t="s">
        <v>4282</v>
      </c>
      <c r="W830" s="15">
        <f t="shared" si="84"/>
        <v>4740153.5</v>
      </c>
      <c r="X830" s="22">
        <f t="shared" si="85"/>
        <v>8.3917215759892676E-4</v>
      </c>
    </row>
    <row r="831" spans="1:24" x14ac:dyDescent="0.25">
      <c r="A831" s="1" t="s">
        <v>1782</v>
      </c>
      <c r="B831" s="1" t="s">
        <v>1783</v>
      </c>
      <c r="C831" s="1" t="s">
        <v>1784</v>
      </c>
      <c r="D831" s="1">
        <v>535544.5</v>
      </c>
      <c r="E831" s="1">
        <v>2317397</v>
      </c>
      <c r="F831" s="1">
        <v>0</v>
      </c>
      <c r="G831" s="1">
        <v>0</v>
      </c>
      <c r="H831" s="1">
        <v>987502</v>
      </c>
      <c r="I831" s="1">
        <v>0</v>
      </c>
      <c r="J831" s="1">
        <v>0</v>
      </c>
      <c r="K831" s="1">
        <v>0</v>
      </c>
      <c r="L831" s="1">
        <v>0</v>
      </c>
      <c r="M831" s="1">
        <v>0</v>
      </c>
      <c r="N831" s="1">
        <v>633302</v>
      </c>
      <c r="O831" s="1">
        <v>0</v>
      </c>
      <c r="P831" s="1">
        <v>0</v>
      </c>
      <c r="Q831" s="1">
        <v>237214.5</v>
      </c>
      <c r="R831" s="13">
        <f t="shared" si="82"/>
        <v>640073.91666666663</v>
      </c>
      <c r="S831" s="13">
        <f t="shared" si="83"/>
        <v>108814.5625</v>
      </c>
      <c r="T831" s="14">
        <f t="shared" si="87"/>
        <v>5.8822450043546937</v>
      </c>
      <c r="U831" s="14"/>
      <c r="V831" s="32"/>
      <c r="W831" s="15">
        <f t="shared" si="84"/>
        <v>4710960</v>
      </c>
      <c r="X831" s="22">
        <f t="shared" si="85"/>
        <v>8.3400389197570081E-4</v>
      </c>
    </row>
    <row r="832" spans="1:24" x14ac:dyDescent="0.25">
      <c r="A832" s="1" t="s">
        <v>3582</v>
      </c>
      <c r="B832" s="1" t="s">
        <v>3583</v>
      </c>
      <c r="C832" s="1" t="s">
        <v>3584</v>
      </c>
      <c r="D832" s="1">
        <v>310132</v>
      </c>
      <c r="E832" s="1">
        <v>482730.5</v>
      </c>
      <c r="F832" s="1">
        <v>168242.5</v>
      </c>
      <c r="G832" s="1">
        <v>984850</v>
      </c>
      <c r="H832" s="1">
        <v>1214540.5</v>
      </c>
      <c r="I832" s="1">
        <v>155201.5</v>
      </c>
      <c r="J832" s="1">
        <v>398505</v>
      </c>
      <c r="K832" s="1">
        <v>75527</v>
      </c>
      <c r="L832" s="1">
        <v>0</v>
      </c>
      <c r="M832" s="1">
        <v>0</v>
      </c>
      <c r="N832" s="1">
        <v>283405.5</v>
      </c>
      <c r="O832" s="1">
        <v>353085</v>
      </c>
      <c r="P832" s="1">
        <v>0</v>
      </c>
      <c r="Q832" s="1">
        <v>230043</v>
      </c>
      <c r="R832" s="13">
        <f t="shared" si="82"/>
        <v>552616.16666666663</v>
      </c>
      <c r="S832" s="13">
        <f t="shared" si="83"/>
        <v>167570.6875</v>
      </c>
      <c r="T832" s="14">
        <f t="shared" si="87"/>
        <v>3.2978092702917783</v>
      </c>
      <c r="U832" s="14"/>
      <c r="V832" s="32" t="s">
        <v>4282</v>
      </c>
      <c r="W832" s="15">
        <f t="shared" si="84"/>
        <v>4656262.5</v>
      </c>
      <c r="X832" s="22">
        <f t="shared" si="85"/>
        <v>8.2432053064778854E-4</v>
      </c>
    </row>
    <row r="833" spans="1:24" x14ac:dyDescent="0.25">
      <c r="A833" s="1" t="s">
        <v>2520</v>
      </c>
      <c r="B833" s="1" t="s">
        <v>2521</v>
      </c>
      <c r="C833" s="1" t="s">
        <v>2522</v>
      </c>
      <c r="D833" s="1">
        <v>139516</v>
      </c>
      <c r="E833" s="1">
        <v>0</v>
      </c>
      <c r="F833" s="1">
        <v>1723749</v>
      </c>
      <c r="G833" s="1">
        <v>902807.5</v>
      </c>
      <c r="H833" s="1">
        <v>490436.5</v>
      </c>
      <c r="I833" s="1">
        <v>320328.5</v>
      </c>
      <c r="J833" s="1">
        <v>53486.5</v>
      </c>
      <c r="K833" s="1">
        <v>0</v>
      </c>
      <c r="L833" s="1">
        <v>113808.5</v>
      </c>
      <c r="M833" s="1">
        <v>0</v>
      </c>
      <c r="N833" s="1">
        <v>339992</v>
      </c>
      <c r="O833" s="1">
        <v>102342</v>
      </c>
      <c r="P833" s="1">
        <v>428672</v>
      </c>
      <c r="Q833" s="1">
        <v>34965.5</v>
      </c>
      <c r="R833" s="13">
        <f t="shared" si="82"/>
        <v>596139.58333333337</v>
      </c>
      <c r="S833" s="13">
        <f t="shared" si="83"/>
        <v>134158.3125</v>
      </c>
      <c r="T833" s="14">
        <f t="shared" si="87"/>
        <v>4.4435530845942433</v>
      </c>
      <c r="U833" s="14"/>
      <c r="V833" s="32"/>
      <c r="W833" s="15">
        <f t="shared" si="84"/>
        <v>4650104</v>
      </c>
      <c r="X833" s="22">
        <f t="shared" si="85"/>
        <v>8.2323026179202837E-4</v>
      </c>
    </row>
    <row r="834" spans="1:24" x14ac:dyDescent="0.25">
      <c r="A834" s="1" t="s">
        <v>3172</v>
      </c>
      <c r="B834" s="1" t="s">
        <v>3173</v>
      </c>
      <c r="C834" s="1" t="s">
        <v>3174</v>
      </c>
      <c r="D834" s="1">
        <v>299826</v>
      </c>
      <c r="E834" s="1">
        <v>323287</v>
      </c>
      <c r="F834" s="1">
        <v>1148583.5</v>
      </c>
      <c r="G834" s="1">
        <v>1940692</v>
      </c>
      <c r="H834" s="1">
        <v>702708</v>
      </c>
      <c r="I834" s="1">
        <v>0</v>
      </c>
      <c r="J834" s="1">
        <v>71202</v>
      </c>
      <c r="K834" s="1">
        <v>105283.5</v>
      </c>
      <c r="L834" s="1">
        <v>0</v>
      </c>
      <c r="M834" s="1">
        <v>0</v>
      </c>
      <c r="N834" s="1">
        <v>0</v>
      </c>
      <c r="O834" s="1">
        <v>53984.5</v>
      </c>
      <c r="P834" s="1">
        <v>0</v>
      </c>
      <c r="Q834" s="1">
        <v>0</v>
      </c>
      <c r="R834" s="13">
        <f t="shared" si="82"/>
        <v>735849.41666666663</v>
      </c>
      <c r="S834" s="13">
        <f t="shared" si="83"/>
        <v>28808.75</v>
      </c>
      <c r="T834" s="14">
        <f t="shared" si="87"/>
        <v>25.542566639186589</v>
      </c>
      <c r="U834" s="14"/>
      <c r="V834" s="32" t="s">
        <v>4282</v>
      </c>
      <c r="W834" s="15">
        <f t="shared" si="84"/>
        <v>4645566.5</v>
      </c>
      <c r="X834" s="22">
        <f t="shared" si="85"/>
        <v>8.224269663575862E-4</v>
      </c>
    </row>
    <row r="835" spans="1:24" x14ac:dyDescent="0.25">
      <c r="A835" s="1" t="s">
        <v>294</v>
      </c>
      <c r="B835" s="1" t="s">
        <v>295</v>
      </c>
      <c r="C835" s="1" t="s">
        <v>296</v>
      </c>
      <c r="D835" s="1">
        <v>0</v>
      </c>
      <c r="E835" s="1">
        <v>214360.5</v>
      </c>
      <c r="F835" s="1">
        <v>1527128</v>
      </c>
      <c r="G835" s="1">
        <v>2006355</v>
      </c>
      <c r="H835" s="1">
        <v>0</v>
      </c>
      <c r="I835" s="1">
        <v>0</v>
      </c>
      <c r="J835" s="1">
        <v>0</v>
      </c>
      <c r="K835" s="1">
        <v>742398</v>
      </c>
      <c r="L835" s="1">
        <v>0</v>
      </c>
      <c r="M835" s="1">
        <v>0</v>
      </c>
      <c r="N835" s="1">
        <v>0</v>
      </c>
      <c r="O835" s="1">
        <v>0</v>
      </c>
      <c r="P835" s="1">
        <v>0</v>
      </c>
      <c r="Q835" s="1">
        <v>0</v>
      </c>
      <c r="R835" s="13">
        <f t="shared" si="82"/>
        <v>624640.58333333337</v>
      </c>
      <c r="S835" s="13">
        <f t="shared" si="83"/>
        <v>92799.75</v>
      </c>
      <c r="T835" s="14">
        <f t="shared" si="87"/>
        <v>6.7310589019187379</v>
      </c>
      <c r="U835" s="14"/>
      <c r="V835" s="32"/>
      <c r="W835" s="15">
        <f t="shared" si="84"/>
        <v>4490241.5</v>
      </c>
      <c r="X835" s="22">
        <f t="shared" si="85"/>
        <v>7.949290350397389E-4</v>
      </c>
    </row>
    <row r="836" spans="1:24" x14ac:dyDescent="0.25">
      <c r="A836" s="1" t="s">
        <v>737</v>
      </c>
      <c r="B836" s="1" t="s">
        <v>738</v>
      </c>
      <c r="C836" s="1" t="s">
        <v>739</v>
      </c>
      <c r="D836" s="1">
        <v>0</v>
      </c>
      <c r="E836" s="1">
        <v>0</v>
      </c>
      <c r="F836" s="1">
        <v>613253</v>
      </c>
      <c r="G836" s="1">
        <v>3707648</v>
      </c>
      <c r="H836" s="1">
        <v>0</v>
      </c>
      <c r="I836" s="1">
        <v>0</v>
      </c>
      <c r="J836" s="1">
        <v>0</v>
      </c>
      <c r="K836" s="1">
        <v>0</v>
      </c>
      <c r="L836" s="1">
        <v>0</v>
      </c>
      <c r="M836" s="1">
        <v>56289.5</v>
      </c>
      <c r="N836" s="1">
        <v>0</v>
      </c>
      <c r="O836" s="1">
        <v>0</v>
      </c>
      <c r="P836" s="1">
        <v>0</v>
      </c>
      <c r="Q836" s="1">
        <v>0</v>
      </c>
      <c r="R836" s="13">
        <f t="shared" si="82"/>
        <v>720150.16666666663</v>
      </c>
      <c r="S836" s="13">
        <f t="shared" si="83"/>
        <v>7036.1875</v>
      </c>
      <c r="T836" s="14">
        <f t="shared" si="87"/>
        <v>102.34948495426914</v>
      </c>
      <c r="U836" s="14"/>
      <c r="V836" s="32"/>
      <c r="W836" s="15">
        <f t="shared" si="84"/>
        <v>4377190.5</v>
      </c>
      <c r="X836" s="22">
        <f t="shared" si="85"/>
        <v>7.7491507313139215E-4</v>
      </c>
    </row>
    <row r="837" spans="1:24" x14ac:dyDescent="0.25">
      <c r="A837" s="1" t="s">
        <v>1958</v>
      </c>
      <c r="B837" s="1" t="s">
        <v>1959</v>
      </c>
      <c r="C837" s="1" t="s">
        <v>1960</v>
      </c>
      <c r="D837" s="1">
        <v>0</v>
      </c>
      <c r="E837" s="1">
        <v>0</v>
      </c>
      <c r="F837" s="1">
        <v>613253</v>
      </c>
      <c r="G837" s="1">
        <v>3707648</v>
      </c>
      <c r="H837" s="1">
        <v>0</v>
      </c>
      <c r="I837" s="1">
        <v>0</v>
      </c>
      <c r="J837" s="1">
        <v>0</v>
      </c>
      <c r="K837" s="1">
        <v>0</v>
      </c>
      <c r="L837" s="1">
        <v>0</v>
      </c>
      <c r="M837" s="1">
        <v>56289.5</v>
      </c>
      <c r="N837" s="1">
        <v>0</v>
      </c>
      <c r="O837" s="1">
        <v>0</v>
      </c>
      <c r="P837" s="1">
        <v>0</v>
      </c>
      <c r="Q837" s="1">
        <v>0</v>
      </c>
      <c r="R837" s="13">
        <f t="shared" si="82"/>
        <v>720150.16666666663</v>
      </c>
      <c r="S837" s="13">
        <f t="shared" si="83"/>
        <v>7036.1875</v>
      </c>
      <c r="T837" s="14">
        <f t="shared" si="87"/>
        <v>102.34948495426914</v>
      </c>
      <c r="U837" s="14"/>
      <c r="V837" s="32"/>
      <c r="W837" s="15">
        <f t="shared" si="84"/>
        <v>4377190.5</v>
      </c>
      <c r="X837" s="22">
        <f t="shared" si="85"/>
        <v>7.7491507313139215E-4</v>
      </c>
    </row>
    <row r="838" spans="1:24" x14ac:dyDescent="0.25">
      <c r="A838" s="1" t="s">
        <v>758</v>
      </c>
      <c r="B838" s="1" t="s">
        <v>759</v>
      </c>
      <c r="C838" s="1" t="s">
        <v>760</v>
      </c>
      <c r="D838" s="1">
        <v>0</v>
      </c>
      <c r="E838" s="1">
        <v>0</v>
      </c>
      <c r="F838" s="1">
        <v>2073775.5</v>
      </c>
      <c r="G838" s="1">
        <v>952786.5</v>
      </c>
      <c r="H838" s="1">
        <v>0</v>
      </c>
      <c r="I838" s="1">
        <v>0</v>
      </c>
      <c r="J838" s="1">
        <v>799469</v>
      </c>
      <c r="K838" s="1">
        <v>0</v>
      </c>
      <c r="L838" s="1">
        <v>0</v>
      </c>
      <c r="M838" s="1">
        <v>38017.5</v>
      </c>
      <c r="N838" s="1">
        <v>186287</v>
      </c>
      <c r="O838" s="1">
        <v>313597</v>
      </c>
      <c r="P838" s="1">
        <v>0</v>
      </c>
      <c r="Q838" s="1">
        <v>0</v>
      </c>
      <c r="R838" s="13">
        <f t="shared" ref="R838:R901" si="88">AVERAGE(D838:I838)</f>
        <v>504427</v>
      </c>
      <c r="S838" s="13">
        <f t="shared" ref="S838:S901" si="89">AVERAGE(J838:Q838)</f>
        <v>167171.3125</v>
      </c>
      <c r="T838" s="14">
        <f t="shared" si="87"/>
        <v>3.0174256124237822</v>
      </c>
      <c r="U838" s="14"/>
      <c r="V838" s="32"/>
      <c r="W838" s="15">
        <f t="shared" ref="W838:W901" si="90">SUM(D838:Q838)</f>
        <v>4363932.5</v>
      </c>
      <c r="X838" s="22">
        <f t="shared" si="85"/>
        <v>7.725679456669659E-4</v>
      </c>
    </row>
    <row r="839" spans="1:24" x14ac:dyDescent="0.25">
      <c r="A839" s="1" t="s">
        <v>2677</v>
      </c>
      <c r="B839" s="1" t="s">
        <v>2678</v>
      </c>
      <c r="C839" s="1" t="s">
        <v>2679</v>
      </c>
      <c r="D839" s="1">
        <v>531078.5</v>
      </c>
      <c r="E839" s="1">
        <v>524554</v>
      </c>
      <c r="F839" s="1">
        <v>649040</v>
      </c>
      <c r="G839" s="1">
        <v>619400</v>
      </c>
      <c r="H839" s="1">
        <v>1390207</v>
      </c>
      <c r="I839" s="1">
        <v>0</v>
      </c>
      <c r="J839" s="1">
        <v>0</v>
      </c>
      <c r="K839" s="1">
        <v>73488</v>
      </c>
      <c r="L839" s="1">
        <v>0</v>
      </c>
      <c r="M839" s="1">
        <v>0</v>
      </c>
      <c r="N839" s="1">
        <v>0</v>
      </c>
      <c r="O839" s="1">
        <v>0</v>
      </c>
      <c r="P839" s="1">
        <v>0</v>
      </c>
      <c r="Q839" s="1">
        <v>574737</v>
      </c>
      <c r="R839" s="13">
        <f t="shared" si="88"/>
        <v>619046.58333333337</v>
      </c>
      <c r="S839" s="13">
        <f t="shared" si="89"/>
        <v>81028.125</v>
      </c>
      <c r="T839" s="14">
        <f t="shared" si="87"/>
        <v>7.6398976692763574</v>
      </c>
      <c r="U839" s="14"/>
      <c r="V839" s="32" t="s">
        <v>4282</v>
      </c>
      <c r="W839" s="15">
        <f t="shared" si="90"/>
        <v>4362504.5</v>
      </c>
      <c r="X839" s="22">
        <f t="shared" ref="X839:X902" si="91">(W839/564860673352.5)*100</f>
        <v>7.7231513996330005E-4</v>
      </c>
    </row>
    <row r="840" spans="1:24" x14ac:dyDescent="0.25">
      <c r="A840" s="1" t="s">
        <v>1770</v>
      </c>
      <c r="B840" s="1" t="s">
        <v>1771</v>
      </c>
      <c r="C840" s="1" t="s">
        <v>1772</v>
      </c>
      <c r="D840" s="1">
        <v>1126</v>
      </c>
      <c r="E840" s="1">
        <v>929088</v>
      </c>
      <c r="F840" s="1">
        <v>2824307</v>
      </c>
      <c r="G840" s="1">
        <v>0</v>
      </c>
      <c r="H840" s="1">
        <v>8851.5</v>
      </c>
      <c r="I840" s="1">
        <v>507</v>
      </c>
      <c r="J840" s="1">
        <v>535773.5</v>
      </c>
      <c r="K840" s="1">
        <v>1773.5</v>
      </c>
      <c r="L840" s="1">
        <v>3256.5</v>
      </c>
      <c r="M840" s="1">
        <v>0</v>
      </c>
      <c r="N840" s="1">
        <v>1787.5</v>
      </c>
      <c r="O840" s="1">
        <v>623.5</v>
      </c>
      <c r="P840" s="1">
        <v>29043.5</v>
      </c>
      <c r="Q840" s="1">
        <v>0</v>
      </c>
      <c r="R840" s="13">
        <f t="shared" si="88"/>
        <v>627313.25</v>
      </c>
      <c r="S840" s="13">
        <f t="shared" si="89"/>
        <v>71532.25</v>
      </c>
      <c r="T840" s="14">
        <f t="shared" si="87"/>
        <v>8.7696563438169495</v>
      </c>
      <c r="U840" s="14"/>
      <c r="V840" s="32"/>
      <c r="W840" s="15">
        <f t="shared" si="90"/>
        <v>4336137.5</v>
      </c>
      <c r="X840" s="22">
        <f t="shared" si="91"/>
        <v>7.6764726322061424E-4</v>
      </c>
    </row>
    <row r="841" spans="1:24" x14ac:dyDescent="0.25">
      <c r="A841" s="1" t="s">
        <v>2488</v>
      </c>
      <c r="B841" s="1" t="s">
        <v>2489</v>
      </c>
      <c r="C841" s="1" t="s">
        <v>2490</v>
      </c>
      <c r="D841" s="1">
        <v>102042.5</v>
      </c>
      <c r="E841" s="1">
        <v>914468.5</v>
      </c>
      <c r="F841" s="1">
        <v>1397773.5</v>
      </c>
      <c r="G841" s="1">
        <v>1539288.5</v>
      </c>
      <c r="H841" s="1">
        <v>44049</v>
      </c>
      <c r="I841" s="1">
        <v>11442.5</v>
      </c>
      <c r="J841" s="1">
        <v>131368</v>
      </c>
      <c r="K841" s="1">
        <v>62099.5</v>
      </c>
      <c r="L841" s="1">
        <v>45668.5</v>
      </c>
      <c r="M841" s="1">
        <v>0</v>
      </c>
      <c r="N841" s="1">
        <v>0</v>
      </c>
      <c r="O841" s="1">
        <v>73450.5</v>
      </c>
      <c r="P841" s="1">
        <v>0</v>
      </c>
      <c r="Q841" s="1">
        <v>0</v>
      </c>
      <c r="R841" s="13">
        <f t="shared" si="88"/>
        <v>668177.41666666663</v>
      </c>
      <c r="S841" s="13">
        <f t="shared" si="89"/>
        <v>39073.3125</v>
      </c>
      <c r="T841" s="14">
        <f t="shared" si="87"/>
        <v>17.100608418256492</v>
      </c>
      <c r="U841" s="14"/>
      <c r="V841" s="32" t="s">
        <v>4282</v>
      </c>
      <c r="W841" s="15">
        <f t="shared" si="90"/>
        <v>4321651</v>
      </c>
      <c r="X841" s="22">
        <f t="shared" si="91"/>
        <v>7.6508264849641666E-4</v>
      </c>
    </row>
    <row r="842" spans="1:24" x14ac:dyDescent="0.25">
      <c r="A842" s="1" t="s">
        <v>1940</v>
      </c>
      <c r="B842" s="1" t="s">
        <v>1941</v>
      </c>
      <c r="C842" s="1" t="s">
        <v>1942</v>
      </c>
      <c r="D842" s="1">
        <v>519225.5</v>
      </c>
      <c r="E842" s="1">
        <v>720585</v>
      </c>
      <c r="F842" s="1">
        <v>0</v>
      </c>
      <c r="G842" s="1">
        <v>79573.5</v>
      </c>
      <c r="H842" s="1">
        <v>699020</v>
      </c>
      <c r="I842" s="1">
        <v>192092.5</v>
      </c>
      <c r="J842" s="1">
        <v>0</v>
      </c>
      <c r="K842" s="1">
        <v>137014</v>
      </c>
      <c r="L842" s="1">
        <v>0</v>
      </c>
      <c r="M842" s="1">
        <v>266598</v>
      </c>
      <c r="N842" s="1">
        <v>579310.5</v>
      </c>
      <c r="O842" s="1">
        <v>936821</v>
      </c>
      <c r="P842" s="1">
        <v>169560</v>
      </c>
      <c r="Q842" s="1">
        <v>0</v>
      </c>
      <c r="R842" s="13">
        <f t="shared" si="88"/>
        <v>368416.08333333331</v>
      </c>
      <c r="S842" s="13">
        <f t="shared" si="89"/>
        <v>261162.9375</v>
      </c>
      <c r="T842" s="14">
        <f t="shared" si="87"/>
        <v>1.4106752162463072</v>
      </c>
      <c r="U842" s="14"/>
      <c r="V842" s="32"/>
      <c r="W842" s="15">
        <f t="shared" si="90"/>
        <v>4299800</v>
      </c>
      <c r="X842" s="22">
        <f t="shared" si="91"/>
        <v>7.6121426093983351E-4</v>
      </c>
    </row>
    <row r="843" spans="1:24" x14ac:dyDescent="0.25">
      <c r="A843" s="1" t="s">
        <v>2432</v>
      </c>
      <c r="B843" s="1" t="s">
        <v>2433</v>
      </c>
      <c r="C843" s="1" t="s">
        <v>2434</v>
      </c>
      <c r="D843" s="1">
        <v>519225.5</v>
      </c>
      <c r="E843" s="1">
        <v>720585</v>
      </c>
      <c r="F843" s="1">
        <v>0</v>
      </c>
      <c r="G843" s="1">
        <v>79573.5</v>
      </c>
      <c r="H843" s="1">
        <v>699020</v>
      </c>
      <c r="I843" s="1">
        <v>192092.5</v>
      </c>
      <c r="J843" s="1">
        <v>0</v>
      </c>
      <c r="K843" s="1">
        <v>137014</v>
      </c>
      <c r="L843" s="1">
        <v>0</v>
      </c>
      <c r="M843" s="1">
        <v>266598</v>
      </c>
      <c r="N843" s="1">
        <v>579310.5</v>
      </c>
      <c r="O843" s="1">
        <v>936821</v>
      </c>
      <c r="P843" s="1">
        <v>169560</v>
      </c>
      <c r="Q843" s="1">
        <v>0</v>
      </c>
      <c r="R843" s="13">
        <f t="shared" si="88"/>
        <v>368416.08333333331</v>
      </c>
      <c r="S843" s="13">
        <f t="shared" si="89"/>
        <v>261162.9375</v>
      </c>
      <c r="T843" s="14">
        <f t="shared" si="87"/>
        <v>1.4106752162463072</v>
      </c>
      <c r="U843" s="14"/>
      <c r="V843" s="32"/>
      <c r="W843" s="15">
        <f t="shared" si="90"/>
        <v>4299800</v>
      </c>
      <c r="X843" s="22">
        <f t="shared" si="91"/>
        <v>7.6121426093983351E-4</v>
      </c>
    </row>
    <row r="844" spans="1:24" x14ac:dyDescent="0.25">
      <c r="A844" s="1" t="s">
        <v>2035</v>
      </c>
      <c r="B844" s="1" t="s">
        <v>2036</v>
      </c>
      <c r="C844" s="1" t="s">
        <v>2037</v>
      </c>
      <c r="D844" s="1">
        <v>112052</v>
      </c>
      <c r="E844" s="1">
        <v>823644</v>
      </c>
      <c r="F844" s="1">
        <v>771371.5</v>
      </c>
      <c r="G844" s="1">
        <v>521415</v>
      </c>
      <c r="H844" s="1">
        <v>497022.5</v>
      </c>
      <c r="I844" s="1">
        <v>0</v>
      </c>
      <c r="J844" s="1">
        <v>0</v>
      </c>
      <c r="K844" s="1">
        <v>0</v>
      </c>
      <c r="L844" s="1">
        <v>0</v>
      </c>
      <c r="M844" s="1">
        <v>0</v>
      </c>
      <c r="N844" s="1">
        <v>850634.5</v>
      </c>
      <c r="O844" s="1">
        <v>612475</v>
      </c>
      <c r="P844" s="1">
        <v>0</v>
      </c>
      <c r="Q844" s="1">
        <v>97037</v>
      </c>
      <c r="R844" s="13">
        <f t="shared" si="88"/>
        <v>454250.83333333331</v>
      </c>
      <c r="S844" s="13">
        <f t="shared" si="89"/>
        <v>195018.3125</v>
      </c>
      <c r="T844" s="14">
        <f t="shared" si="87"/>
        <v>2.3292727103939703</v>
      </c>
      <c r="U844" s="14"/>
      <c r="V844" s="32"/>
      <c r="W844" s="15">
        <f t="shared" si="90"/>
        <v>4285651.5</v>
      </c>
      <c r="X844" s="22">
        <f t="shared" si="91"/>
        <v>7.5870948398022904E-4</v>
      </c>
    </row>
    <row r="845" spans="1:24" x14ac:dyDescent="0.25">
      <c r="A845" s="1" t="s">
        <v>1477</v>
      </c>
      <c r="B845" s="1" t="s">
        <v>1478</v>
      </c>
      <c r="C845" s="1" t="s">
        <v>1479</v>
      </c>
      <c r="D845" s="1">
        <v>74856.5</v>
      </c>
      <c r="E845" s="1">
        <v>0</v>
      </c>
      <c r="F845" s="1">
        <v>2204840.5</v>
      </c>
      <c r="G845" s="1">
        <v>1338542.5</v>
      </c>
      <c r="H845" s="1">
        <v>444645</v>
      </c>
      <c r="I845" s="1">
        <v>0</v>
      </c>
      <c r="J845" s="1">
        <v>0</v>
      </c>
      <c r="K845" s="1">
        <v>91070</v>
      </c>
      <c r="L845" s="1">
        <v>0</v>
      </c>
      <c r="M845" s="1">
        <v>0</v>
      </c>
      <c r="N845" s="1">
        <v>116248</v>
      </c>
      <c r="O845" s="1">
        <v>0</v>
      </c>
      <c r="P845" s="1">
        <v>0</v>
      </c>
      <c r="Q845" s="1">
        <v>0</v>
      </c>
      <c r="R845" s="13">
        <f t="shared" si="88"/>
        <v>677147.41666666663</v>
      </c>
      <c r="S845" s="13">
        <f t="shared" si="89"/>
        <v>25914.75</v>
      </c>
      <c r="T845" s="14">
        <f t="shared" si="87"/>
        <v>26.129807027529367</v>
      </c>
      <c r="U845" s="14"/>
      <c r="V845" s="32"/>
      <c r="W845" s="15">
        <f t="shared" si="90"/>
        <v>4270202.5</v>
      </c>
      <c r="X845" s="22">
        <f t="shared" si="91"/>
        <v>7.5597447325478613E-4</v>
      </c>
    </row>
    <row r="846" spans="1:24" x14ac:dyDescent="0.25">
      <c r="A846" s="1" t="s">
        <v>179</v>
      </c>
      <c r="B846" s="1" t="s">
        <v>180</v>
      </c>
      <c r="C846" s="1" t="s">
        <v>181</v>
      </c>
      <c r="D846" s="1">
        <v>94264</v>
      </c>
      <c r="E846" s="1">
        <v>1071969.5</v>
      </c>
      <c r="F846" s="1">
        <v>385898.5</v>
      </c>
      <c r="G846" s="1">
        <v>226120</v>
      </c>
      <c r="H846" s="1">
        <v>306192</v>
      </c>
      <c r="I846" s="1">
        <v>0</v>
      </c>
      <c r="J846" s="1">
        <v>0</v>
      </c>
      <c r="K846" s="1">
        <v>781342.5</v>
      </c>
      <c r="L846" s="1">
        <v>0</v>
      </c>
      <c r="M846" s="1">
        <v>302599</v>
      </c>
      <c r="N846" s="1">
        <v>81708.5</v>
      </c>
      <c r="O846" s="1">
        <v>880376.5</v>
      </c>
      <c r="P846" s="1">
        <v>53732.5</v>
      </c>
      <c r="Q846" s="1">
        <v>56922</v>
      </c>
      <c r="R846" s="13">
        <f t="shared" si="88"/>
        <v>347407.33333333331</v>
      </c>
      <c r="S846" s="13">
        <f t="shared" si="89"/>
        <v>269585.125</v>
      </c>
      <c r="T846" s="14">
        <f t="shared" si="87"/>
        <v>1.2886739701729957</v>
      </c>
      <c r="U846" s="14"/>
      <c r="V846" s="32"/>
      <c r="W846" s="15">
        <f t="shared" si="90"/>
        <v>4241125</v>
      </c>
      <c r="X846" s="22">
        <f t="shared" si="91"/>
        <v>7.5082674366911285E-4</v>
      </c>
    </row>
    <row r="847" spans="1:24" x14ac:dyDescent="0.25">
      <c r="A847" s="1" t="s">
        <v>1785</v>
      </c>
      <c r="B847" s="1" t="s">
        <v>1786</v>
      </c>
      <c r="C847" s="1" t="s">
        <v>1787</v>
      </c>
      <c r="D847" s="1">
        <v>243031.5</v>
      </c>
      <c r="E847" s="1">
        <v>1470794</v>
      </c>
      <c r="F847" s="1">
        <v>414587.5</v>
      </c>
      <c r="G847" s="1">
        <v>1968418</v>
      </c>
      <c r="H847" s="1">
        <v>0</v>
      </c>
      <c r="I847" s="1">
        <v>0</v>
      </c>
      <c r="J847" s="1">
        <v>0</v>
      </c>
      <c r="K847" s="1">
        <v>0</v>
      </c>
      <c r="L847" s="1">
        <v>0</v>
      </c>
      <c r="M847" s="1">
        <v>0</v>
      </c>
      <c r="N847" s="1">
        <v>62621.5</v>
      </c>
      <c r="O847" s="1">
        <v>65003</v>
      </c>
      <c r="P847" s="1">
        <v>0</v>
      </c>
      <c r="Q847" s="1">
        <v>0</v>
      </c>
      <c r="R847" s="13">
        <f t="shared" si="88"/>
        <v>682805.16666666663</v>
      </c>
      <c r="S847" s="13">
        <f t="shared" si="89"/>
        <v>15953.0625</v>
      </c>
      <c r="T847" s="14">
        <f t="shared" si="87"/>
        <v>42.800883320470078</v>
      </c>
      <c r="U847" s="14"/>
      <c r="V847" s="32" t="s">
        <v>4282</v>
      </c>
      <c r="W847" s="15">
        <f t="shared" si="90"/>
        <v>4224455.5</v>
      </c>
      <c r="X847" s="22">
        <f t="shared" si="91"/>
        <v>7.4787566196235055E-4</v>
      </c>
    </row>
    <row r="848" spans="1:24" x14ac:dyDescent="0.25">
      <c r="A848" s="1" t="s">
        <v>2590</v>
      </c>
      <c r="B848" s="1" t="s">
        <v>2591</v>
      </c>
      <c r="C848" s="1" t="s">
        <v>2592</v>
      </c>
      <c r="D848" s="1">
        <v>0</v>
      </c>
      <c r="E848" s="1">
        <v>0</v>
      </c>
      <c r="F848" s="1">
        <v>0</v>
      </c>
      <c r="G848" s="1">
        <v>3723685</v>
      </c>
      <c r="H848" s="1">
        <v>0</v>
      </c>
      <c r="I848" s="1">
        <v>0</v>
      </c>
      <c r="J848" s="1">
        <v>118425</v>
      </c>
      <c r="K848" s="1">
        <v>0</v>
      </c>
      <c r="L848" s="1">
        <v>170541.5</v>
      </c>
      <c r="M848" s="1">
        <v>0</v>
      </c>
      <c r="N848" s="1">
        <v>0</v>
      </c>
      <c r="O848" s="1">
        <v>0</v>
      </c>
      <c r="P848" s="1">
        <v>0</v>
      </c>
      <c r="Q848" s="1">
        <v>127487.5</v>
      </c>
      <c r="R848" s="13">
        <f t="shared" si="88"/>
        <v>620614.16666666663</v>
      </c>
      <c r="S848" s="13">
        <f t="shared" si="89"/>
        <v>52056.75</v>
      </c>
      <c r="T848" s="14">
        <f t="shared" si="87"/>
        <v>11.921876925983021</v>
      </c>
      <c r="U848" s="14"/>
      <c r="V848" s="32"/>
      <c r="W848" s="15">
        <f t="shared" si="90"/>
        <v>4140139</v>
      </c>
      <c r="X848" s="22">
        <f t="shared" si="91"/>
        <v>7.329487067010516E-4</v>
      </c>
    </row>
    <row r="849" spans="1:24" x14ac:dyDescent="0.25">
      <c r="A849" s="1" t="s">
        <v>693</v>
      </c>
      <c r="B849" s="1" t="s">
        <v>694</v>
      </c>
      <c r="C849" s="1" t="s">
        <v>695</v>
      </c>
      <c r="D849" s="1">
        <v>0</v>
      </c>
      <c r="E849" s="1">
        <v>0</v>
      </c>
      <c r="F849" s="1">
        <v>0</v>
      </c>
      <c r="G849" s="1">
        <v>0</v>
      </c>
      <c r="H849" s="1">
        <v>0</v>
      </c>
      <c r="I849" s="1">
        <v>0</v>
      </c>
      <c r="J849" s="1">
        <v>0</v>
      </c>
      <c r="K849" s="1">
        <v>0</v>
      </c>
      <c r="L849" s="1">
        <v>4101696.5</v>
      </c>
      <c r="M849" s="1">
        <v>0</v>
      </c>
      <c r="N849" s="1">
        <v>0</v>
      </c>
      <c r="O849" s="1">
        <v>0</v>
      </c>
      <c r="P849" s="1">
        <v>0</v>
      </c>
      <c r="Q849" s="1">
        <v>0</v>
      </c>
      <c r="R849" s="13">
        <f t="shared" si="88"/>
        <v>0</v>
      </c>
      <c r="S849" s="13">
        <f t="shared" si="89"/>
        <v>512712.0625</v>
      </c>
      <c r="T849" s="14"/>
      <c r="U849" s="14"/>
      <c r="V849" s="32"/>
      <c r="W849" s="15">
        <f t="shared" si="90"/>
        <v>4101696.5</v>
      </c>
      <c r="X849" s="22">
        <f t="shared" si="91"/>
        <v>7.2614304615261217E-4</v>
      </c>
    </row>
    <row r="850" spans="1:24" x14ac:dyDescent="0.25">
      <c r="A850" s="1" t="s">
        <v>1506</v>
      </c>
      <c r="B850" s="1" t="s">
        <v>1507</v>
      </c>
      <c r="C850" s="1" t="s">
        <v>1508</v>
      </c>
      <c r="D850" s="1">
        <v>313879.5</v>
      </c>
      <c r="E850" s="1">
        <v>192682</v>
      </c>
      <c r="F850" s="1">
        <v>0</v>
      </c>
      <c r="G850" s="1">
        <v>1217777</v>
      </c>
      <c r="H850" s="1">
        <v>261851.5</v>
      </c>
      <c r="I850" s="1">
        <v>114122</v>
      </c>
      <c r="J850" s="1">
        <v>0</v>
      </c>
      <c r="K850" s="1">
        <v>288149.5</v>
      </c>
      <c r="L850" s="1">
        <v>0</v>
      </c>
      <c r="M850" s="1">
        <v>522118.5</v>
      </c>
      <c r="N850" s="1">
        <v>442985.5</v>
      </c>
      <c r="O850" s="1">
        <v>402349.5</v>
      </c>
      <c r="P850" s="1">
        <v>64931</v>
      </c>
      <c r="Q850" s="1">
        <v>222150.5</v>
      </c>
      <c r="R850" s="13">
        <f t="shared" si="88"/>
        <v>350052</v>
      </c>
      <c r="S850" s="13">
        <f t="shared" si="89"/>
        <v>242835.5625</v>
      </c>
      <c r="T850" s="14">
        <f>R850/S850</f>
        <v>1.4415186820093535</v>
      </c>
      <c r="U850" s="14"/>
      <c r="V850" s="32"/>
      <c r="W850" s="15">
        <f t="shared" si="90"/>
        <v>4042996.5</v>
      </c>
      <c r="X850" s="22">
        <f t="shared" si="91"/>
        <v>7.1575110301172929E-4</v>
      </c>
    </row>
    <row r="851" spans="1:24" x14ac:dyDescent="0.25">
      <c r="A851" s="1" t="s">
        <v>1794</v>
      </c>
      <c r="B851" s="1" t="s">
        <v>1795</v>
      </c>
      <c r="C851" s="1" t="s">
        <v>1796</v>
      </c>
      <c r="D851" s="1">
        <v>0</v>
      </c>
      <c r="E851" s="1">
        <v>0</v>
      </c>
      <c r="F851" s="1">
        <v>0</v>
      </c>
      <c r="G851" s="1">
        <v>0</v>
      </c>
      <c r="H851" s="1">
        <v>0</v>
      </c>
      <c r="I851" s="1">
        <v>0</v>
      </c>
      <c r="J851" s="1">
        <v>0</v>
      </c>
      <c r="K851" s="1">
        <v>0</v>
      </c>
      <c r="L851" s="1">
        <v>0</v>
      </c>
      <c r="M851" s="1">
        <v>0</v>
      </c>
      <c r="N851" s="1">
        <v>3816371.5</v>
      </c>
      <c r="O851" s="1">
        <v>0</v>
      </c>
      <c r="P851" s="1">
        <v>0</v>
      </c>
      <c r="Q851" s="1">
        <v>0</v>
      </c>
      <c r="R851" s="13">
        <f t="shared" si="88"/>
        <v>0</v>
      </c>
      <c r="S851" s="13">
        <f t="shared" si="89"/>
        <v>477046.4375</v>
      </c>
      <c r="T851" s="14"/>
      <c r="U851" s="14"/>
      <c r="V851" s="32"/>
      <c r="W851" s="15">
        <f t="shared" si="90"/>
        <v>3816371.5</v>
      </c>
      <c r="X851" s="22">
        <f t="shared" si="91"/>
        <v>6.7563058999124237E-4</v>
      </c>
    </row>
    <row r="852" spans="1:24" x14ac:dyDescent="0.25">
      <c r="A852" s="1" t="s">
        <v>2853</v>
      </c>
      <c r="B852" s="1" t="s">
        <v>2854</v>
      </c>
      <c r="C852" s="1" t="s">
        <v>2855</v>
      </c>
      <c r="D852" s="1">
        <v>230567</v>
      </c>
      <c r="E852" s="1">
        <v>1165791</v>
      </c>
      <c r="F852" s="1">
        <v>1147823</v>
      </c>
      <c r="G852" s="1">
        <v>0</v>
      </c>
      <c r="H852" s="1">
        <v>230585</v>
      </c>
      <c r="I852" s="1">
        <v>0</v>
      </c>
      <c r="J852" s="1">
        <v>0</v>
      </c>
      <c r="K852" s="1">
        <v>289668.5</v>
      </c>
      <c r="L852" s="1">
        <v>259409.5</v>
      </c>
      <c r="M852" s="1">
        <v>0</v>
      </c>
      <c r="N852" s="1">
        <v>275049</v>
      </c>
      <c r="O852" s="1">
        <v>0</v>
      </c>
      <c r="P852" s="1">
        <v>209549</v>
      </c>
      <c r="Q852" s="1">
        <v>0</v>
      </c>
      <c r="R852" s="13">
        <f t="shared" si="88"/>
        <v>462461</v>
      </c>
      <c r="S852" s="13">
        <f t="shared" si="89"/>
        <v>129209.5</v>
      </c>
      <c r="T852" s="14">
        <f t="shared" ref="T852:T860" si="92">R852/S852</f>
        <v>3.5791563313843024</v>
      </c>
      <c r="U852" s="14"/>
      <c r="V852" s="32"/>
      <c r="W852" s="15">
        <f t="shared" si="90"/>
        <v>3808442</v>
      </c>
      <c r="X852" s="22">
        <f t="shared" si="91"/>
        <v>6.7422679249319075E-4</v>
      </c>
    </row>
    <row r="853" spans="1:24" x14ac:dyDescent="0.25">
      <c r="A853" s="1" t="s">
        <v>1082</v>
      </c>
      <c r="B853" s="1" t="s">
        <v>1083</v>
      </c>
      <c r="C853" s="1" t="s">
        <v>1084</v>
      </c>
      <c r="D853" s="1">
        <v>657972</v>
      </c>
      <c r="E853" s="1">
        <v>0</v>
      </c>
      <c r="F853" s="1">
        <v>154788</v>
      </c>
      <c r="G853" s="1">
        <v>0</v>
      </c>
      <c r="H853" s="1">
        <v>846476.5</v>
      </c>
      <c r="I853" s="1">
        <v>360305.5</v>
      </c>
      <c r="J853" s="1">
        <v>363632</v>
      </c>
      <c r="K853" s="1">
        <v>150589</v>
      </c>
      <c r="L853" s="1">
        <v>0</v>
      </c>
      <c r="M853" s="1">
        <v>693477</v>
      </c>
      <c r="N853" s="1">
        <v>525028.5</v>
      </c>
      <c r="O853" s="1">
        <v>0</v>
      </c>
      <c r="P853" s="1">
        <v>44856</v>
      </c>
      <c r="Q853" s="1">
        <v>0</v>
      </c>
      <c r="R853" s="13">
        <f t="shared" si="88"/>
        <v>336590.33333333331</v>
      </c>
      <c r="S853" s="13">
        <f t="shared" si="89"/>
        <v>222197.8125</v>
      </c>
      <c r="T853" s="14">
        <f t="shared" si="92"/>
        <v>1.5148228938272437</v>
      </c>
      <c r="U853" s="14"/>
      <c r="V853" s="32"/>
      <c r="W853" s="15">
        <f t="shared" si="90"/>
        <v>3797124.5</v>
      </c>
      <c r="X853" s="22">
        <f t="shared" si="91"/>
        <v>6.7222320107075554E-4</v>
      </c>
    </row>
    <row r="854" spans="1:24" x14ac:dyDescent="0.25">
      <c r="A854" s="1" t="s">
        <v>459</v>
      </c>
      <c r="B854" s="1" t="s">
        <v>460</v>
      </c>
      <c r="C854" s="1" t="s">
        <v>461</v>
      </c>
      <c r="D854" s="1">
        <v>0</v>
      </c>
      <c r="E854" s="1">
        <v>0</v>
      </c>
      <c r="F854" s="1">
        <v>1169210</v>
      </c>
      <c r="G854" s="1">
        <v>318575</v>
      </c>
      <c r="H854" s="1">
        <v>452832</v>
      </c>
      <c r="I854" s="1">
        <v>607387.5</v>
      </c>
      <c r="J854" s="1">
        <v>0</v>
      </c>
      <c r="K854" s="1">
        <v>0</v>
      </c>
      <c r="L854" s="1">
        <v>344926.5</v>
      </c>
      <c r="M854" s="1">
        <v>0</v>
      </c>
      <c r="N854" s="1">
        <v>900333.5</v>
      </c>
      <c r="O854" s="1">
        <v>0</v>
      </c>
      <c r="P854" s="1">
        <v>0</v>
      </c>
      <c r="Q854" s="1">
        <v>0</v>
      </c>
      <c r="R854" s="13">
        <f t="shared" si="88"/>
        <v>424667.41666666669</v>
      </c>
      <c r="S854" s="13">
        <f t="shared" si="89"/>
        <v>155657.5</v>
      </c>
      <c r="T854" s="14">
        <f t="shared" si="92"/>
        <v>2.7282168650188181</v>
      </c>
      <c r="U854" s="14"/>
      <c r="V854" s="32"/>
      <c r="W854" s="15">
        <f t="shared" si="90"/>
        <v>3793264.5</v>
      </c>
      <c r="X854" s="22">
        <f t="shared" si="91"/>
        <v>6.7153984671770948E-4</v>
      </c>
    </row>
    <row r="855" spans="1:24" x14ac:dyDescent="0.25">
      <c r="A855" s="1" t="s">
        <v>2662</v>
      </c>
      <c r="B855" s="1" t="s">
        <v>2663</v>
      </c>
      <c r="C855" s="1" t="s">
        <v>2664</v>
      </c>
      <c r="D855" s="1">
        <v>801686</v>
      </c>
      <c r="E855" s="1">
        <v>736654</v>
      </c>
      <c r="F855" s="1">
        <v>0</v>
      </c>
      <c r="G855" s="1">
        <v>0</v>
      </c>
      <c r="H855" s="1">
        <v>496498</v>
      </c>
      <c r="I855" s="1">
        <v>305514.5</v>
      </c>
      <c r="J855" s="1">
        <v>0</v>
      </c>
      <c r="K855" s="1">
        <v>24722.5</v>
      </c>
      <c r="L855" s="1">
        <v>138800.5</v>
      </c>
      <c r="M855" s="1">
        <v>0</v>
      </c>
      <c r="N855" s="1">
        <v>940106</v>
      </c>
      <c r="O855" s="1">
        <v>0</v>
      </c>
      <c r="P855" s="1">
        <v>200388.5</v>
      </c>
      <c r="Q855" s="1">
        <v>126414.5</v>
      </c>
      <c r="R855" s="13">
        <f t="shared" si="88"/>
        <v>390058.75</v>
      </c>
      <c r="S855" s="13">
        <f t="shared" si="89"/>
        <v>178804</v>
      </c>
      <c r="T855" s="14">
        <f t="shared" si="92"/>
        <v>2.1814878302498824</v>
      </c>
      <c r="U855" s="14"/>
      <c r="V855" s="32"/>
      <c r="W855" s="15">
        <f t="shared" si="90"/>
        <v>3770784.5</v>
      </c>
      <c r="X855" s="22">
        <f t="shared" si="91"/>
        <v>6.6756010426784489E-4</v>
      </c>
    </row>
    <row r="856" spans="1:24" x14ac:dyDescent="0.25">
      <c r="A856" s="1" t="s">
        <v>1857</v>
      </c>
      <c r="B856" s="1" t="s">
        <v>1858</v>
      </c>
      <c r="C856" s="1" t="s">
        <v>1859</v>
      </c>
      <c r="D856" s="1">
        <v>402681.5</v>
      </c>
      <c r="E856" s="1">
        <v>365798.5</v>
      </c>
      <c r="F856" s="1">
        <v>1205625</v>
      </c>
      <c r="G856" s="1">
        <v>0</v>
      </c>
      <c r="H856" s="1">
        <v>0</v>
      </c>
      <c r="I856" s="1">
        <v>811377</v>
      </c>
      <c r="J856" s="1">
        <v>0</v>
      </c>
      <c r="K856" s="1">
        <v>0</v>
      </c>
      <c r="L856" s="1">
        <v>0</v>
      </c>
      <c r="M856" s="1">
        <v>0</v>
      </c>
      <c r="N856" s="1">
        <v>729095</v>
      </c>
      <c r="O856" s="1">
        <v>0</v>
      </c>
      <c r="P856" s="1">
        <v>0</v>
      </c>
      <c r="Q856" s="1">
        <v>222483</v>
      </c>
      <c r="R856" s="13">
        <f t="shared" si="88"/>
        <v>464247</v>
      </c>
      <c r="S856" s="13">
        <f t="shared" si="89"/>
        <v>118947.25</v>
      </c>
      <c r="T856" s="14">
        <f t="shared" si="92"/>
        <v>3.9029653901204107</v>
      </c>
      <c r="U856" s="14"/>
      <c r="V856" s="32"/>
      <c r="W856" s="15">
        <f t="shared" si="90"/>
        <v>3737060</v>
      </c>
      <c r="X856" s="22">
        <f t="shared" si="91"/>
        <v>6.6158969393641904E-4</v>
      </c>
    </row>
    <row r="857" spans="1:24" x14ac:dyDescent="0.25">
      <c r="A857" s="1" t="s">
        <v>3324</v>
      </c>
      <c r="B857" s="1" t="s">
        <v>3325</v>
      </c>
      <c r="C857" s="1" t="s">
        <v>3326</v>
      </c>
      <c r="D857" s="1">
        <v>182829</v>
      </c>
      <c r="E857" s="1">
        <v>1447794.5</v>
      </c>
      <c r="F857" s="1">
        <v>1480427</v>
      </c>
      <c r="G857" s="1">
        <v>0</v>
      </c>
      <c r="H857" s="1">
        <v>457477.5</v>
      </c>
      <c r="I857" s="1">
        <v>0</v>
      </c>
      <c r="J857" s="1">
        <v>0</v>
      </c>
      <c r="K857" s="1">
        <v>0</v>
      </c>
      <c r="L857" s="1">
        <v>0</v>
      </c>
      <c r="M857" s="1">
        <v>0</v>
      </c>
      <c r="N857" s="1">
        <v>0</v>
      </c>
      <c r="O857" s="1">
        <v>167484</v>
      </c>
      <c r="P857" s="1">
        <v>0</v>
      </c>
      <c r="Q857" s="1">
        <v>0</v>
      </c>
      <c r="R857" s="13">
        <f t="shared" si="88"/>
        <v>594754.66666666663</v>
      </c>
      <c r="S857" s="13">
        <f t="shared" si="89"/>
        <v>20935.5</v>
      </c>
      <c r="T857" s="14">
        <f t="shared" si="92"/>
        <v>28.408906721438065</v>
      </c>
      <c r="U857" s="14"/>
      <c r="V857" s="32" t="s">
        <v>4282</v>
      </c>
      <c r="W857" s="15">
        <f t="shared" si="90"/>
        <v>3736012</v>
      </c>
      <c r="X857" s="22">
        <f t="shared" si="91"/>
        <v>6.6140416145921892E-4</v>
      </c>
    </row>
    <row r="858" spans="1:24" x14ac:dyDescent="0.25">
      <c r="A858" s="1" t="s">
        <v>3663</v>
      </c>
      <c r="B858" s="1" t="s">
        <v>3664</v>
      </c>
      <c r="C858" s="1" t="s">
        <v>3665</v>
      </c>
      <c r="D858" s="1">
        <v>244624</v>
      </c>
      <c r="E858" s="1">
        <v>64087.5</v>
      </c>
      <c r="F858" s="1">
        <v>0</v>
      </c>
      <c r="G858" s="1">
        <v>373865.5</v>
      </c>
      <c r="H858" s="1">
        <v>1095153.5</v>
      </c>
      <c r="I858" s="1">
        <v>0</v>
      </c>
      <c r="J858" s="1">
        <v>231101</v>
      </c>
      <c r="K858" s="1">
        <v>709185</v>
      </c>
      <c r="L858" s="1">
        <v>284071.5</v>
      </c>
      <c r="M858" s="1">
        <v>311597</v>
      </c>
      <c r="N858" s="1">
        <v>332078.5</v>
      </c>
      <c r="O858" s="1">
        <v>0</v>
      </c>
      <c r="P858" s="1">
        <v>0</v>
      </c>
      <c r="Q858" s="1">
        <v>85724</v>
      </c>
      <c r="R858" s="13">
        <f t="shared" si="88"/>
        <v>296288.41666666669</v>
      </c>
      <c r="S858" s="13">
        <f t="shared" si="89"/>
        <v>244219.625</v>
      </c>
      <c r="T858" s="14">
        <f t="shared" si="92"/>
        <v>1.2132047810108082</v>
      </c>
      <c r="U858" s="14"/>
      <c r="V858" s="32"/>
      <c r="W858" s="15">
        <f t="shared" si="90"/>
        <v>3731487.5</v>
      </c>
      <c r="X858" s="22">
        <f t="shared" si="91"/>
        <v>6.6060316747726107E-4</v>
      </c>
    </row>
    <row r="859" spans="1:24" x14ac:dyDescent="0.25">
      <c r="A859" s="1" t="s">
        <v>4127</v>
      </c>
      <c r="B859" s="1" t="s">
        <v>4128</v>
      </c>
      <c r="C859" s="1" t="s">
        <v>4129</v>
      </c>
      <c r="D859" s="1">
        <v>0</v>
      </c>
      <c r="E859" s="1">
        <v>1228641</v>
      </c>
      <c r="F859" s="1">
        <v>1723271.5</v>
      </c>
      <c r="G859" s="1">
        <v>0</v>
      </c>
      <c r="H859" s="1">
        <v>207586.5</v>
      </c>
      <c r="I859" s="1">
        <v>0</v>
      </c>
      <c r="J859" s="1">
        <v>199429</v>
      </c>
      <c r="K859" s="1">
        <v>0</v>
      </c>
      <c r="L859" s="1">
        <v>0</v>
      </c>
      <c r="M859" s="1">
        <v>0</v>
      </c>
      <c r="N859" s="1">
        <v>0</v>
      </c>
      <c r="O859" s="1">
        <v>0</v>
      </c>
      <c r="P859" s="1">
        <v>236708.5</v>
      </c>
      <c r="Q859" s="1">
        <v>62664</v>
      </c>
      <c r="R859" s="13">
        <f t="shared" si="88"/>
        <v>526583.16666666663</v>
      </c>
      <c r="S859" s="13">
        <f t="shared" si="89"/>
        <v>62350.1875</v>
      </c>
      <c r="T859" s="14">
        <f t="shared" si="92"/>
        <v>8.4455747092447258</v>
      </c>
      <c r="U859" s="14"/>
      <c r="V859" s="32"/>
      <c r="W859" s="15">
        <f t="shared" si="90"/>
        <v>3658300.5</v>
      </c>
      <c r="X859" s="22">
        <f t="shared" si="91"/>
        <v>6.4764652109477723E-4</v>
      </c>
    </row>
    <row r="860" spans="1:24" x14ac:dyDescent="0.25">
      <c r="A860" s="1" t="s">
        <v>1052</v>
      </c>
      <c r="B860" s="1" t="s">
        <v>1053</v>
      </c>
      <c r="C860" s="1" t="s">
        <v>1054</v>
      </c>
      <c r="D860" s="1">
        <v>799003</v>
      </c>
      <c r="E860" s="1">
        <v>858911</v>
      </c>
      <c r="F860" s="1">
        <v>1236245</v>
      </c>
      <c r="G860" s="1">
        <v>0</v>
      </c>
      <c r="H860" s="1">
        <v>122125</v>
      </c>
      <c r="I860" s="1">
        <v>0</v>
      </c>
      <c r="J860" s="1">
        <v>0</v>
      </c>
      <c r="K860" s="1">
        <v>0</v>
      </c>
      <c r="L860" s="1">
        <v>49171.5</v>
      </c>
      <c r="M860" s="1">
        <v>0</v>
      </c>
      <c r="N860" s="1">
        <v>105531</v>
      </c>
      <c r="O860" s="1">
        <v>0</v>
      </c>
      <c r="P860" s="1">
        <v>0</v>
      </c>
      <c r="Q860" s="1">
        <v>466250.5</v>
      </c>
      <c r="R860" s="13">
        <f t="shared" si="88"/>
        <v>502714</v>
      </c>
      <c r="S860" s="13">
        <f t="shared" si="89"/>
        <v>77619.125</v>
      </c>
      <c r="T860" s="14">
        <f t="shared" si="92"/>
        <v>6.476676978772951</v>
      </c>
      <c r="U860" s="14"/>
      <c r="V860" s="32"/>
      <c r="W860" s="15">
        <f t="shared" si="90"/>
        <v>3637237</v>
      </c>
      <c r="X860" s="22">
        <f t="shared" si="91"/>
        <v>6.4391754844830395E-4</v>
      </c>
    </row>
    <row r="861" spans="1:24" x14ac:dyDescent="0.25">
      <c r="A861" s="1" t="s">
        <v>3222</v>
      </c>
      <c r="B861" s="1" t="s">
        <v>3223</v>
      </c>
      <c r="C861" s="1" t="s">
        <v>3224</v>
      </c>
      <c r="D861" s="1">
        <v>0</v>
      </c>
      <c r="E861" s="1">
        <v>0</v>
      </c>
      <c r="F861" s="1">
        <v>0</v>
      </c>
      <c r="G861" s="1">
        <v>0</v>
      </c>
      <c r="H861" s="1">
        <v>0</v>
      </c>
      <c r="I861" s="1">
        <v>0</v>
      </c>
      <c r="J861" s="1">
        <v>0</v>
      </c>
      <c r="K861" s="1">
        <v>0</v>
      </c>
      <c r="L861" s="1">
        <v>110381.5</v>
      </c>
      <c r="M861" s="1">
        <v>0</v>
      </c>
      <c r="N861" s="1">
        <v>0</v>
      </c>
      <c r="O861" s="1">
        <v>0</v>
      </c>
      <c r="P861" s="1">
        <v>0</v>
      </c>
      <c r="Q861" s="1">
        <v>3459886</v>
      </c>
      <c r="R861" s="13">
        <f t="shared" si="88"/>
        <v>0</v>
      </c>
      <c r="S861" s="13">
        <f t="shared" si="89"/>
        <v>446283.4375</v>
      </c>
      <c r="T861" s="14"/>
      <c r="U861" s="14"/>
      <c r="V861" s="32"/>
      <c r="W861" s="15">
        <f t="shared" si="90"/>
        <v>3570267.5</v>
      </c>
      <c r="X861" s="22">
        <f t="shared" si="91"/>
        <v>6.3206161597516319E-4</v>
      </c>
    </row>
    <row r="862" spans="1:24" x14ac:dyDescent="0.25">
      <c r="A862" s="1" t="s">
        <v>2387</v>
      </c>
      <c r="B862" s="1" t="s">
        <v>2388</v>
      </c>
      <c r="C862" s="1" t="s">
        <v>2389</v>
      </c>
      <c r="D862" s="1">
        <v>0</v>
      </c>
      <c r="E862" s="1">
        <v>1824676</v>
      </c>
      <c r="F862" s="1">
        <v>0</v>
      </c>
      <c r="G862" s="1">
        <v>0</v>
      </c>
      <c r="H862" s="1">
        <v>0</v>
      </c>
      <c r="I862" s="1">
        <v>0</v>
      </c>
      <c r="J862" s="1">
        <v>0</v>
      </c>
      <c r="K862" s="1">
        <v>398374.5</v>
      </c>
      <c r="L862" s="1">
        <v>0</v>
      </c>
      <c r="M862" s="1">
        <v>0</v>
      </c>
      <c r="N862" s="1">
        <v>0</v>
      </c>
      <c r="O862" s="1">
        <v>803398.5</v>
      </c>
      <c r="P862" s="1">
        <v>44758.5</v>
      </c>
      <c r="Q862" s="1">
        <v>439039.5</v>
      </c>
      <c r="R862" s="13">
        <f t="shared" si="88"/>
        <v>304112.66666666669</v>
      </c>
      <c r="S862" s="13">
        <f t="shared" si="89"/>
        <v>210696.375</v>
      </c>
      <c r="T862" s="14">
        <f t="shared" ref="T862:T867" si="93">R862/S862</f>
        <v>1.4433692400577214</v>
      </c>
      <c r="U862" s="14"/>
      <c r="V862" s="32"/>
      <c r="W862" s="15">
        <f t="shared" si="90"/>
        <v>3510247</v>
      </c>
      <c r="X862" s="22">
        <f t="shared" si="91"/>
        <v>6.2143589837231213E-4</v>
      </c>
    </row>
    <row r="863" spans="1:24" x14ac:dyDescent="0.25">
      <c r="A863" s="1" t="s">
        <v>4229</v>
      </c>
      <c r="B863" s="1" t="s">
        <v>4230</v>
      </c>
      <c r="C863" s="1" t="s">
        <v>4231</v>
      </c>
      <c r="D863" s="1">
        <v>397443.5</v>
      </c>
      <c r="E863" s="1">
        <v>137608</v>
      </c>
      <c r="F863" s="1">
        <v>525860</v>
      </c>
      <c r="G863" s="1">
        <v>1041471.5</v>
      </c>
      <c r="H863" s="1">
        <v>0</v>
      </c>
      <c r="I863" s="1">
        <v>295843.5</v>
      </c>
      <c r="J863" s="1">
        <v>0</v>
      </c>
      <c r="K863" s="1">
        <v>0</v>
      </c>
      <c r="L863" s="1">
        <v>393308</v>
      </c>
      <c r="M863" s="1">
        <v>0</v>
      </c>
      <c r="N863" s="1">
        <v>101725</v>
      </c>
      <c r="O863" s="1">
        <v>127460.5</v>
      </c>
      <c r="P863" s="1">
        <v>201918</v>
      </c>
      <c r="Q863" s="1">
        <v>285666.5</v>
      </c>
      <c r="R863" s="13">
        <f t="shared" si="88"/>
        <v>399704.41666666669</v>
      </c>
      <c r="S863" s="13">
        <f t="shared" si="89"/>
        <v>138759.75</v>
      </c>
      <c r="T863" s="14">
        <f t="shared" si="93"/>
        <v>2.8805501355160028</v>
      </c>
      <c r="U863" s="14"/>
      <c r="V863" s="32"/>
      <c r="W863" s="15">
        <f t="shared" si="90"/>
        <v>3508304.5</v>
      </c>
      <c r="X863" s="22">
        <f t="shared" si="91"/>
        <v>6.2109200826070794E-4</v>
      </c>
    </row>
    <row r="864" spans="1:24" x14ac:dyDescent="0.25">
      <c r="A864" s="1" t="s">
        <v>3184</v>
      </c>
      <c r="B864" s="1" t="s">
        <v>3185</v>
      </c>
      <c r="C864" s="1" t="s">
        <v>3186</v>
      </c>
      <c r="D864" s="1">
        <v>0</v>
      </c>
      <c r="E864" s="1">
        <v>0</v>
      </c>
      <c r="F864" s="1">
        <v>1946908.5</v>
      </c>
      <c r="G864" s="1">
        <v>1039139.5</v>
      </c>
      <c r="H864" s="1">
        <v>0</v>
      </c>
      <c r="I864" s="1">
        <v>399313</v>
      </c>
      <c r="J864" s="1">
        <v>116291.5</v>
      </c>
      <c r="K864" s="1">
        <v>0</v>
      </c>
      <c r="L864" s="1">
        <v>0</v>
      </c>
      <c r="M864" s="1">
        <v>0</v>
      </c>
      <c r="N864" s="1">
        <v>0</v>
      </c>
      <c r="O864" s="1">
        <v>0</v>
      </c>
      <c r="P864" s="1">
        <v>0</v>
      </c>
      <c r="Q864" s="1">
        <v>0</v>
      </c>
      <c r="R864" s="13">
        <f t="shared" si="88"/>
        <v>564226.83333333337</v>
      </c>
      <c r="S864" s="13">
        <f t="shared" si="89"/>
        <v>14536.4375</v>
      </c>
      <c r="T864" s="14">
        <f t="shared" si="93"/>
        <v>38.814656846516442</v>
      </c>
      <c r="U864" s="14"/>
      <c r="V864" s="32"/>
      <c r="W864" s="15">
        <f t="shared" si="90"/>
        <v>3501652.5</v>
      </c>
      <c r="X864" s="22">
        <f t="shared" si="91"/>
        <v>6.1991437272794557E-4</v>
      </c>
    </row>
    <row r="865" spans="1:24" x14ac:dyDescent="0.25">
      <c r="A865" s="1" t="s">
        <v>235</v>
      </c>
      <c r="B865" s="1" t="s">
        <v>236</v>
      </c>
      <c r="C865" s="1" t="s">
        <v>237</v>
      </c>
      <c r="D865" s="1">
        <v>62853.5</v>
      </c>
      <c r="E865" s="1">
        <v>252903</v>
      </c>
      <c r="F865" s="1">
        <v>1524217</v>
      </c>
      <c r="G865" s="1">
        <v>216677</v>
      </c>
      <c r="H865" s="1">
        <v>0</v>
      </c>
      <c r="I865" s="1">
        <v>538849.5</v>
      </c>
      <c r="J865" s="1">
        <v>83319</v>
      </c>
      <c r="K865" s="1">
        <v>0</v>
      </c>
      <c r="L865" s="1">
        <v>0</v>
      </c>
      <c r="M865" s="1">
        <v>0</v>
      </c>
      <c r="N865" s="1">
        <v>674082.5</v>
      </c>
      <c r="O865" s="1">
        <v>0</v>
      </c>
      <c r="P865" s="1">
        <v>103697</v>
      </c>
      <c r="Q865" s="1">
        <v>31722.5</v>
      </c>
      <c r="R865" s="13">
        <f t="shared" si="88"/>
        <v>432583.33333333331</v>
      </c>
      <c r="S865" s="13">
        <f t="shared" si="89"/>
        <v>111602.625</v>
      </c>
      <c r="T865" s="14">
        <f t="shared" si="93"/>
        <v>3.8761035713392342</v>
      </c>
      <c r="U865" s="14"/>
      <c r="V865" s="32"/>
      <c r="W865" s="15">
        <f t="shared" si="90"/>
        <v>3488321</v>
      </c>
      <c r="X865" s="22">
        <f t="shared" si="91"/>
        <v>6.1755423320524231E-4</v>
      </c>
    </row>
    <row r="866" spans="1:24" x14ac:dyDescent="0.25">
      <c r="A866" s="1" t="s">
        <v>654</v>
      </c>
      <c r="B866" s="1" t="s">
        <v>655</v>
      </c>
      <c r="C866" s="1" t="s">
        <v>656</v>
      </c>
      <c r="D866" s="1">
        <v>862266</v>
      </c>
      <c r="E866" s="1">
        <v>0</v>
      </c>
      <c r="F866" s="1">
        <v>813138</v>
      </c>
      <c r="G866" s="1">
        <v>337777</v>
      </c>
      <c r="H866" s="1">
        <v>183694.5</v>
      </c>
      <c r="I866" s="1">
        <v>179262.5</v>
      </c>
      <c r="J866" s="1">
        <v>849261</v>
      </c>
      <c r="K866" s="1">
        <v>37306</v>
      </c>
      <c r="L866" s="1">
        <v>103165</v>
      </c>
      <c r="M866" s="1">
        <v>0</v>
      </c>
      <c r="N866" s="1">
        <v>79149</v>
      </c>
      <c r="O866" s="1">
        <v>0</v>
      </c>
      <c r="P866" s="1">
        <v>0</v>
      </c>
      <c r="Q866" s="1">
        <v>21626</v>
      </c>
      <c r="R866" s="13">
        <f t="shared" si="88"/>
        <v>396023</v>
      </c>
      <c r="S866" s="13">
        <f t="shared" si="89"/>
        <v>136313.375</v>
      </c>
      <c r="T866" s="14">
        <f t="shared" si="93"/>
        <v>2.9052394895218461</v>
      </c>
      <c r="U866" s="14"/>
      <c r="V866" s="32"/>
      <c r="W866" s="15">
        <f t="shared" si="90"/>
        <v>3466645</v>
      </c>
      <c r="X866" s="22">
        <f t="shared" si="91"/>
        <v>6.1371682673979472E-4</v>
      </c>
    </row>
    <row r="867" spans="1:24" x14ac:dyDescent="0.25">
      <c r="A867" s="1" t="s">
        <v>2482</v>
      </c>
      <c r="B867" s="1" t="s">
        <v>2483</v>
      </c>
      <c r="C867" s="1" t="s">
        <v>2484</v>
      </c>
      <c r="D867" s="1">
        <v>136041.5</v>
      </c>
      <c r="E867" s="1">
        <v>1209692</v>
      </c>
      <c r="F867" s="1">
        <v>217092</v>
      </c>
      <c r="G867" s="1">
        <v>351605</v>
      </c>
      <c r="H867" s="1">
        <v>247509.5</v>
      </c>
      <c r="I867" s="1">
        <v>31951</v>
      </c>
      <c r="J867" s="1">
        <v>55979.5</v>
      </c>
      <c r="K867" s="1">
        <v>331361.5</v>
      </c>
      <c r="L867" s="1">
        <v>0</v>
      </c>
      <c r="M867" s="1">
        <v>44888</v>
      </c>
      <c r="N867" s="1">
        <v>0</v>
      </c>
      <c r="O867" s="1">
        <v>493409.5</v>
      </c>
      <c r="P867" s="1">
        <v>103892</v>
      </c>
      <c r="Q867" s="1">
        <v>184903</v>
      </c>
      <c r="R867" s="13">
        <f t="shared" si="88"/>
        <v>365648.5</v>
      </c>
      <c r="S867" s="13">
        <f t="shared" si="89"/>
        <v>151804.1875</v>
      </c>
      <c r="T867" s="14">
        <f t="shared" si="93"/>
        <v>2.4086852017833831</v>
      </c>
      <c r="U867" s="14"/>
      <c r="V867" s="32"/>
      <c r="W867" s="15">
        <f t="shared" si="90"/>
        <v>3408324.5</v>
      </c>
      <c r="X867" s="22">
        <f t="shared" si="91"/>
        <v>6.033920683079742E-4</v>
      </c>
    </row>
    <row r="868" spans="1:24" x14ac:dyDescent="0.25">
      <c r="A868" s="1" t="s">
        <v>339</v>
      </c>
      <c r="B868" s="1" t="s">
        <v>340</v>
      </c>
      <c r="C868" s="1" t="s">
        <v>341</v>
      </c>
      <c r="D868" s="1">
        <v>0</v>
      </c>
      <c r="E868" s="1">
        <v>164670.5</v>
      </c>
      <c r="F868" s="1">
        <v>0</v>
      </c>
      <c r="G868" s="1">
        <v>0</v>
      </c>
      <c r="H868" s="1">
        <v>0</v>
      </c>
      <c r="I868" s="1">
        <v>0</v>
      </c>
      <c r="J868" s="1">
        <v>0</v>
      </c>
      <c r="K868" s="1">
        <v>0</v>
      </c>
      <c r="L868" s="1">
        <v>0</v>
      </c>
      <c r="M868" s="1">
        <v>649113.5</v>
      </c>
      <c r="N868" s="1">
        <v>0</v>
      </c>
      <c r="O868" s="1">
        <v>2588801.5</v>
      </c>
      <c r="P868" s="1">
        <v>0</v>
      </c>
      <c r="Q868" s="1">
        <v>0</v>
      </c>
      <c r="R868" s="13">
        <f t="shared" si="88"/>
        <v>27445.083333333332</v>
      </c>
      <c r="S868" s="13">
        <f t="shared" si="89"/>
        <v>404739.375</v>
      </c>
      <c r="T868" s="14"/>
      <c r="U868" s="14">
        <f>S868/R868</f>
        <v>14.747245256436338</v>
      </c>
      <c r="V868" s="32"/>
      <c r="W868" s="15">
        <f t="shared" si="90"/>
        <v>3402585.5</v>
      </c>
      <c r="X868" s="22">
        <f t="shared" si="91"/>
        <v>6.0237606555353597E-4</v>
      </c>
    </row>
    <row r="869" spans="1:24" x14ac:dyDescent="0.25">
      <c r="A869" s="1" t="s">
        <v>507</v>
      </c>
      <c r="B869" s="1" t="s">
        <v>508</v>
      </c>
      <c r="C869" s="1" t="s">
        <v>509</v>
      </c>
      <c r="D869" s="1">
        <v>382080.5</v>
      </c>
      <c r="E869" s="1">
        <v>982704.5</v>
      </c>
      <c r="F869" s="1">
        <v>1782669</v>
      </c>
      <c r="G869" s="1">
        <v>0</v>
      </c>
      <c r="H869" s="1">
        <v>0</v>
      </c>
      <c r="I869" s="1">
        <v>0</v>
      </c>
      <c r="J869" s="1">
        <v>0</v>
      </c>
      <c r="K869" s="1">
        <v>224993.5</v>
      </c>
      <c r="L869" s="1">
        <v>0</v>
      </c>
      <c r="M869" s="1">
        <v>0</v>
      </c>
      <c r="N869" s="1">
        <v>0</v>
      </c>
      <c r="O869" s="1">
        <v>0</v>
      </c>
      <c r="P869" s="1">
        <v>0</v>
      </c>
      <c r="Q869" s="1">
        <v>0</v>
      </c>
      <c r="R869" s="13">
        <f t="shared" si="88"/>
        <v>524575.66666666663</v>
      </c>
      <c r="S869" s="13">
        <f t="shared" si="89"/>
        <v>28124.1875</v>
      </c>
      <c r="T869" s="14">
        <f>R869/S869</f>
        <v>18.652118098226541</v>
      </c>
      <c r="U869" s="14"/>
      <c r="V869" s="32"/>
      <c r="W869" s="15">
        <f t="shared" si="90"/>
        <v>3372447.5</v>
      </c>
      <c r="X869" s="22">
        <f t="shared" si="91"/>
        <v>5.970405905555815E-4</v>
      </c>
    </row>
    <row r="870" spans="1:24" x14ac:dyDescent="0.25">
      <c r="A870" s="1" t="s">
        <v>823</v>
      </c>
      <c r="B870" s="1" t="s">
        <v>824</v>
      </c>
      <c r="C870" s="1" t="s">
        <v>825</v>
      </c>
      <c r="D870" s="1">
        <v>0</v>
      </c>
      <c r="E870" s="1">
        <v>0</v>
      </c>
      <c r="F870" s="1">
        <v>168955</v>
      </c>
      <c r="G870" s="1">
        <v>781500</v>
      </c>
      <c r="H870" s="1">
        <v>769870.5</v>
      </c>
      <c r="I870" s="1">
        <v>437156.5</v>
      </c>
      <c r="J870" s="1">
        <v>310067.5</v>
      </c>
      <c r="K870" s="1">
        <v>227013.5</v>
      </c>
      <c r="L870" s="1">
        <v>0</v>
      </c>
      <c r="M870" s="1">
        <v>0</v>
      </c>
      <c r="N870" s="1">
        <v>673142</v>
      </c>
      <c r="O870" s="1">
        <v>0</v>
      </c>
      <c r="P870" s="1">
        <v>0</v>
      </c>
      <c r="Q870" s="1">
        <v>0</v>
      </c>
      <c r="R870" s="13">
        <f t="shared" si="88"/>
        <v>359580.33333333331</v>
      </c>
      <c r="S870" s="13">
        <f t="shared" si="89"/>
        <v>151277.875</v>
      </c>
      <c r="T870" s="14">
        <f>R870/S870</f>
        <v>2.3769525671439613</v>
      </c>
      <c r="U870" s="14"/>
      <c r="V870" s="32"/>
      <c r="W870" s="15">
        <f t="shared" si="90"/>
        <v>3367705</v>
      </c>
      <c r="X870" s="22">
        <f t="shared" si="91"/>
        <v>5.9620100298580917E-4</v>
      </c>
    </row>
    <row r="871" spans="1:24" x14ac:dyDescent="0.25">
      <c r="A871" s="1" t="s">
        <v>384</v>
      </c>
      <c r="B871" s="1" t="s">
        <v>385</v>
      </c>
      <c r="C871" s="1" t="s">
        <v>386</v>
      </c>
      <c r="D871" s="1">
        <v>0</v>
      </c>
      <c r="E871" s="1">
        <v>0</v>
      </c>
      <c r="F871" s="1">
        <v>2787533.5</v>
      </c>
      <c r="G871" s="1">
        <v>579382.5</v>
      </c>
      <c r="H871" s="1">
        <v>0</v>
      </c>
      <c r="I871" s="1">
        <v>0</v>
      </c>
      <c r="J871" s="1">
        <v>0</v>
      </c>
      <c r="K871" s="1">
        <v>0</v>
      </c>
      <c r="L871" s="1">
        <v>0</v>
      </c>
      <c r="M871" s="1">
        <v>0</v>
      </c>
      <c r="N871" s="1">
        <v>0</v>
      </c>
      <c r="O871" s="1">
        <v>0</v>
      </c>
      <c r="P871" s="1">
        <v>0</v>
      </c>
      <c r="Q871" s="1">
        <v>0</v>
      </c>
      <c r="R871" s="13">
        <f t="shared" si="88"/>
        <v>561152.66666666663</v>
      </c>
      <c r="S871" s="13">
        <f t="shared" si="89"/>
        <v>0</v>
      </c>
      <c r="T871" s="14"/>
      <c r="U871" s="14"/>
      <c r="V871" s="32"/>
      <c r="W871" s="15">
        <f t="shared" si="90"/>
        <v>3366916</v>
      </c>
      <c r="X871" s="22">
        <f t="shared" si="91"/>
        <v>5.9606132252348963E-4</v>
      </c>
    </row>
    <row r="872" spans="1:24" x14ac:dyDescent="0.25">
      <c r="A872" s="1" t="s">
        <v>1127</v>
      </c>
      <c r="B872" s="1" t="s">
        <v>1128</v>
      </c>
      <c r="C872" s="1" t="s">
        <v>1129</v>
      </c>
      <c r="D872" s="1">
        <v>0</v>
      </c>
      <c r="E872" s="1">
        <v>0</v>
      </c>
      <c r="F872" s="1">
        <v>327923.5</v>
      </c>
      <c r="G872" s="1">
        <v>2013509.5</v>
      </c>
      <c r="H872" s="1">
        <v>0</v>
      </c>
      <c r="I872" s="1">
        <v>189851.5</v>
      </c>
      <c r="J872" s="1">
        <v>78124</v>
      </c>
      <c r="K872" s="1">
        <v>0</v>
      </c>
      <c r="L872" s="1">
        <v>168700.5</v>
      </c>
      <c r="M872" s="1">
        <v>0</v>
      </c>
      <c r="N872" s="1">
        <v>345689.5</v>
      </c>
      <c r="O872" s="1">
        <v>0</v>
      </c>
      <c r="P872" s="1">
        <v>124297</v>
      </c>
      <c r="Q872" s="1">
        <v>76651.5</v>
      </c>
      <c r="R872" s="13">
        <f t="shared" si="88"/>
        <v>421880.75</v>
      </c>
      <c r="S872" s="13">
        <f t="shared" si="89"/>
        <v>99182.8125</v>
      </c>
      <c r="T872" s="14">
        <f t="shared" ref="T872:T882" si="94">R872/S872</f>
        <v>4.2535671187989355</v>
      </c>
      <c r="U872" s="14"/>
      <c r="V872" s="32"/>
      <c r="W872" s="15">
        <f t="shared" si="90"/>
        <v>3324747</v>
      </c>
      <c r="X872" s="22">
        <f t="shared" si="91"/>
        <v>5.8859594176867024E-4</v>
      </c>
    </row>
    <row r="873" spans="1:24" x14ac:dyDescent="0.25">
      <c r="A873" s="1" t="s">
        <v>214</v>
      </c>
      <c r="B873" s="1" t="s">
        <v>215</v>
      </c>
      <c r="C873" s="1" t="s">
        <v>216</v>
      </c>
      <c r="D873" s="1">
        <v>230725</v>
      </c>
      <c r="E873" s="1">
        <v>0</v>
      </c>
      <c r="F873" s="1">
        <v>1114047.5</v>
      </c>
      <c r="G873" s="1">
        <v>0</v>
      </c>
      <c r="H873" s="1">
        <v>470784</v>
      </c>
      <c r="I873" s="1">
        <v>330695</v>
      </c>
      <c r="J873" s="1">
        <v>104263</v>
      </c>
      <c r="K873" s="1">
        <v>230051</v>
      </c>
      <c r="L873" s="1">
        <v>0</v>
      </c>
      <c r="M873" s="1">
        <v>0</v>
      </c>
      <c r="N873" s="1">
        <v>641379</v>
      </c>
      <c r="O873" s="1">
        <v>128597.5</v>
      </c>
      <c r="P873" s="1">
        <v>0</v>
      </c>
      <c r="Q873" s="1">
        <v>60099</v>
      </c>
      <c r="R873" s="13">
        <f t="shared" si="88"/>
        <v>357708.58333333331</v>
      </c>
      <c r="S873" s="13">
        <f t="shared" si="89"/>
        <v>145548.6875</v>
      </c>
      <c r="T873" s="14">
        <f t="shared" si="94"/>
        <v>2.457655850268889</v>
      </c>
      <c r="U873" s="14"/>
      <c r="V873" s="32"/>
      <c r="W873" s="15">
        <f t="shared" si="90"/>
        <v>3310641</v>
      </c>
      <c r="X873" s="22">
        <f t="shared" si="91"/>
        <v>5.8609868878834164E-4</v>
      </c>
    </row>
    <row r="874" spans="1:24" x14ac:dyDescent="0.25">
      <c r="A874" s="1" t="s">
        <v>2730</v>
      </c>
      <c r="B874" s="1" t="s">
        <v>2731</v>
      </c>
      <c r="C874" s="1" t="s">
        <v>2732</v>
      </c>
      <c r="D874" s="1">
        <v>504082.5</v>
      </c>
      <c r="E874" s="1">
        <v>342938</v>
      </c>
      <c r="F874" s="1">
        <v>439832</v>
      </c>
      <c r="G874" s="1">
        <v>0</v>
      </c>
      <c r="H874" s="1">
        <v>704136.5</v>
      </c>
      <c r="I874" s="1">
        <v>439756.5</v>
      </c>
      <c r="J874" s="1">
        <v>0</v>
      </c>
      <c r="K874" s="1">
        <v>0</v>
      </c>
      <c r="L874" s="1">
        <v>95870.5</v>
      </c>
      <c r="M874" s="1">
        <v>0</v>
      </c>
      <c r="N874" s="1">
        <v>242167</v>
      </c>
      <c r="O874" s="1">
        <v>0</v>
      </c>
      <c r="P874" s="1">
        <v>267526.5</v>
      </c>
      <c r="Q874" s="1">
        <v>254799</v>
      </c>
      <c r="R874" s="13">
        <f t="shared" si="88"/>
        <v>405124.25</v>
      </c>
      <c r="S874" s="13">
        <f t="shared" si="89"/>
        <v>107545.375</v>
      </c>
      <c r="T874" s="14">
        <f t="shared" si="94"/>
        <v>3.7670076467723508</v>
      </c>
      <c r="U874" s="14"/>
      <c r="V874" s="32" t="s">
        <v>4282</v>
      </c>
      <c r="W874" s="15">
        <f t="shared" si="90"/>
        <v>3291108.5</v>
      </c>
      <c r="X874" s="22">
        <f t="shared" si="91"/>
        <v>5.8264075643060234E-4</v>
      </c>
    </row>
    <row r="875" spans="1:24" x14ac:dyDescent="0.25">
      <c r="A875" s="1" t="s">
        <v>2906</v>
      </c>
      <c r="B875" s="1" t="s">
        <v>2907</v>
      </c>
      <c r="C875" s="1" t="s">
        <v>2908</v>
      </c>
      <c r="D875" s="1">
        <v>0</v>
      </c>
      <c r="E875" s="1">
        <v>0</v>
      </c>
      <c r="F875" s="1">
        <v>664594.5</v>
      </c>
      <c r="G875" s="1">
        <v>324787.5</v>
      </c>
      <c r="H875" s="1">
        <v>171484</v>
      </c>
      <c r="I875" s="1">
        <v>352625.5</v>
      </c>
      <c r="J875" s="1">
        <v>0</v>
      </c>
      <c r="K875" s="1">
        <v>0</v>
      </c>
      <c r="L875" s="1">
        <v>66705</v>
      </c>
      <c r="M875" s="1">
        <v>0</v>
      </c>
      <c r="N875" s="1">
        <v>1073341</v>
      </c>
      <c r="O875" s="1">
        <v>114132</v>
      </c>
      <c r="P875" s="1">
        <v>277977</v>
      </c>
      <c r="Q875" s="1">
        <v>226127</v>
      </c>
      <c r="R875" s="13">
        <f t="shared" si="88"/>
        <v>252248.58333333334</v>
      </c>
      <c r="S875" s="13">
        <f t="shared" si="89"/>
        <v>219785.25</v>
      </c>
      <c r="T875" s="14">
        <f t="shared" si="94"/>
        <v>1.1477047860733756</v>
      </c>
      <c r="U875" s="14"/>
      <c r="V875" s="32"/>
      <c r="W875" s="15">
        <f t="shared" si="90"/>
        <v>3271773.5</v>
      </c>
      <c r="X875" s="22">
        <f t="shared" si="91"/>
        <v>5.7921778844714463E-4</v>
      </c>
    </row>
    <row r="876" spans="1:24" x14ac:dyDescent="0.25">
      <c r="A876" s="1" t="s">
        <v>749</v>
      </c>
      <c r="B876" s="1" t="s">
        <v>750</v>
      </c>
      <c r="C876" s="1" t="s">
        <v>751</v>
      </c>
      <c r="D876" s="1">
        <v>100228.5</v>
      </c>
      <c r="E876" s="1">
        <v>524071</v>
      </c>
      <c r="F876" s="1">
        <v>818918.5</v>
      </c>
      <c r="G876" s="1">
        <v>109234.5</v>
      </c>
      <c r="H876" s="1">
        <v>294878.5</v>
      </c>
      <c r="I876" s="1">
        <v>273651</v>
      </c>
      <c r="J876" s="1">
        <v>0</v>
      </c>
      <c r="K876" s="1">
        <v>0</v>
      </c>
      <c r="L876" s="1">
        <v>78396</v>
      </c>
      <c r="M876" s="1">
        <v>0</v>
      </c>
      <c r="N876" s="1">
        <v>527885.5</v>
      </c>
      <c r="O876" s="1">
        <v>0</v>
      </c>
      <c r="P876" s="1">
        <v>167817</v>
      </c>
      <c r="Q876" s="1">
        <v>357208</v>
      </c>
      <c r="R876" s="13">
        <f t="shared" si="88"/>
        <v>353497</v>
      </c>
      <c r="S876" s="13">
        <f t="shared" si="89"/>
        <v>141413.3125</v>
      </c>
      <c r="T876" s="14">
        <f t="shared" si="94"/>
        <v>2.4997434382282786</v>
      </c>
      <c r="U876" s="14"/>
      <c r="V876" s="32"/>
      <c r="W876" s="15">
        <f t="shared" si="90"/>
        <v>3252288.5</v>
      </c>
      <c r="X876" s="22">
        <f t="shared" si="91"/>
        <v>5.7576826524271347E-4</v>
      </c>
    </row>
    <row r="877" spans="1:24" x14ac:dyDescent="0.25">
      <c r="A877" s="1" t="s">
        <v>3814</v>
      </c>
      <c r="B877" s="1" t="s">
        <v>3815</v>
      </c>
      <c r="C877" s="1" t="s">
        <v>3816</v>
      </c>
      <c r="D877" s="1">
        <v>286673</v>
      </c>
      <c r="E877" s="1">
        <v>898723.5</v>
      </c>
      <c r="F877" s="1">
        <v>739857</v>
      </c>
      <c r="G877" s="1">
        <v>71725.5</v>
      </c>
      <c r="H877" s="1">
        <v>406531.5</v>
      </c>
      <c r="I877" s="1">
        <v>249917.5</v>
      </c>
      <c r="J877" s="1">
        <v>113056.5</v>
      </c>
      <c r="K877" s="1">
        <v>0</v>
      </c>
      <c r="L877" s="1">
        <v>95811</v>
      </c>
      <c r="M877" s="1">
        <v>0</v>
      </c>
      <c r="N877" s="1">
        <v>0</v>
      </c>
      <c r="O877" s="1">
        <v>0</v>
      </c>
      <c r="P877" s="1">
        <v>270415</v>
      </c>
      <c r="Q877" s="1">
        <v>119434.5</v>
      </c>
      <c r="R877" s="13">
        <f t="shared" si="88"/>
        <v>442238</v>
      </c>
      <c r="S877" s="13">
        <f t="shared" si="89"/>
        <v>74839.625</v>
      </c>
      <c r="T877" s="14">
        <f t="shared" si="94"/>
        <v>5.9091423827952108</v>
      </c>
      <c r="U877" s="14"/>
      <c r="V877" s="32" t="s">
        <v>4282</v>
      </c>
      <c r="W877" s="15">
        <f t="shared" si="90"/>
        <v>3252145</v>
      </c>
      <c r="X877" s="22">
        <f t="shared" si="91"/>
        <v>5.757428607479824E-4</v>
      </c>
    </row>
    <row r="878" spans="1:24" x14ac:dyDescent="0.25">
      <c r="A878" s="1" t="s">
        <v>2369</v>
      </c>
      <c r="B878" s="1" t="s">
        <v>2370</v>
      </c>
      <c r="C878" s="1" t="s">
        <v>2371</v>
      </c>
      <c r="D878" s="1">
        <v>0</v>
      </c>
      <c r="E878" s="1">
        <v>0</v>
      </c>
      <c r="F878" s="1">
        <v>814641</v>
      </c>
      <c r="G878" s="1">
        <v>161283.5</v>
      </c>
      <c r="H878" s="1">
        <v>0</v>
      </c>
      <c r="I878" s="1">
        <v>994432.5</v>
      </c>
      <c r="J878" s="1">
        <v>0</v>
      </c>
      <c r="K878" s="1">
        <v>0</v>
      </c>
      <c r="L878" s="1">
        <v>0</v>
      </c>
      <c r="M878" s="1">
        <v>0</v>
      </c>
      <c r="N878" s="1">
        <v>0</v>
      </c>
      <c r="O878" s="1">
        <v>0</v>
      </c>
      <c r="P878" s="1">
        <v>1278235</v>
      </c>
      <c r="Q878" s="1">
        <v>0</v>
      </c>
      <c r="R878" s="13">
        <f t="shared" si="88"/>
        <v>328392.83333333331</v>
      </c>
      <c r="S878" s="13">
        <f t="shared" si="89"/>
        <v>159779.375</v>
      </c>
      <c r="T878" s="14">
        <f t="shared" si="94"/>
        <v>2.0552892595388692</v>
      </c>
      <c r="U878" s="14"/>
      <c r="V878" s="32"/>
      <c r="W878" s="15">
        <f t="shared" si="90"/>
        <v>3248592</v>
      </c>
      <c r="X878" s="22">
        <f t="shared" si="91"/>
        <v>5.7511385608052833E-4</v>
      </c>
    </row>
    <row r="879" spans="1:24" x14ac:dyDescent="0.25">
      <c r="A879" s="1" t="s">
        <v>2246</v>
      </c>
      <c r="B879" s="1" t="s">
        <v>2247</v>
      </c>
      <c r="C879" s="1" t="s">
        <v>2248</v>
      </c>
      <c r="D879" s="1">
        <v>0</v>
      </c>
      <c r="E879" s="1">
        <v>40617</v>
      </c>
      <c r="F879" s="1">
        <v>2771764.5</v>
      </c>
      <c r="G879" s="1">
        <v>0</v>
      </c>
      <c r="H879" s="1">
        <v>152900</v>
      </c>
      <c r="I879" s="1">
        <v>0</v>
      </c>
      <c r="J879" s="1">
        <v>0</v>
      </c>
      <c r="K879" s="1">
        <v>0</v>
      </c>
      <c r="L879" s="1">
        <v>0</v>
      </c>
      <c r="M879" s="1">
        <v>0</v>
      </c>
      <c r="N879" s="1">
        <v>133011</v>
      </c>
      <c r="O879" s="1">
        <v>0</v>
      </c>
      <c r="P879" s="1">
        <v>0</v>
      </c>
      <c r="Q879" s="1">
        <v>142762.5</v>
      </c>
      <c r="R879" s="13">
        <f t="shared" si="88"/>
        <v>494213.58333333331</v>
      </c>
      <c r="S879" s="13">
        <f t="shared" si="89"/>
        <v>34471.6875</v>
      </c>
      <c r="T879" s="14">
        <f t="shared" si="94"/>
        <v>14.336796924529247</v>
      </c>
      <c r="U879" s="14"/>
      <c r="V879" s="32"/>
      <c r="W879" s="15">
        <f t="shared" si="90"/>
        <v>3241055</v>
      </c>
      <c r="X879" s="22">
        <f t="shared" si="91"/>
        <v>5.737795447440235E-4</v>
      </c>
    </row>
    <row r="880" spans="1:24" x14ac:dyDescent="0.25">
      <c r="A880" s="1" t="s">
        <v>546</v>
      </c>
      <c r="B880" s="1" t="s">
        <v>547</v>
      </c>
      <c r="C880" s="1" t="s">
        <v>548</v>
      </c>
      <c r="D880" s="1">
        <v>54939</v>
      </c>
      <c r="E880" s="1">
        <v>110459</v>
      </c>
      <c r="F880" s="1">
        <v>1834619.5</v>
      </c>
      <c r="G880" s="1">
        <v>464668</v>
      </c>
      <c r="H880" s="1">
        <v>449822.5</v>
      </c>
      <c r="I880" s="1">
        <v>44710.5</v>
      </c>
      <c r="J880" s="1">
        <v>36486</v>
      </c>
      <c r="K880" s="1">
        <v>0</v>
      </c>
      <c r="L880" s="1">
        <v>0</v>
      </c>
      <c r="M880" s="1">
        <v>0</v>
      </c>
      <c r="N880" s="1">
        <v>235606.5</v>
      </c>
      <c r="O880" s="1">
        <v>0</v>
      </c>
      <c r="P880" s="1">
        <v>0</v>
      </c>
      <c r="Q880" s="1">
        <v>0</v>
      </c>
      <c r="R880" s="13">
        <f t="shared" si="88"/>
        <v>493203.08333333331</v>
      </c>
      <c r="S880" s="13">
        <f t="shared" si="89"/>
        <v>34011.5625</v>
      </c>
      <c r="T880" s="14">
        <f t="shared" si="94"/>
        <v>14.501041618812229</v>
      </c>
      <c r="U880" s="14"/>
      <c r="V880" s="32" t="s">
        <v>4282</v>
      </c>
      <c r="W880" s="15">
        <f t="shared" si="90"/>
        <v>3231311</v>
      </c>
      <c r="X880" s="22">
        <f t="shared" si="91"/>
        <v>5.7205451758959814E-4</v>
      </c>
    </row>
    <row r="881" spans="1:24" x14ac:dyDescent="0.25">
      <c r="A881" s="1" t="s">
        <v>3261</v>
      </c>
      <c r="B881" s="1" t="s">
        <v>3262</v>
      </c>
      <c r="C881" s="1" t="s">
        <v>3263</v>
      </c>
      <c r="D881" s="1">
        <v>0</v>
      </c>
      <c r="E881" s="1">
        <v>219579</v>
      </c>
      <c r="F881" s="1">
        <v>1889876</v>
      </c>
      <c r="G881" s="1">
        <v>0</v>
      </c>
      <c r="H881" s="1">
        <v>0</v>
      </c>
      <c r="I881" s="1">
        <v>93764</v>
      </c>
      <c r="J881" s="1">
        <v>0</v>
      </c>
      <c r="K881" s="1">
        <v>0</v>
      </c>
      <c r="L881" s="1">
        <v>729307</v>
      </c>
      <c r="M881" s="1">
        <v>0</v>
      </c>
      <c r="N881" s="1">
        <v>131341</v>
      </c>
      <c r="O881" s="1">
        <v>0</v>
      </c>
      <c r="P881" s="1">
        <v>0</v>
      </c>
      <c r="Q881" s="1">
        <v>151977.5</v>
      </c>
      <c r="R881" s="13">
        <f t="shared" si="88"/>
        <v>367203.16666666669</v>
      </c>
      <c r="S881" s="13">
        <f t="shared" si="89"/>
        <v>126578.1875</v>
      </c>
      <c r="T881" s="14">
        <f t="shared" si="94"/>
        <v>2.9009987733207723</v>
      </c>
      <c r="U881" s="14"/>
      <c r="V881" s="32"/>
      <c r="W881" s="15">
        <f t="shared" si="90"/>
        <v>3215844.5</v>
      </c>
      <c r="X881" s="22">
        <f t="shared" si="91"/>
        <v>5.6931640875504169E-4</v>
      </c>
    </row>
    <row r="882" spans="1:24" x14ac:dyDescent="0.25">
      <c r="A882" s="1" t="s">
        <v>3870</v>
      </c>
      <c r="B882" s="1" t="s">
        <v>3871</v>
      </c>
      <c r="C882" s="1" t="s">
        <v>3872</v>
      </c>
      <c r="D882" s="1">
        <v>694983</v>
      </c>
      <c r="E882" s="1">
        <v>852529</v>
      </c>
      <c r="F882" s="1">
        <v>405050</v>
      </c>
      <c r="G882" s="1">
        <v>149845</v>
      </c>
      <c r="H882" s="1">
        <v>0</v>
      </c>
      <c r="I882" s="1">
        <v>455904</v>
      </c>
      <c r="J882" s="1">
        <v>0</v>
      </c>
      <c r="K882" s="1">
        <v>0</v>
      </c>
      <c r="L882" s="1">
        <v>168984</v>
      </c>
      <c r="M882" s="1">
        <v>0</v>
      </c>
      <c r="N882" s="1">
        <v>0</v>
      </c>
      <c r="O882" s="1">
        <v>257129.5</v>
      </c>
      <c r="P882" s="1">
        <v>201670.5</v>
      </c>
      <c r="Q882" s="1">
        <v>0</v>
      </c>
      <c r="R882" s="13">
        <f t="shared" si="88"/>
        <v>426385.16666666669</v>
      </c>
      <c r="S882" s="13">
        <f t="shared" si="89"/>
        <v>78473</v>
      </c>
      <c r="T882" s="14">
        <f t="shared" si="94"/>
        <v>5.4335270305285475</v>
      </c>
      <c r="U882" s="14"/>
      <c r="V882" s="32" t="s">
        <v>4282</v>
      </c>
      <c r="W882" s="15">
        <f t="shared" si="90"/>
        <v>3186095</v>
      </c>
      <c r="X882" s="22">
        <f t="shared" si="91"/>
        <v>5.6404971177940804E-4</v>
      </c>
    </row>
    <row r="883" spans="1:24" x14ac:dyDescent="0.25">
      <c r="A883" s="1" t="s">
        <v>3969</v>
      </c>
      <c r="B883" s="1" t="s">
        <v>3970</v>
      </c>
      <c r="C883" s="1" t="s">
        <v>3971</v>
      </c>
      <c r="D883" s="1">
        <v>0</v>
      </c>
      <c r="E883" s="1">
        <v>0</v>
      </c>
      <c r="F883" s="1">
        <v>3052909.5</v>
      </c>
      <c r="G883" s="1">
        <v>0</v>
      </c>
      <c r="H883" s="1">
        <v>109755.5</v>
      </c>
      <c r="I883" s="1">
        <v>0</v>
      </c>
      <c r="J883" s="1">
        <v>0</v>
      </c>
      <c r="K883" s="1">
        <v>0</v>
      </c>
      <c r="L883" s="1">
        <v>0</v>
      </c>
      <c r="M883" s="1">
        <v>0</v>
      </c>
      <c r="N883" s="1">
        <v>0</v>
      </c>
      <c r="O883" s="1">
        <v>0</v>
      </c>
      <c r="P883" s="1">
        <v>0</v>
      </c>
      <c r="Q883" s="1">
        <v>0</v>
      </c>
      <c r="R883" s="13">
        <f t="shared" si="88"/>
        <v>527110.83333333337</v>
      </c>
      <c r="S883" s="13">
        <f t="shared" si="89"/>
        <v>0</v>
      </c>
      <c r="T883" s="14"/>
      <c r="U883" s="14"/>
      <c r="V883" s="32"/>
      <c r="W883" s="15">
        <f t="shared" si="90"/>
        <v>3162665</v>
      </c>
      <c r="X883" s="22">
        <f t="shared" si="91"/>
        <v>5.599017862633794E-4</v>
      </c>
    </row>
    <row r="884" spans="1:24" x14ac:dyDescent="0.25">
      <c r="A884" s="1" t="s">
        <v>2721</v>
      </c>
      <c r="B884" s="1" t="s">
        <v>2722</v>
      </c>
      <c r="C884" s="1" t="s">
        <v>2723</v>
      </c>
      <c r="D884" s="1">
        <v>403539.5</v>
      </c>
      <c r="E884" s="1">
        <v>0</v>
      </c>
      <c r="F884" s="1">
        <v>1076385</v>
      </c>
      <c r="G884" s="1">
        <v>0</v>
      </c>
      <c r="H884" s="1">
        <v>404404</v>
      </c>
      <c r="I884" s="1">
        <v>134703</v>
      </c>
      <c r="J884" s="1">
        <v>101254</v>
      </c>
      <c r="K884" s="1">
        <v>816224.5</v>
      </c>
      <c r="L884" s="1">
        <v>0</v>
      </c>
      <c r="M884" s="1">
        <v>107870</v>
      </c>
      <c r="N884" s="1">
        <v>0</v>
      </c>
      <c r="O884" s="1">
        <v>0</v>
      </c>
      <c r="P884" s="1">
        <v>0</v>
      </c>
      <c r="Q884" s="1">
        <v>95874</v>
      </c>
      <c r="R884" s="13">
        <f t="shared" si="88"/>
        <v>336505.25</v>
      </c>
      <c r="S884" s="13">
        <f t="shared" si="89"/>
        <v>140152.8125</v>
      </c>
      <c r="T884" s="14">
        <f t="shared" ref="T884:T889" si="95">R884/S884</f>
        <v>2.4009882070686239</v>
      </c>
      <c r="U884" s="14"/>
      <c r="V884" s="32"/>
      <c r="W884" s="15">
        <f t="shared" si="90"/>
        <v>3140254</v>
      </c>
      <c r="X884" s="22">
        <f t="shared" si="91"/>
        <v>5.5593425921516258E-4</v>
      </c>
    </row>
    <row r="885" spans="1:24" x14ac:dyDescent="0.25">
      <c r="A885" s="1" t="s">
        <v>1687</v>
      </c>
      <c r="B885" s="1" t="s">
        <v>1688</v>
      </c>
      <c r="C885" s="1" t="s">
        <v>1689</v>
      </c>
      <c r="D885" s="1">
        <v>127696.5</v>
      </c>
      <c r="E885" s="1">
        <v>152143.5</v>
      </c>
      <c r="F885" s="1">
        <v>0</v>
      </c>
      <c r="G885" s="1">
        <v>771893.5</v>
      </c>
      <c r="H885" s="1">
        <v>246721.5</v>
      </c>
      <c r="I885" s="1">
        <v>0</v>
      </c>
      <c r="J885" s="1">
        <v>187945</v>
      </c>
      <c r="K885" s="1">
        <v>1437668</v>
      </c>
      <c r="L885" s="1">
        <v>0</v>
      </c>
      <c r="M885" s="1">
        <v>16545.5</v>
      </c>
      <c r="N885" s="1">
        <v>167258</v>
      </c>
      <c r="O885" s="1">
        <v>0</v>
      </c>
      <c r="P885" s="1">
        <v>0</v>
      </c>
      <c r="Q885" s="1">
        <v>0</v>
      </c>
      <c r="R885" s="13">
        <f t="shared" si="88"/>
        <v>216409.16666666666</v>
      </c>
      <c r="S885" s="13">
        <f t="shared" si="89"/>
        <v>226177.0625</v>
      </c>
      <c r="T885" s="14">
        <f t="shared" si="95"/>
        <v>0.95681305732170197</v>
      </c>
      <c r="U885" s="14">
        <f>S885/R885</f>
        <v>1.0451362388376957</v>
      </c>
      <c r="V885" s="32"/>
      <c r="W885" s="15">
        <f t="shared" si="90"/>
        <v>3107871.5</v>
      </c>
      <c r="X885" s="22">
        <f t="shared" si="91"/>
        <v>5.5020142959404431E-4</v>
      </c>
    </row>
    <row r="886" spans="1:24" x14ac:dyDescent="0.25">
      <c r="A886" s="1" t="s">
        <v>1202</v>
      </c>
      <c r="B886" s="1" t="s">
        <v>1203</v>
      </c>
      <c r="C886" s="1" t="s">
        <v>1204</v>
      </c>
      <c r="D886" s="1">
        <v>0</v>
      </c>
      <c r="E886" s="1">
        <v>0</v>
      </c>
      <c r="F886" s="1">
        <v>1069700.5</v>
      </c>
      <c r="G886" s="1">
        <v>1508096.5</v>
      </c>
      <c r="H886" s="1">
        <v>0</v>
      </c>
      <c r="I886" s="1">
        <v>434172.5</v>
      </c>
      <c r="J886" s="1">
        <v>0</v>
      </c>
      <c r="K886" s="1">
        <v>0</v>
      </c>
      <c r="L886" s="1">
        <v>47199</v>
      </c>
      <c r="M886" s="1">
        <v>0</v>
      </c>
      <c r="N886" s="1">
        <v>0</v>
      </c>
      <c r="O886" s="1">
        <v>0</v>
      </c>
      <c r="P886" s="1">
        <v>0</v>
      </c>
      <c r="Q886" s="1">
        <v>0</v>
      </c>
      <c r="R886" s="13">
        <f t="shared" si="88"/>
        <v>501994.91666666669</v>
      </c>
      <c r="S886" s="13">
        <f t="shared" si="89"/>
        <v>5899.875</v>
      </c>
      <c r="T886" s="14">
        <f t="shared" si="95"/>
        <v>85.085686843647821</v>
      </c>
      <c r="U886" s="14"/>
      <c r="V886" s="32" t="s">
        <v>4282</v>
      </c>
      <c r="W886" s="15">
        <f t="shared" si="90"/>
        <v>3059168.5</v>
      </c>
      <c r="X886" s="22">
        <f t="shared" si="91"/>
        <v>5.4157930341362836E-4</v>
      </c>
    </row>
    <row r="887" spans="1:24" x14ac:dyDescent="0.25">
      <c r="A887" s="1" t="s">
        <v>1949</v>
      </c>
      <c r="B887" s="1" t="s">
        <v>1950</v>
      </c>
      <c r="C887" s="1" t="s">
        <v>1951</v>
      </c>
      <c r="D887" s="1">
        <v>130037</v>
      </c>
      <c r="E887" s="1">
        <v>0</v>
      </c>
      <c r="F887" s="1">
        <v>0</v>
      </c>
      <c r="G887" s="1">
        <v>980968.5</v>
      </c>
      <c r="H887" s="1">
        <v>0</v>
      </c>
      <c r="I887" s="1">
        <v>292059.5</v>
      </c>
      <c r="J887" s="1">
        <v>0</v>
      </c>
      <c r="K887" s="1">
        <v>0</v>
      </c>
      <c r="L887" s="1">
        <v>0</v>
      </c>
      <c r="M887" s="1">
        <v>0</v>
      </c>
      <c r="N887" s="1">
        <v>401140.5</v>
      </c>
      <c r="O887" s="1">
        <v>521722</v>
      </c>
      <c r="P887" s="1">
        <v>706182.5</v>
      </c>
      <c r="Q887" s="1">
        <v>0</v>
      </c>
      <c r="R887" s="13">
        <f t="shared" si="88"/>
        <v>233844.16666666666</v>
      </c>
      <c r="S887" s="13">
        <f t="shared" si="89"/>
        <v>203630.625</v>
      </c>
      <c r="T887" s="14">
        <f t="shared" si="95"/>
        <v>1.1483742519901741</v>
      </c>
      <c r="U887" s="14"/>
      <c r="V887" s="32"/>
      <c r="W887" s="15">
        <f t="shared" si="90"/>
        <v>3032110</v>
      </c>
      <c r="X887" s="22">
        <f t="shared" si="91"/>
        <v>5.3678900710225561E-4</v>
      </c>
    </row>
    <row r="888" spans="1:24" x14ac:dyDescent="0.25">
      <c r="A888" s="1" t="s">
        <v>3743</v>
      </c>
      <c r="B888" s="1" t="s">
        <v>3744</v>
      </c>
      <c r="C888" s="1" t="s">
        <v>3745</v>
      </c>
      <c r="D888" s="1">
        <v>106592.5</v>
      </c>
      <c r="E888" s="1">
        <v>263787</v>
      </c>
      <c r="F888" s="1">
        <v>1033929</v>
      </c>
      <c r="G888" s="1">
        <v>203751</v>
      </c>
      <c r="H888" s="1">
        <v>86103</v>
      </c>
      <c r="I888" s="1">
        <v>363839.5</v>
      </c>
      <c r="J888" s="1">
        <v>229609.5</v>
      </c>
      <c r="K888" s="1">
        <v>46626</v>
      </c>
      <c r="L888" s="1">
        <v>116291.5</v>
      </c>
      <c r="M888" s="1">
        <v>0</v>
      </c>
      <c r="N888" s="1">
        <v>254136.5</v>
      </c>
      <c r="O888" s="1">
        <v>44359.5</v>
      </c>
      <c r="P888" s="1">
        <v>44091</v>
      </c>
      <c r="Q888" s="1">
        <v>230767.5</v>
      </c>
      <c r="R888" s="13">
        <f t="shared" si="88"/>
        <v>343000.33333333331</v>
      </c>
      <c r="S888" s="13">
        <f t="shared" si="89"/>
        <v>120735.1875</v>
      </c>
      <c r="T888" s="14">
        <f t="shared" si="95"/>
        <v>2.8409309699654322</v>
      </c>
      <c r="U888" s="14"/>
      <c r="V888" s="32"/>
      <c r="W888" s="15">
        <f t="shared" si="90"/>
        <v>3023883.5</v>
      </c>
      <c r="X888" s="22">
        <f t="shared" si="91"/>
        <v>5.3533263026667686E-4</v>
      </c>
    </row>
    <row r="889" spans="1:24" x14ac:dyDescent="0.25">
      <c r="A889" s="1" t="s">
        <v>1660</v>
      </c>
      <c r="B889" s="1" t="s">
        <v>1661</v>
      </c>
      <c r="C889" s="1" t="s">
        <v>1662</v>
      </c>
      <c r="D889" s="1">
        <v>0</v>
      </c>
      <c r="E889" s="1">
        <v>0</v>
      </c>
      <c r="F889" s="1">
        <v>440349</v>
      </c>
      <c r="G889" s="1">
        <v>482424</v>
      </c>
      <c r="H889" s="1">
        <v>0</v>
      </c>
      <c r="I889" s="1">
        <v>888986.5</v>
      </c>
      <c r="J889" s="1">
        <v>0</v>
      </c>
      <c r="K889" s="1">
        <v>0</v>
      </c>
      <c r="L889" s="1">
        <v>145968</v>
      </c>
      <c r="M889" s="1">
        <v>0</v>
      </c>
      <c r="N889" s="1">
        <v>611108</v>
      </c>
      <c r="O889" s="1">
        <v>0</v>
      </c>
      <c r="P889" s="1">
        <v>349731.5</v>
      </c>
      <c r="Q889" s="1">
        <v>48347</v>
      </c>
      <c r="R889" s="13">
        <f t="shared" si="88"/>
        <v>301959.91666666669</v>
      </c>
      <c r="S889" s="13">
        <f t="shared" si="89"/>
        <v>144394.3125</v>
      </c>
      <c r="T889" s="14">
        <f t="shared" si="95"/>
        <v>2.0912175240050863</v>
      </c>
      <c r="U889" s="14"/>
      <c r="V889" s="32"/>
      <c r="W889" s="15">
        <f t="shared" si="90"/>
        <v>2966914</v>
      </c>
      <c r="X889" s="22">
        <f t="shared" si="91"/>
        <v>5.2524704585842248E-4</v>
      </c>
    </row>
    <row r="890" spans="1:24" x14ac:dyDescent="0.25">
      <c r="A890" s="1" t="s">
        <v>2105</v>
      </c>
      <c r="B890" s="1" t="s">
        <v>2106</v>
      </c>
      <c r="C890" s="1" t="s">
        <v>2107</v>
      </c>
      <c r="D890" s="1">
        <v>0</v>
      </c>
      <c r="E890" s="1">
        <v>154416</v>
      </c>
      <c r="F890" s="1">
        <v>0</v>
      </c>
      <c r="G890" s="1">
        <v>2704740.5</v>
      </c>
      <c r="H890" s="1">
        <v>0</v>
      </c>
      <c r="I890" s="1">
        <v>72228.5</v>
      </c>
      <c r="J890" s="1">
        <v>0</v>
      </c>
      <c r="K890" s="1">
        <v>0</v>
      </c>
      <c r="L890" s="1">
        <v>0</v>
      </c>
      <c r="M890" s="1">
        <v>0</v>
      </c>
      <c r="N890" s="1">
        <v>0</v>
      </c>
      <c r="O890" s="1">
        <v>0</v>
      </c>
      <c r="P890" s="1">
        <v>0</v>
      </c>
      <c r="Q890" s="1">
        <v>0</v>
      </c>
      <c r="R890" s="13">
        <f t="shared" si="88"/>
        <v>488564.16666666669</v>
      </c>
      <c r="S890" s="13">
        <f t="shared" si="89"/>
        <v>0</v>
      </c>
      <c r="T890" s="14"/>
      <c r="U890" s="14"/>
      <c r="V890" s="32"/>
      <c r="W890" s="15">
        <f t="shared" si="90"/>
        <v>2931385</v>
      </c>
      <c r="X890" s="22">
        <f t="shared" si="91"/>
        <v>5.1895717621868787E-4</v>
      </c>
    </row>
    <row r="891" spans="1:24" x14ac:dyDescent="0.25">
      <c r="A891" s="1" t="s">
        <v>2438</v>
      </c>
      <c r="B891" s="1" t="s">
        <v>2439</v>
      </c>
      <c r="C891" s="1" t="s">
        <v>2440</v>
      </c>
      <c r="D891" s="1">
        <v>132693</v>
      </c>
      <c r="E891" s="1">
        <v>0</v>
      </c>
      <c r="F891" s="1">
        <v>1012185</v>
      </c>
      <c r="G891" s="1">
        <v>0</v>
      </c>
      <c r="H891" s="1">
        <v>0</v>
      </c>
      <c r="I891" s="1">
        <v>414259</v>
      </c>
      <c r="J891" s="1">
        <v>167883.5</v>
      </c>
      <c r="K891" s="1">
        <v>82163</v>
      </c>
      <c r="L891" s="1">
        <v>0</v>
      </c>
      <c r="M891" s="1">
        <v>0</v>
      </c>
      <c r="N891" s="1">
        <v>939610.5</v>
      </c>
      <c r="O891" s="1">
        <v>0</v>
      </c>
      <c r="P891" s="1">
        <v>105508.5</v>
      </c>
      <c r="Q891" s="1">
        <v>54188</v>
      </c>
      <c r="R891" s="13">
        <f t="shared" si="88"/>
        <v>259856.16666666666</v>
      </c>
      <c r="S891" s="13">
        <f t="shared" si="89"/>
        <v>168669.1875</v>
      </c>
      <c r="T891" s="14">
        <f t="shared" ref="T891:T898" si="96">R891/S891</f>
        <v>1.5406261838230926</v>
      </c>
      <c r="U891" s="14"/>
      <c r="V891" s="32"/>
      <c r="W891" s="15">
        <f t="shared" si="90"/>
        <v>2908490.5</v>
      </c>
      <c r="X891" s="22">
        <f t="shared" si="91"/>
        <v>5.1490405284153372E-4</v>
      </c>
    </row>
    <row r="892" spans="1:24" x14ac:dyDescent="0.25">
      <c r="A892" s="1" t="s">
        <v>3204</v>
      </c>
      <c r="B892" s="1" t="s">
        <v>3205</v>
      </c>
      <c r="C892" s="1" t="s">
        <v>3206</v>
      </c>
      <c r="D892" s="1">
        <v>0</v>
      </c>
      <c r="E892" s="1">
        <v>0</v>
      </c>
      <c r="F892" s="1">
        <v>0</v>
      </c>
      <c r="G892" s="1">
        <v>1807800</v>
      </c>
      <c r="H892" s="1">
        <v>0</v>
      </c>
      <c r="I892" s="1">
        <v>586675.5</v>
      </c>
      <c r="J892" s="1">
        <v>0</v>
      </c>
      <c r="K892" s="1">
        <v>0</v>
      </c>
      <c r="L892" s="1">
        <v>0</v>
      </c>
      <c r="M892" s="1">
        <v>0</v>
      </c>
      <c r="N892" s="1">
        <v>388874</v>
      </c>
      <c r="O892" s="1">
        <v>0</v>
      </c>
      <c r="P892" s="1">
        <v>91654.5</v>
      </c>
      <c r="Q892" s="1">
        <v>24185.5</v>
      </c>
      <c r="R892" s="13">
        <f t="shared" si="88"/>
        <v>399079.25</v>
      </c>
      <c r="S892" s="13">
        <f t="shared" si="89"/>
        <v>63089.25</v>
      </c>
      <c r="T892" s="14">
        <f t="shared" si="96"/>
        <v>6.3256299607302351</v>
      </c>
      <c r="U892" s="14"/>
      <c r="V892" s="32"/>
      <c r="W892" s="15">
        <f t="shared" si="90"/>
        <v>2899189.5</v>
      </c>
      <c r="X892" s="22">
        <f t="shared" si="91"/>
        <v>5.1325745210638297E-4</v>
      </c>
    </row>
    <row r="893" spans="1:24" x14ac:dyDescent="0.25">
      <c r="A893" s="1" t="s">
        <v>3392</v>
      </c>
      <c r="B893" s="1" t="s">
        <v>3393</v>
      </c>
      <c r="C893" s="1" t="s">
        <v>3394</v>
      </c>
      <c r="D893" s="1">
        <v>127779</v>
      </c>
      <c r="E893" s="1">
        <v>76963</v>
      </c>
      <c r="F893" s="1">
        <v>1719558.5</v>
      </c>
      <c r="G893" s="1">
        <v>236492.5</v>
      </c>
      <c r="H893" s="1">
        <v>0</v>
      </c>
      <c r="I893" s="1">
        <v>171811</v>
      </c>
      <c r="J893" s="1">
        <v>169882</v>
      </c>
      <c r="K893" s="1">
        <v>0</v>
      </c>
      <c r="L893" s="1">
        <v>0</v>
      </c>
      <c r="M893" s="1">
        <v>0</v>
      </c>
      <c r="N893" s="1">
        <v>259684.5</v>
      </c>
      <c r="O893" s="1">
        <v>0</v>
      </c>
      <c r="P893" s="1">
        <v>0</v>
      </c>
      <c r="Q893" s="1">
        <v>96312</v>
      </c>
      <c r="R893" s="13">
        <f t="shared" si="88"/>
        <v>388767.33333333331</v>
      </c>
      <c r="S893" s="13">
        <f t="shared" si="89"/>
        <v>65734.8125</v>
      </c>
      <c r="T893" s="14">
        <f t="shared" si="96"/>
        <v>5.9141772608438385</v>
      </c>
      <c r="U893" s="14"/>
      <c r="V893" s="32"/>
      <c r="W893" s="15">
        <f t="shared" si="90"/>
        <v>2858482.5</v>
      </c>
      <c r="X893" s="22">
        <f t="shared" si="91"/>
        <v>5.060508962386501E-4</v>
      </c>
    </row>
    <row r="894" spans="1:24" x14ac:dyDescent="0.25">
      <c r="A894" s="1" t="s">
        <v>1007</v>
      </c>
      <c r="B894" s="1" t="s">
        <v>1008</v>
      </c>
      <c r="C894" s="1" t="s">
        <v>1009</v>
      </c>
      <c r="D894" s="1">
        <v>293036</v>
      </c>
      <c r="E894" s="1">
        <v>513147</v>
      </c>
      <c r="F894" s="1">
        <v>147049.5</v>
      </c>
      <c r="G894" s="1">
        <v>0</v>
      </c>
      <c r="H894" s="1">
        <v>952456.5</v>
      </c>
      <c r="I894" s="1">
        <v>0</v>
      </c>
      <c r="J894" s="1">
        <v>0</v>
      </c>
      <c r="K894" s="1">
        <v>0</v>
      </c>
      <c r="L894" s="1">
        <v>0</v>
      </c>
      <c r="M894" s="1">
        <v>0</v>
      </c>
      <c r="N894" s="1">
        <v>738280.5</v>
      </c>
      <c r="O894" s="1">
        <v>38515</v>
      </c>
      <c r="P894" s="1">
        <v>0</v>
      </c>
      <c r="Q894" s="1">
        <v>162915</v>
      </c>
      <c r="R894" s="13">
        <f t="shared" si="88"/>
        <v>317614.83333333331</v>
      </c>
      <c r="S894" s="13">
        <f t="shared" si="89"/>
        <v>117463.8125</v>
      </c>
      <c r="T894" s="14">
        <f t="shared" si="96"/>
        <v>2.7039377198261234</v>
      </c>
      <c r="U894" s="14"/>
      <c r="V894" s="32"/>
      <c r="W894" s="15">
        <f t="shared" si="90"/>
        <v>2845399.5</v>
      </c>
      <c r="X894" s="22">
        <f t="shared" si="91"/>
        <v>5.037347498653593E-4</v>
      </c>
    </row>
    <row r="895" spans="1:24" x14ac:dyDescent="0.25">
      <c r="A895" s="1" t="s">
        <v>2766</v>
      </c>
      <c r="B895" s="1" t="s">
        <v>2767</v>
      </c>
      <c r="C895" s="1" t="s">
        <v>2768</v>
      </c>
      <c r="D895" s="1">
        <v>319125</v>
      </c>
      <c r="E895" s="1">
        <v>442263.5</v>
      </c>
      <c r="F895" s="1">
        <v>402753.5</v>
      </c>
      <c r="G895" s="1">
        <v>0</v>
      </c>
      <c r="H895" s="1">
        <v>84449.5</v>
      </c>
      <c r="I895" s="1">
        <v>228091</v>
      </c>
      <c r="J895" s="1">
        <v>0</v>
      </c>
      <c r="K895" s="1">
        <v>27847.5</v>
      </c>
      <c r="L895" s="1">
        <v>78050</v>
      </c>
      <c r="M895" s="1">
        <v>0</v>
      </c>
      <c r="N895" s="1">
        <v>603874.5</v>
      </c>
      <c r="O895" s="1">
        <v>0</v>
      </c>
      <c r="P895" s="1">
        <v>586490</v>
      </c>
      <c r="Q895" s="1">
        <v>48634.5</v>
      </c>
      <c r="R895" s="13">
        <f t="shared" si="88"/>
        <v>246113.75</v>
      </c>
      <c r="S895" s="13">
        <f t="shared" si="89"/>
        <v>168112.0625</v>
      </c>
      <c r="T895" s="14">
        <f t="shared" si="96"/>
        <v>1.4639862621398747</v>
      </c>
      <c r="U895" s="14"/>
      <c r="V895" s="32"/>
      <c r="W895" s="15">
        <f t="shared" si="90"/>
        <v>2821579</v>
      </c>
      <c r="X895" s="22">
        <f t="shared" si="91"/>
        <v>4.9951769225739669E-4</v>
      </c>
    </row>
    <row r="896" spans="1:24" x14ac:dyDescent="0.25">
      <c r="A896" s="1" t="s">
        <v>1432</v>
      </c>
      <c r="B896" s="1" t="s">
        <v>1433</v>
      </c>
      <c r="C896" s="1" t="s">
        <v>1434</v>
      </c>
      <c r="D896" s="1">
        <v>187453.5</v>
      </c>
      <c r="E896" s="1">
        <v>0</v>
      </c>
      <c r="F896" s="1">
        <v>1342055.5</v>
      </c>
      <c r="G896" s="1">
        <v>656910</v>
      </c>
      <c r="H896" s="1">
        <v>247370</v>
      </c>
      <c r="I896" s="1">
        <v>0</v>
      </c>
      <c r="J896" s="1">
        <v>171913.5</v>
      </c>
      <c r="K896" s="1">
        <v>74870</v>
      </c>
      <c r="L896" s="1">
        <v>0</v>
      </c>
      <c r="M896" s="1">
        <v>140543</v>
      </c>
      <c r="N896" s="1">
        <v>0</v>
      </c>
      <c r="O896" s="1">
        <v>0</v>
      </c>
      <c r="P896" s="1">
        <v>0</v>
      </c>
      <c r="Q896" s="1">
        <v>0</v>
      </c>
      <c r="R896" s="13">
        <f t="shared" si="88"/>
        <v>405631.5</v>
      </c>
      <c r="S896" s="13">
        <f t="shared" si="89"/>
        <v>48415.8125</v>
      </c>
      <c r="T896" s="14">
        <f t="shared" si="96"/>
        <v>8.3780789592243234</v>
      </c>
      <c r="U896" s="14"/>
      <c r="V896" s="32"/>
      <c r="W896" s="15">
        <f t="shared" si="90"/>
        <v>2821115.5</v>
      </c>
      <c r="X896" s="22">
        <f t="shared" si="91"/>
        <v>4.994356366245892E-4</v>
      </c>
    </row>
    <row r="897" spans="1:24" x14ac:dyDescent="0.25">
      <c r="A897" s="1" t="s">
        <v>1681</v>
      </c>
      <c r="B897" s="1" t="s">
        <v>1682</v>
      </c>
      <c r="C897" s="1" t="s">
        <v>1683</v>
      </c>
      <c r="D897" s="1">
        <v>0</v>
      </c>
      <c r="E897" s="1">
        <v>168289.5</v>
      </c>
      <c r="F897" s="1">
        <v>323759</v>
      </c>
      <c r="G897" s="1">
        <v>960917</v>
      </c>
      <c r="H897" s="1">
        <v>0</v>
      </c>
      <c r="I897" s="1">
        <v>164995.5</v>
      </c>
      <c r="J897" s="1">
        <v>0</v>
      </c>
      <c r="K897" s="1">
        <v>63841.5</v>
      </c>
      <c r="L897" s="1">
        <v>0</v>
      </c>
      <c r="M897" s="1">
        <v>103790.5</v>
      </c>
      <c r="N897" s="1">
        <v>53844</v>
      </c>
      <c r="O897" s="1">
        <v>952502.5</v>
      </c>
      <c r="P897" s="1">
        <v>0</v>
      </c>
      <c r="Q897" s="1">
        <v>0</v>
      </c>
      <c r="R897" s="13">
        <f t="shared" si="88"/>
        <v>269660.16666666669</v>
      </c>
      <c r="S897" s="13">
        <f t="shared" si="89"/>
        <v>146747.3125</v>
      </c>
      <c r="T897" s="14">
        <f t="shared" si="96"/>
        <v>1.8375816365745483</v>
      </c>
      <c r="U897" s="14"/>
      <c r="V897" s="32"/>
      <c r="W897" s="15">
        <f t="shared" si="90"/>
        <v>2791939.5</v>
      </c>
      <c r="X897" s="22">
        <f t="shared" si="91"/>
        <v>4.9427046911047681E-4</v>
      </c>
    </row>
    <row r="898" spans="1:24" x14ac:dyDescent="0.25">
      <c r="A898" s="1" t="s">
        <v>3844</v>
      </c>
      <c r="B898" s="1" t="s">
        <v>3845</v>
      </c>
      <c r="C898" s="1" t="s">
        <v>3846</v>
      </c>
      <c r="D898" s="1">
        <v>0</v>
      </c>
      <c r="E898" s="1">
        <v>932511</v>
      </c>
      <c r="F898" s="1">
        <v>559176</v>
      </c>
      <c r="G898" s="1">
        <v>593877.5</v>
      </c>
      <c r="H898" s="1">
        <v>237778.5</v>
      </c>
      <c r="I898" s="1">
        <v>0</v>
      </c>
      <c r="J898" s="1">
        <v>0</v>
      </c>
      <c r="K898" s="1">
        <v>0</v>
      </c>
      <c r="L898" s="1">
        <v>0</v>
      </c>
      <c r="M898" s="1">
        <v>0</v>
      </c>
      <c r="N898" s="1">
        <v>326694.5</v>
      </c>
      <c r="O898" s="1">
        <v>0</v>
      </c>
      <c r="P898" s="1">
        <v>0</v>
      </c>
      <c r="Q898" s="1">
        <v>130390.5</v>
      </c>
      <c r="R898" s="13">
        <f t="shared" si="88"/>
        <v>387223.83333333331</v>
      </c>
      <c r="S898" s="13">
        <f t="shared" si="89"/>
        <v>57135.625</v>
      </c>
      <c r="T898" s="14">
        <f t="shared" si="96"/>
        <v>6.7772748321792804</v>
      </c>
      <c r="U898" s="14"/>
      <c r="V898" s="32" t="s">
        <v>4282</v>
      </c>
      <c r="W898" s="15">
        <f t="shared" si="90"/>
        <v>2780428</v>
      </c>
      <c r="X898" s="22">
        <f t="shared" si="91"/>
        <v>4.9223253293558292E-4</v>
      </c>
    </row>
    <row r="899" spans="1:24" x14ac:dyDescent="0.25">
      <c r="A899" s="1" t="s">
        <v>247</v>
      </c>
      <c r="B899" s="1" t="s">
        <v>248</v>
      </c>
      <c r="C899" s="1" t="s">
        <v>249</v>
      </c>
      <c r="D899" s="1">
        <v>0</v>
      </c>
      <c r="E899" s="1">
        <v>0</v>
      </c>
      <c r="F899" s="1">
        <v>0</v>
      </c>
      <c r="G899" s="1">
        <v>0</v>
      </c>
      <c r="H899" s="1">
        <v>607556.5</v>
      </c>
      <c r="I899" s="1">
        <v>0</v>
      </c>
      <c r="J899" s="1">
        <v>2171973</v>
      </c>
      <c r="K899" s="1">
        <v>0</v>
      </c>
      <c r="L899" s="1">
        <v>0</v>
      </c>
      <c r="M899" s="1">
        <v>0</v>
      </c>
      <c r="N899" s="1">
        <v>0</v>
      </c>
      <c r="O899" s="1">
        <v>0</v>
      </c>
      <c r="P899" s="1">
        <v>0</v>
      </c>
      <c r="Q899" s="1">
        <v>0</v>
      </c>
      <c r="R899" s="13">
        <f t="shared" si="88"/>
        <v>101259.41666666667</v>
      </c>
      <c r="S899" s="13">
        <f t="shared" si="89"/>
        <v>271496.625</v>
      </c>
      <c r="T899" s="14"/>
      <c r="U899" s="14">
        <f>S899/R899</f>
        <v>2.6811987856273447</v>
      </c>
      <c r="V899" s="32"/>
      <c r="W899" s="15">
        <f t="shared" si="90"/>
        <v>2779529.5</v>
      </c>
      <c r="X899" s="22">
        <f t="shared" si="91"/>
        <v>4.9207346716195288E-4</v>
      </c>
    </row>
    <row r="900" spans="1:24" x14ac:dyDescent="0.25">
      <c r="A900" s="1" t="s">
        <v>1453</v>
      </c>
      <c r="B900" s="1" t="s">
        <v>1454</v>
      </c>
      <c r="C900" s="1" t="s">
        <v>1455</v>
      </c>
      <c r="D900" s="1">
        <v>55867</v>
      </c>
      <c r="E900" s="1">
        <v>0</v>
      </c>
      <c r="F900" s="1">
        <v>1519777.5</v>
      </c>
      <c r="G900" s="1">
        <v>0</v>
      </c>
      <c r="H900" s="1">
        <v>0</v>
      </c>
      <c r="I900" s="1">
        <v>65461.5</v>
      </c>
      <c r="J900" s="1">
        <v>0</v>
      </c>
      <c r="K900" s="1">
        <v>279408</v>
      </c>
      <c r="L900" s="1">
        <v>0</v>
      </c>
      <c r="M900" s="1">
        <v>414466.5</v>
      </c>
      <c r="N900" s="1">
        <v>57614.5</v>
      </c>
      <c r="O900" s="1">
        <v>349564.5</v>
      </c>
      <c r="P900" s="1">
        <v>0</v>
      </c>
      <c r="Q900" s="1">
        <v>0</v>
      </c>
      <c r="R900" s="13">
        <f t="shared" si="88"/>
        <v>273517.66666666669</v>
      </c>
      <c r="S900" s="13">
        <f t="shared" si="89"/>
        <v>137631.6875</v>
      </c>
      <c r="T900" s="14">
        <f>R900/S900</f>
        <v>1.9873160871232265</v>
      </c>
      <c r="U900" s="14"/>
      <c r="V900" s="32"/>
      <c r="W900" s="15">
        <f t="shared" si="90"/>
        <v>2742159.5</v>
      </c>
      <c r="X900" s="22">
        <f t="shared" si="91"/>
        <v>4.8545767644347264E-4</v>
      </c>
    </row>
    <row r="901" spans="1:24" x14ac:dyDescent="0.25">
      <c r="A901" s="1" t="s">
        <v>2650</v>
      </c>
      <c r="B901" s="1" t="s">
        <v>2651</v>
      </c>
      <c r="C901" s="1" t="s">
        <v>2652</v>
      </c>
      <c r="D901" s="1">
        <v>0</v>
      </c>
      <c r="E901" s="1">
        <v>168628.5</v>
      </c>
      <c r="F901" s="1">
        <v>740964.5</v>
      </c>
      <c r="G901" s="1">
        <v>376479.5</v>
      </c>
      <c r="H901" s="1">
        <v>410855</v>
      </c>
      <c r="I901" s="1">
        <v>381176</v>
      </c>
      <c r="J901" s="1">
        <v>0</v>
      </c>
      <c r="K901" s="1">
        <v>0</v>
      </c>
      <c r="L901" s="1">
        <v>153055.5</v>
      </c>
      <c r="M901" s="1">
        <v>0</v>
      </c>
      <c r="N901" s="1">
        <v>81811.5</v>
      </c>
      <c r="O901" s="1">
        <v>115857</v>
      </c>
      <c r="P901" s="1">
        <v>0</v>
      </c>
      <c r="Q901" s="1">
        <v>306035.5</v>
      </c>
      <c r="R901" s="13">
        <f t="shared" si="88"/>
        <v>346350.58333333331</v>
      </c>
      <c r="S901" s="13">
        <f t="shared" si="89"/>
        <v>82094.9375</v>
      </c>
      <c r="T901" s="14">
        <f>R901/S901</f>
        <v>4.2189030637039382</v>
      </c>
      <c r="U901" s="14"/>
      <c r="V901" s="32" t="s">
        <v>4282</v>
      </c>
      <c r="W901" s="15">
        <f t="shared" si="90"/>
        <v>2734863</v>
      </c>
      <c r="X901" s="22">
        <f t="shared" si="91"/>
        <v>4.8416594197792822E-4</v>
      </c>
    </row>
    <row r="902" spans="1:24" x14ac:dyDescent="0.25">
      <c r="A902" s="1" t="s">
        <v>1211</v>
      </c>
      <c r="B902" s="1" t="s">
        <v>1212</v>
      </c>
      <c r="C902" s="1" t="s">
        <v>1213</v>
      </c>
      <c r="D902" s="1">
        <v>73729</v>
      </c>
      <c r="E902" s="1">
        <v>0</v>
      </c>
      <c r="F902" s="1">
        <v>1781547</v>
      </c>
      <c r="G902" s="1">
        <v>412722</v>
      </c>
      <c r="H902" s="1">
        <v>81242</v>
      </c>
      <c r="I902" s="1">
        <v>144570.5</v>
      </c>
      <c r="J902" s="1">
        <v>0</v>
      </c>
      <c r="K902" s="1">
        <v>0</v>
      </c>
      <c r="L902" s="1">
        <v>0</v>
      </c>
      <c r="M902" s="1">
        <v>0</v>
      </c>
      <c r="N902" s="1">
        <v>113069.5</v>
      </c>
      <c r="O902" s="1">
        <v>0</v>
      </c>
      <c r="P902" s="1">
        <v>0</v>
      </c>
      <c r="Q902" s="1">
        <v>126772.5</v>
      </c>
      <c r="R902" s="13">
        <f t="shared" ref="R902:R965" si="97">AVERAGE(D902:I902)</f>
        <v>415635.08333333331</v>
      </c>
      <c r="S902" s="13">
        <f t="shared" ref="S902:S965" si="98">AVERAGE(J902:Q902)</f>
        <v>29980.25</v>
      </c>
      <c r="T902" s="14">
        <f>R902/S902</f>
        <v>13.863629667308755</v>
      </c>
      <c r="U902" s="14"/>
      <c r="V902" s="32"/>
      <c r="W902" s="15">
        <f t="shared" ref="W902:W965" si="99">SUM(D902:Q902)</f>
        <v>2733652.5</v>
      </c>
      <c r="X902" s="22">
        <f t="shared" si="91"/>
        <v>4.8395164134467381E-4</v>
      </c>
    </row>
    <row r="903" spans="1:24" x14ac:dyDescent="0.25">
      <c r="A903" s="1" t="s">
        <v>567</v>
      </c>
      <c r="B903" s="1" t="s">
        <v>568</v>
      </c>
      <c r="C903" s="1" t="s">
        <v>569</v>
      </c>
      <c r="D903" s="1">
        <v>86335</v>
      </c>
      <c r="E903" s="1">
        <v>0</v>
      </c>
      <c r="F903" s="1">
        <v>0</v>
      </c>
      <c r="G903" s="1">
        <v>822784</v>
      </c>
      <c r="H903" s="1">
        <v>0</v>
      </c>
      <c r="I903" s="1">
        <v>0</v>
      </c>
      <c r="J903" s="1">
        <v>0</v>
      </c>
      <c r="K903" s="1">
        <v>1506293</v>
      </c>
      <c r="L903" s="1">
        <v>0</v>
      </c>
      <c r="M903" s="1">
        <v>53582.5</v>
      </c>
      <c r="N903" s="1">
        <v>181565.5</v>
      </c>
      <c r="O903" s="1">
        <v>0</v>
      </c>
      <c r="P903" s="1">
        <v>0</v>
      </c>
      <c r="Q903" s="1">
        <v>53065.5</v>
      </c>
      <c r="R903" s="13">
        <f t="shared" si="97"/>
        <v>151519.83333333334</v>
      </c>
      <c r="S903" s="13">
        <f t="shared" si="98"/>
        <v>224313.3125</v>
      </c>
      <c r="T903" s="14"/>
      <c r="U903" s="14">
        <f>S903/R903</f>
        <v>1.4804221174565706</v>
      </c>
      <c r="V903" s="32"/>
      <c r="W903" s="15">
        <f t="shared" si="99"/>
        <v>2703625.5</v>
      </c>
      <c r="X903" s="22">
        <f t="shared" ref="X903:X966" si="100">(W903/564860673352.5)*100</f>
        <v>4.7863581721023952E-4</v>
      </c>
    </row>
    <row r="904" spans="1:24" x14ac:dyDescent="0.25">
      <c r="A904" s="1" t="s">
        <v>1079</v>
      </c>
      <c r="B904" s="1" t="s">
        <v>1080</v>
      </c>
      <c r="C904" s="1" t="s">
        <v>1081</v>
      </c>
      <c r="D904" s="1">
        <v>0</v>
      </c>
      <c r="E904" s="1">
        <v>84906</v>
      </c>
      <c r="F904" s="1">
        <v>487552.5</v>
      </c>
      <c r="G904" s="1">
        <v>556209</v>
      </c>
      <c r="H904" s="1">
        <v>81537</v>
      </c>
      <c r="I904" s="1">
        <v>427196.5</v>
      </c>
      <c r="J904" s="1">
        <v>149563.5</v>
      </c>
      <c r="K904" s="1">
        <v>0</v>
      </c>
      <c r="L904" s="1">
        <v>0</v>
      </c>
      <c r="M904" s="1">
        <v>0</v>
      </c>
      <c r="N904" s="1">
        <v>416920.5</v>
      </c>
      <c r="O904" s="1">
        <v>0</v>
      </c>
      <c r="P904" s="1">
        <v>294984.5</v>
      </c>
      <c r="Q904" s="1">
        <v>178701.5</v>
      </c>
      <c r="R904" s="13">
        <f t="shared" si="97"/>
        <v>272900.16666666669</v>
      </c>
      <c r="S904" s="13">
        <f t="shared" si="98"/>
        <v>130021.25</v>
      </c>
      <c r="T904" s="14">
        <f>R904/S904</f>
        <v>2.0988889636629913</v>
      </c>
      <c r="U904" s="14"/>
      <c r="V904" s="32"/>
      <c r="W904" s="15">
        <f t="shared" si="99"/>
        <v>2677571</v>
      </c>
      <c r="X904" s="22">
        <f t="shared" si="100"/>
        <v>4.7402326384458139E-4</v>
      </c>
    </row>
    <row r="905" spans="1:24" x14ac:dyDescent="0.25">
      <c r="A905" s="1" t="s">
        <v>2826</v>
      </c>
      <c r="B905" s="1" t="s">
        <v>2827</v>
      </c>
      <c r="C905" s="1" t="s">
        <v>2828</v>
      </c>
      <c r="D905" s="1">
        <v>1403119.5</v>
      </c>
      <c r="E905" s="1">
        <v>0</v>
      </c>
      <c r="F905" s="1">
        <v>0</v>
      </c>
      <c r="G905" s="1">
        <v>783754.5</v>
      </c>
      <c r="H905" s="1">
        <v>0</v>
      </c>
      <c r="I905" s="1">
        <v>0</v>
      </c>
      <c r="J905" s="1">
        <v>479869</v>
      </c>
      <c r="K905" s="1">
        <v>0</v>
      </c>
      <c r="L905" s="1">
        <v>0</v>
      </c>
      <c r="M905" s="1">
        <v>0</v>
      </c>
      <c r="N905" s="1">
        <v>0</v>
      </c>
      <c r="O905" s="1">
        <v>0</v>
      </c>
      <c r="P905" s="1">
        <v>0</v>
      </c>
      <c r="Q905" s="1">
        <v>0</v>
      </c>
      <c r="R905" s="13">
        <f t="shared" si="97"/>
        <v>364479</v>
      </c>
      <c r="S905" s="13">
        <f t="shared" si="98"/>
        <v>59983.625</v>
      </c>
      <c r="T905" s="14">
        <f>R905/S905</f>
        <v>6.0763083258139199</v>
      </c>
      <c r="U905" s="14"/>
      <c r="V905" s="32"/>
      <c r="W905" s="15">
        <f t="shared" si="99"/>
        <v>2666743</v>
      </c>
      <c r="X905" s="22">
        <f t="shared" si="100"/>
        <v>4.7210633095992241E-4</v>
      </c>
    </row>
    <row r="906" spans="1:24" x14ac:dyDescent="0.25">
      <c r="A906" s="1" t="s">
        <v>1112</v>
      </c>
      <c r="B906" s="1" t="s">
        <v>1113</v>
      </c>
      <c r="C906" s="1" t="s">
        <v>1114</v>
      </c>
      <c r="D906" s="1">
        <v>0</v>
      </c>
      <c r="E906" s="1">
        <v>0</v>
      </c>
      <c r="F906" s="1">
        <v>1903101</v>
      </c>
      <c r="G906" s="1">
        <v>0</v>
      </c>
      <c r="H906" s="1">
        <v>0</v>
      </c>
      <c r="I906" s="1">
        <v>0</v>
      </c>
      <c r="J906" s="1">
        <v>0</v>
      </c>
      <c r="K906" s="1">
        <v>0</v>
      </c>
      <c r="L906" s="1">
        <v>0</v>
      </c>
      <c r="M906" s="1">
        <v>0</v>
      </c>
      <c r="N906" s="1">
        <v>0</v>
      </c>
      <c r="O906" s="1">
        <v>199507.5</v>
      </c>
      <c r="P906" s="1">
        <v>550703</v>
      </c>
      <c r="Q906" s="1">
        <v>0</v>
      </c>
      <c r="R906" s="13">
        <f t="shared" si="97"/>
        <v>317183.5</v>
      </c>
      <c r="S906" s="13">
        <f t="shared" si="98"/>
        <v>93776.3125</v>
      </c>
      <c r="T906" s="14">
        <f>R906/S906</f>
        <v>3.3823413561926952</v>
      </c>
      <c r="U906" s="14"/>
      <c r="V906" s="32"/>
      <c r="W906" s="15">
        <f t="shared" si="99"/>
        <v>2653311.5</v>
      </c>
      <c r="X906" s="22">
        <f t="shared" si="100"/>
        <v>4.6972848795657032E-4</v>
      </c>
    </row>
    <row r="907" spans="1:24" x14ac:dyDescent="0.25">
      <c r="A907" s="1" t="s">
        <v>4092</v>
      </c>
      <c r="B907" s="1" t="s">
        <v>4093</v>
      </c>
      <c r="C907" s="1" t="s">
        <v>4094</v>
      </c>
      <c r="D907" s="1">
        <v>0</v>
      </c>
      <c r="E907" s="1">
        <v>0</v>
      </c>
      <c r="F907" s="1">
        <v>7399</v>
      </c>
      <c r="G907" s="1">
        <v>654932</v>
      </c>
      <c r="H907" s="1">
        <v>0</v>
      </c>
      <c r="I907" s="1">
        <v>320556.5</v>
      </c>
      <c r="J907" s="1">
        <v>0</v>
      </c>
      <c r="K907" s="1">
        <v>593735</v>
      </c>
      <c r="L907" s="1">
        <v>169324</v>
      </c>
      <c r="M907" s="1">
        <v>0</v>
      </c>
      <c r="N907" s="1">
        <v>0</v>
      </c>
      <c r="O907" s="1">
        <v>402055</v>
      </c>
      <c r="P907" s="1">
        <v>489502.5</v>
      </c>
      <c r="Q907" s="1">
        <v>12979.5</v>
      </c>
      <c r="R907" s="13">
        <f t="shared" si="97"/>
        <v>163814.58333333334</v>
      </c>
      <c r="S907" s="13">
        <f t="shared" si="98"/>
        <v>208449.5</v>
      </c>
      <c r="T907" s="14"/>
      <c r="U907" s="14">
        <f>S907/R907</f>
        <v>1.2724721801833883</v>
      </c>
      <c r="V907" s="32"/>
      <c r="W907" s="15">
        <f t="shared" si="99"/>
        <v>2650483.5</v>
      </c>
      <c r="X907" s="22">
        <f t="shared" si="100"/>
        <v>4.6922783352382051E-4</v>
      </c>
    </row>
    <row r="908" spans="1:24" x14ac:dyDescent="0.25">
      <c r="A908" s="1" t="s">
        <v>3228</v>
      </c>
      <c r="B908" s="1" t="s">
        <v>3229</v>
      </c>
      <c r="C908" s="1" t="s">
        <v>3230</v>
      </c>
      <c r="D908" s="1">
        <v>417002</v>
      </c>
      <c r="E908" s="1">
        <v>175770</v>
      </c>
      <c r="F908" s="1">
        <v>1301999.5</v>
      </c>
      <c r="G908" s="1">
        <v>450068.5</v>
      </c>
      <c r="H908" s="1">
        <v>56093.5</v>
      </c>
      <c r="I908" s="1">
        <v>0</v>
      </c>
      <c r="J908" s="1">
        <v>0</v>
      </c>
      <c r="K908" s="1">
        <v>0</v>
      </c>
      <c r="L908" s="1">
        <v>0</v>
      </c>
      <c r="M908" s="1">
        <v>0</v>
      </c>
      <c r="N908" s="1">
        <v>111693.5</v>
      </c>
      <c r="O908" s="1">
        <v>0</v>
      </c>
      <c r="P908" s="1">
        <v>127521</v>
      </c>
      <c r="Q908" s="1">
        <v>0</v>
      </c>
      <c r="R908" s="13">
        <f t="shared" si="97"/>
        <v>400155.58333333331</v>
      </c>
      <c r="S908" s="13">
        <f t="shared" si="98"/>
        <v>29901.8125</v>
      </c>
      <c r="T908" s="14">
        <f>R908/S908</f>
        <v>13.382318658219575</v>
      </c>
      <c r="U908" s="14"/>
      <c r="V908" s="32" t="s">
        <v>4282</v>
      </c>
      <c r="W908" s="15">
        <f t="shared" si="99"/>
        <v>2640148</v>
      </c>
      <c r="X908" s="22">
        <f t="shared" si="100"/>
        <v>4.6739809028135721E-4</v>
      </c>
    </row>
    <row r="909" spans="1:24" x14ac:dyDescent="0.25">
      <c r="A909" s="1" t="s">
        <v>264</v>
      </c>
      <c r="B909" s="1" t="s">
        <v>265</v>
      </c>
      <c r="C909" s="1" t="s">
        <v>266</v>
      </c>
      <c r="D909" s="1">
        <v>0</v>
      </c>
      <c r="E909" s="1">
        <v>0</v>
      </c>
      <c r="F909" s="1">
        <v>1495682</v>
      </c>
      <c r="G909" s="1">
        <v>0</v>
      </c>
      <c r="H909" s="1">
        <v>0</v>
      </c>
      <c r="I909" s="1">
        <v>250816</v>
      </c>
      <c r="J909" s="1">
        <v>0</v>
      </c>
      <c r="K909" s="1">
        <v>283144.5</v>
      </c>
      <c r="L909" s="1">
        <v>609649</v>
      </c>
      <c r="M909" s="1">
        <v>0</v>
      </c>
      <c r="N909" s="1">
        <v>0</v>
      </c>
      <c r="O909" s="1">
        <v>0</v>
      </c>
      <c r="P909" s="1">
        <v>0</v>
      </c>
      <c r="Q909" s="1">
        <v>0</v>
      </c>
      <c r="R909" s="13">
        <f t="shared" si="97"/>
        <v>291083</v>
      </c>
      <c r="S909" s="13">
        <f t="shared" si="98"/>
        <v>111599.1875</v>
      </c>
      <c r="T909" s="14">
        <f>R909/S909</f>
        <v>2.6082895988826085</v>
      </c>
      <c r="U909" s="14"/>
      <c r="V909" s="32"/>
      <c r="W909" s="15">
        <f t="shared" si="99"/>
        <v>2639291.5</v>
      </c>
      <c r="X909" s="22">
        <f t="shared" si="100"/>
        <v>4.6724645996959967E-4</v>
      </c>
    </row>
    <row r="910" spans="1:24" x14ac:dyDescent="0.25">
      <c r="A910" s="1" t="s">
        <v>1164</v>
      </c>
      <c r="B910" s="1" t="s">
        <v>1165</v>
      </c>
      <c r="C910" s="1" t="s">
        <v>1166</v>
      </c>
      <c r="D910" s="1">
        <v>0</v>
      </c>
      <c r="E910" s="1">
        <v>0</v>
      </c>
      <c r="F910" s="1">
        <v>2365789</v>
      </c>
      <c r="G910" s="1">
        <v>256985.5</v>
      </c>
      <c r="H910" s="1">
        <v>0</v>
      </c>
      <c r="I910" s="1">
        <v>0</v>
      </c>
      <c r="J910" s="1">
        <v>0</v>
      </c>
      <c r="K910" s="1">
        <v>0</v>
      </c>
      <c r="L910" s="1">
        <v>0</v>
      </c>
      <c r="M910" s="1">
        <v>0</v>
      </c>
      <c r="N910" s="1">
        <v>0</v>
      </c>
      <c r="O910" s="1">
        <v>0</v>
      </c>
      <c r="P910" s="1">
        <v>0</v>
      </c>
      <c r="Q910" s="1">
        <v>0</v>
      </c>
      <c r="R910" s="13">
        <f t="shared" si="97"/>
        <v>437129.08333333331</v>
      </c>
      <c r="S910" s="13">
        <f t="shared" si="98"/>
        <v>0</v>
      </c>
      <c r="T910" s="14"/>
      <c r="U910" s="14"/>
      <c r="V910" s="32"/>
      <c r="W910" s="15">
        <f t="shared" si="99"/>
        <v>2622774.5</v>
      </c>
      <c r="X910" s="22">
        <f t="shared" si="100"/>
        <v>4.6432237607082691E-4</v>
      </c>
    </row>
    <row r="911" spans="1:24" x14ac:dyDescent="0.25">
      <c r="A911" s="1" t="s">
        <v>4089</v>
      </c>
      <c r="B911" s="1" t="s">
        <v>4090</v>
      </c>
      <c r="C911" s="1" t="s">
        <v>4091</v>
      </c>
      <c r="D911" s="1">
        <v>0</v>
      </c>
      <c r="E911" s="1">
        <v>0</v>
      </c>
      <c r="F911" s="1">
        <v>0</v>
      </c>
      <c r="G911" s="1">
        <v>293973.5</v>
      </c>
      <c r="H911" s="1">
        <v>0</v>
      </c>
      <c r="I911" s="1">
        <v>651252</v>
      </c>
      <c r="J911" s="1">
        <v>65664</v>
      </c>
      <c r="K911" s="1">
        <v>800918</v>
      </c>
      <c r="L911" s="1">
        <v>371481</v>
      </c>
      <c r="M911" s="1">
        <v>28265</v>
      </c>
      <c r="N911" s="1">
        <v>130002</v>
      </c>
      <c r="O911" s="1">
        <v>271331</v>
      </c>
      <c r="P911" s="1">
        <v>0</v>
      </c>
      <c r="Q911" s="1">
        <v>0</v>
      </c>
      <c r="R911" s="13">
        <f t="shared" si="97"/>
        <v>157537.58333333334</v>
      </c>
      <c r="S911" s="13">
        <f t="shared" si="98"/>
        <v>208457.625</v>
      </c>
      <c r="T911" s="14"/>
      <c r="U911" s="14">
        <f>S911/R911</f>
        <v>1.3232247225662024</v>
      </c>
      <c r="V911" s="32"/>
      <c r="W911" s="15">
        <f t="shared" si="99"/>
        <v>2612886.5</v>
      </c>
      <c r="X911" s="22">
        <f t="shared" si="100"/>
        <v>4.6257185590426722E-4</v>
      </c>
    </row>
    <row r="912" spans="1:24" x14ac:dyDescent="0.25">
      <c r="A912" s="1" t="s">
        <v>3119</v>
      </c>
      <c r="B912" s="1" t="s">
        <v>3120</v>
      </c>
      <c r="C912" s="1" t="s">
        <v>3121</v>
      </c>
      <c r="D912" s="1">
        <v>0</v>
      </c>
      <c r="E912" s="1">
        <v>0</v>
      </c>
      <c r="F912" s="1">
        <v>0</v>
      </c>
      <c r="G912" s="1">
        <v>0</v>
      </c>
      <c r="H912" s="1">
        <v>759799.5</v>
      </c>
      <c r="I912" s="1">
        <v>221874.5</v>
      </c>
      <c r="J912" s="1">
        <v>0</v>
      </c>
      <c r="K912" s="1">
        <v>886973</v>
      </c>
      <c r="L912" s="1">
        <v>733852.5</v>
      </c>
      <c r="M912" s="1">
        <v>0</v>
      </c>
      <c r="N912" s="1">
        <v>0</v>
      </c>
      <c r="O912" s="1">
        <v>0</v>
      </c>
      <c r="P912" s="1">
        <v>0</v>
      </c>
      <c r="Q912" s="1">
        <v>0</v>
      </c>
      <c r="R912" s="13">
        <f t="shared" si="97"/>
        <v>163612.33333333334</v>
      </c>
      <c r="S912" s="13">
        <f t="shared" si="98"/>
        <v>202603.1875</v>
      </c>
      <c r="T912" s="14"/>
      <c r="U912" s="14">
        <f>S912/R912</f>
        <v>1.2383124387525797</v>
      </c>
      <c r="V912" s="32"/>
      <c r="W912" s="15">
        <f t="shared" si="99"/>
        <v>2602499.5</v>
      </c>
      <c r="X912" s="22">
        <f t="shared" si="100"/>
        <v>4.607329953692698E-4</v>
      </c>
    </row>
    <row r="913" spans="1:24" x14ac:dyDescent="0.25">
      <c r="A913" s="1" t="s">
        <v>2390</v>
      </c>
      <c r="B913" s="1" t="s">
        <v>2391</v>
      </c>
      <c r="C913" s="1" t="s">
        <v>2392</v>
      </c>
      <c r="D913" s="1">
        <v>153724</v>
      </c>
      <c r="E913" s="1">
        <v>0</v>
      </c>
      <c r="F913" s="1">
        <v>1563001</v>
      </c>
      <c r="G913" s="1">
        <v>373792.5</v>
      </c>
      <c r="H913" s="1">
        <v>212903.5</v>
      </c>
      <c r="I913" s="1">
        <v>0</v>
      </c>
      <c r="J913" s="1">
        <v>158461</v>
      </c>
      <c r="K913" s="1">
        <v>0</v>
      </c>
      <c r="L913" s="1">
        <v>0</v>
      </c>
      <c r="M913" s="1">
        <v>140543</v>
      </c>
      <c r="N913" s="1">
        <v>0</v>
      </c>
      <c r="O913" s="1">
        <v>0</v>
      </c>
      <c r="P913" s="1">
        <v>0</v>
      </c>
      <c r="Q913" s="1">
        <v>0</v>
      </c>
      <c r="R913" s="13">
        <f t="shared" si="97"/>
        <v>383903.5</v>
      </c>
      <c r="S913" s="13">
        <f t="shared" si="98"/>
        <v>37375.5</v>
      </c>
      <c r="T913" s="14">
        <f>R913/S913</f>
        <v>10.271528140091771</v>
      </c>
      <c r="U913" s="14"/>
      <c r="V913" s="32"/>
      <c r="W913" s="15">
        <f t="shared" si="99"/>
        <v>2602425</v>
      </c>
      <c r="X913" s="22">
        <f t="shared" si="100"/>
        <v>4.6071980627618645E-4</v>
      </c>
    </row>
    <row r="914" spans="1:24" x14ac:dyDescent="0.25">
      <c r="A914" s="1" t="s">
        <v>3722</v>
      </c>
      <c r="B914" s="1" t="s">
        <v>3723</v>
      </c>
      <c r="C914" s="1" t="s">
        <v>3724</v>
      </c>
      <c r="D914" s="1">
        <v>0</v>
      </c>
      <c r="E914" s="1">
        <v>144525</v>
      </c>
      <c r="F914" s="1">
        <v>0</v>
      </c>
      <c r="G914" s="1">
        <v>0</v>
      </c>
      <c r="H914" s="1">
        <v>28293</v>
      </c>
      <c r="I914" s="1">
        <v>0</v>
      </c>
      <c r="J914" s="1">
        <v>179439</v>
      </c>
      <c r="K914" s="1">
        <v>0</v>
      </c>
      <c r="L914" s="1">
        <v>0</v>
      </c>
      <c r="M914" s="1">
        <v>1423295.5</v>
      </c>
      <c r="N914" s="1">
        <v>552795</v>
      </c>
      <c r="O914" s="1">
        <v>257287.5</v>
      </c>
      <c r="P914" s="1">
        <v>0</v>
      </c>
      <c r="Q914" s="1">
        <v>0</v>
      </c>
      <c r="R914" s="13">
        <f t="shared" si="97"/>
        <v>28803</v>
      </c>
      <c r="S914" s="13">
        <f t="shared" si="98"/>
        <v>301602.125</v>
      </c>
      <c r="T914" s="14"/>
      <c r="U914" s="14">
        <f>S914/R914</f>
        <v>10.471205256396903</v>
      </c>
      <c r="V914" s="32"/>
      <c r="W914" s="15">
        <f t="shared" si="99"/>
        <v>2585635</v>
      </c>
      <c r="X914" s="22">
        <f t="shared" si="100"/>
        <v>4.5774739187524221E-4</v>
      </c>
    </row>
    <row r="915" spans="1:24" x14ac:dyDescent="0.25">
      <c r="A915" s="1" t="s">
        <v>2108</v>
      </c>
      <c r="B915" s="1" t="s">
        <v>2109</v>
      </c>
      <c r="C915" s="1" t="s">
        <v>2110</v>
      </c>
      <c r="D915" s="1">
        <v>0</v>
      </c>
      <c r="E915" s="1">
        <v>0</v>
      </c>
      <c r="F915" s="1">
        <v>2256315</v>
      </c>
      <c r="G915" s="1">
        <v>312614.5</v>
      </c>
      <c r="H915" s="1">
        <v>0</v>
      </c>
      <c r="I915" s="1">
        <v>0</v>
      </c>
      <c r="J915" s="1">
        <v>0</v>
      </c>
      <c r="K915" s="1">
        <v>0</v>
      </c>
      <c r="L915" s="1">
        <v>0</v>
      </c>
      <c r="M915" s="1">
        <v>0</v>
      </c>
      <c r="N915" s="1">
        <v>0</v>
      </c>
      <c r="O915" s="1">
        <v>0</v>
      </c>
      <c r="P915" s="1">
        <v>0</v>
      </c>
      <c r="Q915" s="1">
        <v>0</v>
      </c>
      <c r="R915" s="13">
        <f t="shared" si="97"/>
        <v>428154.91666666669</v>
      </c>
      <c r="S915" s="13">
        <f t="shared" si="98"/>
        <v>0</v>
      </c>
      <c r="T915" s="14"/>
      <c r="U915" s="14"/>
      <c r="V915" s="32"/>
      <c r="W915" s="15">
        <f t="shared" si="99"/>
        <v>2568929.5</v>
      </c>
      <c r="X915" s="22">
        <f t="shared" si="100"/>
        <v>4.5478993691544631E-4</v>
      </c>
    </row>
    <row r="916" spans="1:24" x14ac:dyDescent="0.25">
      <c r="A916" s="1" t="s">
        <v>411</v>
      </c>
      <c r="B916" s="1" t="s">
        <v>412</v>
      </c>
      <c r="C916" s="1" t="s">
        <v>413</v>
      </c>
      <c r="D916" s="1">
        <v>0</v>
      </c>
      <c r="E916" s="1">
        <v>0</v>
      </c>
      <c r="F916" s="1">
        <v>0</v>
      </c>
      <c r="G916" s="1">
        <v>1046415</v>
      </c>
      <c r="H916" s="1">
        <v>0</v>
      </c>
      <c r="I916" s="1">
        <v>0</v>
      </c>
      <c r="J916" s="1">
        <v>0</v>
      </c>
      <c r="K916" s="1">
        <v>0</v>
      </c>
      <c r="L916" s="1">
        <v>63228.5</v>
      </c>
      <c r="M916" s="1">
        <v>0</v>
      </c>
      <c r="N916" s="1">
        <v>476305</v>
      </c>
      <c r="O916" s="1">
        <v>49841</v>
      </c>
      <c r="P916" s="1">
        <v>479079</v>
      </c>
      <c r="Q916" s="1">
        <v>396558</v>
      </c>
      <c r="R916" s="13">
        <f t="shared" si="97"/>
        <v>174402.5</v>
      </c>
      <c r="S916" s="13">
        <f t="shared" si="98"/>
        <v>183126.4375</v>
      </c>
      <c r="T916" s="14"/>
      <c r="U916" s="14">
        <f>S916/R916</f>
        <v>1.0500218603517726</v>
      </c>
      <c r="V916" s="32"/>
      <c r="W916" s="15">
        <f t="shared" si="99"/>
        <v>2511426.5</v>
      </c>
      <c r="X916" s="22">
        <f t="shared" si="100"/>
        <v>4.4460990443793031E-4</v>
      </c>
    </row>
    <row r="917" spans="1:24" x14ac:dyDescent="0.25">
      <c r="A917" s="1" t="s">
        <v>740</v>
      </c>
      <c r="B917" s="1" t="s">
        <v>741</v>
      </c>
      <c r="C917" s="1" t="s">
        <v>742</v>
      </c>
      <c r="D917" s="1">
        <v>172055</v>
      </c>
      <c r="E917" s="1">
        <v>415570</v>
      </c>
      <c r="F917" s="1">
        <v>163733</v>
      </c>
      <c r="G917" s="1">
        <v>248620</v>
      </c>
      <c r="H917" s="1">
        <v>508639.5</v>
      </c>
      <c r="I917" s="1">
        <v>99446.5</v>
      </c>
      <c r="J917" s="1">
        <v>92059</v>
      </c>
      <c r="K917" s="1">
        <v>31230.5</v>
      </c>
      <c r="L917" s="1">
        <v>0</v>
      </c>
      <c r="M917" s="1">
        <v>0</v>
      </c>
      <c r="N917" s="1">
        <v>218111</v>
      </c>
      <c r="O917" s="1">
        <v>309934.5</v>
      </c>
      <c r="P917" s="1">
        <v>0</v>
      </c>
      <c r="Q917" s="1">
        <v>228785.5</v>
      </c>
      <c r="R917" s="13">
        <f t="shared" si="97"/>
        <v>268010.66666666669</v>
      </c>
      <c r="S917" s="13">
        <f t="shared" si="98"/>
        <v>110015.0625</v>
      </c>
      <c r="T917" s="14">
        <f>R917/S917</f>
        <v>2.436127022758058</v>
      </c>
      <c r="U917" s="14"/>
      <c r="V917" s="32"/>
      <c r="W917" s="15">
        <f t="shared" si="99"/>
        <v>2488184.5</v>
      </c>
      <c r="X917" s="22">
        <f t="shared" si="100"/>
        <v>4.4049526146552144E-4</v>
      </c>
    </row>
    <row r="918" spans="1:24" x14ac:dyDescent="0.25">
      <c r="A918" s="1" t="s">
        <v>2683</v>
      </c>
      <c r="B918" s="1" t="s">
        <v>2684</v>
      </c>
      <c r="C918" s="1" t="s">
        <v>2685</v>
      </c>
      <c r="D918" s="1">
        <v>0</v>
      </c>
      <c r="E918" s="1">
        <v>0</v>
      </c>
      <c r="F918" s="1">
        <v>0</v>
      </c>
      <c r="G918" s="1">
        <v>0</v>
      </c>
      <c r="H918" s="1">
        <v>0</v>
      </c>
      <c r="I918" s="1">
        <v>0</v>
      </c>
      <c r="J918" s="1">
        <v>0</v>
      </c>
      <c r="K918" s="1">
        <v>0</v>
      </c>
      <c r="L918" s="1">
        <v>0</v>
      </c>
      <c r="M918" s="1">
        <v>0</v>
      </c>
      <c r="N918" s="1">
        <v>0</v>
      </c>
      <c r="O918" s="1">
        <v>2485007</v>
      </c>
      <c r="P918" s="1">
        <v>0</v>
      </c>
      <c r="Q918" s="1">
        <v>0</v>
      </c>
      <c r="R918" s="13">
        <f t="shared" si="97"/>
        <v>0</v>
      </c>
      <c r="S918" s="13">
        <f t="shared" si="98"/>
        <v>310625.875</v>
      </c>
      <c r="T918" s="14"/>
      <c r="U918" s="14"/>
      <c r="V918" s="32"/>
      <c r="W918" s="15">
        <f t="shared" si="99"/>
        <v>2485007</v>
      </c>
      <c r="X918" s="22">
        <f t="shared" si="100"/>
        <v>4.3993273336790376E-4</v>
      </c>
    </row>
    <row r="919" spans="1:24" x14ac:dyDescent="0.25">
      <c r="A919" s="1" t="s">
        <v>203</v>
      </c>
      <c r="B919" s="1" t="s">
        <v>204</v>
      </c>
      <c r="C919" s="1" t="s">
        <v>205</v>
      </c>
      <c r="D919" s="1">
        <v>132016</v>
      </c>
      <c r="E919" s="1">
        <v>409707</v>
      </c>
      <c r="F919" s="1">
        <v>702843.5</v>
      </c>
      <c r="G919" s="1">
        <v>641177</v>
      </c>
      <c r="H919" s="1">
        <v>208404</v>
      </c>
      <c r="I919" s="1">
        <v>0</v>
      </c>
      <c r="J919" s="1">
        <v>94927.5</v>
      </c>
      <c r="K919" s="1">
        <v>82421</v>
      </c>
      <c r="L919" s="1">
        <v>0</v>
      </c>
      <c r="M919" s="1">
        <v>0</v>
      </c>
      <c r="N919" s="1">
        <v>147607.5</v>
      </c>
      <c r="O919" s="1">
        <v>0</v>
      </c>
      <c r="P919" s="1">
        <v>32676.5</v>
      </c>
      <c r="Q919" s="1">
        <v>0</v>
      </c>
      <c r="R919" s="13">
        <f t="shared" si="97"/>
        <v>349024.58333333331</v>
      </c>
      <c r="S919" s="13">
        <f t="shared" si="98"/>
        <v>44704.0625</v>
      </c>
      <c r="T919" s="14">
        <f>R919/S919</f>
        <v>7.8074466572995087</v>
      </c>
      <c r="U919" s="14"/>
      <c r="V919" s="32" t="s">
        <v>4286</v>
      </c>
      <c r="W919" s="15">
        <f t="shared" si="99"/>
        <v>2451780</v>
      </c>
      <c r="X919" s="22">
        <f t="shared" si="100"/>
        <v>4.3405039785270597E-4</v>
      </c>
    </row>
    <row r="920" spans="1:24" x14ac:dyDescent="0.25">
      <c r="A920" s="1" t="s">
        <v>2255</v>
      </c>
      <c r="B920" s="1" t="s">
        <v>2256</v>
      </c>
      <c r="C920" s="1" t="s">
        <v>2257</v>
      </c>
      <c r="D920" s="1">
        <v>167714</v>
      </c>
      <c r="E920" s="1">
        <v>0</v>
      </c>
      <c r="F920" s="1">
        <v>0</v>
      </c>
      <c r="G920" s="1">
        <v>875862</v>
      </c>
      <c r="H920" s="1">
        <v>0</v>
      </c>
      <c r="I920" s="1">
        <v>0</v>
      </c>
      <c r="J920" s="1">
        <v>0</v>
      </c>
      <c r="K920" s="1">
        <v>1268805</v>
      </c>
      <c r="L920" s="1">
        <v>137589</v>
      </c>
      <c r="M920" s="1">
        <v>0</v>
      </c>
      <c r="N920" s="1">
        <v>0</v>
      </c>
      <c r="O920" s="1">
        <v>0</v>
      </c>
      <c r="P920" s="1">
        <v>0</v>
      </c>
      <c r="Q920" s="1">
        <v>0</v>
      </c>
      <c r="R920" s="13">
        <f t="shared" si="97"/>
        <v>173929.33333333334</v>
      </c>
      <c r="S920" s="13">
        <f t="shared" si="98"/>
        <v>175799.25</v>
      </c>
      <c r="T920" s="14"/>
      <c r="U920" s="14">
        <f>S920/R920</f>
        <v>1.0107510138217053</v>
      </c>
      <c r="V920" s="32"/>
      <c r="W920" s="15">
        <f t="shared" si="99"/>
        <v>2449970</v>
      </c>
      <c r="X920" s="22">
        <f t="shared" si="100"/>
        <v>4.3372996485296152E-4</v>
      </c>
    </row>
    <row r="921" spans="1:24" x14ac:dyDescent="0.25">
      <c r="A921" s="1" t="s">
        <v>2276</v>
      </c>
      <c r="B921" s="1" t="s">
        <v>2277</v>
      </c>
      <c r="C921" s="1" t="s">
        <v>2278</v>
      </c>
      <c r="D921" s="1">
        <v>0</v>
      </c>
      <c r="E921" s="1">
        <v>0</v>
      </c>
      <c r="F921" s="1">
        <v>1154925</v>
      </c>
      <c r="G921" s="1">
        <v>1160368.5</v>
      </c>
      <c r="H921" s="1">
        <v>0</v>
      </c>
      <c r="I921" s="1">
        <v>0</v>
      </c>
      <c r="J921" s="1">
        <v>52414</v>
      </c>
      <c r="K921" s="1">
        <v>45901</v>
      </c>
      <c r="L921" s="1">
        <v>0</v>
      </c>
      <c r="M921" s="1">
        <v>0</v>
      </c>
      <c r="N921" s="1">
        <v>19348.5</v>
      </c>
      <c r="O921" s="1">
        <v>0</v>
      </c>
      <c r="P921" s="1">
        <v>0</v>
      </c>
      <c r="Q921" s="1">
        <v>0</v>
      </c>
      <c r="R921" s="13">
        <f t="shared" si="97"/>
        <v>385882.25</v>
      </c>
      <c r="S921" s="13">
        <f t="shared" si="98"/>
        <v>14707.9375</v>
      </c>
      <c r="T921" s="14">
        <f t="shared" ref="T921:T928" si="101">R921/S921</f>
        <v>26.236326473375346</v>
      </c>
      <c r="U921" s="14"/>
      <c r="V921" s="32"/>
      <c r="W921" s="15">
        <f t="shared" si="99"/>
        <v>2432957</v>
      </c>
      <c r="X921" s="22">
        <f t="shared" si="100"/>
        <v>4.3071807169017037E-4</v>
      </c>
    </row>
    <row r="922" spans="1:24" x14ac:dyDescent="0.25">
      <c r="A922" s="1" t="s">
        <v>2671</v>
      </c>
      <c r="B922" s="1" t="s">
        <v>2672</v>
      </c>
      <c r="C922" s="1" t="s">
        <v>2673</v>
      </c>
      <c r="D922" s="1">
        <v>404697.5</v>
      </c>
      <c r="E922" s="1">
        <v>398498</v>
      </c>
      <c r="F922" s="1">
        <v>606539.5</v>
      </c>
      <c r="G922" s="1">
        <v>0</v>
      </c>
      <c r="H922" s="1">
        <v>0</v>
      </c>
      <c r="I922" s="1">
        <v>309535.5</v>
      </c>
      <c r="J922" s="1">
        <v>0</v>
      </c>
      <c r="K922" s="1">
        <v>93732</v>
      </c>
      <c r="L922" s="1">
        <v>0</v>
      </c>
      <c r="M922" s="1">
        <v>18921.5</v>
      </c>
      <c r="N922" s="1">
        <v>55339</v>
      </c>
      <c r="O922" s="1">
        <v>172263.5</v>
      </c>
      <c r="P922" s="1">
        <v>0</v>
      </c>
      <c r="Q922" s="1">
        <v>367129</v>
      </c>
      <c r="R922" s="13">
        <f t="shared" si="97"/>
        <v>286545.08333333331</v>
      </c>
      <c r="S922" s="13">
        <f t="shared" si="98"/>
        <v>88423.125</v>
      </c>
      <c r="T922" s="14">
        <f t="shared" si="101"/>
        <v>3.2406124906050686</v>
      </c>
      <c r="U922" s="14"/>
      <c r="V922" s="32"/>
      <c r="W922" s="15">
        <f t="shared" si="99"/>
        <v>2426655.5</v>
      </c>
      <c r="X922" s="22">
        <f t="shared" si="100"/>
        <v>4.2960248685708222E-4</v>
      </c>
    </row>
    <row r="923" spans="1:24" x14ac:dyDescent="0.25">
      <c r="A923" s="1" t="s">
        <v>603</v>
      </c>
      <c r="B923" s="1" t="s">
        <v>604</v>
      </c>
      <c r="C923" s="1" t="s">
        <v>605</v>
      </c>
      <c r="D923" s="1">
        <v>0</v>
      </c>
      <c r="E923" s="1">
        <v>512860</v>
      </c>
      <c r="F923" s="1">
        <v>633474</v>
      </c>
      <c r="G923" s="1">
        <v>414201.5</v>
      </c>
      <c r="H923" s="1">
        <v>105170.5</v>
      </c>
      <c r="I923" s="1">
        <v>165015</v>
      </c>
      <c r="J923" s="1">
        <v>0</v>
      </c>
      <c r="K923" s="1">
        <v>0</v>
      </c>
      <c r="L923" s="1">
        <v>205937.5</v>
      </c>
      <c r="M923" s="1">
        <v>0</v>
      </c>
      <c r="N923" s="1">
        <v>209213</v>
      </c>
      <c r="O923" s="1">
        <v>0</v>
      </c>
      <c r="P923" s="1">
        <v>108968</v>
      </c>
      <c r="Q923" s="1">
        <v>59273.5</v>
      </c>
      <c r="R923" s="13">
        <f t="shared" si="97"/>
        <v>305120.16666666669</v>
      </c>
      <c r="S923" s="13">
        <f t="shared" si="98"/>
        <v>72924</v>
      </c>
      <c r="T923" s="14">
        <f t="shared" si="101"/>
        <v>4.1840843435174522</v>
      </c>
      <c r="U923" s="14"/>
      <c r="V923" s="32" t="s">
        <v>4282</v>
      </c>
      <c r="W923" s="15">
        <f t="shared" si="99"/>
        <v>2414113</v>
      </c>
      <c r="X923" s="22">
        <f t="shared" si="100"/>
        <v>4.273820277966985E-4</v>
      </c>
    </row>
    <row r="924" spans="1:24" x14ac:dyDescent="0.25">
      <c r="A924" s="1" t="s">
        <v>2099</v>
      </c>
      <c r="B924" s="1" t="s">
        <v>2100</v>
      </c>
      <c r="C924" s="1" t="s">
        <v>2101</v>
      </c>
      <c r="D924" s="1">
        <v>151848</v>
      </c>
      <c r="E924" s="1">
        <v>263761.5</v>
      </c>
      <c r="F924" s="1">
        <v>694312</v>
      </c>
      <c r="G924" s="1">
        <v>0</v>
      </c>
      <c r="H924" s="1">
        <v>235510.5</v>
      </c>
      <c r="I924" s="1">
        <v>82675.5</v>
      </c>
      <c r="J924" s="1">
        <v>0</v>
      </c>
      <c r="K924" s="1">
        <v>146213</v>
      </c>
      <c r="L924" s="1">
        <v>0</v>
      </c>
      <c r="M924" s="1">
        <v>181180</v>
      </c>
      <c r="N924" s="1">
        <v>292210.5</v>
      </c>
      <c r="O924" s="1">
        <v>262965</v>
      </c>
      <c r="P924" s="1">
        <v>0</v>
      </c>
      <c r="Q924" s="1">
        <v>96978.5</v>
      </c>
      <c r="R924" s="13">
        <f t="shared" si="97"/>
        <v>238017.91666666666</v>
      </c>
      <c r="S924" s="13">
        <f t="shared" si="98"/>
        <v>122443.375</v>
      </c>
      <c r="T924" s="14">
        <f t="shared" si="101"/>
        <v>1.9439019601237442</v>
      </c>
      <c r="U924" s="14"/>
      <c r="V924" s="32"/>
      <c r="W924" s="15">
        <f t="shared" si="99"/>
        <v>2407654.5</v>
      </c>
      <c r="X924" s="22">
        <f t="shared" si="100"/>
        <v>4.2623864849899171E-4</v>
      </c>
    </row>
    <row r="925" spans="1:24" x14ac:dyDescent="0.25">
      <c r="A925" s="1" t="s">
        <v>1167</v>
      </c>
      <c r="B925" s="1" t="s">
        <v>1168</v>
      </c>
      <c r="C925" s="1" t="s">
        <v>1169</v>
      </c>
      <c r="D925" s="1">
        <v>509542</v>
      </c>
      <c r="E925" s="1">
        <v>1101789</v>
      </c>
      <c r="F925" s="1">
        <v>0</v>
      </c>
      <c r="G925" s="1">
        <v>378611.5</v>
      </c>
      <c r="H925" s="1">
        <v>0</v>
      </c>
      <c r="I925" s="1">
        <v>347751</v>
      </c>
      <c r="J925" s="1">
        <v>0</v>
      </c>
      <c r="K925" s="1">
        <v>0</v>
      </c>
      <c r="L925" s="1">
        <v>0</v>
      </c>
      <c r="M925" s="1">
        <v>0</v>
      </c>
      <c r="N925" s="1">
        <v>0</v>
      </c>
      <c r="O925" s="1">
        <v>0</v>
      </c>
      <c r="P925" s="1">
        <v>54660</v>
      </c>
      <c r="Q925" s="1">
        <v>0</v>
      </c>
      <c r="R925" s="13">
        <f t="shared" si="97"/>
        <v>389615.58333333331</v>
      </c>
      <c r="S925" s="13">
        <f t="shared" si="98"/>
        <v>6832.5</v>
      </c>
      <c r="T925" s="14">
        <f t="shared" si="101"/>
        <v>57.023868764483474</v>
      </c>
      <c r="U925" s="14"/>
      <c r="V925" s="32" t="s">
        <v>4282</v>
      </c>
      <c r="W925" s="15">
        <f t="shared" si="99"/>
        <v>2392353.5</v>
      </c>
      <c r="X925" s="22">
        <f t="shared" si="100"/>
        <v>4.2352983892490905E-4</v>
      </c>
    </row>
    <row r="926" spans="1:24" x14ac:dyDescent="0.25">
      <c r="A926" s="1" t="s">
        <v>3636</v>
      </c>
      <c r="B926" s="1" t="s">
        <v>3637</v>
      </c>
      <c r="C926" s="1" t="s">
        <v>3638</v>
      </c>
      <c r="D926" s="1">
        <v>179172.5</v>
      </c>
      <c r="E926" s="1">
        <v>375527.5</v>
      </c>
      <c r="F926" s="1">
        <v>301368</v>
      </c>
      <c r="G926" s="1">
        <v>0</v>
      </c>
      <c r="H926" s="1">
        <v>176629</v>
      </c>
      <c r="I926" s="1">
        <v>116027</v>
      </c>
      <c r="J926" s="1">
        <v>59879</v>
      </c>
      <c r="K926" s="1">
        <v>130835.5</v>
      </c>
      <c r="L926" s="1">
        <v>0</v>
      </c>
      <c r="M926" s="1">
        <v>0</v>
      </c>
      <c r="N926" s="1">
        <v>280931.5</v>
      </c>
      <c r="O926" s="1">
        <v>0</v>
      </c>
      <c r="P926" s="1">
        <v>506616.5</v>
      </c>
      <c r="Q926" s="1">
        <v>263951</v>
      </c>
      <c r="R926" s="13">
        <f t="shared" si="97"/>
        <v>191454</v>
      </c>
      <c r="S926" s="13">
        <f t="shared" si="98"/>
        <v>155276.6875</v>
      </c>
      <c r="T926" s="14">
        <f t="shared" si="101"/>
        <v>1.2329861171207688</v>
      </c>
      <c r="U926" s="14"/>
      <c r="V926" s="32"/>
      <c r="W926" s="15">
        <f t="shared" si="99"/>
        <v>2390937.5</v>
      </c>
      <c r="X926" s="22">
        <f t="shared" si="100"/>
        <v>4.2327915763892121E-4</v>
      </c>
    </row>
    <row r="927" spans="1:24" x14ac:dyDescent="0.25">
      <c r="A927" s="1" t="s">
        <v>1179</v>
      </c>
      <c r="B927" s="1" t="s">
        <v>1180</v>
      </c>
      <c r="C927" s="1" t="s">
        <v>1181</v>
      </c>
      <c r="D927" s="1">
        <v>137332</v>
      </c>
      <c r="E927" s="1">
        <v>317749</v>
      </c>
      <c r="F927" s="1">
        <v>1149818</v>
      </c>
      <c r="G927" s="1">
        <v>159272</v>
      </c>
      <c r="H927" s="1">
        <v>142188.5</v>
      </c>
      <c r="I927" s="1">
        <v>0</v>
      </c>
      <c r="J927" s="1">
        <v>0</v>
      </c>
      <c r="K927" s="1">
        <v>130612</v>
      </c>
      <c r="L927" s="1">
        <v>60684</v>
      </c>
      <c r="M927" s="1">
        <v>0</v>
      </c>
      <c r="N927" s="1">
        <v>0</v>
      </c>
      <c r="O927" s="1">
        <v>0</v>
      </c>
      <c r="P927" s="1">
        <v>70624.5</v>
      </c>
      <c r="Q927" s="1">
        <v>193071.5</v>
      </c>
      <c r="R927" s="13">
        <f t="shared" si="97"/>
        <v>317726.58333333331</v>
      </c>
      <c r="S927" s="13">
        <f t="shared" si="98"/>
        <v>56874</v>
      </c>
      <c r="T927" s="14">
        <f t="shared" si="101"/>
        <v>5.5864996893718271</v>
      </c>
      <c r="U927" s="14"/>
      <c r="V927" s="32"/>
      <c r="W927" s="15">
        <f t="shared" si="99"/>
        <v>2361351.5</v>
      </c>
      <c r="X927" s="22">
        <f t="shared" si="100"/>
        <v>4.1804140585414843E-4</v>
      </c>
    </row>
    <row r="928" spans="1:24" x14ac:dyDescent="0.25">
      <c r="A928" s="1" t="s">
        <v>1704</v>
      </c>
      <c r="B928" s="1" t="s">
        <v>1705</v>
      </c>
      <c r="C928" s="1" t="s">
        <v>1706</v>
      </c>
      <c r="D928" s="1">
        <v>0</v>
      </c>
      <c r="E928" s="1">
        <v>0</v>
      </c>
      <c r="F928" s="1">
        <v>0</v>
      </c>
      <c r="G928" s="1">
        <v>201036</v>
      </c>
      <c r="H928" s="1">
        <v>0</v>
      </c>
      <c r="I928" s="1">
        <v>1349670</v>
      </c>
      <c r="J928" s="1">
        <v>0</v>
      </c>
      <c r="K928" s="1">
        <v>0</v>
      </c>
      <c r="L928" s="1">
        <v>0</v>
      </c>
      <c r="M928" s="1">
        <v>0</v>
      </c>
      <c r="N928" s="1">
        <v>807134.5</v>
      </c>
      <c r="O928" s="1">
        <v>0</v>
      </c>
      <c r="P928" s="1">
        <v>0</v>
      </c>
      <c r="Q928" s="1">
        <v>0</v>
      </c>
      <c r="R928" s="13">
        <f t="shared" si="97"/>
        <v>258451</v>
      </c>
      <c r="S928" s="13">
        <f t="shared" si="98"/>
        <v>100891.8125</v>
      </c>
      <c r="T928" s="14">
        <f t="shared" si="101"/>
        <v>2.5616647535200143</v>
      </c>
      <c r="U928" s="14"/>
      <c r="V928" s="32"/>
      <c r="W928" s="15">
        <f t="shared" si="99"/>
        <v>2357840.5</v>
      </c>
      <c r="X928" s="22">
        <f t="shared" si="100"/>
        <v>4.1741983664856682E-4</v>
      </c>
    </row>
    <row r="929" spans="1:24" x14ac:dyDescent="0.25">
      <c r="A929" s="1" t="s">
        <v>3927</v>
      </c>
      <c r="B929" s="1" t="s">
        <v>3928</v>
      </c>
      <c r="C929" s="1" t="s">
        <v>3929</v>
      </c>
      <c r="D929" s="1">
        <v>148772.5</v>
      </c>
      <c r="E929" s="1">
        <v>247062</v>
      </c>
      <c r="F929" s="1">
        <v>1612068</v>
      </c>
      <c r="G929" s="1">
        <v>71913.5</v>
      </c>
      <c r="H929" s="1">
        <v>137120</v>
      </c>
      <c r="I929" s="1">
        <v>137783</v>
      </c>
      <c r="J929" s="1">
        <v>0</v>
      </c>
      <c r="K929" s="1">
        <v>0</v>
      </c>
      <c r="L929" s="1">
        <v>0</v>
      </c>
      <c r="M929" s="1">
        <v>0</v>
      </c>
      <c r="N929" s="1">
        <v>0</v>
      </c>
      <c r="O929" s="1">
        <v>0</v>
      </c>
      <c r="P929" s="1">
        <v>0</v>
      </c>
      <c r="Q929" s="1">
        <v>0</v>
      </c>
      <c r="R929" s="13">
        <f t="shared" si="97"/>
        <v>392453.16666666669</v>
      </c>
      <c r="S929" s="13">
        <f t="shared" si="98"/>
        <v>0</v>
      </c>
      <c r="T929" s="14"/>
      <c r="U929" s="14"/>
      <c r="V929" s="32" t="s">
        <v>4282</v>
      </c>
      <c r="W929" s="15">
        <f t="shared" si="99"/>
        <v>2354719</v>
      </c>
      <c r="X929" s="22">
        <f t="shared" si="100"/>
        <v>4.1686722250011254E-4</v>
      </c>
    </row>
    <row r="930" spans="1:24" x14ac:dyDescent="0.25">
      <c r="A930" s="1" t="s">
        <v>3213</v>
      </c>
      <c r="B930" s="1" t="s">
        <v>3214</v>
      </c>
      <c r="C930" s="1" t="s">
        <v>3215</v>
      </c>
      <c r="D930" s="1">
        <v>36085.5</v>
      </c>
      <c r="E930" s="1">
        <v>0</v>
      </c>
      <c r="F930" s="1">
        <v>627410.5</v>
      </c>
      <c r="G930" s="1">
        <v>310200</v>
      </c>
      <c r="H930" s="1">
        <v>576322.5</v>
      </c>
      <c r="I930" s="1">
        <v>0</v>
      </c>
      <c r="J930" s="1">
        <v>0</v>
      </c>
      <c r="K930" s="1">
        <v>0</v>
      </c>
      <c r="L930" s="1">
        <v>148750</v>
      </c>
      <c r="M930" s="1">
        <v>0</v>
      </c>
      <c r="N930" s="1">
        <v>99198</v>
      </c>
      <c r="O930" s="1">
        <v>0</v>
      </c>
      <c r="P930" s="1">
        <v>184426.5</v>
      </c>
      <c r="Q930" s="1">
        <v>350698.5</v>
      </c>
      <c r="R930" s="13">
        <f t="shared" si="97"/>
        <v>258336.41666666666</v>
      </c>
      <c r="S930" s="13">
        <f t="shared" si="98"/>
        <v>97884.125</v>
      </c>
      <c r="T930" s="14">
        <f>R930/S930</f>
        <v>2.6392064767056627</v>
      </c>
      <c r="U930" s="14"/>
      <c r="V930" s="32"/>
      <c r="W930" s="15">
        <f t="shared" si="99"/>
        <v>2333091.5</v>
      </c>
      <c r="X930" s="22">
        <f t="shared" si="100"/>
        <v>4.1303840222277962E-4</v>
      </c>
    </row>
    <row r="931" spans="1:24" x14ac:dyDescent="0.25">
      <c r="A931" s="1" t="s">
        <v>564</v>
      </c>
      <c r="B931" s="1" t="s">
        <v>565</v>
      </c>
      <c r="C931" s="1" t="s">
        <v>566</v>
      </c>
      <c r="D931" s="1">
        <v>86335</v>
      </c>
      <c r="E931" s="1">
        <v>0</v>
      </c>
      <c r="F931" s="1">
        <v>0</v>
      </c>
      <c r="G931" s="1">
        <v>505512.5</v>
      </c>
      <c r="H931" s="1">
        <v>0</v>
      </c>
      <c r="I931" s="1">
        <v>0</v>
      </c>
      <c r="J931" s="1">
        <v>0</v>
      </c>
      <c r="K931" s="1">
        <v>1441417.5</v>
      </c>
      <c r="L931" s="1">
        <v>0</v>
      </c>
      <c r="M931" s="1">
        <v>53582.5</v>
      </c>
      <c r="N931" s="1">
        <v>181565.5</v>
      </c>
      <c r="O931" s="1">
        <v>0</v>
      </c>
      <c r="P931" s="1">
        <v>0</v>
      </c>
      <c r="Q931" s="1">
        <v>53065.5</v>
      </c>
      <c r="R931" s="13">
        <f t="shared" si="97"/>
        <v>98641.25</v>
      </c>
      <c r="S931" s="13">
        <f t="shared" si="98"/>
        <v>216203.875</v>
      </c>
      <c r="T931" s="14"/>
      <c r="U931" s="14">
        <f>S931/R931</f>
        <v>2.1918201056860087</v>
      </c>
      <c r="V931" s="32"/>
      <c r="W931" s="15">
        <f t="shared" si="99"/>
        <v>2321478.5</v>
      </c>
      <c r="X931" s="22">
        <f t="shared" si="100"/>
        <v>4.1098249701502701E-4</v>
      </c>
    </row>
    <row r="932" spans="1:24" x14ac:dyDescent="0.25">
      <c r="A932" s="1" t="s">
        <v>2038</v>
      </c>
      <c r="B932" s="1" t="s">
        <v>2039</v>
      </c>
      <c r="C932" s="1" t="s">
        <v>2040</v>
      </c>
      <c r="D932" s="1">
        <v>0</v>
      </c>
      <c r="E932" s="1">
        <v>0</v>
      </c>
      <c r="F932" s="1">
        <v>0</v>
      </c>
      <c r="G932" s="1">
        <v>0</v>
      </c>
      <c r="H932" s="1">
        <v>0</v>
      </c>
      <c r="I932" s="1">
        <v>0</v>
      </c>
      <c r="J932" s="1">
        <v>0</v>
      </c>
      <c r="K932" s="1">
        <v>0</v>
      </c>
      <c r="L932" s="1">
        <v>0</v>
      </c>
      <c r="M932" s="1">
        <v>0</v>
      </c>
      <c r="N932" s="1">
        <v>0</v>
      </c>
      <c r="O932" s="1">
        <v>0</v>
      </c>
      <c r="P932" s="1">
        <v>2302286</v>
      </c>
      <c r="Q932" s="1">
        <v>0</v>
      </c>
      <c r="R932" s="13">
        <f t="shared" si="97"/>
        <v>0</v>
      </c>
      <c r="S932" s="13">
        <f t="shared" si="98"/>
        <v>287785.75</v>
      </c>
      <c r="T932" s="14"/>
      <c r="U932" s="14"/>
      <c r="V932" s="32"/>
      <c r="W932" s="15">
        <f t="shared" si="99"/>
        <v>2302286</v>
      </c>
      <c r="X932" s="22">
        <f t="shared" si="100"/>
        <v>4.0758475649149391E-4</v>
      </c>
    </row>
    <row r="933" spans="1:24" x14ac:dyDescent="0.25">
      <c r="A933" s="1" t="s">
        <v>2719</v>
      </c>
      <c r="B933" s="1" t="s">
        <v>2039</v>
      </c>
      <c r="C933" s="1" t="s">
        <v>2720</v>
      </c>
      <c r="D933" s="1">
        <v>0</v>
      </c>
      <c r="E933" s="1">
        <v>0</v>
      </c>
      <c r="F933" s="1">
        <v>0</v>
      </c>
      <c r="G933" s="1">
        <v>0</v>
      </c>
      <c r="H933" s="1">
        <v>0</v>
      </c>
      <c r="I933" s="1">
        <v>0</v>
      </c>
      <c r="J933" s="1">
        <v>0</v>
      </c>
      <c r="K933" s="1">
        <v>0</v>
      </c>
      <c r="L933" s="1">
        <v>0</v>
      </c>
      <c r="M933" s="1">
        <v>0</v>
      </c>
      <c r="N933" s="1">
        <v>0</v>
      </c>
      <c r="O933" s="1">
        <v>0</v>
      </c>
      <c r="P933" s="1">
        <v>2302286</v>
      </c>
      <c r="Q933" s="1">
        <v>0</v>
      </c>
      <c r="R933" s="13">
        <f t="shared" si="97"/>
        <v>0</v>
      </c>
      <c r="S933" s="13">
        <f t="shared" si="98"/>
        <v>287785.75</v>
      </c>
      <c r="T933" s="14"/>
      <c r="U933" s="14"/>
      <c r="V933" s="32"/>
      <c r="W933" s="15">
        <f t="shared" si="99"/>
        <v>2302286</v>
      </c>
      <c r="X933" s="22">
        <f t="shared" si="100"/>
        <v>4.0758475649149391E-4</v>
      </c>
    </row>
    <row r="934" spans="1:24" x14ac:dyDescent="0.25">
      <c r="A934" s="1" t="s">
        <v>1524</v>
      </c>
      <c r="B934" s="1" t="s">
        <v>1525</v>
      </c>
      <c r="C934" s="1" t="s">
        <v>1526</v>
      </c>
      <c r="D934" s="1">
        <v>0</v>
      </c>
      <c r="E934" s="1">
        <v>89366.5</v>
      </c>
      <c r="F934" s="1">
        <v>3238.5</v>
      </c>
      <c r="G934" s="1">
        <v>1685411.5</v>
      </c>
      <c r="H934" s="1">
        <v>17138.5</v>
      </c>
      <c r="I934" s="1">
        <v>263280</v>
      </c>
      <c r="J934" s="1">
        <v>0</v>
      </c>
      <c r="K934" s="1">
        <v>27694</v>
      </c>
      <c r="L934" s="1">
        <v>0</v>
      </c>
      <c r="M934" s="1">
        <v>0</v>
      </c>
      <c r="N934" s="1">
        <v>43570</v>
      </c>
      <c r="O934" s="1">
        <v>130104</v>
      </c>
      <c r="P934" s="1">
        <v>0</v>
      </c>
      <c r="Q934" s="1">
        <v>20379</v>
      </c>
      <c r="R934" s="13">
        <f t="shared" si="97"/>
        <v>343072.5</v>
      </c>
      <c r="S934" s="13">
        <f t="shared" si="98"/>
        <v>27718.375</v>
      </c>
      <c r="T934" s="14">
        <f>R934/S934</f>
        <v>12.377078382120164</v>
      </c>
      <c r="U934" s="14"/>
      <c r="V934" s="32"/>
      <c r="W934" s="15">
        <f t="shared" si="99"/>
        <v>2280182</v>
      </c>
      <c r="X934" s="22">
        <f t="shared" si="100"/>
        <v>4.0367157912886908E-4</v>
      </c>
    </row>
    <row r="935" spans="1:24" x14ac:dyDescent="0.25">
      <c r="A935" s="1" t="s">
        <v>261</v>
      </c>
      <c r="B935" s="1" t="s">
        <v>262</v>
      </c>
      <c r="C935" s="1" t="s">
        <v>263</v>
      </c>
      <c r="D935" s="1">
        <v>0</v>
      </c>
      <c r="E935" s="1">
        <v>0</v>
      </c>
      <c r="F935" s="1">
        <v>0</v>
      </c>
      <c r="G935" s="1">
        <v>394969.5</v>
      </c>
      <c r="H935" s="1">
        <v>0</v>
      </c>
      <c r="I935" s="1">
        <v>979666.5</v>
      </c>
      <c r="J935" s="1">
        <v>152569.5</v>
      </c>
      <c r="K935" s="1">
        <v>0</v>
      </c>
      <c r="L935" s="1">
        <v>0</v>
      </c>
      <c r="M935" s="1">
        <v>0</v>
      </c>
      <c r="N935" s="1">
        <v>527940.5</v>
      </c>
      <c r="O935" s="1">
        <v>0</v>
      </c>
      <c r="P935" s="1">
        <v>204568</v>
      </c>
      <c r="Q935" s="1">
        <v>0</v>
      </c>
      <c r="R935" s="13">
        <f t="shared" si="97"/>
        <v>229106</v>
      </c>
      <c r="S935" s="13">
        <f t="shared" si="98"/>
        <v>110634.75</v>
      </c>
      <c r="T935" s="14">
        <f>R935/S935</f>
        <v>2.0708321752433121</v>
      </c>
      <c r="U935" s="14"/>
      <c r="V935" s="32"/>
      <c r="W935" s="15">
        <f t="shared" si="99"/>
        <v>2259714</v>
      </c>
      <c r="X935" s="22">
        <f t="shared" si="100"/>
        <v>4.0004803070965971E-4</v>
      </c>
    </row>
    <row r="936" spans="1:24" x14ac:dyDescent="0.25">
      <c r="A936" s="1" t="s">
        <v>3692</v>
      </c>
      <c r="B936" s="1" t="s">
        <v>3693</v>
      </c>
      <c r="C936" s="1" t="s">
        <v>3694</v>
      </c>
      <c r="D936" s="1">
        <v>0</v>
      </c>
      <c r="E936" s="1">
        <v>0</v>
      </c>
      <c r="F936" s="1">
        <v>2148499.5</v>
      </c>
      <c r="G936" s="1">
        <v>93788</v>
      </c>
      <c r="H936" s="1">
        <v>0</v>
      </c>
      <c r="I936" s="1">
        <v>6179</v>
      </c>
      <c r="J936" s="1">
        <v>0</v>
      </c>
      <c r="K936" s="1">
        <v>0</v>
      </c>
      <c r="L936" s="1">
        <v>0</v>
      </c>
      <c r="M936" s="1">
        <v>0</v>
      </c>
      <c r="N936" s="1">
        <v>0</v>
      </c>
      <c r="O936" s="1">
        <v>0</v>
      </c>
      <c r="P936" s="1">
        <v>0</v>
      </c>
      <c r="Q936" s="1">
        <v>0</v>
      </c>
      <c r="R936" s="13">
        <f t="shared" si="97"/>
        <v>374744.41666666669</v>
      </c>
      <c r="S936" s="13">
        <f t="shared" si="98"/>
        <v>0</v>
      </c>
      <c r="T936" s="14"/>
      <c r="U936" s="14"/>
      <c r="V936" s="32"/>
      <c r="W936" s="15">
        <f t="shared" si="99"/>
        <v>2248466.5</v>
      </c>
      <c r="X936" s="22">
        <f t="shared" si="100"/>
        <v>3.9805683172367879E-4</v>
      </c>
    </row>
    <row r="937" spans="1:24" x14ac:dyDescent="0.25">
      <c r="A937" s="1" t="s">
        <v>3817</v>
      </c>
      <c r="B937" s="1" t="s">
        <v>3818</v>
      </c>
      <c r="C937" s="1" t="s">
        <v>3819</v>
      </c>
      <c r="D937" s="1">
        <v>0</v>
      </c>
      <c r="E937" s="1">
        <v>567450</v>
      </c>
      <c r="F937" s="1">
        <v>551261.5</v>
      </c>
      <c r="G937" s="1">
        <v>0</v>
      </c>
      <c r="H937" s="1">
        <v>0</v>
      </c>
      <c r="I937" s="1">
        <v>0</v>
      </c>
      <c r="J937" s="1">
        <v>0</v>
      </c>
      <c r="K937" s="1">
        <v>203232</v>
      </c>
      <c r="L937" s="1">
        <v>97318</v>
      </c>
      <c r="M937" s="1">
        <v>0</v>
      </c>
      <c r="N937" s="1">
        <v>55149</v>
      </c>
      <c r="O937" s="1">
        <v>608821.5</v>
      </c>
      <c r="P937" s="1">
        <v>75196</v>
      </c>
      <c r="Q937" s="1">
        <v>84049</v>
      </c>
      <c r="R937" s="13">
        <f t="shared" si="97"/>
        <v>186451.91666666666</v>
      </c>
      <c r="S937" s="13">
        <f t="shared" si="98"/>
        <v>140470.6875</v>
      </c>
      <c r="T937" s="14">
        <f t="shared" ref="T937:T942" si="102">R937/S937</f>
        <v>1.327336827241389</v>
      </c>
      <c r="U937" s="14"/>
      <c r="V937" s="32"/>
      <c r="W937" s="15">
        <f t="shared" si="99"/>
        <v>2242477</v>
      </c>
      <c r="X937" s="22">
        <f t="shared" si="100"/>
        <v>3.9699648175021512E-4</v>
      </c>
    </row>
    <row r="938" spans="1:24" x14ac:dyDescent="0.25">
      <c r="A938" s="1" t="s">
        <v>2912</v>
      </c>
      <c r="B938" s="1" t="s">
        <v>2913</v>
      </c>
      <c r="C938" s="1" t="s">
        <v>2914</v>
      </c>
      <c r="D938" s="1">
        <v>0</v>
      </c>
      <c r="E938" s="1">
        <v>0</v>
      </c>
      <c r="F938" s="1">
        <v>0</v>
      </c>
      <c r="G938" s="1">
        <v>1431465.5</v>
      </c>
      <c r="H938" s="1">
        <v>88551.5</v>
      </c>
      <c r="I938" s="1">
        <v>0</v>
      </c>
      <c r="J938" s="1">
        <v>12764</v>
      </c>
      <c r="K938" s="1">
        <v>61975</v>
      </c>
      <c r="L938" s="1">
        <v>0</v>
      </c>
      <c r="M938" s="1">
        <v>636472</v>
      </c>
      <c r="N938" s="1">
        <v>0</v>
      </c>
      <c r="O938" s="1">
        <v>0</v>
      </c>
      <c r="P938" s="1">
        <v>0</v>
      </c>
      <c r="Q938" s="1">
        <v>0</v>
      </c>
      <c r="R938" s="13">
        <f t="shared" si="97"/>
        <v>253336.16666666666</v>
      </c>
      <c r="S938" s="13">
        <f t="shared" si="98"/>
        <v>88901.375</v>
      </c>
      <c r="T938" s="14">
        <f t="shared" si="102"/>
        <v>2.8496315908124781</v>
      </c>
      <c r="U938" s="14"/>
      <c r="V938" s="32"/>
      <c r="W938" s="15">
        <f t="shared" si="99"/>
        <v>2231228</v>
      </c>
      <c r="X938" s="22">
        <f t="shared" si="100"/>
        <v>3.9500501721202448E-4</v>
      </c>
    </row>
    <row r="939" spans="1:24" x14ac:dyDescent="0.25">
      <c r="A939" s="1" t="s">
        <v>1773</v>
      </c>
      <c r="B939" s="1" t="s">
        <v>1774</v>
      </c>
      <c r="C939" s="1" t="s">
        <v>1775</v>
      </c>
      <c r="D939" s="1">
        <v>0</v>
      </c>
      <c r="E939" s="1">
        <v>0</v>
      </c>
      <c r="F939" s="1">
        <v>0</v>
      </c>
      <c r="G939" s="1">
        <v>1051123</v>
      </c>
      <c r="H939" s="1">
        <v>0</v>
      </c>
      <c r="I939" s="1">
        <v>94827.5</v>
      </c>
      <c r="J939" s="1">
        <v>0</v>
      </c>
      <c r="K939" s="1">
        <v>436506</v>
      </c>
      <c r="L939" s="1">
        <v>0</v>
      </c>
      <c r="M939" s="1">
        <v>0</v>
      </c>
      <c r="N939" s="1">
        <v>0</v>
      </c>
      <c r="O939" s="1">
        <v>249447</v>
      </c>
      <c r="P939" s="1">
        <v>398539</v>
      </c>
      <c r="Q939" s="1">
        <v>0</v>
      </c>
      <c r="R939" s="13">
        <f t="shared" si="97"/>
        <v>190991.75</v>
      </c>
      <c r="S939" s="13">
        <f t="shared" si="98"/>
        <v>135561.5</v>
      </c>
      <c r="T939" s="14">
        <f t="shared" si="102"/>
        <v>1.4088937493314841</v>
      </c>
      <c r="U939" s="14"/>
      <c r="V939" s="32"/>
      <c r="W939" s="15">
        <f t="shared" si="99"/>
        <v>2230442.5</v>
      </c>
      <c r="X939" s="22">
        <f t="shared" si="100"/>
        <v>3.948659563715277E-4</v>
      </c>
    </row>
    <row r="940" spans="1:24" x14ac:dyDescent="0.25">
      <c r="A940" s="1" t="s">
        <v>3600</v>
      </c>
      <c r="B940" s="1" t="s">
        <v>3601</v>
      </c>
      <c r="C940" s="1" t="s">
        <v>3602</v>
      </c>
      <c r="D940" s="1">
        <v>0</v>
      </c>
      <c r="E940" s="1">
        <v>0</v>
      </c>
      <c r="F940" s="1">
        <v>0</v>
      </c>
      <c r="G940" s="1">
        <v>1872921</v>
      </c>
      <c r="H940" s="1">
        <v>0</v>
      </c>
      <c r="I940" s="1">
        <v>0</v>
      </c>
      <c r="J940" s="1">
        <v>0</v>
      </c>
      <c r="K940" s="1">
        <v>0</v>
      </c>
      <c r="L940" s="1">
        <v>0</v>
      </c>
      <c r="M940" s="1">
        <v>357298</v>
      </c>
      <c r="N940" s="1">
        <v>0</v>
      </c>
      <c r="O940" s="1">
        <v>0</v>
      </c>
      <c r="P940" s="1">
        <v>0</v>
      </c>
      <c r="Q940" s="1">
        <v>0</v>
      </c>
      <c r="R940" s="13">
        <f t="shared" si="97"/>
        <v>312153.5</v>
      </c>
      <c r="S940" s="13">
        <f t="shared" si="98"/>
        <v>44662.25</v>
      </c>
      <c r="T940" s="14">
        <f t="shared" si="102"/>
        <v>6.9892022905249958</v>
      </c>
      <c r="U940" s="14"/>
      <c r="V940" s="32"/>
      <c r="W940" s="15">
        <f t="shared" si="99"/>
        <v>2230219</v>
      </c>
      <c r="X940" s="22">
        <f t="shared" si="100"/>
        <v>3.9482638909227747E-4</v>
      </c>
    </row>
    <row r="941" spans="1:24" x14ac:dyDescent="0.25">
      <c r="A941" s="1" t="s">
        <v>3038</v>
      </c>
      <c r="B941" s="1" t="s">
        <v>3039</v>
      </c>
      <c r="C941" s="1" t="s">
        <v>3040</v>
      </c>
      <c r="D941" s="1">
        <v>96556</v>
      </c>
      <c r="E941" s="1">
        <v>0</v>
      </c>
      <c r="F941" s="1">
        <v>426399</v>
      </c>
      <c r="G941" s="1">
        <v>1010800</v>
      </c>
      <c r="H941" s="1">
        <v>0</v>
      </c>
      <c r="I941" s="1">
        <v>0</v>
      </c>
      <c r="J941" s="1">
        <v>189820</v>
      </c>
      <c r="K941" s="1">
        <v>25700.5</v>
      </c>
      <c r="L941" s="1">
        <v>97439.5</v>
      </c>
      <c r="M941" s="1">
        <v>0</v>
      </c>
      <c r="N941" s="1">
        <v>0</v>
      </c>
      <c r="O941" s="1">
        <v>0</v>
      </c>
      <c r="P941" s="1">
        <v>203974</v>
      </c>
      <c r="Q941" s="1">
        <v>178373.5</v>
      </c>
      <c r="R941" s="13">
        <f t="shared" si="97"/>
        <v>255625.83333333334</v>
      </c>
      <c r="S941" s="13">
        <f t="shared" si="98"/>
        <v>86913.4375</v>
      </c>
      <c r="T941" s="14">
        <f t="shared" si="102"/>
        <v>2.9411543333944574</v>
      </c>
      <c r="U941" s="14"/>
      <c r="V941" s="32"/>
      <c r="W941" s="15">
        <f t="shared" si="99"/>
        <v>2229062.5</v>
      </c>
      <c r="X941" s="22">
        <f t="shared" si="100"/>
        <v>3.9462164833857331E-4</v>
      </c>
    </row>
    <row r="942" spans="1:24" x14ac:dyDescent="0.25">
      <c r="A942" s="1" t="s">
        <v>1022</v>
      </c>
      <c r="B942" s="1" t="s">
        <v>1023</v>
      </c>
      <c r="C942" s="1" t="s">
        <v>1024</v>
      </c>
      <c r="D942" s="1">
        <v>90652</v>
      </c>
      <c r="E942" s="1">
        <v>185540.5</v>
      </c>
      <c r="F942" s="1">
        <v>623614.5</v>
      </c>
      <c r="G942" s="1">
        <v>0</v>
      </c>
      <c r="H942" s="1">
        <v>0</v>
      </c>
      <c r="I942" s="1">
        <v>280304</v>
      </c>
      <c r="J942" s="1">
        <v>0</v>
      </c>
      <c r="K942" s="1">
        <v>28833</v>
      </c>
      <c r="L942" s="1">
        <v>0</v>
      </c>
      <c r="M942" s="1">
        <v>315848.5</v>
      </c>
      <c r="N942" s="1">
        <v>377153</v>
      </c>
      <c r="O942" s="1">
        <v>222112</v>
      </c>
      <c r="P942" s="1">
        <v>0</v>
      </c>
      <c r="Q942" s="1">
        <v>104918.5</v>
      </c>
      <c r="R942" s="13">
        <f t="shared" si="97"/>
        <v>196685.16666666666</v>
      </c>
      <c r="S942" s="13">
        <f t="shared" si="98"/>
        <v>131108.125</v>
      </c>
      <c r="T942" s="14">
        <f t="shared" si="102"/>
        <v>1.50017526882233</v>
      </c>
      <c r="U942" s="14"/>
      <c r="V942" s="32"/>
      <c r="W942" s="15">
        <f t="shared" si="99"/>
        <v>2228976</v>
      </c>
      <c r="X942" s="22">
        <f t="shared" si="100"/>
        <v>3.9460633482781205E-4</v>
      </c>
    </row>
    <row r="943" spans="1:24" x14ac:dyDescent="0.25">
      <c r="A943" s="1" t="s">
        <v>942</v>
      </c>
      <c r="B943" s="1" t="s">
        <v>274</v>
      </c>
      <c r="C943" s="1" t="s">
        <v>943</v>
      </c>
      <c r="D943" s="1">
        <v>0</v>
      </c>
      <c r="E943" s="1">
        <v>0</v>
      </c>
      <c r="F943" s="1">
        <v>1903738</v>
      </c>
      <c r="G943" s="1">
        <v>0</v>
      </c>
      <c r="H943" s="1">
        <v>304453</v>
      </c>
      <c r="I943" s="1">
        <v>0</v>
      </c>
      <c r="J943" s="1">
        <v>0</v>
      </c>
      <c r="K943" s="1">
        <v>0</v>
      </c>
      <c r="L943" s="1">
        <v>0</v>
      </c>
      <c r="M943" s="1">
        <v>0</v>
      </c>
      <c r="N943" s="1">
        <v>0</v>
      </c>
      <c r="O943" s="1">
        <v>0</v>
      </c>
      <c r="P943" s="1">
        <v>0</v>
      </c>
      <c r="Q943" s="1">
        <v>0</v>
      </c>
      <c r="R943" s="13">
        <f t="shared" si="97"/>
        <v>368031.83333333331</v>
      </c>
      <c r="S943" s="13">
        <f t="shared" si="98"/>
        <v>0</v>
      </c>
      <c r="T943" s="14"/>
      <c r="U943" s="14"/>
      <c r="V943" s="32"/>
      <c r="W943" s="15">
        <f t="shared" si="99"/>
        <v>2208191</v>
      </c>
      <c r="X943" s="22">
        <f t="shared" si="100"/>
        <v>3.9092666637494577E-4</v>
      </c>
    </row>
    <row r="944" spans="1:24" x14ac:dyDescent="0.25">
      <c r="A944" s="1" t="s">
        <v>3352</v>
      </c>
      <c r="C944" s="1" t="s">
        <v>3353</v>
      </c>
      <c r="D944" s="1">
        <v>0</v>
      </c>
      <c r="E944" s="1">
        <v>282776.5</v>
      </c>
      <c r="F944" s="1">
        <v>422345.5</v>
      </c>
      <c r="G944" s="1">
        <v>0</v>
      </c>
      <c r="H944" s="1">
        <v>0</v>
      </c>
      <c r="I944" s="1">
        <v>527459.5</v>
      </c>
      <c r="J944" s="1">
        <v>0</v>
      </c>
      <c r="K944" s="1">
        <v>0</v>
      </c>
      <c r="L944" s="1">
        <v>0</v>
      </c>
      <c r="M944" s="1">
        <v>929496.5</v>
      </c>
      <c r="N944" s="1">
        <v>40946.5</v>
      </c>
      <c r="O944" s="1">
        <v>0</v>
      </c>
      <c r="P944" s="1">
        <v>0</v>
      </c>
      <c r="Q944" s="1">
        <v>0</v>
      </c>
      <c r="R944" s="13">
        <f t="shared" si="97"/>
        <v>205430.25</v>
      </c>
      <c r="S944" s="13">
        <f t="shared" si="98"/>
        <v>121305.375</v>
      </c>
      <c r="T944" s="14">
        <f t="shared" ref="T944:T951" si="103">R944/S944</f>
        <v>1.6934966814125096</v>
      </c>
      <c r="U944" s="14"/>
      <c r="V944" s="32"/>
      <c r="W944" s="15">
        <f t="shared" si="99"/>
        <v>2203024.5</v>
      </c>
      <c r="X944" s="22">
        <f t="shared" si="100"/>
        <v>3.9001201604722227E-4</v>
      </c>
    </row>
    <row r="945" spans="1:24" x14ac:dyDescent="0.25">
      <c r="A945" s="1" t="s">
        <v>1849</v>
      </c>
      <c r="B945" s="1" t="s">
        <v>1850</v>
      </c>
      <c r="C945" s="1" t="s">
        <v>1851</v>
      </c>
      <c r="D945" s="1">
        <v>165301</v>
      </c>
      <c r="E945" s="1">
        <v>113359.5</v>
      </c>
      <c r="F945" s="1">
        <v>1588586.5</v>
      </c>
      <c r="G945" s="1">
        <v>93484</v>
      </c>
      <c r="H945" s="1">
        <v>0</v>
      </c>
      <c r="I945" s="1">
        <v>0</v>
      </c>
      <c r="J945" s="1">
        <v>0</v>
      </c>
      <c r="K945" s="1">
        <v>0</v>
      </c>
      <c r="L945" s="1">
        <v>116120</v>
      </c>
      <c r="M945" s="1">
        <v>0</v>
      </c>
      <c r="N945" s="1">
        <v>0</v>
      </c>
      <c r="O945" s="1">
        <v>0</v>
      </c>
      <c r="P945" s="1">
        <v>0</v>
      </c>
      <c r="Q945" s="1">
        <v>83261.5</v>
      </c>
      <c r="R945" s="13">
        <f t="shared" si="97"/>
        <v>326788.5</v>
      </c>
      <c r="S945" s="13">
        <f t="shared" si="98"/>
        <v>24922.6875</v>
      </c>
      <c r="T945" s="14">
        <f t="shared" si="103"/>
        <v>13.112089135652004</v>
      </c>
      <c r="U945" s="14"/>
      <c r="V945" s="32"/>
      <c r="W945" s="15">
        <f t="shared" si="99"/>
        <v>2160112.5</v>
      </c>
      <c r="X945" s="22">
        <f t="shared" si="100"/>
        <v>3.8241509843118198E-4</v>
      </c>
    </row>
    <row r="946" spans="1:24" x14ac:dyDescent="0.25">
      <c r="A946" s="1" t="s">
        <v>4241</v>
      </c>
      <c r="B946" s="1" t="s">
        <v>4242</v>
      </c>
      <c r="C946" s="1" t="s">
        <v>4243</v>
      </c>
      <c r="D946" s="1">
        <v>160251.5</v>
      </c>
      <c r="E946" s="1">
        <v>0</v>
      </c>
      <c r="F946" s="1">
        <v>0</v>
      </c>
      <c r="G946" s="1">
        <v>1375175</v>
      </c>
      <c r="H946" s="1">
        <v>50232</v>
      </c>
      <c r="I946" s="1">
        <v>184165</v>
      </c>
      <c r="J946" s="1">
        <v>0</v>
      </c>
      <c r="K946" s="1">
        <v>0</v>
      </c>
      <c r="L946" s="1">
        <v>0</v>
      </c>
      <c r="M946" s="1">
        <v>0</v>
      </c>
      <c r="N946" s="1">
        <v>215302</v>
      </c>
      <c r="O946" s="1">
        <v>0</v>
      </c>
      <c r="P946" s="1">
        <v>87295.5</v>
      </c>
      <c r="Q946" s="1">
        <v>81187</v>
      </c>
      <c r="R946" s="13">
        <f t="shared" si="97"/>
        <v>294970.58333333331</v>
      </c>
      <c r="S946" s="13">
        <f t="shared" si="98"/>
        <v>47973.0625</v>
      </c>
      <c r="T946" s="14">
        <f t="shared" si="103"/>
        <v>6.1486711075269236</v>
      </c>
      <c r="U946" s="14"/>
      <c r="V946" s="32"/>
      <c r="W946" s="15">
        <f t="shared" si="99"/>
        <v>2153608</v>
      </c>
      <c r="X946" s="22">
        <f t="shared" si="100"/>
        <v>3.812635755323766E-4</v>
      </c>
    </row>
    <row r="947" spans="1:24" x14ac:dyDescent="0.25">
      <c r="A947" s="1" t="s">
        <v>238</v>
      </c>
      <c r="B947" s="1" t="s">
        <v>239</v>
      </c>
      <c r="C947" s="1" t="s">
        <v>240</v>
      </c>
      <c r="D947" s="1">
        <v>447101</v>
      </c>
      <c r="E947" s="1">
        <v>333678.5</v>
      </c>
      <c r="F947" s="1">
        <v>0</v>
      </c>
      <c r="G947" s="1">
        <v>0</v>
      </c>
      <c r="H947" s="1">
        <v>216439</v>
      </c>
      <c r="I947" s="1">
        <v>118973</v>
      </c>
      <c r="J947" s="1">
        <v>92198</v>
      </c>
      <c r="K947" s="1">
        <v>0</v>
      </c>
      <c r="L947" s="1">
        <v>0</v>
      </c>
      <c r="M947" s="1">
        <v>0</v>
      </c>
      <c r="N947" s="1">
        <v>686625</v>
      </c>
      <c r="O947" s="1">
        <v>27062</v>
      </c>
      <c r="P947" s="1">
        <v>0</v>
      </c>
      <c r="Q947" s="1">
        <v>224845</v>
      </c>
      <c r="R947" s="13">
        <f t="shared" si="97"/>
        <v>186031.91666666666</v>
      </c>
      <c r="S947" s="13">
        <f t="shared" si="98"/>
        <v>128841.25</v>
      </c>
      <c r="T947" s="14">
        <f t="shared" si="103"/>
        <v>1.4438847548177829</v>
      </c>
      <c r="U947" s="14"/>
      <c r="V947" s="32"/>
      <c r="W947" s="15">
        <f t="shared" si="99"/>
        <v>2146921.5</v>
      </c>
      <c r="X947" s="22">
        <f t="shared" si="100"/>
        <v>3.8007983229879034E-4</v>
      </c>
    </row>
    <row r="948" spans="1:24" x14ac:dyDescent="0.25">
      <c r="A948" s="1" t="s">
        <v>36</v>
      </c>
      <c r="B948" s="1" t="s">
        <v>37</v>
      </c>
      <c r="C948" s="1" t="s">
        <v>38</v>
      </c>
      <c r="D948" s="1">
        <v>153724</v>
      </c>
      <c r="E948" s="1">
        <v>0</v>
      </c>
      <c r="F948" s="1">
        <v>1039303</v>
      </c>
      <c r="G948" s="1">
        <v>373792.5</v>
      </c>
      <c r="H948" s="1">
        <v>212903.5</v>
      </c>
      <c r="I948" s="1">
        <v>0</v>
      </c>
      <c r="J948" s="1">
        <v>158461</v>
      </c>
      <c r="K948" s="1">
        <v>0</v>
      </c>
      <c r="L948" s="1">
        <v>0</v>
      </c>
      <c r="M948" s="1">
        <v>140543</v>
      </c>
      <c r="N948" s="1">
        <v>0</v>
      </c>
      <c r="O948" s="1">
        <v>0</v>
      </c>
      <c r="P948" s="1">
        <v>0</v>
      </c>
      <c r="Q948" s="1">
        <v>0</v>
      </c>
      <c r="R948" s="13">
        <f t="shared" si="97"/>
        <v>296620.5</v>
      </c>
      <c r="S948" s="13">
        <f t="shared" si="98"/>
        <v>37375.5</v>
      </c>
      <c r="T948" s="14">
        <f t="shared" si="103"/>
        <v>7.9362282778825701</v>
      </c>
      <c r="U948" s="14"/>
      <c r="V948" s="32"/>
      <c r="W948" s="15">
        <f t="shared" si="99"/>
        <v>2078727</v>
      </c>
      <c r="X948" s="22">
        <f t="shared" si="100"/>
        <v>3.6800703218770113E-4</v>
      </c>
    </row>
    <row r="949" spans="1:24" x14ac:dyDescent="0.25">
      <c r="A949" s="1" t="s">
        <v>402</v>
      </c>
      <c r="B949" s="1" t="s">
        <v>403</v>
      </c>
      <c r="C949" s="1" t="s">
        <v>404</v>
      </c>
      <c r="D949" s="1">
        <v>153724</v>
      </c>
      <c r="E949" s="1">
        <v>0</v>
      </c>
      <c r="F949" s="1">
        <v>1039303</v>
      </c>
      <c r="G949" s="1">
        <v>373792.5</v>
      </c>
      <c r="H949" s="1">
        <v>212903.5</v>
      </c>
      <c r="I949" s="1">
        <v>0</v>
      </c>
      <c r="J949" s="1">
        <v>158461</v>
      </c>
      <c r="K949" s="1">
        <v>0</v>
      </c>
      <c r="L949" s="1">
        <v>0</v>
      </c>
      <c r="M949" s="1">
        <v>140543</v>
      </c>
      <c r="N949" s="1">
        <v>0</v>
      </c>
      <c r="O949" s="1">
        <v>0</v>
      </c>
      <c r="P949" s="1">
        <v>0</v>
      </c>
      <c r="Q949" s="1">
        <v>0</v>
      </c>
      <c r="R949" s="13">
        <f t="shared" si="97"/>
        <v>296620.5</v>
      </c>
      <c r="S949" s="13">
        <f t="shared" si="98"/>
        <v>37375.5</v>
      </c>
      <c r="T949" s="14">
        <f t="shared" si="103"/>
        <v>7.9362282778825701</v>
      </c>
      <c r="U949" s="14"/>
      <c r="V949" s="32"/>
      <c r="W949" s="15">
        <f t="shared" si="99"/>
        <v>2078727</v>
      </c>
      <c r="X949" s="22">
        <f t="shared" si="100"/>
        <v>3.6800703218770113E-4</v>
      </c>
    </row>
    <row r="950" spans="1:24" x14ac:dyDescent="0.25">
      <c r="A950" s="1" t="s">
        <v>405</v>
      </c>
      <c r="B950" s="1" t="s">
        <v>406</v>
      </c>
      <c r="C950" s="1" t="s">
        <v>407</v>
      </c>
      <c r="D950" s="1">
        <v>153724</v>
      </c>
      <c r="E950" s="1">
        <v>0</v>
      </c>
      <c r="F950" s="1">
        <v>1039303</v>
      </c>
      <c r="G950" s="1">
        <v>373792.5</v>
      </c>
      <c r="H950" s="1">
        <v>212903.5</v>
      </c>
      <c r="I950" s="1">
        <v>0</v>
      </c>
      <c r="J950" s="1">
        <v>158461</v>
      </c>
      <c r="K950" s="1">
        <v>0</v>
      </c>
      <c r="L950" s="1">
        <v>0</v>
      </c>
      <c r="M950" s="1">
        <v>140543</v>
      </c>
      <c r="N950" s="1">
        <v>0</v>
      </c>
      <c r="O950" s="1">
        <v>0</v>
      </c>
      <c r="P950" s="1">
        <v>0</v>
      </c>
      <c r="Q950" s="1">
        <v>0</v>
      </c>
      <c r="R950" s="13">
        <f t="shared" si="97"/>
        <v>296620.5</v>
      </c>
      <c r="S950" s="13">
        <f t="shared" si="98"/>
        <v>37375.5</v>
      </c>
      <c r="T950" s="14">
        <f t="shared" si="103"/>
        <v>7.9362282778825701</v>
      </c>
      <c r="U950" s="14"/>
      <c r="V950" s="32"/>
      <c r="W950" s="15">
        <f t="shared" si="99"/>
        <v>2078727</v>
      </c>
      <c r="X950" s="22">
        <f t="shared" si="100"/>
        <v>3.6800703218770113E-4</v>
      </c>
    </row>
    <row r="951" spans="1:24" x14ac:dyDescent="0.25">
      <c r="A951" s="1" t="s">
        <v>2883</v>
      </c>
      <c r="B951" s="1" t="s">
        <v>2884</v>
      </c>
      <c r="C951" s="1" t="s">
        <v>2885</v>
      </c>
      <c r="D951" s="1">
        <v>165437.5</v>
      </c>
      <c r="E951" s="1">
        <v>197923</v>
      </c>
      <c r="F951" s="1">
        <v>0</v>
      </c>
      <c r="G951" s="1">
        <v>0</v>
      </c>
      <c r="H951" s="1">
        <v>0</v>
      </c>
      <c r="I951" s="1">
        <v>878084.5</v>
      </c>
      <c r="J951" s="1">
        <v>289923.5</v>
      </c>
      <c r="K951" s="1">
        <v>0</v>
      </c>
      <c r="L951" s="1">
        <v>0</v>
      </c>
      <c r="M951" s="1">
        <v>0</v>
      </c>
      <c r="N951" s="1">
        <v>340300</v>
      </c>
      <c r="O951" s="1">
        <v>0</v>
      </c>
      <c r="P951" s="1">
        <v>0</v>
      </c>
      <c r="Q951" s="1">
        <v>192778.5</v>
      </c>
      <c r="R951" s="13">
        <f t="shared" si="97"/>
        <v>206907.5</v>
      </c>
      <c r="S951" s="13">
        <f t="shared" si="98"/>
        <v>102875.25</v>
      </c>
      <c r="T951" s="14">
        <f t="shared" si="103"/>
        <v>2.0112466312354043</v>
      </c>
      <c r="U951" s="14"/>
      <c r="V951" s="32"/>
      <c r="W951" s="15">
        <f t="shared" si="99"/>
        <v>2064447</v>
      </c>
      <c r="X951" s="22">
        <f t="shared" si="100"/>
        <v>3.6547897515104344E-4</v>
      </c>
    </row>
    <row r="952" spans="1:24" x14ac:dyDescent="0.25">
      <c r="A952" s="1" t="s">
        <v>3335</v>
      </c>
      <c r="B952" s="1" t="s">
        <v>3336</v>
      </c>
      <c r="C952" s="1" t="s">
        <v>3337</v>
      </c>
      <c r="D952" s="1">
        <v>436655</v>
      </c>
      <c r="E952" s="1">
        <v>0</v>
      </c>
      <c r="F952" s="1">
        <v>0</v>
      </c>
      <c r="G952" s="1">
        <v>0</v>
      </c>
      <c r="H952" s="1">
        <v>0</v>
      </c>
      <c r="I952" s="1">
        <v>257644.5</v>
      </c>
      <c r="J952" s="1">
        <v>0</v>
      </c>
      <c r="K952" s="1">
        <v>0</v>
      </c>
      <c r="L952" s="1">
        <v>0</v>
      </c>
      <c r="M952" s="1">
        <v>0</v>
      </c>
      <c r="N952" s="1">
        <v>790311</v>
      </c>
      <c r="O952" s="1">
        <v>82029.5</v>
      </c>
      <c r="P952" s="1">
        <v>268829</v>
      </c>
      <c r="Q952" s="1">
        <v>225931.5</v>
      </c>
      <c r="R952" s="13">
        <f t="shared" si="97"/>
        <v>115716.58333333333</v>
      </c>
      <c r="S952" s="13">
        <f t="shared" si="98"/>
        <v>170887.625</v>
      </c>
      <c r="T952" s="14"/>
      <c r="U952" s="14">
        <f>S952/R952</f>
        <v>1.4767773129607613</v>
      </c>
      <c r="V952" s="32"/>
      <c r="W952" s="15">
        <f t="shared" si="99"/>
        <v>2061400.5</v>
      </c>
      <c r="X952" s="22">
        <f t="shared" si="100"/>
        <v>3.6493963861307577E-4</v>
      </c>
    </row>
    <row r="953" spans="1:24" x14ac:dyDescent="0.25">
      <c r="A953" s="1" t="s">
        <v>270</v>
      </c>
      <c r="B953" s="1" t="s">
        <v>271</v>
      </c>
      <c r="C953" s="1" t="s">
        <v>272</v>
      </c>
      <c r="D953" s="1">
        <v>211850.5</v>
      </c>
      <c r="E953" s="1">
        <v>0</v>
      </c>
      <c r="F953" s="1">
        <v>398720</v>
      </c>
      <c r="G953" s="1">
        <v>190575</v>
      </c>
      <c r="H953" s="1">
        <v>205624.5</v>
      </c>
      <c r="I953" s="1">
        <v>585071</v>
      </c>
      <c r="J953" s="1">
        <v>23446.5</v>
      </c>
      <c r="K953" s="1">
        <v>159746.5</v>
      </c>
      <c r="L953" s="1">
        <v>81278.5</v>
      </c>
      <c r="M953" s="1">
        <v>0</v>
      </c>
      <c r="N953" s="1">
        <v>0</v>
      </c>
      <c r="O953" s="1">
        <v>43264.5</v>
      </c>
      <c r="P953" s="1">
        <v>86178</v>
      </c>
      <c r="Q953" s="1">
        <v>67512</v>
      </c>
      <c r="R953" s="13">
        <f t="shared" si="97"/>
        <v>265306.83333333331</v>
      </c>
      <c r="S953" s="13">
        <f t="shared" si="98"/>
        <v>57678.25</v>
      </c>
      <c r="T953" s="14">
        <f>R953/S953</f>
        <v>4.5997725890319714</v>
      </c>
      <c r="U953" s="14"/>
      <c r="V953" s="32" t="s">
        <v>4282</v>
      </c>
      <c r="W953" s="15">
        <f t="shared" si="99"/>
        <v>2053267</v>
      </c>
      <c r="X953" s="22">
        <f t="shared" si="100"/>
        <v>3.6349972601450046E-4</v>
      </c>
    </row>
    <row r="954" spans="1:24" x14ac:dyDescent="0.25">
      <c r="A954" s="2" t="s">
        <v>105</v>
      </c>
      <c r="B954" s="1" t="s">
        <v>106</v>
      </c>
      <c r="C954" s="1" t="s">
        <v>107</v>
      </c>
      <c r="D954" s="1">
        <v>134480.5</v>
      </c>
      <c r="E954" s="1">
        <v>438925.5</v>
      </c>
      <c r="F954" s="1">
        <v>542668</v>
      </c>
      <c r="G954" s="1">
        <v>0</v>
      </c>
      <c r="H954" s="1">
        <v>0</v>
      </c>
      <c r="I954" s="1">
        <v>0</v>
      </c>
      <c r="J954" s="1">
        <v>0</v>
      </c>
      <c r="K954" s="1">
        <v>0</v>
      </c>
      <c r="L954" s="1">
        <v>0</v>
      </c>
      <c r="M954" s="1">
        <v>0</v>
      </c>
      <c r="N954" s="1">
        <v>427694.5</v>
      </c>
      <c r="O954" s="1">
        <v>0</v>
      </c>
      <c r="P954" s="1">
        <v>0</v>
      </c>
      <c r="Q954" s="1">
        <v>500698</v>
      </c>
      <c r="R954" s="13">
        <f t="shared" si="97"/>
        <v>186012.33333333334</v>
      </c>
      <c r="S954" s="13">
        <f t="shared" si="98"/>
        <v>116049.0625</v>
      </c>
      <c r="T954" s="14">
        <f>R954/S954</f>
        <v>1.602876656873754</v>
      </c>
      <c r="U954" s="14"/>
      <c r="V954" s="32"/>
      <c r="W954" s="15">
        <f t="shared" si="99"/>
        <v>2044466.5</v>
      </c>
      <c r="X954" s="22">
        <f t="shared" si="100"/>
        <v>3.6194173119999726E-4</v>
      </c>
    </row>
    <row r="955" spans="1:24" x14ac:dyDescent="0.25">
      <c r="A955" s="1" t="s">
        <v>1394</v>
      </c>
      <c r="B955" s="1" t="s">
        <v>1395</v>
      </c>
      <c r="C955" s="1" t="s">
        <v>1396</v>
      </c>
      <c r="D955" s="1">
        <v>0</v>
      </c>
      <c r="E955" s="1">
        <v>0</v>
      </c>
      <c r="F955" s="1">
        <v>183383</v>
      </c>
      <c r="G955" s="1">
        <v>280864.5</v>
      </c>
      <c r="H955" s="1">
        <v>0</v>
      </c>
      <c r="I955" s="1">
        <v>247006.5</v>
      </c>
      <c r="J955" s="1">
        <v>115189.5</v>
      </c>
      <c r="K955" s="1">
        <v>49077.5</v>
      </c>
      <c r="L955" s="1">
        <v>256848</v>
      </c>
      <c r="M955" s="1">
        <v>0</v>
      </c>
      <c r="N955" s="1">
        <v>544093.5</v>
      </c>
      <c r="O955" s="1">
        <v>357344</v>
      </c>
      <c r="P955" s="1">
        <v>0</v>
      </c>
      <c r="Q955" s="1">
        <v>0</v>
      </c>
      <c r="R955" s="13">
        <f t="shared" si="97"/>
        <v>118542.33333333333</v>
      </c>
      <c r="S955" s="13">
        <f t="shared" si="98"/>
        <v>165319.0625</v>
      </c>
      <c r="T955" s="14"/>
      <c r="U955" s="14">
        <f>S955/R955</f>
        <v>1.3945993625343409</v>
      </c>
      <c r="V955" s="32"/>
      <c r="W955" s="15">
        <f t="shared" si="99"/>
        <v>2033806.5</v>
      </c>
      <c r="X955" s="22">
        <f t="shared" si="100"/>
        <v>3.6005454016282843E-4</v>
      </c>
    </row>
    <row r="956" spans="1:24" x14ac:dyDescent="0.25">
      <c r="A956" s="1" t="s">
        <v>1492</v>
      </c>
      <c r="B956" s="1" t="s">
        <v>1395</v>
      </c>
      <c r="C956" s="1" t="s">
        <v>1493</v>
      </c>
      <c r="D956" s="1">
        <v>0</v>
      </c>
      <c r="E956" s="1">
        <v>0</v>
      </c>
      <c r="F956" s="1">
        <v>183383</v>
      </c>
      <c r="G956" s="1">
        <v>280864.5</v>
      </c>
      <c r="H956" s="1">
        <v>0</v>
      </c>
      <c r="I956" s="1">
        <v>247006.5</v>
      </c>
      <c r="J956" s="1">
        <v>115189.5</v>
      </c>
      <c r="K956" s="1">
        <v>49077.5</v>
      </c>
      <c r="L956" s="1">
        <v>256848</v>
      </c>
      <c r="M956" s="1">
        <v>0</v>
      </c>
      <c r="N956" s="1">
        <v>544093.5</v>
      </c>
      <c r="O956" s="1">
        <v>357344</v>
      </c>
      <c r="P956" s="1">
        <v>0</v>
      </c>
      <c r="Q956" s="1">
        <v>0</v>
      </c>
      <c r="R956" s="13">
        <f t="shared" si="97"/>
        <v>118542.33333333333</v>
      </c>
      <c r="S956" s="13">
        <f t="shared" si="98"/>
        <v>165319.0625</v>
      </c>
      <c r="T956" s="14"/>
      <c r="U956" s="14">
        <f>S956/R956</f>
        <v>1.3945993625343409</v>
      </c>
      <c r="V956" s="32"/>
      <c r="W956" s="15">
        <f t="shared" si="99"/>
        <v>2033806.5</v>
      </c>
      <c r="X956" s="22">
        <f t="shared" si="100"/>
        <v>3.6005454016282843E-4</v>
      </c>
    </row>
    <row r="957" spans="1:24" x14ac:dyDescent="0.25">
      <c r="A957" s="1" t="s">
        <v>3104</v>
      </c>
      <c r="B957" s="1" t="s">
        <v>3105</v>
      </c>
      <c r="C957" s="1" t="s">
        <v>3106</v>
      </c>
      <c r="D957" s="1">
        <v>87972</v>
      </c>
      <c r="E957" s="1">
        <v>106248.5</v>
      </c>
      <c r="F957" s="1">
        <v>1213039</v>
      </c>
      <c r="G957" s="1">
        <v>192986</v>
      </c>
      <c r="H957" s="1">
        <v>0</v>
      </c>
      <c r="I957" s="1">
        <v>81222.5</v>
      </c>
      <c r="J957" s="1">
        <v>0</v>
      </c>
      <c r="K957" s="1">
        <v>0</v>
      </c>
      <c r="L957" s="1">
        <v>25252</v>
      </c>
      <c r="M957" s="1">
        <v>0</v>
      </c>
      <c r="N957" s="1">
        <v>239154</v>
      </c>
      <c r="O957" s="1">
        <v>0</v>
      </c>
      <c r="P957" s="1">
        <v>46861.5</v>
      </c>
      <c r="Q957" s="1">
        <v>19853</v>
      </c>
      <c r="R957" s="13">
        <f t="shared" si="97"/>
        <v>280244.66666666669</v>
      </c>
      <c r="S957" s="13">
        <f t="shared" si="98"/>
        <v>41390.0625</v>
      </c>
      <c r="T957" s="14">
        <f>R957/S957</f>
        <v>6.7708200891619015</v>
      </c>
      <c r="U957" s="14"/>
      <c r="V957" s="32"/>
      <c r="W957" s="15">
        <f t="shared" si="99"/>
        <v>2012588.5</v>
      </c>
      <c r="X957" s="22">
        <f t="shared" si="100"/>
        <v>3.5629821563875252E-4</v>
      </c>
    </row>
    <row r="958" spans="1:24" x14ac:dyDescent="0.25">
      <c r="A958" s="1" t="s">
        <v>63</v>
      </c>
      <c r="B958" s="1" t="s">
        <v>64</v>
      </c>
      <c r="C958" s="1" t="s">
        <v>65</v>
      </c>
      <c r="D958" s="1">
        <v>102437.5</v>
      </c>
      <c r="E958" s="1">
        <v>125660</v>
      </c>
      <c r="F958" s="1">
        <v>1048899</v>
      </c>
      <c r="G958" s="1">
        <v>502118</v>
      </c>
      <c r="H958" s="1">
        <v>0</v>
      </c>
      <c r="I958" s="1">
        <v>150418</v>
      </c>
      <c r="J958" s="1">
        <v>0</v>
      </c>
      <c r="K958" s="1">
        <v>0</v>
      </c>
      <c r="L958" s="1">
        <v>81071.5</v>
      </c>
      <c r="M958" s="1">
        <v>0</v>
      </c>
      <c r="N958" s="1">
        <v>0</v>
      </c>
      <c r="O958" s="1">
        <v>0</v>
      </c>
      <c r="P958" s="1">
        <v>0</v>
      </c>
      <c r="Q958" s="1">
        <v>0</v>
      </c>
      <c r="R958" s="13">
        <f t="shared" si="97"/>
        <v>321588.75</v>
      </c>
      <c r="S958" s="13">
        <f t="shared" si="98"/>
        <v>10133.9375</v>
      </c>
      <c r="T958" s="14">
        <f>R958/S958</f>
        <v>31.733839882079398</v>
      </c>
      <c r="U958" s="14"/>
      <c r="V958" s="32" t="s">
        <v>4282</v>
      </c>
      <c r="W958" s="15">
        <f t="shared" si="99"/>
        <v>2010604</v>
      </c>
      <c r="X958" s="22">
        <f t="shared" si="100"/>
        <v>3.5594689006527582E-4</v>
      </c>
    </row>
    <row r="959" spans="1:24" x14ac:dyDescent="0.25">
      <c r="A959" s="1" t="s">
        <v>2775</v>
      </c>
      <c r="B959" s="1" t="s">
        <v>2776</v>
      </c>
      <c r="C959" s="1" t="s">
        <v>2777</v>
      </c>
      <c r="D959" s="1">
        <v>0</v>
      </c>
      <c r="E959" s="1">
        <v>0</v>
      </c>
      <c r="F959" s="1">
        <v>0</v>
      </c>
      <c r="G959" s="1">
        <v>906709</v>
      </c>
      <c r="H959" s="1">
        <v>0</v>
      </c>
      <c r="I959" s="1">
        <v>0</v>
      </c>
      <c r="J959" s="1">
        <v>0</v>
      </c>
      <c r="K959" s="1">
        <v>1100928</v>
      </c>
      <c r="L959" s="1">
        <v>0</v>
      </c>
      <c r="M959" s="1">
        <v>0</v>
      </c>
      <c r="N959" s="1">
        <v>0</v>
      </c>
      <c r="O959" s="1">
        <v>0</v>
      </c>
      <c r="P959" s="1">
        <v>0</v>
      </c>
      <c r="Q959" s="1">
        <v>0</v>
      </c>
      <c r="R959" s="13">
        <f t="shared" si="97"/>
        <v>151118.16666666666</v>
      </c>
      <c r="S959" s="13">
        <f t="shared" si="98"/>
        <v>137616</v>
      </c>
      <c r="T959" s="14">
        <f>R959/S959</f>
        <v>1.09811480254234</v>
      </c>
      <c r="U959" s="14"/>
      <c r="V959" s="32"/>
      <c r="W959" s="15">
        <f t="shared" si="99"/>
        <v>2007637</v>
      </c>
      <c r="X959" s="22">
        <f t="shared" si="100"/>
        <v>3.5542162779442406E-4</v>
      </c>
    </row>
    <row r="960" spans="1:24" x14ac:dyDescent="0.25">
      <c r="A960" s="1" t="s">
        <v>279</v>
      </c>
      <c r="B960" s="1" t="s">
        <v>280</v>
      </c>
      <c r="C960" s="1" t="s">
        <v>281</v>
      </c>
      <c r="D960" s="1">
        <v>0</v>
      </c>
      <c r="E960" s="1">
        <v>272163</v>
      </c>
      <c r="F960" s="1">
        <v>0</v>
      </c>
      <c r="G960" s="1">
        <v>1251416.5</v>
      </c>
      <c r="H960" s="1">
        <v>0</v>
      </c>
      <c r="I960" s="1">
        <v>165412.5</v>
      </c>
      <c r="J960" s="1">
        <v>0</v>
      </c>
      <c r="K960" s="1">
        <v>0</v>
      </c>
      <c r="L960" s="1">
        <v>0</v>
      </c>
      <c r="M960" s="1">
        <v>0</v>
      </c>
      <c r="N960" s="1">
        <v>0</v>
      </c>
      <c r="O960" s="1">
        <v>0</v>
      </c>
      <c r="P960" s="1">
        <v>312421</v>
      </c>
      <c r="Q960" s="1">
        <v>0</v>
      </c>
      <c r="R960" s="13">
        <f t="shared" si="97"/>
        <v>281498.66666666669</v>
      </c>
      <c r="S960" s="13">
        <f t="shared" si="98"/>
        <v>39052.625</v>
      </c>
      <c r="T960" s="14">
        <f>R960/S960</f>
        <v>7.2081880966174925</v>
      </c>
      <c r="U960" s="14"/>
      <c r="V960" s="32"/>
      <c r="W960" s="15">
        <f t="shared" si="99"/>
        <v>2001413</v>
      </c>
      <c r="X960" s="22">
        <f t="shared" si="100"/>
        <v>3.5431976315883877E-4</v>
      </c>
    </row>
    <row r="961" spans="1:24" x14ac:dyDescent="0.25">
      <c r="A961" s="1" t="s">
        <v>3383</v>
      </c>
      <c r="B961" s="1" t="s">
        <v>3384</v>
      </c>
      <c r="C961" s="1" t="s">
        <v>3385</v>
      </c>
      <c r="D961" s="1">
        <v>61401.5</v>
      </c>
      <c r="E961" s="1">
        <v>0</v>
      </c>
      <c r="F961" s="1">
        <v>537826.5</v>
      </c>
      <c r="G961" s="1">
        <v>0</v>
      </c>
      <c r="H961" s="1">
        <v>411138.5</v>
      </c>
      <c r="I961" s="1">
        <v>0</v>
      </c>
      <c r="J961" s="1">
        <v>0</v>
      </c>
      <c r="K961" s="1">
        <v>0</v>
      </c>
      <c r="L961" s="1">
        <v>0</v>
      </c>
      <c r="M961" s="1">
        <v>0</v>
      </c>
      <c r="N961" s="1">
        <v>264152</v>
      </c>
      <c r="O961" s="1">
        <v>0</v>
      </c>
      <c r="P961" s="1">
        <v>0</v>
      </c>
      <c r="Q961" s="1">
        <v>713572</v>
      </c>
      <c r="R961" s="13">
        <f t="shared" si="97"/>
        <v>168394.41666666666</v>
      </c>
      <c r="S961" s="13">
        <f t="shared" si="98"/>
        <v>122215.5</v>
      </c>
      <c r="T961" s="14">
        <f>R961/S961</f>
        <v>1.3778482816554909</v>
      </c>
      <c r="U961" s="14"/>
      <c r="V961" s="32"/>
      <c r="W961" s="15">
        <f t="shared" si="99"/>
        <v>1988090.5</v>
      </c>
      <c r="X961" s="22">
        <f t="shared" si="100"/>
        <v>3.5196121694939392E-4</v>
      </c>
    </row>
    <row r="962" spans="1:24" x14ac:dyDescent="0.25">
      <c r="A962" s="1" t="s">
        <v>1846</v>
      </c>
      <c r="B962" s="1" t="s">
        <v>1847</v>
      </c>
      <c r="C962" s="1" t="s">
        <v>1848</v>
      </c>
      <c r="D962" s="1">
        <v>0</v>
      </c>
      <c r="E962" s="1">
        <v>0</v>
      </c>
      <c r="F962" s="1">
        <v>0</v>
      </c>
      <c r="G962" s="1">
        <v>0</v>
      </c>
      <c r="H962" s="1">
        <v>0</v>
      </c>
      <c r="I962" s="1">
        <v>0</v>
      </c>
      <c r="J962" s="1">
        <v>0</v>
      </c>
      <c r="K962" s="1">
        <v>0</v>
      </c>
      <c r="L962" s="1">
        <v>0</v>
      </c>
      <c r="M962" s="1">
        <v>0</v>
      </c>
      <c r="N962" s="1">
        <v>0</v>
      </c>
      <c r="O962" s="1">
        <v>1986646</v>
      </c>
      <c r="P962" s="1">
        <v>0</v>
      </c>
      <c r="Q962" s="1">
        <v>0</v>
      </c>
      <c r="R962" s="13">
        <f t="shared" si="97"/>
        <v>0</v>
      </c>
      <c r="S962" s="13">
        <f t="shared" si="98"/>
        <v>248330.75</v>
      </c>
      <c r="T962" s="14"/>
      <c r="U962" s="14"/>
      <c r="V962" s="32"/>
      <c r="W962" s="15">
        <f t="shared" si="99"/>
        <v>1986646</v>
      </c>
      <c r="X962" s="22">
        <f t="shared" si="100"/>
        <v>3.5170549017142109E-4</v>
      </c>
    </row>
    <row r="963" spans="1:24" x14ac:dyDescent="0.25">
      <c r="A963" s="1" t="s">
        <v>3</v>
      </c>
      <c r="B963" s="1" t="s">
        <v>4</v>
      </c>
      <c r="C963" s="1" t="s">
        <v>5</v>
      </c>
      <c r="D963" s="1">
        <v>0</v>
      </c>
      <c r="E963" s="1">
        <v>8373.5</v>
      </c>
      <c r="F963" s="1">
        <v>1929591.5</v>
      </c>
      <c r="G963" s="1">
        <v>0</v>
      </c>
      <c r="H963" s="1">
        <v>0</v>
      </c>
      <c r="I963" s="1">
        <v>0</v>
      </c>
      <c r="J963" s="1">
        <v>0</v>
      </c>
      <c r="K963" s="1">
        <v>0</v>
      </c>
      <c r="L963" s="1">
        <v>40592.5</v>
      </c>
      <c r="M963" s="1">
        <v>0</v>
      </c>
      <c r="N963" s="1">
        <v>0</v>
      </c>
      <c r="O963" s="1">
        <v>0</v>
      </c>
      <c r="P963" s="1">
        <v>0</v>
      </c>
      <c r="Q963" s="1">
        <v>0</v>
      </c>
      <c r="R963" s="13">
        <f t="shared" si="97"/>
        <v>322994.16666666669</v>
      </c>
      <c r="S963" s="13">
        <f t="shared" si="98"/>
        <v>5074.0625</v>
      </c>
      <c r="T963" s="14">
        <f>R963/S963</f>
        <v>63.655929872102817</v>
      </c>
      <c r="U963" s="14"/>
      <c r="V963" s="32"/>
      <c r="W963" s="15">
        <f t="shared" si="99"/>
        <v>1978557.5</v>
      </c>
      <c r="X963" s="22">
        <f t="shared" si="100"/>
        <v>3.5027354413913779E-4</v>
      </c>
    </row>
    <row r="964" spans="1:24" x14ac:dyDescent="0.25">
      <c r="A964" s="1" t="s">
        <v>2000</v>
      </c>
      <c r="B964" s="1" t="s">
        <v>2001</v>
      </c>
      <c r="C964" s="1" t="s">
        <v>2002</v>
      </c>
      <c r="D964" s="1">
        <v>0</v>
      </c>
      <c r="E964" s="1">
        <v>0</v>
      </c>
      <c r="F964" s="1">
        <v>1027870</v>
      </c>
      <c r="G964" s="1">
        <v>675502</v>
      </c>
      <c r="H964" s="1">
        <v>0</v>
      </c>
      <c r="I964" s="1">
        <v>0</v>
      </c>
      <c r="J964" s="1">
        <v>0</v>
      </c>
      <c r="K964" s="1">
        <v>0</v>
      </c>
      <c r="L964" s="1">
        <v>0</v>
      </c>
      <c r="M964" s="1">
        <v>234406</v>
      </c>
      <c r="N964" s="1">
        <v>0</v>
      </c>
      <c r="O964" s="1">
        <v>0</v>
      </c>
      <c r="P964" s="1">
        <v>0</v>
      </c>
      <c r="Q964" s="1">
        <v>0</v>
      </c>
      <c r="R964" s="13">
        <f t="shared" si="97"/>
        <v>283895.33333333331</v>
      </c>
      <c r="S964" s="13">
        <f t="shared" si="98"/>
        <v>29300.75</v>
      </c>
      <c r="T964" s="14">
        <f>R964/S964</f>
        <v>9.6890125110563154</v>
      </c>
      <c r="U964" s="14"/>
      <c r="V964" s="32"/>
      <c r="W964" s="15">
        <f t="shared" si="99"/>
        <v>1937778</v>
      </c>
      <c r="X964" s="22">
        <f t="shared" si="100"/>
        <v>3.430541532479345E-4</v>
      </c>
    </row>
    <row r="965" spans="1:24" x14ac:dyDescent="0.25">
      <c r="A965" s="1" t="s">
        <v>912</v>
      </c>
      <c r="B965" s="1" t="s">
        <v>913</v>
      </c>
      <c r="C965" s="1" t="s">
        <v>914</v>
      </c>
      <c r="D965" s="1">
        <v>80076</v>
      </c>
      <c r="E965" s="1">
        <v>403155</v>
      </c>
      <c r="F965" s="1">
        <v>836487.5</v>
      </c>
      <c r="G965" s="1">
        <v>0</v>
      </c>
      <c r="H965" s="1">
        <v>608412.5</v>
      </c>
      <c r="I965" s="1">
        <v>0</v>
      </c>
      <c r="J965" s="1">
        <v>0</v>
      </c>
      <c r="K965" s="1">
        <v>0</v>
      </c>
      <c r="L965" s="1">
        <v>0</v>
      </c>
      <c r="M965" s="1">
        <v>0</v>
      </c>
      <c r="N965" s="1">
        <v>0</v>
      </c>
      <c r="O965" s="1">
        <v>0</v>
      </c>
      <c r="P965" s="1">
        <v>0</v>
      </c>
      <c r="Q965" s="1">
        <v>0</v>
      </c>
      <c r="R965" s="13">
        <f t="shared" si="97"/>
        <v>321355.16666666669</v>
      </c>
      <c r="S965" s="13">
        <f t="shared" si="98"/>
        <v>0</v>
      </c>
      <c r="T965" s="14"/>
      <c r="U965" s="14"/>
      <c r="V965" s="32" t="s">
        <v>4282</v>
      </c>
      <c r="W965" s="15">
        <f t="shared" si="99"/>
        <v>1928131</v>
      </c>
      <c r="X965" s="22">
        <f t="shared" si="100"/>
        <v>3.4134629846973864E-4</v>
      </c>
    </row>
    <row r="966" spans="1:24" x14ac:dyDescent="0.25">
      <c r="A966" s="1" t="s">
        <v>1574</v>
      </c>
      <c r="B966" s="1" t="s">
        <v>1575</v>
      </c>
      <c r="C966" s="1" t="s">
        <v>1576</v>
      </c>
      <c r="D966" s="1">
        <v>0</v>
      </c>
      <c r="E966" s="1">
        <v>0</v>
      </c>
      <c r="F966" s="1">
        <v>0</v>
      </c>
      <c r="G966" s="1">
        <v>0</v>
      </c>
      <c r="H966" s="1">
        <v>0</v>
      </c>
      <c r="I966" s="1">
        <v>0</v>
      </c>
      <c r="J966" s="1">
        <v>0</v>
      </c>
      <c r="K966" s="1">
        <v>1911840.5</v>
      </c>
      <c r="L966" s="1">
        <v>0</v>
      </c>
      <c r="M966" s="1">
        <v>0</v>
      </c>
      <c r="N966" s="1">
        <v>0</v>
      </c>
      <c r="O966" s="1">
        <v>0</v>
      </c>
      <c r="P966" s="1">
        <v>0</v>
      </c>
      <c r="Q966" s="1">
        <v>0</v>
      </c>
      <c r="R966" s="13">
        <f t="shared" ref="R966:R1029" si="104">AVERAGE(D966:I966)</f>
        <v>0</v>
      </c>
      <c r="S966" s="13">
        <f t="shared" ref="S966:S1029" si="105">AVERAGE(J966:Q966)</f>
        <v>238980.0625</v>
      </c>
      <c r="T966" s="14"/>
      <c r="U966" s="14"/>
      <c r="V966" s="32"/>
      <c r="W966" s="15">
        <f t="shared" ref="W966:W1029" si="106">SUM(D966:Q966)</f>
        <v>1911840.5</v>
      </c>
      <c r="X966" s="22">
        <f t="shared" si="100"/>
        <v>3.384623129546355E-4</v>
      </c>
    </row>
    <row r="967" spans="1:24" x14ac:dyDescent="0.25">
      <c r="A967" s="1" t="s">
        <v>642</v>
      </c>
      <c r="B967" s="1" t="s">
        <v>643</v>
      </c>
      <c r="C967" s="1" t="s">
        <v>644</v>
      </c>
      <c r="D967" s="1">
        <v>117334.5</v>
      </c>
      <c r="E967" s="1">
        <v>0</v>
      </c>
      <c r="F967" s="1">
        <v>0</v>
      </c>
      <c r="G967" s="1">
        <v>519379.5</v>
      </c>
      <c r="H967" s="1">
        <v>0</v>
      </c>
      <c r="I967" s="1">
        <v>0</v>
      </c>
      <c r="J967" s="1">
        <v>0</v>
      </c>
      <c r="K967" s="1">
        <v>0</v>
      </c>
      <c r="L967" s="1">
        <v>0</v>
      </c>
      <c r="M967" s="1">
        <v>0</v>
      </c>
      <c r="N967" s="1">
        <v>1129469</v>
      </c>
      <c r="O967" s="1">
        <v>0</v>
      </c>
      <c r="P967" s="1">
        <v>142630</v>
      </c>
      <c r="Q967" s="1">
        <v>0</v>
      </c>
      <c r="R967" s="13">
        <f t="shared" si="104"/>
        <v>106119</v>
      </c>
      <c r="S967" s="13">
        <f t="shared" si="105"/>
        <v>159012.375</v>
      </c>
      <c r="T967" s="14"/>
      <c r="U967" s="14">
        <f>S967/R967</f>
        <v>1.4984345404687192</v>
      </c>
      <c r="V967" s="32"/>
      <c r="W967" s="15">
        <f t="shared" si="106"/>
        <v>1908813</v>
      </c>
      <c r="X967" s="22">
        <f t="shared" ref="X967:X1030" si="107">(W967/564860673352.5)*100</f>
        <v>3.3792634007799116E-4</v>
      </c>
    </row>
    <row r="968" spans="1:24" x14ac:dyDescent="0.25">
      <c r="A968" s="1" t="s">
        <v>734</v>
      </c>
      <c r="B968" s="1" t="s">
        <v>735</v>
      </c>
      <c r="C968" s="1" t="s">
        <v>736</v>
      </c>
      <c r="D968" s="1">
        <v>62192</v>
      </c>
      <c r="E968" s="1">
        <v>497387</v>
      </c>
      <c r="F968" s="1">
        <v>911012.5</v>
      </c>
      <c r="G968" s="1">
        <v>0</v>
      </c>
      <c r="H968" s="1">
        <v>215924</v>
      </c>
      <c r="I968" s="1">
        <v>118691</v>
      </c>
      <c r="J968" s="1">
        <v>0</v>
      </c>
      <c r="K968" s="1">
        <v>54401</v>
      </c>
      <c r="L968" s="1">
        <v>0</v>
      </c>
      <c r="M968" s="1">
        <v>0</v>
      </c>
      <c r="N968" s="1">
        <v>0</v>
      </c>
      <c r="O968" s="1">
        <v>0</v>
      </c>
      <c r="P968" s="1">
        <v>28327.5</v>
      </c>
      <c r="Q968" s="1">
        <v>16885.5</v>
      </c>
      <c r="R968" s="13">
        <f t="shared" si="104"/>
        <v>300867.75</v>
      </c>
      <c r="S968" s="13">
        <f t="shared" si="105"/>
        <v>12451.75</v>
      </c>
      <c r="T968" s="14">
        <f>R968/S968</f>
        <v>24.162687975585762</v>
      </c>
      <c r="U968" s="14"/>
      <c r="V968" s="34" t="s">
        <v>4282</v>
      </c>
      <c r="W968" s="15">
        <f t="shared" si="106"/>
        <v>1904820.5</v>
      </c>
      <c r="X968" s="22">
        <f t="shared" si="107"/>
        <v>3.3721952861308526E-4</v>
      </c>
    </row>
    <row r="969" spans="1:24" x14ac:dyDescent="0.25">
      <c r="A969" s="1" t="s">
        <v>909</v>
      </c>
      <c r="B969" s="1" t="s">
        <v>910</v>
      </c>
      <c r="C969" s="1" t="s">
        <v>911</v>
      </c>
      <c r="D969" s="1">
        <v>0</v>
      </c>
      <c r="E969" s="1">
        <v>0</v>
      </c>
      <c r="F969" s="1">
        <v>1009735</v>
      </c>
      <c r="G969" s="1">
        <v>0</v>
      </c>
      <c r="H969" s="1">
        <v>174127</v>
      </c>
      <c r="I969" s="1">
        <v>112400</v>
      </c>
      <c r="J969" s="1">
        <v>0</v>
      </c>
      <c r="K969" s="1">
        <v>54033</v>
      </c>
      <c r="L969" s="1">
        <v>172038</v>
      </c>
      <c r="M969" s="1">
        <v>0</v>
      </c>
      <c r="N969" s="1">
        <v>217452.5</v>
      </c>
      <c r="O969" s="1">
        <v>0</v>
      </c>
      <c r="P969" s="1">
        <v>0</v>
      </c>
      <c r="Q969" s="1">
        <v>159208</v>
      </c>
      <c r="R969" s="13">
        <f t="shared" si="104"/>
        <v>216043.66666666666</v>
      </c>
      <c r="S969" s="13">
        <f t="shared" si="105"/>
        <v>75341.4375</v>
      </c>
      <c r="T969" s="14">
        <f>R969/S969</f>
        <v>2.8675278019040538</v>
      </c>
      <c r="U969" s="14"/>
      <c r="V969" s="32"/>
      <c r="W969" s="15">
        <f t="shared" si="106"/>
        <v>1898993.5</v>
      </c>
      <c r="X969" s="22">
        <f t="shared" si="107"/>
        <v>3.3618794679567604E-4</v>
      </c>
    </row>
    <row r="970" spans="1:24" x14ac:dyDescent="0.25">
      <c r="A970" s="1" t="s">
        <v>1124</v>
      </c>
      <c r="B970" s="1" t="s">
        <v>1125</v>
      </c>
      <c r="C970" s="1" t="s">
        <v>1126</v>
      </c>
      <c r="D970" s="1">
        <v>99634.5</v>
      </c>
      <c r="E970" s="1">
        <v>0</v>
      </c>
      <c r="F970" s="1">
        <v>773660</v>
      </c>
      <c r="G970" s="1">
        <v>347978.5</v>
      </c>
      <c r="H970" s="1">
        <v>212161</v>
      </c>
      <c r="I970" s="1">
        <v>168343.5</v>
      </c>
      <c r="J970" s="1">
        <v>36514</v>
      </c>
      <c r="K970" s="1">
        <v>15971</v>
      </c>
      <c r="L970" s="1">
        <v>0</v>
      </c>
      <c r="M970" s="1">
        <v>63084.5</v>
      </c>
      <c r="N970" s="1">
        <v>56647</v>
      </c>
      <c r="O970" s="1">
        <v>42229.5</v>
      </c>
      <c r="P970" s="1">
        <v>42409</v>
      </c>
      <c r="Q970" s="1">
        <v>32043.5</v>
      </c>
      <c r="R970" s="13">
        <f t="shared" si="104"/>
        <v>266962.91666666669</v>
      </c>
      <c r="S970" s="13">
        <f t="shared" si="105"/>
        <v>36112.3125</v>
      </c>
      <c r="T970" s="14">
        <f>R970/S970</f>
        <v>7.3925732855426158</v>
      </c>
      <c r="U970" s="14"/>
      <c r="V970" s="32" t="s">
        <v>4282</v>
      </c>
      <c r="W970" s="15">
        <f t="shared" si="106"/>
        <v>1890676</v>
      </c>
      <c r="X970" s="22">
        <f t="shared" si="107"/>
        <v>3.3471545979270681E-4</v>
      </c>
    </row>
    <row r="971" spans="1:24" x14ac:dyDescent="0.25">
      <c r="A971" s="1" t="s">
        <v>2924</v>
      </c>
      <c r="B971" s="1" t="s">
        <v>2925</v>
      </c>
      <c r="C971" s="1" t="s">
        <v>2926</v>
      </c>
      <c r="D971" s="1">
        <v>0</v>
      </c>
      <c r="E971" s="1">
        <v>214668</v>
      </c>
      <c r="F971" s="1">
        <v>336094</v>
      </c>
      <c r="G971" s="1">
        <v>0</v>
      </c>
      <c r="H971" s="1">
        <v>0</v>
      </c>
      <c r="I971" s="1">
        <v>112544.5</v>
      </c>
      <c r="J971" s="1">
        <v>0</v>
      </c>
      <c r="K971" s="1">
        <v>21749.5</v>
      </c>
      <c r="L971" s="1">
        <v>667170</v>
      </c>
      <c r="M971" s="1">
        <v>0</v>
      </c>
      <c r="N971" s="1">
        <v>0</v>
      </c>
      <c r="O971" s="1">
        <v>0</v>
      </c>
      <c r="P971" s="1">
        <v>416537.5</v>
      </c>
      <c r="Q971" s="1">
        <v>107301</v>
      </c>
      <c r="R971" s="13">
        <f t="shared" si="104"/>
        <v>110551.08333333333</v>
      </c>
      <c r="S971" s="13">
        <f t="shared" si="105"/>
        <v>151594.75</v>
      </c>
      <c r="T971" s="14"/>
      <c r="U971" s="14">
        <f>S971/R971</f>
        <v>1.3712642647102056</v>
      </c>
      <c r="V971" s="32"/>
      <c r="W971" s="15">
        <f t="shared" si="106"/>
        <v>1876064.5</v>
      </c>
      <c r="X971" s="22">
        <f t="shared" si="107"/>
        <v>3.3212871571769811E-4</v>
      </c>
    </row>
    <row r="972" spans="1:24" x14ac:dyDescent="0.25">
      <c r="A972" s="1" t="s">
        <v>549</v>
      </c>
      <c r="B972" s="1" t="s">
        <v>550</v>
      </c>
      <c r="C972" s="1" t="s">
        <v>551</v>
      </c>
      <c r="D972" s="1">
        <v>0</v>
      </c>
      <c r="E972" s="1">
        <v>0</v>
      </c>
      <c r="F972" s="1">
        <v>890943</v>
      </c>
      <c r="G972" s="1">
        <v>407886</v>
      </c>
      <c r="H972" s="1">
        <v>193807</v>
      </c>
      <c r="I972" s="1">
        <v>0</v>
      </c>
      <c r="J972" s="1">
        <v>0</v>
      </c>
      <c r="K972" s="1">
        <v>0</v>
      </c>
      <c r="L972" s="1">
        <v>0</v>
      </c>
      <c r="M972" s="1">
        <v>0</v>
      </c>
      <c r="N972" s="1">
        <v>90295</v>
      </c>
      <c r="O972" s="1">
        <v>0</v>
      </c>
      <c r="P972" s="1">
        <v>0</v>
      </c>
      <c r="Q972" s="1">
        <v>265878.5</v>
      </c>
      <c r="R972" s="13">
        <f t="shared" si="104"/>
        <v>248772.66666666666</v>
      </c>
      <c r="S972" s="13">
        <f t="shared" si="105"/>
        <v>44521.6875</v>
      </c>
      <c r="T972" s="14">
        <f>R972/S972</f>
        <v>5.5876737975546558</v>
      </c>
      <c r="U972" s="14"/>
      <c r="V972" s="32"/>
      <c r="W972" s="15">
        <f t="shared" si="106"/>
        <v>1848809.5</v>
      </c>
      <c r="X972" s="22">
        <f t="shared" si="107"/>
        <v>3.2730363206685039E-4</v>
      </c>
    </row>
    <row r="973" spans="1:24" x14ac:dyDescent="0.25">
      <c r="A973" s="1" t="s">
        <v>1130</v>
      </c>
      <c r="B973" s="1" t="s">
        <v>1131</v>
      </c>
      <c r="C973" s="1" t="s">
        <v>1132</v>
      </c>
      <c r="D973" s="1">
        <v>0</v>
      </c>
      <c r="E973" s="1">
        <v>0</v>
      </c>
      <c r="F973" s="1">
        <v>0</v>
      </c>
      <c r="G973" s="1">
        <v>0</v>
      </c>
      <c r="H973" s="1">
        <v>0</v>
      </c>
      <c r="I973" s="1">
        <v>0</v>
      </c>
      <c r="J973" s="1">
        <v>0</v>
      </c>
      <c r="K973" s="1">
        <v>0</v>
      </c>
      <c r="L973" s="1">
        <v>0</v>
      </c>
      <c r="M973" s="1">
        <v>0</v>
      </c>
      <c r="N973" s="1">
        <v>1848333.5</v>
      </c>
      <c r="O973" s="1">
        <v>0</v>
      </c>
      <c r="P973" s="1">
        <v>0</v>
      </c>
      <c r="Q973" s="1">
        <v>0</v>
      </c>
      <c r="R973" s="13">
        <f t="shared" si="104"/>
        <v>0</v>
      </c>
      <c r="S973" s="13">
        <f t="shared" si="105"/>
        <v>231041.6875</v>
      </c>
      <c r="T973" s="14"/>
      <c r="U973" s="14"/>
      <c r="V973" s="32"/>
      <c r="W973" s="15">
        <f t="shared" si="106"/>
        <v>1848333.5</v>
      </c>
      <c r="X973" s="22">
        <f t="shared" si="107"/>
        <v>3.2721936349896174E-4</v>
      </c>
    </row>
    <row r="974" spans="1:24" x14ac:dyDescent="0.25">
      <c r="A974" s="1" t="s">
        <v>624</v>
      </c>
      <c r="B974" s="1" t="s">
        <v>625</v>
      </c>
      <c r="C974" s="1" t="s">
        <v>626</v>
      </c>
      <c r="D974" s="1">
        <v>0</v>
      </c>
      <c r="E974" s="1">
        <v>954810.5</v>
      </c>
      <c r="F974" s="1">
        <v>0</v>
      </c>
      <c r="G974" s="1">
        <v>539327.5</v>
      </c>
      <c r="H974" s="1">
        <v>0</v>
      </c>
      <c r="I974" s="1">
        <v>0</v>
      </c>
      <c r="J974" s="1">
        <v>0</v>
      </c>
      <c r="K974" s="1">
        <v>0</v>
      </c>
      <c r="L974" s="1">
        <v>0</v>
      </c>
      <c r="M974" s="1">
        <v>0</v>
      </c>
      <c r="N974" s="1">
        <v>0</v>
      </c>
      <c r="O974" s="1">
        <v>0</v>
      </c>
      <c r="P974" s="1">
        <v>352830.5</v>
      </c>
      <c r="Q974" s="1">
        <v>0</v>
      </c>
      <c r="R974" s="13">
        <f t="shared" si="104"/>
        <v>249023</v>
      </c>
      <c r="S974" s="13">
        <f t="shared" si="105"/>
        <v>44103.8125</v>
      </c>
      <c r="T974" s="14">
        <f t="shared" ref="T974:T980" si="108">R974/S974</f>
        <v>5.6462919163734426</v>
      </c>
      <c r="U974" s="14"/>
      <c r="V974" s="32"/>
      <c r="W974" s="15">
        <f t="shared" si="106"/>
        <v>1846968.5</v>
      </c>
      <c r="X974" s="22">
        <f t="shared" si="107"/>
        <v>3.2697771098810476E-4</v>
      </c>
    </row>
    <row r="975" spans="1:24" x14ac:dyDescent="0.25">
      <c r="A975" s="1" t="s">
        <v>3044</v>
      </c>
      <c r="B975" s="1" t="s">
        <v>3045</v>
      </c>
      <c r="C975" s="1" t="s">
        <v>3046</v>
      </c>
      <c r="D975" s="1">
        <v>165394.5</v>
      </c>
      <c r="E975" s="1">
        <v>0</v>
      </c>
      <c r="F975" s="1">
        <v>1057133</v>
      </c>
      <c r="G975" s="1">
        <v>498857.5</v>
      </c>
      <c r="H975" s="1">
        <v>0</v>
      </c>
      <c r="I975" s="1">
        <v>0</v>
      </c>
      <c r="J975" s="1">
        <v>0</v>
      </c>
      <c r="K975" s="1">
        <v>72885.5</v>
      </c>
      <c r="L975" s="1">
        <v>0</v>
      </c>
      <c r="M975" s="1">
        <v>0</v>
      </c>
      <c r="N975" s="1">
        <v>0</v>
      </c>
      <c r="O975" s="1">
        <v>0</v>
      </c>
      <c r="P975" s="1">
        <v>0</v>
      </c>
      <c r="Q975" s="1">
        <v>0</v>
      </c>
      <c r="R975" s="13">
        <f t="shared" si="104"/>
        <v>286897.5</v>
      </c>
      <c r="S975" s="13">
        <f t="shared" si="105"/>
        <v>9110.6875</v>
      </c>
      <c r="T975" s="14">
        <f t="shared" si="108"/>
        <v>31.490214102942286</v>
      </c>
      <c r="U975" s="14"/>
      <c r="V975" s="32"/>
      <c r="W975" s="15">
        <f t="shared" si="106"/>
        <v>1794270.5</v>
      </c>
      <c r="X975" s="22">
        <f t="shared" si="107"/>
        <v>3.1764833075576665E-4</v>
      </c>
    </row>
    <row r="976" spans="1:24" x14ac:dyDescent="0.25">
      <c r="A976" s="1" t="s">
        <v>1678</v>
      </c>
      <c r="B976" s="1" t="s">
        <v>1679</v>
      </c>
      <c r="C976" s="1" t="s">
        <v>1680</v>
      </c>
      <c r="D976" s="1">
        <v>309583</v>
      </c>
      <c r="E976" s="1">
        <v>266504.5</v>
      </c>
      <c r="F976" s="1">
        <v>0</v>
      </c>
      <c r="G976" s="1">
        <v>0</v>
      </c>
      <c r="H976" s="1">
        <v>0</v>
      </c>
      <c r="I976" s="1">
        <v>274008</v>
      </c>
      <c r="J976" s="1">
        <v>474435.5</v>
      </c>
      <c r="K976" s="1">
        <v>0</v>
      </c>
      <c r="L976" s="1">
        <v>78093</v>
      </c>
      <c r="M976" s="1">
        <v>0</v>
      </c>
      <c r="N976" s="1">
        <v>0</v>
      </c>
      <c r="O976" s="1">
        <v>0</v>
      </c>
      <c r="P976" s="1">
        <v>371032.5</v>
      </c>
      <c r="Q976" s="1">
        <v>18477</v>
      </c>
      <c r="R976" s="13">
        <f t="shared" si="104"/>
        <v>141682.58333333334</v>
      </c>
      <c r="S976" s="13">
        <f t="shared" si="105"/>
        <v>117754.75</v>
      </c>
      <c r="T976" s="14">
        <f t="shared" si="108"/>
        <v>1.2032005786036941</v>
      </c>
      <c r="U976" s="14"/>
      <c r="V976" s="32"/>
      <c r="W976" s="15">
        <f t="shared" si="106"/>
        <v>1792133.5</v>
      </c>
      <c r="X976" s="22">
        <f t="shared" si="107"/>
        <v>3.1727000737430042E-4</v>
      </c>
    </row>
    <row r="977" spans="1:24" x14ac:dyDescent="0.25">
      <c r="A977" s="1" t="s">
        <v>675</v>
      </c>
      <c r="B977" s="1" t="s">
        <v>676</v>
      </c>
      <c r="C977" s="1" t="s">
        <v>677</v>
      </c>
      <c r="D977" s="1">
        <v>0</v>
      </c>
      <c r="E977" s="1">
        <v>0</v>
      </c>
      <c r="F977" s="1">
        <v>264152.5</v>
      </c>
      <c r="G977" s="1">
        <v>1187416</v>
      </c>
      <c r="H977" s="1">
        <v>10304</v>
      </c>
      <c r="I977" s="1">
        <v>35448.5</v>
      </c>
      <c r="J977" s="1">
        <v>0</v>
      </c>
      <c r="K977" s="1">
        <v>71178.5</v>
      </c>
      <c r="L977" s="1">
        <v>198813</v>
      </c>
      <c r="M977" s="1">
        <v>0</v>
      </c>
      <c r="N977" s="1">
        <v>9307.5</v>
      </c>
      <c r="O977" s="1">
        <v>0</v>
      </c>
      <c r="P977" s="1">
        <v>0</v>
      </c>
      <c r="Q977" s="1">
        <v>0</v>
      </c>
      <c r="R977" s="13">
        <f t="shared" si="104"/>
        <v>249553.5</v>
      </c>
      <c r="S977" s="13">
        <f t="shared" si="105"/>
        <v>34912.375</v>
      </c>
      <c r="T977" s="14">
        <f t="shared" si="108"/>
        <v>7.1479955173487912</v>
      </c>
      <c r="U977" s="14"/>
      <c r="V977" s="32"/>
      <c r="W977" s="15">
        <f t="shared" si="106"/>
        <v>1776620</v>
      </c>
      <c r="X977" s="22">
        <f t="shared" si="107"/>
        <v>3.1452357790383902E-4</v>
      </c>
    </row>
    <row r="978" spans="1:24" x14ac:dyDescent="0.25">
      <c r="A978" s="1" t="s">
        <v>2063</v>
      </c>
      <c r="B978" s="1" t="s">
        <v>2064</v>
      </c>
      <c r="C978" s="1" t="s">
        <v>2065</v>
      </c>
      <c r="D978" s="1">
        <v>175229.5</v>
      </c>
      <c r="E978" s="1">
        <v>325236.5</v>
      </c>
      <c r="F978" s="1">
        <v>156107</v>
      </c>
      <c r="G978" s="1">
        <v>0</v>
      </c>
      <c r="H978" s="1">
        <v>333039</v>
      </c>
      <c r="I978" s="1">
        <v>212255</v>
      </c>
      <c r="J978" s="1">
        <v>129303</v>
      </c>
      <c r="K978" s="1">
        <v>128789.5</v>
      </c>
      <c r="L978" s="1">
        <v>0</v>
      </c>
      <c r="M978" s="1">
        <v>0</v>
      </c>
      <c r="N978" s="1">
        <v>214362</v>
      </c>
      <c r="O978" s="1">
        <v>0</v>
      </c>
      <c r="P978" s="1">
        <v>0</v>
      </c>
      <c r="Q978" s="1">
        <v>101962.5</v>
      </c>
      <c r="R978" s="13">
        <f t="shared" si="104"/>
        <v>200311.16666666666</v>
      </c>
      <c r="S978" s="13">
        <f t="shared" si="105"/>
        <v>71802.125</v>
      </c>
      <c r="T978" s="14">
        <f t="shared" si="108"/>
        <v>2.7897665517095303</v>
      </c>
      <c r="U978" s="14"/>
      <c r="V978" s="32" t="s">
        <v>4282</v>
      </c>
      <c r="W978" s="15">
        <f t="shared" si="106"/>
        <v>1776284</v>
      </c>
      <c r="X978" s="22">
        <f t="shared" si="107"/>
        <v>3.1446409420885884E-4</v>
      </c>
    </row>
    <row r="979" spans="1:24" x14ac:dyDescent="0.25">
      <c r="A979" s="1" t="s">
        <v>1121</v>
      </c>
      <c r="B979" s="1" t="s">
        <v>1122</v>
      </c>
      <c r="C979" s="1" t="s">
        <v>1123</v>
      </c>
      <c r="D979" s="1">
        <v>214551</v>
      </c>
      <c r="E979" s="1">
        <v>0</v>
      </c>
      <c r="F979" s="1">
        <v>0</v>
      </c>
      <c r="G979" s="1">
        <v>1152698.5</v>
      </c>
      <c r="H979" s="1">
        <v>140432</v>
      </c>
      <c r="I979" s="1">
        <v>57286</v>
      </c>
      <c r="J979" s="1">
        <v>37390</v>
      </c>
      <c r="K979" s="1">
        <v>49832</v>
      </c>
      <c r="L979" s="1">
        <v>0</v>
      </c>
      <c r="M979" s="1">
        <v>0</v>
      </c>
      <c r="N979" s="1">
        <v>90389.5</v>
      </c>
      <c r="O979" s="1">
        <v>31881.5</v>
      </c>
      <c r="P979" s="1">
        <v>0</v>
      </c>
      <c r="Q979" s="1">
        <v>0</v>
      </c>
      <c r="R979" s="13">
        <f t="shared" si="104"/>
        <v>260827.91666666666</v>
      </c>
      <c r="S979" s="13">
        <f t="shared" si="105"/>
        <v>26186.625</v>
      </c>
      <c r="T979" s="14">
        <f t="shared" si="108"/>
        <v>9.960348714913307</v>
      </c>
      <c r="U979" s="14"/>
      <c r="V979" s="32"/>
      <c r="W979" s="15">
        <f t="shared" si="106"/>
        <v>1774460.5</v>
      </c>
      <c r="X979" s="22">
        <f t="shared" si="107"/>
        <v>3.1414127123922681E-4</v>
      </c>
    </row>
    <row r="980" spans="1:24" x14ac:dyDescent="0.25">
      <c r="A980" s="1" t="s">
        <v>176</v>
      </c>
      <c r="B980" s="1" t="s">
        <v>177</v>
      </c>
      <c r="C980" s="1" t="s">
        <v>178</v>
      </c>
      <c r="D980" s="1">
        <v>94264</v>
      </c>
      <c r="E980" s="1">
        <v>391768</v>
      </c>
      <c r="F980" s="1">
        <v>385898.5</v>
      </c>
      <c r="G980" s="1">
        <v>165959.5</v>
      </c>
      <c r="H980" s="1">
        <v>239344</v>
      </c>
      <c r="I980" s="1">
        <v>0</v>
      </c>
      <c r="J980" s="1">
        <v>0</v>
      </c>
      <c r="K980" s="1">
        <v>92248.5</v>
      </c>
      <c r="L980" s="1">
        <v>0</v>
      </c>
      <c r="M980" s="1">
        <v>212037.5</v>
      </c>
      <c r="N980" s="1">
        <v>81708.5</v>
      </c>
      <c r="O980" s="1">
        <v>0</v>
      </c>
      <c r="P980" s="1">
        <v>53732.5</v>
      </c>
      <c r="Q980" s="1">
        <v>56922</v>
      </c>
      <c r="R980" s="13">
        <f t="shared" si="104"/>
        <v>212872.33333333334</v>
      </c>
      <c r="S980" s="13">
        <f t="shared" si="105"/>
        <v>62081.125</v>
      </c>
      <c r="T980" s="14">
        <f t="shared" si="108"/>
        <v>3.4289380763208359</v>
      </c>
      <c r="U980" s="14"/>
      <c r="V980" s="32" t="s">
        <v>4282</v>
      </c>
      <c r="W980" s="15">
        <f t="shared" si="106"/>
        <v>1773883</v>
      </c>
      <c r="X980" s="22">
        <f t="shared" si="107"/>
        <v>3.140390336384796E-4</v>
      </c>
    </row>
    <row r="981" spans="1:24" x14ac:dyDescent="0.25">
      <c r="A981" s="1" t="s">
        <v>2903</v>
      </c>
      <c r="B981" s="1" t="s">
        <v>2904</v>
      </c>
      <c r="C981" s="1" t="s">
        <v>2905</v>
      </c>
      <c r="D981" s="1">
        <v>470541.5</v>
      </c>
      <c r="E981" s="1">
        <v>0</v>
      </c>
      <c r="F981" s="1">
        <v>0</v>
      </c>
      <c r="G981" s="1">
        <v>0</v>
      </c>
      <c r="H981" s="1">
        <v>0</v>
      </c>
      <c r="I981" s="1">
        <v>0</v>
      </c>
      <c r="J981" s="1">
        <v>0</v>
      </c>
      <c r="K981" s="1">
        <v>0</v>
      </c>
      <c r="L981" s="1">
        <v>0</v>
      </c>
      <c r="M981" s="1">
        <v>467755</v>
      </c>
      <c r="N981" s="1">
        <v>268826</v>
      </c>
      <c r="O981" s="1">
        <v>0</v>
      </c>
      <c r="P981" s="1">
        <v>518191</v>
      </c>
      <c r="Q981" s="1">
        <v>0</v>
      </c>
      <c r="R981" s="13">
        <f t="shared" si="104"/>
        <v>78423.583333333328</v>
      </c>
      <c r="S981" s="13">
        <f t="shared" si="105"/>
        <v>156846.5</v>
      </c>
      <c r="T981" s="14"/>
      <c r="U981" s="14">
        <f>S981/R981</f>
        <v>1.9999914991557601</v>
      </c>
      <c r="V981" s="32"/>
      <c r="W981" s="15">
        <f t="shared" si="106"/>
        <v>1725313.5</v>
      </c>
      <c r="X981" s="22">
        <f t="shared" si="107"/>
        <v>3.0544054160472984E-4</v>
      </c>
    </row>
    <row r="982" spans="1:24" x14ac:dyDescent="0.25">
      <c r="A982" s="1" t="s">
        <v>1049</v>
      </c>
      <c r="B982" s="1" t="s">
        <v>1050</v>
      </c>
      <c r="C982" s="1" t="s">
        <v>1051</v>
      </c>
      <c r="D982" s="1">
        <v>228871.5</v>
      </c>
      <c r="E982" s="1">
        <v>204942.5</v>
      </c>
      <c r="F982" s="1">
        <v>0</v>
      </c>
      <c r="G982" s="1">
        <v>685721</v>
      </c>
      <c r="H982" s="1">
        <v>396643.5</v>
      </c>
      <c r="I982" s="1">
        <v>0</v>
      </c>
      <c r="J982" s="1">
        <v>0</v>
      </c>
      <c r="K982" s="1">
        <v>0</v>
      </c>
      <c r="L982" s="1">
        <v>0</v>
      </c>
      <c r="M982" s="1">
        <v>0</v>
      </c>
      <c r="N982" s="1">
        <v>207983.5</v>
      </c>
      <c r="O982" s="1">
        <v>0</v>
      </c>
      <c r="P982" s="1">
        <v>0</v>
      </c>
      <c r="Q982" s="1">
        <v>0</v>
      </c>
      <c r="R982" s="13">
        <f t="shared" si="104"/>
        <v>252696.41666666666</v>
      </c>
      <c r="S982" s="13">
        <f t="shared" si="105"/>
        <v>25997.9375</v>
      </c>
      <c r="T982" s="14">
        <f>R982/S982</f>
        <v>9.7198639956214468</v>
      </c>
      <c r="U982" s="14"/>
      <c r="V982" s="32" t="s">
        <v>4282</v>
      </c>
      <c r="W982" s="15">
        <f t="shared" si="106"/>
        <v>1724162</v>
      </c>
      <c r="X982" s="22">
        <f t="shared" si="107"/>
        <v>3.0523668602505817E-4</v>
      </c>
    </row>
    <row r="983" spans="1:24" x14ac:dyDescent="0.25">
      <c r="A983" s="1" t="s">
        <v>1757</v>
      </c>
      <c r="B983" s="1" t="s">
        <v>1050</v>
      </c>
      <c r="C983" s="1" t="s">
        <v>1758</v>
      </c>
      <c r="D983" s="1">
        <v>228871.5</v>
      </c>
      <c r="E983" s="1">
        <v>204942.5</v>
      </c>
      <c r="F983" s="1">
        <v>0</v>
      </c>
      <c r="G983" s="1">
        <v>685721</v>
      </c>
      <c r="H983" s="1">
        <v>396643.5</v>
      </c>
      <c r="I983" s="1">
        <v>0</v>
      </c>
      <c r="J983" s="1">
        <v>0</v>
      </c>
      <c r="K983" s="1">
        <v>0</v>
      </c>
      <c r="L983" s="1">
        <v>0</v>
      </c>
      <c r="M983" s="1">
        <v>0</v>
      </c>
      <c r="N983" s="1">
        <v>207983.5</v>
      </c>
      <c r="O983" s="1">
        <v>0</v>
      </c>
      <c r="P983" s="1">
        <v>0</v>
      </c>
      <c r="Q983" s="1">
        <v>0</v>
      </c>
      <c r="R983" s="13">
        <f t="shared" si="104"/>
        <v>252696.41666666666</v>
      </c>
      <c r="S983" s="13">
        <f t="shared" si="105"/>
        <v>25997.9375</v>
      </c>
      <c r="T983" s="14">
        <f>R983/S983</f>
        <v>9.7198639956214468</v>
      </c>
      <c r="U983" s="14"/>
      <c r="V983" s="32" t="s">
        <v>4282</v>
      </c>
      <c r="W983" s="15">
        <f t="shared" si="106"/>
        <v>1724162</v>
      </c>
      <c r="X983" s="22">
        <f t="shared" si="107"/>
        <v>3.0523668602505817E-4</v>
      </c>
    </row>
    <row r="984" spans="1:24" x14ac:dyDescent="0.25">
      <c r="A984" s="1" t="s">
        <v>3360</v>
      </c>
      <c r="B984" s="1" t="s">
        <v>3361</v>
      </c>
      <c r="C984" s="1" t="s">
        <v>3362</v>
      </c>
      <c r="D984" s="1">
        <v>217645.5</v>
      </c>
      <c r="E984" s="1">
        <v>0</v>
      </c>
      <c r="F984" s="1">
        <v>0</v>
      </c>
      <c r="G984" s="1">
        <v>1285684</v>
      </c>
      <c r="H984" s="1">
        <v>133397.5</v>
      </c>
      <c r="I984" s="1">
        <v>0</v>
      </c>
      <c r="J984" s="1">
        <v>0</v>
      </c>
      <c r="K984" s="1">
        <v>0</v>
      </c>
      <c r="L984" s="1">
        <v>0</v>
      </c>
      <c r="M984" s="1">
        <v>0</v>
      </c>
      <c r="N984" s="1">
        <v>0</v>
      </c>
      <c r="O984" s="1">
        <v>0</v>
      </c>
      <c r="P984" s="1">
        <v>20578</v>
      </c>
      <c r="Q984" s="1">
        <v>44231</v>
      </c>
      <c r="R984" s="13">
        <f t="shared" si="104"/>
        <v>272787.83333333331</v>
      </c>
      <c r="S984" s="13">
        <f t="shared" si="105"/>
        <v>8101.125</v>
      </c>
      <c r="T984" s="14">
        <f>R984/S984</f>
        <v>33.6728335056345</v>
      </c>
      <c r="U984" s="14"/>
      <c r="V984" s="32"/>
      <c r="W984" s="15">
        <f t="shared" si="106"/>
        <v>1701536</v>
      </c>
      <c r="X984" s="22">
        <f t="shared" si="107"/>
        <v>3.0123109649344632E-4</v>
      </c>
    </row>
    <row r="985" spans="1:24" x14ac:dyDescent="0.25">
      <c r="A985" s="1" t="s">
        <v>2279</v>
      </c>
      <c r="B985" s="1" t="s">
        <v>2280</v>
      </c>
      <c r="C985" s="1" t="s">
        <v>2281</v>
      </c>
      <c r="D985" s="1">
        <v>0</v>
      </c>
      <c r="E985" s="1">
        <v>0</v>
      </c>
      <c r="F985" s="1">
        <v>868466.5</v>
      </c>
      <c r="G985" s="1">
        <v>0</v>
      </c>
      <c r="H985" s="1">
        <v>0</v>
      </c>
      <c r="I985" s="1">
        <v>0</v>
      </c>
      <c r="J985" s="1">
        <v>0</v>
      </c>
      <c r="K985" s="1">
        <v>85629.5</v>
      </c>
      <c r="L985" s="1">
        <v>0</v>
      </c>
      <c r="M985" s="1">
        <v>679406</v>
      </c>
      <c r="N985" s="1">
        <v>65951.5</v>
      </c>
      <c r="O985" s="1">
        <v>0</v>
      </c>
      <c r="P985" s="1">
        <v>0</v>
      </c>
      <c r="Q985" s="1">
        <v>0</v>
      </c>
      <c r="R985" s="13">
        <f t="shared" si="104"/>
        <v>144744.41666666666</v>
      </c>
      <c r="S985" s="13">
        <f t="shared" si="105"/>
        <v>103873.375</v>
      </c>
      <c r="T985" s="14">
        <f>R985/S985</f>
        <v>1.3934698537201342</v>
      </c>
      <c r="U985" s="14"/>
      <c r="V985" s="32"/>
      <c r="W985" s="15">
        <f t="shared" si="106"/>
        <v>1699453.5</v>
      </c>
      <c r="X985" s="22">
        <f t="shared" si="107"/>
        <v>3.0086242150893376E-4</v>
      </c>
    </row>
    <row r="986" spans="1:24" x14ac:dyDescent="0.25">
      <c r="A986" s="1" t="s">
        <v>3933</v>
      </c>
      <c r="B986" s="1" t="s">
        <v>3934</v>
      </c>
      <c r="C986" s="1" t="s">
        <v>3935</v>
      </c>
      <c r="D986" s="1">
        <v>226127</v>
      </c>
      <c r="E986" s="1">
        <v>614156</v>
      </c>
      <c r="F986" s="1">
        <v>851160</v>
      </c>
      <c r="G986" s="1">
        <v>0</v>
      </c>
      <c r="H986" s="1">
        <v>0</v>
      </c>
      <c r="I986" s="1">
        <v>0</v>
      </c>
      <c r="J986" s="1">
        <v>0</v>
      </c>
      <c r="K986" s="1">
        <v>0</v>
      </c>
      <c r="L986" s="1">
        <v>0</v>
      </c>
      <c r="M986" s="1">
        <v>0</v>
      </c>
      <c r="N986" s="1">
        <v>0</v>
      </c>
      <c r="O986" s="1">
        <v>0</v>
      </c>
      <c r="P986" s="1">
        <v>0</v>
      </c>
      <c r="Q986" s="1">
        <v>0</v>
      </c>
      <c r="R986" s="13">
        <f t="shared" si="104"/>
        <v>281907.16666666669</v>
      </c>
      <c r="S986" s="13">
        <f t="shared" si="105"/>
        <v>0</v>
      </c>
      <c r="T986" s="14"/>
      <c r="U986" s="14"/>
      <c r="V986" s="32" t="s">
        <v>4282</v>
      </c>
      <c r="W986" s="15">
        <f t="shared" si="106"/>
        <v>1691443</v>
      </c>
      <c r="X986" s="22">
        <f t="shared" si="107"/>
        <v>2.9944428419155657E-4</v>
      </c>
    </row>
    <row r="987" spans="1:24" x14ac:dyDescent="0.25">
      <c r="A987" s="1" t="s">
        <v>3146</v>
      </c>
      <c r="B987" s="1" t="s">
        <v>3147</v>
      </c>
      <c r="C987" s="1" t="s">
        <v>3148</v>
      </c>
      <c r="D987" s="1">
        <v>384608.5</v>
      </c>
      <c r="E987" s="1">
        <v>582758</v>
      </c>
      <c r="F987" s="1">
        <v>0</v>
      </c>
      <c r="G987" s="1">
        <v>0</v>
      </c>
      <c r="H987" s="1">
        <v>719349</v>
      </c>
      <c r="I987" s="1">
        <v>0</v>
      </c>
      <c r="J987" s="1">
        <v>0</v>
      </c>
      <c r="K987" s="1">
        <v>0</v>
      </c>
      <c r="L987" s="1">
        <v>0</v>
      </c>
      <c r="M987" s="1">
        <v>0</v>
      </c>
      <c r="N987" s="1">
        <v>0</v>
      </c>
      <c r="O987" s="1">
        <v>0</v>
      </c>
      <c r="P987" s="1">
        <v>0</v>
      </c>
      <c r="Q987" s="1">
        <v>0</v>
      </c>
      <c r="R987" s="13">
        <f t="shared" si="104"/>
        <v>281119.25</v>
      </c>
      <c r="S987" s="13">
        <f t="shared" si="105"/>
        <v>0</v>
      </c>
      <c r="T987" s="14"/>
      <c r="U987" s="14"/>
      <c r="V987" s="32" t="s">
        <v>4282</v>
      </c>
      <c r="W987" s="15">
        <f t="shared" si="106"/>
        <v>1686715.5</v>
      </c>
      <c r="X987" s="22">
        <f t="shared" si="107"/>
        <v>2.9860735214388154E-4</v>
      </c>
    </row>
    <row r="988" spans="1:24" x14ac:dyDescent="0.25">
      <c r="A988" s="1" t="s">
        <v>1601</v>
      </c>
      <c r="B988" s="1" t="s">
        <v>1602</v>
      </c>
      <c r="C988" s="1" t="s">
        <v>1603</v>
      </c>
      <c r="D988" s="1">
        <v>0</v>
      </c>
      <c r="E988" s="1">
        <v>0</v>
      </c>
      <c r="F988" s="1">
        <v>908062</v>
      </c>
      <c r="G988" s="1">
        <v>265967</v>
      </c>
      <c r="H988" s="1">
        <v>0</v>
      </c>
      <c r="I988" s="1">
        <v>268152.5</v>
      </c>
      <c r="J988" s="1">
        <v>0</v>
      </c>
      <c r="K988" s="1">
        <v>62999.5</v>
      </c>
      <c r="L988" s="1">
        <v>0</v>
      </c>
      <c r="M988" s="1">
        <v>0</v>
      </c>
      <c r="N988" s="1">
        <v>0</v>
      </c>
      <c r="O988" s="1">
        <v>0</v>
      </c>
      <c r="P988" s="1">
        <v>0</v>
      </c>
      <c r="Q988" s="1">
        <v>177720</v>
      </c>
      <c r="R988" s="13">
        <f t="shared" si="104"/>
        <v>240363.58333333334</v>
      </c>
      <c r="S988" s="13">
        <f t="shared" si="105"/>
        <v>30089.9375</v>
      </c>
      <c r="T988" s="14">
        <f>R988/S988</f>
        <v>7.9881715717532931</v>
      </c>
      <c r="U988" s="14"/>
      <c r="V988" s="32"/>
      <c r="W988" s="15">
        <f t="shared" si="106"/>
        <v>1682901</v>
      </c>
      <c r="X988" s="22">
        <f t="shared" si="107"/>
        <v>2.9793205287453065E-4</v>
      </c>
    </row>
    <row r="989" spans="1:24" x14ac:dyDescent="0.25">
      <c r="A989" s="1" t="s">
        <v>348</v>
      </c>
      <c r="B989" s="1" t="s">
        <v>349</v>
      </c>
      <c r="C989" s="1" t="s">
        <v>350</v>
      </c>
      <c r="D989" s="1">
        <v>0</v>
      </c>
      <c r="E989" s="1">
        <v>0</v>
      </c>
      <c r="F989" s="1">
        <v>770489.5</v>
      </c>
      <c r="G989" s="1">
        <v>217520</v>
      </c>
      <c r="H989" s="1">
        <v>0</v>
      </c>
      <c r="I989" s="1">
        <v>231903.5</v>
      </c>
      <c r="J989" s="1">
        <v>0</v>
      </c>
      <c r="K989" s="1">
        <v>68253.5</v>
      </c>
      <c r="L989" s="1">
        <v>0</v>
      </c>
      <c r="M989" s="1">
        <v>0</v>
      </c>
      <c r="N989" s="1">
        <v>111325</v>
      </c>
      <c r="O989" s="1">
        <v>0</v>
      </c>
      <c r="P989" s="1">
        <v>0</v>
      </c>
      <c r="Q989" s="1">
        <v>265149.5</v>
      </c>
      <c r="R989" s="13">
        <f t="shared" si="104"/>
        <v>203318.83333333334</v>
      </c>
      <c r="S989" s="13">
        <f t="shared" si="105"/>
        <v>55591</v>
      </c>
      <c r="T989" s="14">
        <f>R989/S989</f>
        <v>3.6574055752429953</v>
      </c>
      <c r="U989" s="14"/>
      <c r="V989" s="32"/>
      <c r="W989" s="15">
        <f t="shared" si="106"/>
        <v>1664641</v>
      </c>
      <c r="X989" s="22">
        <f t="shared" si="107"/>
        <v>2.9469939730804816E-4</v>
      </c>
    </row>
    <row r="990" spans="1:24" x14ac:dyDescent="0.25">
      <c r="A990" s="1" t="s">
        <v>2180</v>
      </c>
      <c r="B990" s="1" t="s">
        <v>2181</v>
      </c>
      <c r="C990" s="1" t="s">
        <v>2182</v>
      </c>
      <c r="D990" s="1">
        <v>0</v>
      </c>
      <c r="E990" s="1">
        <v>0</v>
      </c>
      <c r="F990" s="1">
        <v>0</v>
      </c>
      <c r="G990" s="1">
        <v>308366</v>
      </c>
      <c r="H990" s="1">
        <v>1218757</v>
      </c>
      <c r="I990" s="1">
        <v>0</v>
      </c>
      <c r="J990" s="1">
        <v>0</v>
      </c>
      <c r="K990" s="1">
        <v>0</v>
      </c>
      <c r="L990" s="1">
        <v>0</v>
      </c>
      <c r="M990" s="1">
        <v>0</v>
      </c>
      <c r="N990" s="1">
        <v>114364.5</v>
      </c>
      <c r="O990" s="1">
        <v>0</v>
      </c>
      <c r="P990" s="1">
        <v>0</v>
      </c>
      <c r="Q990" s="1">
        <v>0</v>
      </c>
      <c r="R990" s="13">
        <f t="shared" si="104"/>
        <v>254520.5</v>
      </c>
      <c r="S990" s="13">
        <f t="shared" si="105"/>
        <v>14295.5625</v>
      </c>
      <c r="T990" s="14">
        <f>R990/S990</f>
        <v>17.804161256333916</v>
      </c>
      <c r="U990" s="14"/>
      <c r="V990" s="32"/>
      <c r="W990" s="15">
        <f t="shared" si="106"/>
        <v>1641487.5</v>
      </c>
      <c r="X990" s="22">
        <f t="shared" si="107"/>
        <v>2.9060042191601354E-4</v>
      </c>
    </row>
    <row r="991" spans="1:24" x14ac:dyDescent="0.25">
      <c r="A991" s="1" t="s">
        <v>3669</v>
      </c>
      <c r="B991" s="1" t="s">
        <v>3670</v>
      </c>
      <c r="C991" s="1" t="s">
        <v>3671</v>
      </c>
      <c r="D991" s="1">
        <v>0</v>
      </c>
      <c r="E991" s="1">
        <v>10401</v>
      </c>
      <c r="F991" s="1">
        <v>738710.5</v>
      </c>
      <c r="G991" s="1">
        <v>692030</v>
      </c>
      <c r="H991" s="1">
        <v>0</v>
      </c>
      <c r="I991" s="1">
        <v>0</v>
      </c>
      <c r="J991" s="1">
        <v>4183</v>
      </c>
      <c r="K991" s="1">
        <v>17280</v>
      </c>
      <c r="L991" s="1">
        <v>0</v>
      </c>
      <c r="M991" s="1">
        <v>0</v>
      </c>
      <c r="N991" s="1">
        <v>85306.5</v>
      </c>
      <c r="O991" s="1">
        <v>0</v>
      </c>
      <c r="P991" s="1">
        <v>89604</v>
      </c>
      <c r="Q991" s="1">
        <v>0</v>
      </c>
      <c r="R991" s="13">
        <f t="shared" si="104"/>
        <v>240190.25</v>
      </c>
      <c r="S991" s="13">
        <f t="shared" si="105"/>
        <v>24546.6875</v>
      </c>
      <c r="T991" s="14">
        <f>R991/S991</f>
        <v>9.7850371867894594</v>
      </c>
      <c r="U991" s="14"/>
      <c r="V991" s="32"/>
      <c r="W991" s="15">
        <f t="shared" si="106"/>
        <v>1637515</v>
      </c>
      <c r="X991" s="22">
        <f t="shared" si="107"/>
        <v>2.8989715114723742E-4</v>
      </c>
    </row>
    <row r="992" spans="1:24" x14ac:dyDescent="0.25">
      <c r="A992" s="1" t="s">
        <v>2680</v>
      </c>
      <c r="B992" s="1" t="s">
        <v>2681</v>
      </c>
      <c r="C992" s="1" t="s">
        <v>2682</v>
      </c>
      <c r="D992" s="1">
        <v>80619.5</v>
      </c>
      <c r="E992" s="1">
        <v>545986.5</v>
      </c>
      <c r="F992" s="1">
        <v>669978.5</v>
      </c>
      <c r="G992" s="1">
        <v>38195.5</v>
      </c>
      <c r="H992" s="1">
        <v>0</v>
      </c>
      <c r="I992" s="1">
        <v>0</v>
      </c>
      <c r="J992" s="1">
        <v>0</v>
      </c>
      <c r="K992" s="1">
        <v>298208</v>
      </c>
      <c r="L992" s="1">
        <v>0</v>
      </c>
      <c r="M992" s="1">
        <v>0</v>
      </c>
      <c r="N992" s="1">
        <v>0</v>
      </c>
      <c r="O992" s="1">
        <v>0</v>
      </c>
      <c r="P992" s="1">
        <v>0</v>
      </c>
      <c r="Q992" s="1">
        <v>0</v>
      </c>
      <c r="R992" s="13">
        <f t="shared" si="104"/>
        <v>222463.33333333334</v>
      </c>
      <c r="S992" s="13">
        <f t="shared" si="105"/>
        <v>37276</v>
      </c>
      <c r="T992" s="14">
        <f>R992/S992</f>
        <v>5.9680044353829098</v>
      </c>
      <c r="U992" s="14"/>
      <c r="V992" s="32"/>
      <c r="W992" s="15">
        <f t="shared" si="106"/>
        <v>1632988</v>
      </c>
      <c r="X992" s="22">
        <f t="shared" si="107"/>
        <v>2.8909571457826338E-4</v>
      </c>
    </row>
    <row r="993" spans="1:24" x14ac:dyDescent="0.25">
      <c r="A993" s="1" t="s">
        <v>1500</v>
      </c>
      <c r="B993" s="1" t="s">
        <v>1501</v>
      </c>
      <c r="C993" s="1" t="s">
        <v>1502</v>
      </c>
      <c r="D993" s="1">
        <v>0</v>
      </c>
      <c r="E993" s="1">
        <v>0</v>
      </c>
      <c r="F993" s="1">
        <v>1630581.5</v>
      </c>
      <c r="G993" s="1">
        <v>0</v>
      </c>
      <c r="H993" s="1">
        <v>0</v>
      </c>
      <c r="I993" s="1">
        <v>0</v>
      </c>
      <c r="J993" s="1">
        <v>0</v>
      </c>
      <c r="K993" s="1">
        <v>0</v>
      </c>
      <c r="L993" s="1">
        <v>0</v>
      </c>
      <c r="M993" s="1">
        <v>0</v>
      </c>
      <c r="N993" s="1">
        <v>0</v>
      </c>
      <c r="O993" s="1">
        <v>0</v>
      </c>
      <c r="P993" s="1">
        <v>0</v>
      </c>
      <c r="Q993" s="1">
        <v>0</v>
      </c>
      <c r="R993" s="13">
        <f t="shared" si="104"/>
        <v>271763.58333333331</v>
      </c>
      <c r="S993" s="13">
        <f t="shared" si="105"/>
        <v>0</v>
      </c>
      <c r="T993" s="14"/>
      <c r="U993" s="14"/>
      <c r="V993" s="32"/>
      <c r="W993" s="15">
        <f t="shared" si="106"/>
        <v>1630581.5</v>
      </c>
      <c r="X993" s="22">
        <f t="shared" si="107"/>
        <v>2.8866968031644849E-4</v>
      </c>
    </row>
    <row r="994" spans="1:24" x14ac:dyDescent="0.25">
      <c r="A994" s="1" t="s">
        <v>2405</v>
      </c>
      <c r="B994" s="1" t="s">
        <v>2406</v>
      </c>
      <c r="C994" s="1" t="s">
        <v>2407</v>
      </c>
      <c r="D994" s="1">
        <v>69657</v>
      </c>
      <c r="E994" s="1">
        <v>0</v>
      </c>
      <c r="F994" s="1">
        <v>1214415.5</v>
      </c>
      <c r="G994" s="1">
        <v>0</v>
      </c>
      <c r="H994" s="1">
        <v>0</v>
      </c>
      <c r="I994" s="1">
        <v>0</v>
      </c>
      <c r="J994" s="1">
        <v>0</v>
      </c>
      <c r="K994" s="1">
        <v>39613.5</v>
      </c>
      <c r="L994" s="1">
        <v>0</v>
      </c>
      <c r="M994" s="1">
        <v>0</v>
      </c>
      <c r="N994" s="1">
        <v>266449.5</v>
      </c>
      <c r="O994" s="1">
        <v>0</v>
      </c>
      <c r="P994" s="1">
        <v>0</v>
      </c>
      <c r="Q994" s="1">
        <v>0</v>
      </c>
      <c r="R994" s="13">
        <f t="shared" si="104"/>
        <v>214012.08333333334</v>
      </c>
      <c r="S994" s="13">
        <f t="shared" si="105"/>
        <v>38257.875</v>
      </c>
      <c r="T994" s="14">
        <f>R994/S994</f>
        <v>5.5939354533761572</v>
      </c>
      <c r="U994" s="14"/>
      <c r="V994" s="32"/>
      <c r="W994" s="15">
        <f t="shared" si="106"/>
        <v>1590135.5</v>
      </c>
      <c r="X994" s="22">
        <f t="shared" si="107"/>
        <v>2.8150933053320914E-4</v>
      </c>
    </row>
    <row r="995" spans="1:24" x14ac:dyDescent="0.25">
      <c r="A995" s="1" t="s">
        <v>2641</v>
      </c>
      <c r="B995" s="1" t="s">
        <v>2642</v>
      </c>
      <c r="C995" s="1" t="s">
        <v>2643</v>
      </c>
      <c r="D995" s="1">
        <v>107983</v>
      </c>
      <c r="E995" s="1">
        <v>321174</v>
      </c>
      <c r="F995" s="1">
        <v>0</v>
      </c>
      <c r="G995" s="1">
        <v>321615.5</v>
      </c>
      <c r="H995" s="1">
        <v>0</v>
      </c>
      <c r="I995" s="1">
        <v>223984.5</v>
      </c>
      <c r="J995" s="1">
        <v>0</v>
      </c>
      <c r="K995" s="1">
        <v>0</v>
      </c>
      <c r="L995" s="1">
        <v>69696.5</v>
      </c>
      <c r="M995" s="1">
        <v>0</v>
      </c>
      <c r="N995" s="1">
        <v>193727.5</v>
      </c>
      <c r="O995" s="1">
        <v>0</v>
      </c>
      <c r="P995" s="1">
        <v>122979.5</v>
      </c>
      <c r="Q995" s="1">
        <v>228789.5</v>
      </c>
      <c r="R995" s="13">
        <f t="shared" si="104"/>
        <v>162459.5</v>
      </c>
      <c r="S995" s="13">
        <f t="shared" si="105"/>
        <v>76899.125</v>
      </c>
      <c r="T995" s="14">
        <f>R995/S995</f>
        <v>2.112631320577445</v>
      </c>
      <c r="U995" s="14"/>
      <c r="V995" s="32"/>
      <c r="W995" s="15">
        <f t="shared" si="106"/>
        <v>1589950</v>
      </c>
      <c r="X995" s="22">
        <f t="shared" si="107"/>
        <v>2.814764905766055E-4</v>
      </c>
    </row>
    <row r="996" spans="1:24" x14ac:dyDescent="0.25">
      <c r="A996" s="1" t="s">
        <v>3309</v>
      </c>
      <c r="B996" s="1" t="s">
        <v>3310</v>
      </c>
      <c r="C996" s="1" t="s">
        <v>3311</v>
      </c>
      <c r="D996" s="1">
        <v>141888.5</v>
      </c>
      <c r="E996" s="1">
        <v>0</v>
      </c>
      <c r="F996" s="1">
        <v>871809</v>
      </c>
      <c r="G996" s="1">
        <v>259669.5</v>
      </c>
      <c r="H996" s="1">
        <v>113074.5</v>
      </c>
      <c r="I996" s="1">
        <v>0</v>
      </c>
      <c r="J996" s="1">
        <v>0</v>
      </c>
      <c r="K996" s="1">
        <v>0</v>
      </c>
      <c r="L996" s="1">
        <v>0</v>
      </c>
      <c r="M996" s="1">
        <v>0</v>
      </c>
      <c r="N996" s="1">
        <v>0</v>
      </c>
      <c r="O996" s="1">
        <v>0</v>
      </c>
      <c r="P996" s="1">
        <v>0</v>
      </c>
      <c r="Q996" s="1">
        <v>194690</v>
      </c>
      <c r="R996" s="13">
        <f t="shared" si="104"/>
        <v>231073.58333333334</v>
      </c>
      <c r="S996" s="13">
        <f t="shared" si="105"/>
        <v>24336.25</v>
      </c>
      <c r="T996" s="14">
        <f>R996/S996</f>
        <v>9.4950365538377248</v>
      </c>
      <c r="U996" s="14"/>
      <c r="V996" s="32"/>
      <c r="W996" s="15">
        <f t="shared" si="106"/>
        <v>1581131.5</v>
      </c>
      <c r="X996" s="22">
        <f t="shared" si="107"/>
        <v>2.7991530913558545E-4</v>
      </c>
    </row>
    <row r="997" spans="1:24" x14ac:dyDescent="0.25">
      <c r="A997" s="1" t="s">
        <v>2508</v>
      </c>
      <c r="B997" s="1" t="s">
        <v>2509</v>
      </c>
      <c r="C997" s="1" t="s">
        <v>2510</v>
      </c>
      <c r="D997" s="1">
        <v>0</v>
      </c>
      <c r="E997" s="1">
        <v>247477</v>
      </c>
      <c r="F997" s="1">
        <v>1004817.5</v>
      </c>
      <c r="G997" s="1">
        <v>0</v>
      </c>
      <c r="H997" s="1">
        <v>0</v>
      </c>
      <c r="I997" s="1">
        <v>0</v>
      </c>
      <c r="J997" s="1">
        <v>66918.5</v>
      </c>
      <c r="K997" s="1">
        <v>0</v>
      </c>
      <c r="L997" s="1">
        <v>0</v>
      </c>
      <c r="M997" s="1">
        <v>0</v>
      </c>
      <c r="N997" s="1">
        <v>0</v>
      </c>
      <c r="O997" s="1">
        <v>64364.5</v>
      </c>
      <c r="P997" s="1">
        <v>70019.5</v>
      </c>
      <c r="Q997" s="1">
        <v>122238.5</v>
      </c>
      <c r="R997" s="13">
        <f t="shared" si="104"/>
        <v>208715.75</v>
      </c>
      <c r="S997" s="13">
        <f t="shared" si="105"/>
        <v>40442.625</v>
      </c>
      <c r="T997" s="14">
        <f>R997/S997</f>
        <v>5.1607864227408582</v>
      </c>
      <c r="U997" s="14"/>
      <c r="V997" s="32"/>
      <c r="W997" s="15">
        <f t="shared" si="106"/>
        <v>1575835.5</v>
      </c>
      <c r="X997" s="22">
        <f t="shared" si="107"/>
        <v>2.7897773280042166E-4</v>
      </c>
    </row>
    <row r="998" spans="1:24" x14ac:dyDescent="0.25">
      <c r="A998" s="1" t="s">
        <v>3190</v>
      </c>
      <c r="B998" s="1" t="s">
        <v>3191</v>
      </c>
      <c r="C998" s="1" t="s">
        <v>3192</v>
      </c>
      <c r="D998" s="1">
        <v>0</v>
      </c>
      <c r="E998" s="1">
        <v>0</v>
      </c>
      <c r="F998" s="1">
        <v>0</v>
      </c>
      <c r="G998" s="1">
        <v>0</v>
      </c>
      <c r="H998" s="1">
        <v>0</v>
      </c>
      <c r="I998" s="1">
        <v>0</v>
      </c>
      <c r="J998" s="1">
        <v>0</v>
      </c>
      <c r="K998" s="1">
        <v>0</v>
      </c>
      <c r="L998" s="1">
        <v>1551281.5</v>
      </c>
      <c r="M998" s="1">
        <v>0</v>
      </c>
      <c r="N998" s="1">
        <v>0</v>
      </c>
      <c r="O998" s="1">
        <v>0</v>
      </c>
      <c r="P998" s="1">
        <v>0</v>
      </c>
      <c r="Q998" s="1">
        <v>0</v>
      </c>
      <c r="R998" s="13">
        <f t="shared" si="104"/>
        <v>0</v>
      </c>
      <c r="S998" s="13">
        <f t="shared" si="105"/>
        <v>193910.1875</v>
      </c>
      <c r="T998" s="14"/>
      <c r="U998" s="14"/>
      <c r="V998" s="32"/>
      <c r="W998" s="15">
        <f t="shared" si="106"/>
        <v>1551281.5</v>
      </c>
      <c r="X998" s="22">
        <f t="shared" si="107"/>
        <v>2.746308201618997E-4</v>
      </c>
    </row>
    <row r="999" spans="1:24" x14ac:dyDescent="0.25">
      <c r="A999" s="1" t="s">
        <v>3630</v>
      </c>
      <c r="B999" s="1" t="s">
        <v>3631</v>
      </c>
      <c r="C999" s="1" t="s">
        <v>3632</v>
      </c>
      <c r="D999" s="1">
        <v>0</v>
      </c>
      <c r="E999" s="1">
        <v>485527.5</v>
      </c>
      <c r="F999" s="1">
        <v>0</v>
      </c>
      <c r="G999" s="1">
        <v>0</v>
      </c>
      <c r="H999" s="1">
        <v>0</v>
      </c>
      <c r="I999" s="1">
        <v>0</v>
      </c>
      <c r="J999" s="1">
        <v>0</v>
      </c>
      <c r="K999" s="1">
        <v>0</v>
      </c>
      <c r="L999" s="1">
        <v>0</v>
      </c>
      <c r="M999" s="1">
        <v>0</v>
      </c>
      <c r="N999" s="1">
        <v>0</v>
      </c>
      <c r="O999" s="1">
        <v>1054545</v>
      </c>
      <c r="P999" s="1">
        <v>0</v>
      </c>
      <c r="Q999" s="1">
        <v>0</v>
      </c>
      <c r="R999" s="13">
        <f t="shared" si="104"/>
        <v>80921.25</v>
      </c>
      <c r="S999" s="13">
        <f t="shared" si="105"/>
        <v>131818.125</v>
      </c>
      <c r="T999" s="14"/>
      <c r="U999" s="14">
        <f>S999/R999</f>
        <v>1.6289679781268827</v>
      </c>
      <c r="V999" s="32"/>
      <c r="W999" s="15">
        <f t="shared" si="106"/>
        <v>1540072.5</v>
      </c>
      <c r="X999" s="22">
        <f t="shared" si="107"/>
        <v>2.7264643701596858E-4</v>
      </c>
    </row>
    <row r="1000" spans="1:24" x14ac:dyDescent="0.25">
      <c r="A1000" s="1" t="s">
        <v>1835</v>
      </c>
      <c r="B1000" s="1" t="s">
        <v>1836</v>
      </c>
      <c r="C1000" s="1" t="s">
        <v>1837</v>
      </c>
      <c r="D1000" s="1">
        <v>44143</v>
      </c>
      <c r="E1000" s="1">
        <v>0</v>
      </c>
      <c r="F1000" s="1">
        <v>35520</v>
      </c>
      <c r="G1000" s="1">
        <v>873289.5</v>
      </c>
      <c r="H1000" s="1">
        <v>148756</v>
      </c>
      <c r="I1000" s="1">
        <v>2339</v>
      </c>
      <c r="J1000" s="1">
        <v>20626</v>
      </c>
      <c r="K1000" s="1">
        <v>77475.5</v>
      </c>
      <c r="L1000" s="1">
        <v>52470</v>
      </c>
      <c r="M1000" s="1">
        <v>0</v>
      </c>
      <c r="N1000" s="1">
        <v>49722</v>
      </c>
      <c r="O1000" s="1">
        <v>156975</v>
      </c>
      <c r="P1000" s="1">
        <v>56801.5</v>
      </c>
      <c r="Q1000" s="1">
        <v>12927</v>
      </c>
      <c r="R1000" s="13">
        <f t="shared" si="104"/>
        <v>184007.91666666666</v>
      </c>
      <c r="S1000" s="13">
        <f t="shared" si="105"/>
        <v>53374.625</v>
      </c>
      <c r="T1000" s="14">
        <f>R1000/S1000</f>
        <v>3.4474793343591017</v>
      </c>
      <c r="U1000" s="14"/>
      <c r="V1000" s="32"/>
      <c r="W1000" s="15">
        <f t="shared" si="106"/>
        <v>1531044.5</v>
      </c>
      <c r="X1000" s="22">
        <f t="shared" si="107"/>
        <v>2.7104816678298919E-4</v>
      </c>
    </row>
    <row r="1001" spans="1:24" x14ac:dyDescent="0.25">
      <c r="A1001" s="1" t="s">
        <v>2043</v>
      </c>
      <c r="B1001" s="1" t="s">
        <v>2044</v>
      </c>
      <c r="C1001" s="1" t="s">
        <v>2045</v>
      </c>
      <c r="D1001" s="1">
        <v>749994</v>
      </c>
      <c r="E1001" s="1">
        <v>772274</v>
      </c>
      <c r="F1001" s="1">
        <v>0</v>
      </c>
      <c r="G1001" s="1">
        <v>0</v>
      </c>
      <c r="H1001" s="1">
        <v>0</v>
      </c>
      <c r="I1001" s="1">
        <v>0</v>
      </c>
      <c r="J1001" s="1">
        <v>0</v>
      </c>
      <c r="K1001" s="1">
        <v>0</v>
      </c>
      <c r="L1001" s="1">
        <v>0</v>
      </c>
      <c r="M1001" s="1">
        <v>0</v>
      </c>
      <c r="N1001" s="1">
        <v>0</v>
      </c>
      <c r="O1001" s="1">
        <v>0</v>
      </c>
      <c r="P1001" s="1">
        <v>0</v>
      </c>
      <c r="Q1001" s="1">
        <v>0</v>
      </c>
      <c r="R1001" s="13">
        <f t="shared" si="104"/>
        <v>253711.33333333334</v>
      </c>
      <c r="S1001" s="13">
        <f t="shared" si="105"/>
        <v>0</v>
      </c>
      <c r="T1001" s="14"/>
      <c r="U1001" s="14"/>
      <c r="V1001" s="32"/>
      <c r="W1001" s="15">
        <f t="shared" si="106"/>
        <v>1522268</v>
      </c>
      <c r="X1001" s="22">
        <f t="shared" si="107"/>
        <v>2.694944208038417E-4</v>
      </c>
    </row>
    <row r="1002" spans="1:24" x14ac:dyDescent="0.25">
      <c r="A1002" s="1" t="s">
        <v>2309</v>
      </c>
      <c r="B1002" s="1" t="s">
        <v>2310</v>
      </c>
      <c r="C1002" s="1" t="s">
        <v>2311</v>
      </c>
      <c r="D1002" s="1">
        <v>0</v>
      </c>
      <c r="E1002" s="1">
        <v>65387.5</v>
      </c>
      <c r="F1002" s="1">
        <v>0</v>
      </c>
      <c r="G1002" s="1">
        <v>990227</v>
      </c>
      <c r="H1002" s="1">
        <v>0</v>
      </c>
      <c r="I1002" s="1">
        <v>0</v>
      </c>
      <c r="J1002" s="1">
        <v>86543</v>
      </c>
      <c r="K1002" s="1">
        <v>0</v>
      </c>
      <c r="L1002" s="1">
        <v>377649.5</v>
      </c>
      <c r="M1002" s="1">
        <v>0</v>
      </c>
      <c r="N1002" s="1">
        <v>0</v>
      </c>
      <c r="O1002" s="1">
        <v>0</v>
      </c>
      <c r="P1002" s="1">
        <v>0</v>
      </c>
      <c r="Q1002" s="1">
        <v>0</v>
      </c>
      <c r="R1002" s="13">
        <f t="shared" si="104"/>
        <v>175935.75</v>
      </c>
      <c r="S1002" s="13">
        <f t="shared" si="105"/>
        <v>58024.0625</v>
      </c>
      <c r="T1002" s="14">
        <f t="shared" ref="T1002:T1007" si="109">R1002/S1002</f>
        <v>3.0321170635027492</v>
      </c>
      <c r="U1002" s="14"/>
      <c r="V1002" s="32"/>
      <c r="W1002" s="15">
        <f t="shared" si="106"/>
        <v>1519807</v>
      </c>
      <c r="X1002" s="22">
        <f t="shared" si="107"/>
        <v>2.6905873814507314E-4</v>
      </c>
    </row>
    <row r="1003" spans="1:24" x14ac:dyDescent="0.25">
      <c r="A1003" s="1" t="s">
        <v>3689</v>
      </c>
      <c r="B1003" s="1" t="s">
        <v>3690</v>
      </c>
      <c r="C1003" s="1" t="s">
        <v>3691</v>
      </c>
      <c r="D1003" s="1">
        <v>0</v>
      </c>
      <c r="E1003" s="1">
        <v>25195.5</v>
      </c>
      <c r="F1003" s="1">
        <v>0</v>
      </c>
      <c r="G1003" s="1">
        <v>1335725.5</v>
      </c>
      <c r="H1003" s="1">
        <v>0</v>
      </c>
      <c r="I1003" s="1">
        <v>0</v>
      </c>
      <c r="J1003" s="1">
        <v>0</v>
      </c>
      <c r="K1003" s="1">
        <v>156398.5</v>
      </c>
      <c r="L1003" s="1">
        <v>0</v>
      </c>
      <c r="M1003" s="1">
        <v>0</v>
      </c>
      <c r="N1003" s="1">
        <v>0</v>
      </c>
      <c r="O1003" s="1">
        <v>0</v>
      </c>
      <c r="P1003" s="1">
        <v>0</v>
      </c>
      <c r="Q1003" s="1">
        <v>0</v>
      </c>
      <c r="R1003" s="13">
        <f t="shared" si="104"/>
        <v>226820.16666666666</v>
      </c>
      <c r="S1003" s="13">
        <f t="shared" si="105"/>
        <v>19549.8125</v>
      </c>
      <c r="T1003" s="14">
        <f t="shared" si="109"/>
        <v>11.602165834923822</v>
      </c>
      <c r="U1003" s="14"/>
      <c r="V1003" s="32"/>
      <c r="W1003" s="15">
        <f t="shared" si="106"/>
        <v>1517319.5</v>
      </c>
      <c r="X1003" s="22">
        <f t="shared" si="107"/>
        <v>2.6861836406393268E-4</v>
      </c>
    </row>
    <row r="1004" spans="1:24" x14ac:dyDescent="0.25">
      <c r="A1004" s="1" t="s">
        <v>3805</v>
      </c>
      <c r="B1004" s="1" t="s">
        <v>3806</v>
      </c>
      <c r="C1004" s="1" t="s">
        <v>3807</v>
      </c>
      <c r="D1004" s="1">
        <v>0</v>
      </c>
      <c r="E1004" s="1">
        <v>1223758.5</v>
      </c>
      <c r="F1004" s="1">
        <v>0</v>
      </c>
      <c r="G1004" s="1">
        <v>0</v>
      </c>
      <c r="H1004" s="1">
        <v>0</v>
      </c>
      <c r="I1004" s="1">
        <v>0</v>
      </c>
      <c r="J1004" s="1">
        <v>0</v>
      </c>
      <c r="K1004" s="1">
        <v>0</v>
      </c>
      <c r="L1004" s="1">
        <v>0</v>
      </c>
      <c r="M1004" s="1">
        <v>283277.5</v>
      </c>
      <c r="N1004" s="1">
        <v>0</v>
      </c>
      <c r="O1004" s="1">
        <v>0</v>
      </c>
      <c r="P1004" s="1">
        <v>0</v>
      </c>
      <c r="Q1004" s="1">
        <v>0</v>
      </c>
      <c r="R1004" s="13">
        <f t="shared" si="104"/>
        <v>203959.75</v>
      </c>
      <c r="S1004" s="13">
        <f t="shared" si="105"/>
        <v>35409.6875</v>
      </c>
      <c r="T1004" s="14">
        <f t="shared" si="109"/>
        <v>5.759998587957039</v>
      </c>
      <c r="U1004" s="14"/>
      <c r="V1004" s="32"/>
      <c r="W1004" s="15">
        <f t="shared" si="106"/>
        <v>1507036</v>
      </c>
      <c r="X1004" s="22">
        <f t="shared" si="107"/>
        <v>2.6679782663140676E-4</v>
      </c>
    </row>
    <row r="1005" spans="1:24" x14ac:dyDescent="0.25">
      <c r="A1005" s="1" t="s">
        <v>1652</v>
      </c>
      <c r="B1005" s="1" t="s">
        <v>1653</v>
      </c>
      <c r="C1005" s="1" t="s">
        <v>1654</v>
      </c>
      <c r="D1005" s="1">
        <v>0</v>
      </c>
      <c r="E1005" s="1">
        <v>0</v>
      </c>
      <c r="F1005" s="1">
        <v>0</v>
      </c>
      <c r="G1005" s="1">
        <v>815790</v>
      </c>
      <c r="H1005" s="1">
        <v>0</v>
      </c>
      <c r="I1005" s="1">
        <v>0</v>
      </c>
      <c r="J1005" s="1">
        <v>0</v>
      </c>
      <c r="K1005" s="1">
        <v>512610.5</v>
      </c>
      <c r="L1005" s="1">
        <v>177697</v>
      </c>
      <c r="M1005" s="1">
        <v>0</v>
      </c>
      <c r="N1005" s="1">
        <v>0</v>
      </c>
      <c r="O1005" s="1">
        <v>0</v>
      </c>
      <c r="P1005" s="1">
        <v>0</v>
      </c>
      <c r="Q1005" s="1">
        <v>0</v>
      </c>
      <c r="R1005" s="13">
        <f t="shared" si="104"/>
        <v>135965</v>
      </c>
      <c r="S1005" s="13">
        <f t="shared" si="105"/>
        <v>86288.4375</v>
      </c>
      <c r="T1005" s="14">
        <f t="shared" si="109"/>
        <v>1.5757035813749669</v>
      </c>
      <c r="U1005" s="14"/>
      <c r="V1005" s="32"/>
      <c r="W1005" s="15">
        <f t="shared" si="106"/>
        <v>1506097.5</v>
      </c>
      <c r="X1005" s="22">
        <f t="shared" si="107"/>
        <v>2.6663167946551725E-4</v>
      </c>
    </row>
    <row r="1006" spans="1:24" x14ac:dyDescent="0.25">
      <c r="A1006" s="1" t="s">
        <v>2441</v>
      </c>
      <c r="B1006" s="1" t="s">
        <v>2442</v>
      </c>
      <c r="C1006" s="1" t="s">
        <v>2443</v>
      </c>
      <c r="D1006" s="1">
        <v>222146.5</v>
      </c>
      <c r="E1006" s="1">
        <v>30956</v>
      </c>
      <c r="F1006" s="1">
        <v>549891</v>
      </c>
      <c r="G1006" s="1">
        <v>0</v>
      </c>
      <c r="H1006" s="1">
        <v>0</v>
      </c>
      <c r="I1006" s="1">
        <v>0</v>
      </c>
      <c r="J1006" s="1">
        <v>106539.5</v>
      </c>
      <c r="K1006" s="1">
        <v>0</v>
      </c>
      <c r="L1006" s="1">
        <v>0</v>
      </c>
      <c r="M1006" s="1">
        <v>0</v>
      </c>
      <c r="N1006" s="1">
        <v>237535</v>
      </c>
      <c r="O1006" s="1">
        <v>0</v>
      </c>
      <c r="P1006" s="1">
        <v>150821</v>
      </c>
      <c r="Q1006" s="1">
        <v>180581.5</v>
      </c>
      <c r="R1006" s="13">
        <f t="shared" si="104"/>
        <v>133832.25</v>
      </c>
      <c r="S1006" s="13">
        <f t="shared" si="105"/>
        <v>84434.625</v>
      </c>
      <c r="T1006" s="14">
        <f t="shared" si="109"/>
        <v>1.5850399051337054</v>
      </c>
      <c r="U1006" s="14"/>
      <c r="V1006" s="32"/>
      <c r="W1006" s="15">
        <f t="shared" si="106"/>
        <v>1478470.5</v>
      </c>
      <c r="X1006" s="22">
        <f t="shared" si="107"/>
        <v>2.6174073886665568E-4</v>
      </c>
    </row>
    <row r="1007" spans="1:24" x14ac:dyDescent="0.25">
      <c r="A1007" s="1" t="s">
        <v>829</v>
      </c>
      <c r="B1007" s="1" t="s">
        <v>830</v>
      </c>
      <c r="C1007" s="1" t="s">
        <v>831</v>
      </c>
      <c r="D1007" s="1">
        <v>0</v>
      </c>
      <c r="E1007" s="1">
        <v>0</v>
      </c>
      <c r="F1007" s="1">
        <v>0</v>
      </c>
      <c r="G1007" s="1">
        <v>0</v>
      </c>
      <c r="H1007" s="1">
        <v>0</v>
      </c>
      <c r="I1007" s="1">
        <v>947661</v>
      </c>
      <c r="J1007" s="1">
        <v>0</v>
      </c>
      <c r="K1007" s="1">
        <v>0</v>
      </c>
      <c r="L1007" s="1">
        <v>0</v>
      </c>
      <c r="M1007" s="1">
        <v>0</v>
      </c>
      <c r="N1007" s="1">
        <v>0</v>
      </c>
      <c r="O1007" s="1">
        <v>201108</v>
      </c>
      <c r="P1007" s="1">
        <v>294749.5</v>
      </c>
      <c r="Q1007" s="1">
        <v>0</v>
      </c>
      <c r="R1007" s="13">
        <f t="shared" si="104"/>
        <v>157943.5</v>
      </c>
      <c r="S1007" s="13">
        <f t="shared" si="105"/>
        <v>61982.1875</v>
      </c>
      <c r="T1007" s="14">
        <f t="shared" si="109"/>
        <v>2.5482079024719804</v>
      </c>
      <c r="U1007" s="14"/>
      <c r="V1007" s="32"/>
      <c r="W1007" s="15">
        <f t="shared" si="106"/>
        <v>1443518.5</v>
      </c>
      <c r="X1007" s="22">
        <f t="shared" si="107"/>
        <v>2.5555301831026492E-4</v>
      </c>
    </row>
    <row r="1008" spans="1:24" x14ac:dyDescent="0.25">
      <c r="A1008" s="1" t="s">
        <v>2046</v>
      </c>
      <c r="B1008" s="1" t="s">
        <v>2047</v>
      </c>
      <c r="C1008" s="1" t="s">
        <v>2048</v>
      </c>
      <c r="D1008" s="1">
        <v>0</v>
      </c>
      <c r="E1008" s="1">
        <v>0</v>
      </c>
      <c r="F1008" s="1">
        <v>0</v>
      </c>
      <c r="G1008" s="1">
        <v>1434908</v>
      </c>
      <c r="H1008" s="1">
        <v>0</v>
      </c>
      <c r="I1008" s="1">
        <v>0</v>
      </c>
      <c r="J1008" s="1">
        <v>0</v>
      </c>
      <c r="K1008" s="1">
        <v>0</v>
      </c>
      <c r="L1008" s="1">
        <v>0</v>
      </c>
      <c r="M1008" s="1">
        <v>0</v>
      </c>
      <c r="N1008" s="1">
        <v>0</v>
      </c>
      <c r="O1008" s="1">
        <v>0</v>
      </c>
      <c r="P1008" s="1">
        <v>0</v>
      </c>
      <c r="Q1008" s="1">
        <v>0</v>
      </c>
      <c r="R1008" s="13">
        <f t="shared" si="104"/>
        <v>239151.33333333334</v>
      </c>
      <c r="S1008" s="13">
        <f t="shared" si="105"/>
        <v>0</v>
      </c>
      <c r="T1008" s="14"/>
      <c r="U1008" s="14"/>
      <c r="V1008" s="32"/>
      <c r="W1008" s="15">
        <f t="shared" si="106"/>
        <v>1434908</v>
      </c>
      <c r="X1008" s="22">
        <f t="shared" si="107"/>
        <v>2.5402866010899454E-4</v>
      </c>
    </row>
    <row r="1009" spans="1:24" x14ac:dyDescent="0.25">
      <c r="A1009" s="1" t="s">
        <v>3675</v>
      </c>
      <c r="B1009" s="1" t="s">
        <v>3676</v>
      </c>
      <c r="C1009" s="1" t="s">
        <v>3677</v>
      </c>
      <c r="D1009" s="1">
        <v>0</v>
      </c>
      <c r="E1009" s="1">
        <v>0</v>
      </c>
      <c r="F1009" s="1">
        <v>0</v>
      </c>
      <c r="G1009" s="1">
        <v>0</v>
      </c>
      <c r="H1009" s="1">
        <v>0</v>
      </c>
      <c r="I1009" s="1">
        <v>0</v>
      </c>
      <c r="J1009" s="1">
        <v>0</v>
      </c>
      <c r="K1009" s="1">
        <v>0</v>
      </c>
      <c r="L1009" s="1">
        <v>0</v>
      </c>
      <c r="M1009" s="1">
        <v>0</v>
      </c>
      <c r="N1009" s="1">
        <v>469438</v>
      </c>
      <c r="O1009" s="1">
        <v>0</v>
      </c>
      <c r="P1009" s="1">
        <v>180938</v>
      </c>
      <c r="Q1009" s="1">
        <v>772875</v>
      </c>
      <c r="R1009" s="13">
        <f t="shared" si="104"/>
        <v>0</v>
      </c>
      <c r="S1009" s="13">
        <f t="shared" si="105"/>
        <v>177906.375</v>
      </c>
      <c r="T1009" s="14"/>
      <c r="U1009" s="14"/>
      <c r="V1009" s="32"/>
      <c r="W1009" s="15">
        <f t="shared" si="106"/>
        <v>1423251</v>
      </c>
      <c r="X1009" s="22">
        <f t="shared" si="107"/>
        <v>2.5196496536975649E-4</v>
      </c>
    </row>
    <row r="1010" spans="1:24" x14ac:dyDescent="0.25">
      <c r="A1010" s="1" t="s">
        <v>2144</v>
      </c>
      <c r="B1010" s="1" t="s">
        <v>2145</v>
      </c>
      <c r="C1010" s="1" t="s">
        <v>2146</v>
      </c>
      <c r="D1010" s="1">
        <v>386648.5</v>
      </c>
      <c r="E1010" s="1">
        <v>567329.5</v>
      </c>
      <c r="F1010" s="1">
        <v>0</v>
      </c>
      <c r="G1010" s="1">
        <v>0</v>
      </c>
      <c r="H1010" s="1">
        <v>150747</v>
      </c>
      <c r="I1010" s="1">
        <v>112108</v>
      </c>
      <c r="J1010" s="1">
        <v>42719.5</v>
      </c>
      <c r="K1010" s="1">
        <v>0</v>
      </c>
      <c r="L1010" s="1">
        <v>132877</v>
      </c>
      <c r="M1010" s="1">
        <v>0</v>
      </c>
      <c r="N1010" s="1">
        <v>0</v>
      </c>
      <c r="O1010" s="1">
        <v>0</v>
      </c>
      <c r="P1010" s="1">
        <v>0</v>
      </c>
      <c r="Q1010" s="1">
        <v>0</v>
      </c>
      <c r="R1010" s="13">
        <f t="shared" si="104"/>
        <v>202805.5</v>
      </c>
      <c r="S1010" s="13">
        <f t="shared" si="105"/>
        <v>21949.5625</v>
      </c>
      <c r="T1010" s="14">
        <f>R1010/S1010</f>
        <v>9.2396146848029428</v>
      </c>
      <c r="U1010" s="14"/>
      <c r="V1010" s="32" t="s">
        <v>4282</v>
      </c>
      <c r="W1010" s="15">
        <f t="shared" si="106"/>
        <v>1392429.5</v>
      </c>
      <c r="X1010" s="22">
        <f t="shared" si="107"/>
        <v>2.4650848708156702E-4</v>
      </c>
    </row>
    <row r="1011" spans="1:24" x14ac:dyDescent="0.25">
      <c r="A1011" s="1" t="s">
        <v>3520</v>
      </c>
      <c r="B1011" s="1" t="s">
        <v>3521</v>
      </c>
      <c r="C1011" s="1" t="s">
        <v>3522</v>
      </c>
      <c r="D1011" s="1">
        <v>0</v>
      </c>
      <c r="E1011" s="1">
        <v>156383</v>
      </c>
      <c r="F1011" s="1">
        <v>0</v>
      </c>
      <c r="G1011" s="1">
        <v>1234486.5</v>
      </c>
      <c r="H1011" s="1">
        <v>0</v>
      </c>
      <c r="I1011" s="1">
        <v>0</v>
      </c>
      <c r="J1011" s="1">
        <v>0</v>
      </c>
      <c r="K1011" s="1">
        <v>0</v>
      </c>
      <c r="L1011" s="1">
        <v>0</v>
      </c>
      <c r="M1011" s="1">
        <v>0</v>
      </c>
      <c r="N1011" s="1">
        <v>0</v>
      </c>
      <c r="O1011" s="1">
        <v>0</v>
      </c>
      <c r="P1011" s="1">
        <v>0</v>
      </c>
      <c r="Q1011" s="1">
        <v>0</v>
      </c>
      <c r="R1011" s="13">
        <f t="shared" si="104"/>
        <v>231811.58333333334</v>
      </c>
      <c r="S1011" s="13">
        <f t="shared" si="105"/>
        <v>0</v>
      </c>
      <c r="T1011" s="14"/>
      <c r="U1011" s="14"/>
      <c r="V1011" s="32"/>
      <c r="W1011" s="15">
        <f t="shared" si="106"/>
        <v>1390869.5</v>
      </c>
      <c r="X1011" s="22">
        <f t="shared" si="107"/>
        <v>2.4623231278344474E-4</v>
      </c>
    </row>
    <row r="1012" spans="1:24" x14ac:dyDescent="0.25">
      <c r="A1012" s="1" t="s">
        <v>429</v>
      </c>
      <c r="B1012" s="1" t="s">
        <v>430</v>
      </c>
      <c r="C1012" s="1" t="s">
        <v>431</v>
      </c>
      <c r="D1012" s="1">
        <v>0</v>
      </c>
      <c r="E1012" s="1">
        <v>673296.5</v>
      </c>
      <c r="F1012" s="1">
        <v>501470</v>
      </c>
      <c r="G1012" s="1">
        <v>125116.5</v>
      </c>
      <c r="H1012" s="1">
        <v>0</v>
      </c>
      <c r="I1012" s="1">
        <v>0</v>
      </c>
      <c r="J1012" s="1">
        <v>0</v>
      </c>
      <c r="K1012" s="1">
        <v>0</v>
      </c>
      <c r="L1012" s="1">
        <v>0</v>
      </c>
      <c r="M1012" s="1">
        <v>0</v>
      </c>
      <c r="N1012" s="1">
        <v>90056.5</v>
      </c>
      <c r="O1012" s="1">
        <v>0</v>
      </c>
      <c r="P1012" s="1">
        <v>0</v>
      </c>
      <c r="Q1012" s="1">
        <v>0</v>
      </c>
      <c r="R1012" s="13">
        <f t="shared" si="104"/>
        <v>216647.16666666666</v>
      </c>
      <c r="S1012" s="13">
        <f t="shared" si="105"/>
        <v>11257.0625</v>
      </c>
      <c r="T1012" s="14">
        <f t="shared" ref="T1012:T1017" si="110">R1012/S1012</f>
        <v>19.245444063819193</v>
      </c>
      <c r="U1012" s="14"/>
      <c r="V1012" s="32" t="s">
        <v>4282</v>
      </c>
      <c r="W1012" s="15">
        <f t="shared" si="106"/>
        <v>1389939.5</v>
      </c>
      <c r="X1012" s="22">
        <f t="shared" si="107"/>
        <v>2.4606767041341032E-4</v>
      </c>
    </row>
    <row r="1013" spans="1:24" x14ac:dyDescent="0.25">
      <c r="A1013" s="1" t="s">
        <v>3243</v>
      </c>
      <c r="B1013" s="1" t="s">
        <v>3244</v>
      </c>
      <c r="C1013" s="1" t="s">
        <v>3245</v>
      </c>
      <c r="D1013" s="1">
        <v>148954.5</v>
      </c>
      <c r="E1013" s="1">
        <v>0</v>
      </c>
      <c r="F1013" s="1">
        <v>263337.5</v>
      </c>
      <c r="G1013" s="1">
        <v>162271.5</v>
      </c>
      <c r="H1013" s="1">
        <v>81693.5</v>
      </c>
      <c r="I1013" s="1">
        <v>140241</v>
      </c>
      <c r="J1013" s="1">
        <v>56364</v>
      </c>
      <c r="K1013" s="1">
        <v>166443</v>
      </c>
      <c r="L1013" s="1">
        <v>0</v>
      </c>
      <c r="M1013" s="1">
        <v>0</v>
      </c>
      <c r="N1013" s="1">
        <v>249021</v>
      </c>
      <c r="O1013" s="1">
        <v>0</v>
      </c>
      <c r="P1013" s="1">
        <v>0</v>
      </c>
      <c r="Q1013" s="1">
        <v>74284</v>
      </c>
      <c r="R1013" s="13">
        <f t="shared" si="104"/>
        <v>132749.66666666666</v>
      </c>
      <c r="S1013" s="13">
        <f t="shared" si="105"/>
        <v>68264</v>
      </c>
      <c r="T1013" s="14">
        <f t="shared" si="110"/>
        <v>1.944651158248369</v>
      </c>
      <c r="U1013" s="14"/>
      <c r="V1013" s="32"/>
      <c r="W1013" s="15">
        <f t="shared" si="106"/>
        <v>1342610</v>
      </c>
      <c r="X1013" s="22">
        <f t="shared" si="107"/>
        <v>2.3768870153970646E-4</v>
      </c>
    </row>
    <row r="1014" spans="1:24" x14ac:dyDescent="0.25">
      <c r="A1014" s="1" t="s">
        <v>1238</v>
      </c>
      <c r="B1014" s="1" t="s">
        <v>1239</v>
      </c>
      <c r="C1014" s="1" t="s">
        <v>1240</v>
      </c>
      <c r="D1014" s="1">
        <v>0</v>
      </c>
      <c r="E1014" s="1">
        <v>0</v>
      </c>
      <c r="F1014" s="1">
        <v>411114</v>
      </c>
      <c r="G1014" s="1">
        <v>237030.5</v>
      </c>
      <c r="H1014" s="1">
        <v>0</v>
      </c>
      <c r="I1014" s="1">
        <v>0</v>
      </c>
      <c r="J1014" s="1">
        <v>0</v>
      </c>
      <c r="K1014" s="1">
        <v>0</v>
      </c>
      <c r="L1014" s="1">
        <v>0</v>
      </c>
      <c r="M1014" s="1">
        <v>0</v>
      </c>
      <c r="N1014" s="1">
        <v>586386</v>
      </c>
      <c r="O1014" s="1">
        <v>0</v>
      </c>
      <c r="P1014" s="1">
        <v>102931.5</v>
      </c>
      <c r="Q1014" s="1">
        <v>0</v>
      </c>
      <c r="R1014" s="13">
        <f t="shared" si="104"/>
        <v>108024.08333333333</v>
      </c>
      <c r="S1014" s="13">
        <f t="shared" si="105"/>
        <v>86164.6875</v>
      </c>
      <c r="T1014" s="14">
        <f t="shared" si="110"/>
        <v>1.2536932062027537</v>
      </c>
      <c r="U1014" s="14"/>
      <c r="V1014" s="32"/>
      <c r="W1014" s="15">
        <f t="shared" si="106"/>
        <v>1337462</v>
      </c>
      <c r="X1014" s="22">
        <f t="shared" si="107"/>
        <v>2.3677732635590297E-4</v>
      </c>
    </row>
    <row r="1015" spans="1:24" x14ac:dyDescent="0.25">
      <c r="A1015" s="1" t="s">
        <v>2769</v>
      </c>
      <c r="B1015" s="1" t="s">
        <v>2770</v>
      </c>
      <c r="C1015" s="1" t="s">
        <v>2771</v>
      </c>
      <c r="D1015" s="1">
        <v>0</v>
      </c>
      <c r="E1015" s="1">
        <v>0</v>
      </c>
      <c r="F1015" s="1">
        <v>1167196</v>
      </c>
      <c r="G1015" s="1">
        <v>0</v>
      </c>
      <c r="H1015" s="1">
        <v>0</v>
      </c>
      <c r="I1015" s="1">
        <v>0</v>
      </c>
      <c r="J1015" s="1">
        <v>0</v>
      </c>
      <c r="K1015" s="1">
        <v>0</v>
      </c>
      <c r="L1015" s="1">
        <v>0</v>
      </c>
      <c r="M1015" s="1">
        <v>0</v>
      </c>
      <c r="N1015" s="1">
        <v>0</v>
      </c>
      <c r="O1015" s="1">
        <v>146769</v>
      </c>
      <c r="P1015" s="1">
        <v>21495</v>
      </c>
      <c r="Q1015" s="1">
        <v>0</v>
      </c>
      <c r="R1015" s="13">
        <f t="shared" si="104"/>
        <v>194532.66666666666</v>
      </c>
      <c r="S1015" s="13">
        <f t="shared" si="105"/>
        <v>21033</v>
      </c>
      <c r="T1015" s="14">
        <f t="shared" si="110"/>
        <v>9.2489262904324949</v>
      </c>
      <c r="U1015" s="14"/>
      <c r="V1015" s="32"/>
      <c r="W1015" s="15">
        <f t="shared" si="106"/>
        <v>1335460</v>
      </c>
      <c r="X1015" s="22">
        <f t="shared" si="107"/>
        <v>2.3642290267331272E-4</v>
      </c>
    </row>
    <row r="1016" spans="1:24" x14ac:dyDescent="0.25">
      <c r="A1016" s="1" t="s">
        <v>1170</v>
      </c>
      <c r="B1016" s="1" t="s">
        <v>1171</v>
      </c>
      <c r="C1016" s="1" t="s">
        <v>1172</v>
      </c>
      <c r="D1016" s="1">
        <v>148614</v>
      </c>
      <c r="E1016" s="1">
        <v>432026.5</v>
      </c>
      <c r="F1016" s="1">
        <v>0</v>
      </c>
      <c r="G1016" s="1">
        <v>0</v>
      </c>
      <c r="H1016" s="1">
        <v>257032.5</v>
      </c>
      <c r="I1016" s="1">
        <v>0</v>
      </c>
      <c r="J1016" s="1">
        <v>0</v>
      </c>
      <c r="K1016" s="1">
        <v>116591.5</v>
      </c>
      <c r="L1016" s="1">
        <v>0</v>
      </c>
      <c r="M1016" s="1">
        <v>0</v>
      </c>
      <c r="N1016" s="1">
        <v>0</v>
      </c>
      <c r="O1016" s="1">
        <v>129770</v>
      </c>
      <c r="P1016" s="1">
        <v>35659</v>
      </c>
      <c r="Q1016" s="1">
        <v>213370</v>
      </c>
      <c r="R1016" s="13">
        <f t="shared" si="104"/>
        <v>139612.16666666666</v>
      </c>
      <c r="S1016" s="13">
        <f t="shared" si="105"/>
        <v>61923.8125</v>
      </c>
      <c r="T1016" s="14">
        <f t="shared" si="110"/>
        <v>2.25457963633403</v>
      </c>
      <c r="U1016" s="14"/>
      <c r="V1016" s="32"/>
      <c r="W1016" s="15">
        <f t="shared" si="106"/>
        <v>1333063.5</v>
      </c>
      <c r="X1016" s="22">
        <f t="shared" si="107"/>
        <v>2.3599863875956273E-4</v>
      </c>
    </row>
    <row r="1017" spans="1:24" x14ac:dyDescent="0.25">
      <c r="A1017" s="1" t="s">
        <v>3428</v>
      </c>
      <c r="B1017" s="1" t="s">
        <v>3429</v>
      </c>
      <c r="C1017" s="1" t="s">
        <v>3430</v>
      </c>
      <c r="D1017" s="1">
        <v>0</v>
      </c>
      <c r="E1017" s="1">
        <v>355266</v>
      </c>
      <c r="F1017" s="1">
        <v>259400.5</v>
      </c>
      <c r="G1017" s="1">
        <v>400825.5</v>
      </c>
      <c r="H1017" s="1">
        <v>0</v>
      </c>
      <c r="I1017" s="1">
        <v>0</v>
      </c>
      <c r="J1017" s="1">
        <v>0</v>
      </c>
      <c r="K1017" s="1">
        <v>0</v>
      </c>
      <c r="L1017" s="1">
        <v>315256</v>
      </c>
      <c r="M1017" s="1">
        <v>0</v>
      </c>
      <c r="N1017" s="1">
        <v>0</v>
      </c>
      <c r="O1017" s="1">
        <v>0</v>
      </c>
      <c r="P1017" s="1">
        <v>0</v>
      </c>
      <c r="Q1017" s="1">
        <v>0</v>
      </c>
      <c r="R1017" s="13">
        <f t="shared" si="104"/>
        <v>169248.66666666666</v>
      </c>
      <c r="S1017" s="13">
        <f t="shared" si="105"/>
        <v>39407</v>
      </c>
      <c r="T1017" s="14">
        <f t="shared" si="110"/>
        <v>4.2948883870040007</v>
      </c>
      <c r="U1017" s="14"/>
      <c r="V1017" s="32"/>
      <c r="W1017" s="15">
        <f t="shared" si="106"/>
        <v>1330748</v>
      </c>
      <c r="X1017" s="22">
        <f t="shared" si="107"/>
        <v>2.3558871466513827E-4</v>
      </c>
    </row>
    <row r="1018" spans="1:24" x14ac:dyDescent="0.25">
      <c r="A1018" s="1" t="s">
        <v>2396</v>
      </c>
      <c r="B1018" s="1" t="s">
        <v>2397</v>
      </c>
      <c r="C1018" s="1" t="s">
        <v>2398</v>
      </c>
      <c r="D1018" s="1">
        <v>0</v>
      </c>
      <c r="E1018" s="1">
        <v>0</v>
      </c>
      <c r="F1018" s="1">
        <v>1161626.5</v>
      </c>
      <c r="G1018" s="1">
        <v>0</v>
      </c>
      <c r="H1018" s="1">
        <v>23697</v>
      </c>
      <c r="I1018" s="1">
        <v>142721.5</v>
      </c>
      <c r="J1018" s="1">
        <v>0</v>
      </c>
      <c r="K1018" s="1">
        <v>0</v>
      </c>
      <c r="L1018" s="1">
        <v>0</v>
      </c>
      <c r="M1018" s="1">
        <v>0</v>
      </c>
      <c r="N1018" s="1">
        <v>0</v>
      </c>
      <c r="O1018" s="1">
        <v>0</v>
      </c>
      <c r="P1018" s="1">
        <v>0</v>
      </c>
      <c r="Q1018" s="1">
        <v>0</v>
      </c>
      <c r="R1018" s="13">
        <f t="shared" si="104"/>
        <v>221340.83333333334</v>
      </c>
      <c r="S1018" s="13">
        <f t="shared" si="105"/>
        <v>0</v>
      </c>
      <c r="T1018" s="14"/>
      <c r="U1018" s="14"/>
      <c r="V1018" s="32"/>
      <c r="W1018" s="15">
        <f t="shared" si="106"/>
        <v>1328045</v>
      </c>
      <c r="X1018" s="22">
        <f t="shared" si="107"/>
        <v>2.3511018958319953E-4</v>
      </c>
    </row>
    <row r="1019" spans="1:24" x14ac:dyDescent="0.25">
      <c r="A1019" s="1" t="s">
        <v>2435</v>
      </c>
      <c r="B1019" s="1" t="s">
        <v>2436</v>
      </c>
      <c r="C1019" s="1" t="s">
        <v>2437</v>
      </c>
      <c r="D1019" s="1">
        <v>50327</v>
      </c>
      <c r="E1019" s="1">
        <v>265974.5</v>
      </c>
      <c r="F1019" s="1">
        <v>0</v>
      </c>
      <c r="G1019" s="1">
        <v>522203.5</v>
      </c>
      <c r="H1019" s="1">
        <v>235922</v>
      </c>
      <c r="I1019" s="1">
        <v>0</v>
      </c>
      <c r="J1019" s="1">
        <v>0</v>
      </c>
      <c r="K1019" s="1">
        <v>0</v>
      </c>
      <c r="L1019" s="1">
        <v>0</v>
      </c>
      <c r="M1019" s="1">
        <v>0</v>
      </c>
      <c r="N1019" s="1">
        <v>0</v>
      </c>
      <c r="O1019" s="1">
        <v>0</v>
      </c>
      <c r="P1019" s="1">
        <v>61015</v>
      </c>
      <c r="Q1019" s="1">
        <v>172785.5</v>
      </c>
      <c r="R1019" s="13">
        <f t="shared" si="104"/>
        <v>179071.16666666666</v>
      </c>
      <c r="S1019" s="13">
        <f t="shared" si="105"/>
        <v>29225.0625</v>
      </c>
      <c r="T1019" s="14">
        <f>R1019/S1019</f>
        <v>6.1273150969879584</v>
      </c>
      <c r="U1019" s="14"/>
      <c r="V1019" s="32"/>
      <c r="W1019" s="15">
        <f t="shared" si="106"/>
        <v>1308227.5</v>
      </c>
      <c r="X1019" s="22">
        <f t="shared" si="107"/>
        <v>2.3160180230561098E-4</v>
      </c>
    </row>
    <row r="1020" spans="1:24" x14ac:dyDescent="0.25">
      <c r="A1020" s="1" t="s">
        <v>1530</v>
      </c>
      <c r="B1020" s="1" t="s">
        <v>1531</v>
      </c>
      <c r="C1020" s="1" t="s">
        <v>1532</v>
      </c>
      <c r="D1020" s="1">
        <v>91140.5</v>
      </c>
      <c r="E1020" s="1">
        <v>0</v>
      </c>
      <c r="F1020" s="1">
        <v>492207.5</v>
      </c>
      <c r="G1020" s="1">
        <v>692499.5</v>
      </c>
      <c r="H1020" s="1">
        <v>0</v>
      </c>
      <c r="I1020" s="1">
        <v>0</v>
      </c>
      <c r="J1020" s="1">
        <v>0</v>
      </c>
      <c r="K1020" s="1">
        <v>0</v>
      </c>
      <c r="L1020" s="1">
        <v>0</v>
      </c>
      <c r="M1020" s="1">
        <v>20897</v>
      </c>
      <c r="N1020" s="1">
        <v>0</v>
      </c>
      <c r="O1020" s="1">
        <v>0</v>
      </c>
      <c r="P1020" s="1">
        <v>0</v>
      </c>
      <c r="Q1020" s="1">
        <v>0</v>
      </c>
      <c r="R1020" s="13">
        <f t="shared" si="104"/>
        <v>212641.25</v>
      </c>
      <c r="S1020" s="13">
        <f t="shared" si="105"/>
        <v>2612.125</v>
      </c>
      <c r="T1020" s="14">
        <f>R1020/S1020</f>
        <v>81.405464899267841</v>
      </c>
      <c r="U1020" s="14"/>
      <c r="V1020" s="32"/>
      <c r="W1020" s="15">
        <f t="shared" si="106"/>
        <v>1296744.5</v>
      </c>
      <c r="X1020" s="22">
        <f t="shared" si="107"/>
        <v>2.2956891162270198E-4</v>
      </c>
    </row>
    <row r="1021" spans="1:24" x14ac:dyDescent="0.25">
      <c r="A1021" s="1" t="s">
        <v>4238</v>
      </c>
      <c r="B1021" s="1" t="s">
        <v>4239</v>
      </c>
      <c r="C1021" s="1" t="s">
        <v>4240</v>
      </c>
      <c r="D1021" s="1">
        <v>257057.5</v>
      </c>
      <c r="E1021" s="1">
        <v>0</v>
      </c>
      <c r="F1021" s="1">
        <v>0</v>
      </c>
      <c r="G1021" s="1">
        <v>544307</v>
      </c>
      <c r="H1021" s="1">
        <v>0</v>
      </c>
      <c r="I1021" s="1">
        <v>182459</v>
      </c>
      <c r="J1021" s="1">
        <v>112207</v>
      </c>
      <c r="K1021" s="1">
        <v>0</v>
      </c>
      <c r="L1021" s="1">
        <v>61897</v>
      </c>
      <c r="M1021" s="1">
        <v>0</v>
      </c>
      <c r="N1021" s="1">
        <v>0</v>
      </c>
      <c r="O1021" s="1">
        <v>0</v>
      </c>
      <c r="P1021" s="1">
        <v>127922.5</v>
      </c>
      <c r="Q1021" s="1">
        <v>0</v>
      </c>
      <c r="R1021" s="13">
        <f t="shared" si="104"/>
        <v>163970.58333333334</v>
      </c>
      <c r="S1021" s="13">
        <f t="shared" si="105"/>
        <v>37753.3125</v>
      </c>
      <c r="T1021" s="14">
        <f>R1021/S1021</f>
        <v>4.3432105019482288</v>
      </c>
      <c r="U1021" s="14"/>
      <c r="V1021" s="32"/>
      <c r="W1021" s="15">
        <f t="shared" si="106"/>
        <v>1285850</v>
      </c>
      <c r="X1021" s="22">
        <f t="shared" si="107"/>
        <v>2.2764020592341155E-4</v>
      </c>
    </row>
    <row r="1022" spans="1:24" x14ac:dyDescent="0.25">
      <c r="A1022" s="1" t="s">
        <v>2452</v>
      </c>
      <c r="B1022" s="1" t="s">
        <v>2453</v>
      </c>
      <c r="C1022" s="1" t="s">
        <v>2454</v>
      </c>
      <c r="D1022" s="1">
        <v>0</v>
      </c>
      <c r="E1022" s="1">
        <v>61656.5</v>
      </c>
      <c r="F1022" s="1">
        <v>813015</v>
      </c>
      <c r="G1022" s="1">
        <v>197558.5</v>
      </c>
      <c r="H1022" s="1">
        <v>0</v>
      </c>
      <c r="I1022" s="1">
        <v>27223.5</v>
      </c>
      <c r="J1022" s="1">
        <v>0</v>
      </c>
      <c r="K1022" s="1">
        <v>124632</v>
      </c>
      <c r="L1022" s="1">
        <v>54399</v>
      </c>
      <c r="M1022" s="1">
        <v>0</v>
      </c>
      <c r="N1022" s="1">
        <v>0</v>
      </c>
      <c r="O1022" s="1">
        <v>0</v>
      </c>
      <c r="P1022" s="1">
        <v>0</v>
      </c>
      <c r="Q1022" s="1">
        <v>0</v>
      </c>
      <c r="R1022" s="13">
        <f t="shared" si="104"/>
        <v>183242.25</v>
      </c>
      <c r="S1022" s="13">
        <f t="shared" si="105"/>
        <v>22378.875</v>
      </c>
      <c r="T1022" s="14">
        <f>R1022/S1022</f>
        <v>8.1881797007222215</v>
      </c>
      <c r="U1022" s="14"/>
      <c r="V1022" s="32"/>
      <c r="W1022" s="15">
        <f t="shared" si="106"/>
        <v>1278484.5</v>
      </c>
      <c r="X1022" s="22">
        <f t="shared" si="107"/>
        <v>2.2633625605621946E-4</v>
      </c>
    </row>
    <row r="1023" spans="1:24" x14ac:dyDescent="0.25">
      <c r="A1023" s="1" t="s">
        <v>4244</v>
      </c>
      <c r="B1023" s="1" t="s">
        <v>4245</v>
      </c>
      <c r="C1023" s="1" t="s">
        <v>4246</v>
      </c>
      <c r="D1023" s="1">
        <v>0</v>
      </c>
      <c r="E1023" s="1">
        <v>95030</v>
      </c>
      <c r="F1023" s="1">
        <v>1165946.5</v>
      </c>
      <c r="G1023" s="1">
        <v>0</v>
      </c>
      <c r="H1023" s="1">
        <v>0</v>
      </c>
      <c r="I1023" s="1">
        <v>0</v>
      </c>
      <c r="J1023" s="1">
        <v>0</v>
      </c>
      <c r="K1023" s="1">
        <v>0</v>
      </c>
      <c r="L1023" s="1">
        <v>0</v>
      </c>
      <c r="M1023" s="1">
        <v>0</v>
      </c>
      <c r="N1023" s="1">
        <v>0</v>
      </c>
      <c r="O1023" s="1">
        <v>0</v>
      </c>
      <c r="P1023" s="1">
        <v>0</v>
      </c>
      <c r="Q1023" s="1">
        <v>0</v>
      </c>
      <c r="R1023" s="13">
        <f t="shared" si="104"/>
        <v>210162.75</v>
      </c>
      <c r="S1023" s="13">
        <f t="shared" si="105"/>
        <v>0</v>
      </c>
      <c r="T1023" s="14"/>
      <c r="U1023" s="14"/>
      <c r="V1023" s="32"/>
      <c r="W1023" s="15">
        <f t="shared" si="106"/>
        <v>1260976.5</v>
      </c>
      <c r="X1023" s="22">
        <f t="shared" si="107"/>
        <v>2.2323673066421647E-4</v>
      </c>
    </row>
    <row r="1024" spans="1:24" x14ac:dyDescent="0.25">
      <c r="A1024" s="1" t="s">
        <v>1776</v>
      </c>
      <c r="B1024" s="1" t="s">
        <v>1777</v>
      </c>
      <c r="C1024" s="1" t="s">
        <v>1778</v>
      </c>
      <c r="D1024" s="1">
        <v>0</v>
      </c>
      <c r="E1024" s="1">
        <v>0</v>
      </c>
      <c r="F1024" s="1">
        <v>0</v>
      </c>
      <c r="G1024" s="1">
        <v>230.5</v>
      </c>
      <c r="H1024" s="1">
        <v>0</v>
      </c>
      <c r="I1024" s="1">
        <v>0</v>
      </c>
      <c r="J1024" s="1">
        <v>0</v>
      </c>
      <c r="K1024" s="1">
        <v>1240933.5</v>
      </c>
      <c r="L1024" s="1">
        <v>0</v>
      </c>
      <c r="M1024" s="1">
        <v>0</v>
      </c>
      <c r="N1024" s="1">
        <v>649</v>
      </c>
      <c r="O1024" s="1">
        <v>1041.5</v>
      </c>
      <c r="P1024" s="1">
        <v>0</v>
      </c>
      <c r="Q1024" s="1">
        <v>0</v>
      </c>
      <c r="R1024" s="13">
        <f t="shared" si="104"/>
        <v>38.416666666666664</v>
      </c>
      <c r="S1024" s="13">
        <f t="shared" si="105"/>
        <v>155328</v>
      </c>
      <c r="T1024" s="14"/>
      <c r="U1024" s="14">
        <f>S1024/R1024</f>
        <v>4043.2451193058569</v>
      </c>
      <c r="V1024" s="32"/>
      <c r="W1024" s="15">
        <f t="shared" si="106"/>
        <v>1242854.5</v>
      </c>
      <c r="X1024" s="22">
        <f t="shared" si="107"/>
        <v>2.2002850590102939E-4</v>
      </c>
    </row>
    <row r="1025" spans="1:24" x14ac:dyDescent="0.25">
      <c r="A1025" s="1" t="s">
        <v>3713</v>
      </c>
      <c r="B1025" s="1" t="s">
        <v>3714</v>
      </c>
      <c r="C1025" s="1" t="s">
        <v>3715</v>
      </c>
      <c r="D1025" s="1">
        <v>0</v>
      </c>
      <c r="E1025" s="1">
        <v>593957</v>
      </c>
      <c r="F1025" s="1">
        <v>0</v>
      </c>
      <c r="G1025" s="1">
        <v>0</v>
      </c>
      <c r="H1025" s="1">
        <v>0</v>
      </c>
      <c r="I1025" s="1">
        <v>0</v>
      </c>
      <c r="J1025" s="1">
        <v>0</v>
      </c>
      <c r="K1025" s="1">
        <v>0</v>
      </c>
      <c r="L1025" s="1">
        <v>0</v>
      </c>
      <c r="M1025" s="1">
        <v>0</v>
      </c>
      <c r="N1025" s="1">
        <v>0</v>
      </c>
      <c r="O1025" s="1">
        <v>645782</v>
      </c>
      <c r="P1025" s="1">
        <v>0</v>
      </c>
      <c r="Q1025" s="1">
        <v>0</v>
      </c>
      <c r="R1025" s="13">
        <f t="shared" si="104"/>
        <v>98992.833333333328</v>
      </c>
      <c r="S1025" s="13">
        <f t="shared" si="105"/>
        <v>80722.75</v>
      </c>
      <c r="T1025" s="14">
        <f>R1025/S1025</f>
        <v>1.2263312800088368</v>
      </c>
      <c r="U1025" s="14"/>
      <c r="V1025" s="32"/>
      <c r="W1025" s="15">
        <f t="shared" si="106"/>
        <v>1239739</v>
      </c>
      <c r="X1025" s="22">
        <f t="shared" si="107"/>
        <v>2.1947695396141406E-4</v>
      </c>
    </row>
    <row r="1026" spans="1:24" x14ac:dyDescent="0.25">
      <c r="A1026" s="1" t="s">
        <v>1832</v>
      </c>
      <c r="B1026" s="1" t="s">
        <v>1833</v>
      </c>
      <c r="C1026" s="1" t="s">
        <v>1834</v>
      </c>
      <c r="D1026" s="1">
        <v>0</v>
      </c>
      <c r="E1026" s="1">
        <v>0</v>
      </c>
      <c r="F1026" s="1">
        <v>0</v>
      </c>
      <c r="G1026" s="1">
        <v>1233776</v>
      </c>
      <c r="H1026" s="1">
        <v>0</v>
      </c>
      <c r="I1026" s="1">
        <v>0</v>
      </c>
      <c r="J1026" s="1">
        <v>0</v>
      </c>
      <c r="K1026" s="1">
        <v>0</v>
      </c>
      <c r="L1026" s="1">
        <v>0</v>
      </c>
      <c r="M1026" s="1">
        <v>0</v>
      </c>
      <c r="N1026" s="1">
        <v>0</v>
      </c>
      <c r="O1026" s="1">
        <v>0</v>
      </c>
      <c r="P1026" s="1">
        <v>0</v>
      </c>
      <c r="Q1026" s="1">
        <v>0</v>
      </c>
      <c r="R1026" s="13">
        <f t="shared" si="104"/>
        <v>205629.33333333334</v>
      </c>
      <c r="S1026" s="13">
        <f t="shared" si="105"/>
        <v>0</v>
      </c>
      <c r="T1026" s="14"/>
      <c r="U1026" s="14"/>
      <c r="V1026" s="32"/>
      <c r="W1026" s="15">
        <f t="shared" si="106"/>
        <v>1233776</v>
      </c>
      <c r="X1026" s="22">
        <f t="shared" si="107"/>
        <v>2.1842129541032237E-4</v>
      </c>
    </row>
    <row r="1027" spans="1:24" x14ac:dyDescent="0.25">
      <c r="A1027" s="1" t="s">
        <v>267</v>
      </c>
      <c r="B1027" s="1" t="s">
        <v>268</v>
      </c>
      <c r="C1027" s="1" t="s">
        <v>269</v>
      </c>
      <c r="D1027" s="1">
        <v>113006.5</v>
      </c>
      <c r="E1027" s="1">
        <v>208127</v>
      </c>
      <c r="F1027" s="1">
        <v>0</v>
      </c>
      <c r="G1027" s="1">
        <v>0</v>
      </c>
      <c r="H1027" s="1">
        <v>162509</v>
      </c>
      <c r="I1027" s="1">
        <v>342330.5</v>
      </c>
      <c r="J1027" s="1">
        <v>76123</v>
      </c>
      <c r="K1027" s="1">
        <v>129823</v>
      </c>
      <c r="L1027" s="1">
        <v>0</v>
      </c>
      <c r="M1027" s="1">
        <v>0</v>
      </c>
      <c r="N1027" s="1">
        <v>68244</v>
      </c>
      <c r="O1027" s="1">
        <v>130182</v>
      </c>
      <c r="P1027" s="1">
        <v>0</v>
      </c>
      <c r="Q1027" s="1">
        <v>0</v>
      </c>
      <c r="R1027" s="13">
        <f t="shared" si="104"/>
        <v>137662.16666666666</v>
      </c>
      <c r="S1027" s="13">
        <f t="shared" si="105"/>
        <v>50546.5</v>
      </c>
      <c r="T1027" s="14">
        <f t="shared" ref="T1027:T1033" si="111">R1027/S1027</f>
        <v>2.7234757434573442</v>
      </c>
      <c r="U1027" s="14"/>
      <c r="V1027" s="32"/>
      <c r="W1027" s="15">
        <f t="shared" si="106"/>
        <v>1230345</v>
      </c>
      <c r="X1027" s="22">
        <f t="shared" si="107"/>
        <v>2.1781388898925986E-4</v>
      </c>
    </row>
    <row r="1028" spans="1:24" x14ac:dyDescent="0.25">
      <c r="A1028" s="1" t="s">
        <v>696</v>
      </c>
      <c r="B1028" s="1" t="s">
        <v>697</v>
      </c>
      <c r="C1028" s="1" t="s">
        <v>698</v>
      </c>
      <c r="D1028" s="1">
        <v>0</v>
      </c>
      <c r="E1028" s="1">
        <v>0</v>
      </c>
      <c r="F1028" s="1">
        <v>0</v>
      </c>
      <c r="G1028" s="1">
        <v>1151400.5</v>
      </c>
      <c r="H1028" s="1">
        <v>0</v>
      </c>
      <c r="I1028" s="1">
        <v>0</v>
      </c>
      <c r="J1028" s="1">
        <v>0</v>
      </c>
      <c r="K1028" s="1">
        <v>0</v>
      </c>
      <c r="L1028" s="1">
        <v>75478</v>
      </c>
      <c r="M1028" s="1">
        <v>0</v>
      </c>
      <c r="N1028" s="1">
        <v>0</v>
      </c>
      <c r="O1028" s="1">
        <v>0</v>
      </c>
      <c r="P1028" s="1">
        <v>0</v>
      </c>
      <c r="Q1028" s="1">
        <v>0</v>
      </c>
      <c r="R1028" s="13">
        <f t="shared" si="104"/>
        <v>191900.08333333334</v>
      </c>
      <c r="S1028" s="13">
        <f t="shared" si="105"/>
        <v>9434.75</v>
      </c>
      <c r="T1028" s="14">
        <f t="shared" si="111"/>
        <v>20.339710467509299</v>
      </c>
      <c r="U1028" s="14"/>
      <c r="V1028" s="32"/>
      <c r="W1028" s="15">
        <f t="shared" si="106"/>
        <v>1226878.5</v>
      </c>
      <c r="X1028" s="22">
        <f t="shared" si="107"/>
        <v>2.17200197832567E-4</v>
      </c>
    </row>
    <row r="1029" spans="1:24" x14ac:dyDescent="0.25">
      <c r="A1029" s="1" t="s">
        <v>719</v>
      </c>
      <c r="B1029" s="1" t="s">
        <v>720</v>
      </c>
      <c r="C1029" s="1" t="s">
        <v>721</v>
      </c>
      <c r="D1029" s="1">
        <v>0</v>
      </c>
      <c r="E1029" s="1">
        <v>72672.5</v>
      </c>
      <c r="F1029" s="1">
        <v>0</v>
      </c>
      <c r="G1029" s="1">
        <v>0</v>
      </c>
      <c r="H1029" s="1">
        <v>190611</v>
      </c>
      <c r="I1029" s="1">
        <v>497430</v>
      </c>
      <c r="J1029" s="1">
        <v>123682</v>
      </c>
      <c r="K1029" s="1">
        <v>44938.5</v>
      </c>
      <c r="L1029" s="1">
        <v>0</v>
      </c>
      <c r="M1029" s="1">
        <v>0</v>
      </c>
      <c r="N1029" s="1">
        <v>144796</v>
      </c>
      <c r="O1029" s="1">
        <v>0</v>
      </c>
      <c r="P1029" s="1">
        <v>0</v>
      </c>
      <c r="Q1029" s="1">
        <v>152554</v>
      </c>
      <c r="R1029" s="13">
        <f t="shared" si="104"/>
        <v>126785.58333333333</v>
      </c>
      <c r="S1029" s="13">
        <f t="shared" si="105"/>
        <v>58246.3125</v>
      </c>
      <c r="T1029" s="14">
        <f t="shared" si="111"/>
        <v>2.1767143342049908</v>
      </c>
      <c r="U1029" s="14"/>
      <c r="V1029" s="32"/>
      <c r="W1029" s="15">
        <f t="shared" si="106"/>
        <v>1226684</v>
      </c>
      <c r="X1029" s="22">
        <f t="shared" si="107"/>
        <v>2.1716576456270493E-4</v>
      </c>
    </row>
    <row r="1030" spans="1:24" x14ac:dyDescent="0.25">
      <c r="A1030" s="1" t="s">
        <v>2378</v>
      </c>
      <c r="B1030" s="1" t="s">
        <v>2379</v>
      </c>
      <c r="C1030" s="1" t="s">
        <v>2380</v>
      </c>
      <c r="D1030" s="1">
        <v>0</v>
      </c>
      <c r="E1030" s="1">
        <v>0</v>
      </c>
      <c r="F1030" s="1">
        <v>1018014</v>
      </c>
      <c r="G1030" s="1">
        <v>0</v>
      </c>
      <c r="H1030" s="1">
        <v>0</v>
      </c>
      <c r="I1030" s="1">
        <v>0</v>
      </c>
      <c r="J1030" s="1">
        <v>0</v>
      </c>
      <c r="K1030" s="1">
        <v>0</v>
      </c>
      <c r="L1030" s="1">
        <v>0</v>
      </c>
      <c r="M1030" s="1">
        <v>0</v>
      </c>
      <c r="N1030" s="1">
        <v>195879.5</v>
      </c>
      <c r="O1030" s="1">
        <v>0</v>
      </c>
      <c r="P1030" s="1">
        <v>0</v>
      </c>
      <c r="Q1030" s="1">
        <v>0</v>
      </c>
      <c r="R1030" s="13">
        <f t="shared" ref="R1030:R1093" si="112">AVERAGE(D1030:I1030)</f>
        <v>169669</v>
      </c>
      <c r="S1030" s="13">
        <f t="shared" ref="S1030:S1093" si="113">AVERAGE(J1030:Q1030)</f>
        <v>24484.9375</v>
      </c>
      <c r="T1030" s="14">
        <f t="shared" si="111"/>
        <v>6.9295255501469013</v>
      </c>
      <c r="U1030" s="14"/>
      <c r="V1030" s="32"/>
      <c r="W1030" s="15">
        <f t="shared" ref="W1030:W1093" si="114">SUM(D1030:Q1030)</f>
        <v>1213893.5</v>
      </c>
      <c r="X1030" s="22">
        <f t="shared" si="107"/>
        <v>2.1490140087031205E-4</v>
      </c>
    </row>
    <row r="1031" spans="1:24" x14ac:dyDescent="0.25">
      <c r="A1031" s="1" t="s">
        <v>1208</v>
      </c>
      <c r="B1031" s="1" t="s">
        <v>1209</v>
      </c>
      <c r="C1031" s="1" t="s">
        <v>1210</v>
      </c>
      <c r="D1031" s="1">
        <v>71831</v>
      </c>
      <c r="E1031" s="1">
        <v>0</v>
      </c>
      <c r="F1031" s="1">
        <v>83114.5</v>
      </c>
      <c r="G1031" s="1">
        <v>0</v>
      </c>
      <c r="H1031" s="1">
        <v>702260</v>
      </c>
      <c r="I1031" s="1">
        <v>0</v>
      </c>
      <c r="J1031" s="1">
        <v>0</v>
      </c>
      <c r="K1031" s="1">
        <v>0</v>
      </c>
      <c r="L1031" s="1">
        <v>0</v>
      </c>
      <c r="M1031" s="1">
        <v>0</v>
      </c>
      <c r="N1031" s="1">
        <v>206583</v>
      </c>
      <c r="O1031" s="1">
        <v>0</v>
      </c>
      <c r="P1031" s="1">
        <v>75224</v>
      </c>
      <c r="Q1031" s="1">
        <v>50592.5</v>
      </c>
      <c r="R1031" s="13">
        <f t="shared" si="112"/>
        <v>142867.58333333334</v>
      </c>
      <c r="S1031" s="13">
        <f t="shared" si="113"/>
        <v>41549.9375</v>
      </c>
      <c r="T1031" s="14">
        <f t="shared" si="111"/>
        <v>3.4384548312096341</v>
      </c>
      <c r="U1031" s="14"/>
      <c r="V1031" s="32"/>
      <c r="W1031" s="15">
        <f t="shared" si="114"/>
        <v>1189605</v>
      </c>
      <c r="X1031" s="22">
        <f t="shared" ref="X1031:X1094" si="115">(W1031/564860673352.5)*100</f>
        <v>2.1060149097291286E-4</v>
      </c>
    </row>
    <row r="1032" spans="1:24" x14ac:dyDescent="0.25">
      <c r="A1032" s="1" t="s">
        <v>2156</v>
      </c>
      <c r="B1032" s="1" t="s">
        <v>2157</v>
      </c>
      <c r="C1032" s="1" t="s">
        <v>2158</v>
      </c>
      <c r="D1032" s="1">
        <v>0</v>
      </c>
      <c r="E1032" s="1">
        <v>0</v>
      </c>
      <c r="F1032" s="1">
        <v>0</v>
      </c>
      <c r="G1032" s="1">
        <v>896207</v>
      </c>
      <c r="H1032" s="1">
        <v>56156</v>
      </c>
      <c r="I1032" s="1">
        <v>30671.5</v>
      </c>
      <c r="J1032" s="1">
        <v>0</v>
      </c>
      <c r="K1032" s="1">
        <v>46414.5</v>
      </c>
      <c r="L1032" s="1">
        <v>0</v>
      </c>
      <c r="M1032" s="1">
        <v>0</v>
      </c>
      <c r="N1032" s="1">
        <v>82439.5</v>
      </c>
      <c r="O1032" s="1">
        <v>69192.5</v>
      </c>
      <c r="P1032" s="1">
        <v>0</v>
      </c>
      <c r="Q1032" s="1">
        <v>0</v>
      </c>
      <c r="R1032" s="13">
        <f t="shared" si="112"/>
        <v>163839.08333333334</v>
      </c>
      <c r="S1032" s="13">
        <f t="shared" si="113"/>
        <v>24755.8125</v>
      </c>
      <c r="T1032" s="14">
        <f t="shared" si="111"/>
        <v>6.618206666952795</v>
      </c>
      <c r="U1032" s="14"/>
      <c r="V1032" s="32"/>
      <c r="W1032" s="15">
        <f t="shared" si="114"/>
        <v>1181081</v>
      </c>
      <c r="X1032" s="22">
        <f t="shared" si="115"/>
        <v>2.0909244628240372E-4</v>
      </c>
    </row>
    <row r="1033" spans="1:24" x14ac:dyDescent="0.25">
      <c r="A1033" s="2" t="s">
        <v>2162</v>
      </c>
      <c r="B1033" s="1" t="s">
        <v>2163</v>
      </c>
      <c r="C1033" s="1" t="s">
        <v>2164</v>
      </c>
      <c r="D1033" s="1">
        <v>0</v>
      </c>
      <c r="E1033" s="1">
        <v>0</v>
      </c>
      <c r="F1033" s="1">
        <v>0</v>
      </c>
      <c r="G1033" s="1">
        <v>896207</v>
      </c>
      <c r="H1033" s="1">
        <v>56156</v>
      </c>
      <c r="I1033" s="1">
        <v>30671.5</v>
      </c>
      <c r="J1033" s="1">
        <v>0</v>
      </c>
      <c r="K1033" s="1">
        <v>46414.5</v>
      </c>
      <c r="L1033" s="1">
        <v>0</v>
      </c>
      <c r="M1033" s="1">
        <v>0</v>
      </c>
      <c r="N1033" s="1">
        <v>82439.5</v>
      </c>
      <c r="O1033" s="1">
        <v>69192.5</v>
      </c>
      <c r="P1033" s="1">
        <v>0</v>
      </c>
      <c r="Q1033" s="1">
        <v>0</v>
      </c>
      <c r="R1033" s="13">
        <f t="shared" si="112"/>
        <v>163839.08333333334</v>
      </c>
      <c r="S1033" s="13">
        <f t="shared" si="113"/>
        <v>24755.8125</v>
      </c>
      <c r="T1033" s="14">
        <f t="shared" si="111"/>
        <v>6.618206666952795</v>
      </c>
      <c r="U1033" s="14"/>
      <c r="V1033" s="32"/>
      <c r="W1033" s="15">
        <f t="shared" si="114"/>
        <v>1181081</v>
      </c>
      <c r="X1033" s="22">
        <f t="shared" si="115"/>
        <v>2.0909244628240372E-4</v>
      </c>
    </row>
    <row r="1034" spans="1:24" x14ac:dyDescent="0.25">
      <c r="A1034" s="1" t="s">
        <v>3882</v>
      </c>
      <c r="B1034" s="1" t="s">
        <v>3883</v>
      </c>
      <c r="C1034" s="1" t="s">
        <v>3884</v>
      </c>
      <c r="D1034" s="1">
        <v>0</v>
      </c>
      <c r="E1034" s="1">
        <v>33104.5</v>
      </c>
      <c r="F1034" s="1">
        <v>262429.5</v>
      </c>
      <c r="G1034" s="1">
        <v>885466.5</v>
      </c>
      <c r="H1034" s="1">
        <v>0</v>
      </c>
      <c r="I1034" s="1">
        <v>0</v>
      </c>
      <c r="J1034" s="1">
        <v>0</v>
      </c>
      <c r="K1034" s="1">
        <v>0</v>
      </c>
      <c r="L1034" s="1">
        <v>0</v>
      </c>
      <c r="M1034" s="1">
        <v>0</v>
      </c>
      <c r="N1034" s="1">
        <v>0</v>
      </c>
      <c r="O1034" s="1">
        <v>0</v>
      </c>
      <c r="P1034" s="1">
        <v>0</v>
      </c>
      <c r="Q1034" s="1">
        <v>0</v>
      </c>
      <c r="R1034" s="13">
        <f t="shared" si="112"/>
        <v>196833.41666666666</v>
      </c>
      <c r="S1034" s="13">
        <f t="shared" si="113"/>
        <v>0</v>
      </c>
      <c r="T1034" s="14"/>
      <c r="U1034" s="14"/>
      <c r="V1034" s="32"/>
      <c r="W1034" s="15">
        <f t="shared" si="114"/>
        <v>1181000.5</v>
      </c>
      <c r="X1034" s="22">
        <f t="shared" si="115"/>
        <v>2.0907819498048138E-4</v>
      </c>
    </row>
    <row r="1035" spans="1:24" x14ac:dyDescent="0.25">
      <c r="A1035" s="1" t="s">
        <v>903</v>
      </c>
      <c r="B1035" s="1" t="s">
        <v>904</v>
      </c>
      <c r="C1035" s="1" t="s">
        <v>905</v>
      </c>
      <c r="D1035" s="1">
        <v>0</v>
      </c>
      <c r="E1035" s="1">
        <v>0</v>
      </c>
      <c r="F1035" s="1">
        <v>1131308.5</v>
      </c>
      <c r="G1035" s="1">
        <v>0</v>
      </c>
      <c r="H1035" s="1">
        <v>0</v>
      </c>
      <c r="I1035" s="1">
        <v>0</v>
      </c>
      <c r="J1035" s="1">
        <v>0</v>
      </c>
      <c r="K1035" s="1">
        <v>0</v>
      </c>
      <c r="L1035" s="1">
        <v>0</v>
      </c>
      <c r="M1035" s="1">
        <v>0</v>
      </c>
      <c r="N1035" s="1">
        <v>0</v>
      </c>
      <c r="O1035" s="1">
        <v>0</v>
      </c>
      <c r="P1035" s="1">
        <v>0</v>
      </c>
      <c r="Q1035" s="1">
        <v>43200</v>
      </c>
      <c r="R1035" s="13">
        <f t="shared" si="112"/>
        <v>188551.41666666666</v>
      </c>
      <c r="S1035" s="13">
        <f t="shared" si="113"/>
        <v>5400</v>
      </c>
      <c r="T1035" s="14">
        <f>R1035/S1035</f>
        <v>34.916929012345676</v>
      </c>
      <c r="U1035" s="14"/>
      <c r="V1035" s="32"/>
      <c r="W1035" s="15">
        <f t="shared" si="114"/>
        <v>1174508.5</v>
      </c>
      <c r="X1035" s="22">
        <f t="shared" si="115"/>
        <v>2.0792888501675716E-4</v>
      </c>
    </row>
    <row r="1036" spans="1:24" x14ac:dyDescent="0.25">
      <c r="A1036" s="1" t="s">
        <v>2195</v>
      </c>
      <c r="B1036" s="1" t="s">
        <v>2196</v>
      </c>
      <c r="C1036" s="1" t="s">
        <v>2197</v>
      </c>
      <c r="D1036" s="1">
        <v>189871</v>
      </c>
      <c r="E1036" s="1">
        <v>193509</v>
      </c>
      <c r="F1036" s="1">
        <v>0</v>
      </c>
      <c r="G1036" s="1">
        <v>353317.5</v>
      </c>
      <c r="H1036" s="1">
        <v>0</v>
      </c>
      <c r="I1036" s="1">
        <v>127131.5</v>
      </c>
      <c r="J1036" s="1">
        <v>43953</v>
      </c>
      <c r="K1036" s="1">
        <v>0</v>
      </c>
      <c r="L1036" s="1">
        <v>0</v>
      </c>
      <c r="M1036" s="1">
        <v>17641.5</v>
      </c>
      <c r="N1036" s="1">
        <v>212794</v>
      </c>
      <c r="O1036" s="1">
        <v>0</v>
      </c>
      <c r="P1036" s="1">
        <v>0</v>
      </c>
      <c r="Q1036" s="1">
        <v>31626</v>
      </c>
      <c r="R1036" s="13">
        <f t="shared" si="112"/>
        <v>143971.5</v>
      </c>
      <c r="S1036" s="13">
        <f t="shared" si="113"/>
        <v>38251.8125</v>
      </c>
      <c r="T1036" s="14">
        <f>R1036/S1036</f>
        <v>3.7637824351460472</v>
      </c>
      <c r="U1036" s="14"/>
      <c r="V1036" s="32"/>
      <c r="W1036" s="15">
        <f t="shared" si="114"/>
        <v>1169843.5</v>
      </c>
      <c r="X1036" s="22">
        <f t="shared" si="115"/>
        <v>2.0710301764448769E-4</v>
      </c>
    </row>
    <row r="1037" spans="1:24" x14ac:dyDescent="0.25">
      <c r="A1037" s="1" t="s">
        <v>3550</v>
      </c>
      <c r="B1037" s="1" t="s">
        <v>3551</v>
      </c>
      <c r="C1037" s="1" t="s">
        <v>3552</v>
      </c>
      <c r="D1037" s="1">
        <v>17323.5</v>
      </c>
      <c r="E1037" s="1">
        <v>0</v>
      </c>
      <c r="F1037" s="1">
        <v>719365.5</v>
      </c>
      <c r="G1037" s="1">
        <v>272240</v>
      </c>
      <c r="H1037" s="1">
        <v>95857</v>
      </c>
      <c r="I1037" s="1">
        <v>0</v>
      </c>
      <c r="J1037" s="1">
        <v>0</v>
      </c>
      <c r="K1037" s="1">
        <v>0</v>
      </c>
      <c r="L1037" s="1">
        <v>0</v>
      </c>
      <c r="M1037" s="1">
        <v>0</v>
      </c>
      <c r="N1037" s="1">
        <v>0</v>
      </c>
      <c r="O1037" s="1">
        <v>0</v>
      </c>
      <c r="P1037" s="1">
        <v>0</v>
      </c>
      <c r="Q1037" s="1">
        <v>59986.5</v>
      </c>
      <c r="R1037" s="13">
        <f t="shared" si="112"/>
        <v>184131</v>
      </c>
      <c r="S1037" s="13">
        <f t="shared" si="113"/>
        <v>7498.3125</v>
      </c>
      <c r="T1037" s="14">
        <f>R1037/S1037</f>
        <v>24.556325173163962</v>
      </c>
      <c r="U1037" s="14"/>
      <c r="V1037" s="32"/>
      <c r="W1037" s="15">
        <f t="shared" si="114"/>
        <v>1164772.5</v>
      </c>
      <c r="X1037" s="22">
        <f t="shared" si="115"/>
        <v>2.062052741407838E-4</v>
      </c>
    </row>
    <row r="1038" spans="1:24" x14ac:dyDescent="0.25">
      <c r="A1038" s="1" t="s">
        <v>2838</v>
      </c>
      <c r="B1038" s="1" t="s">
        <v>2839</v>
      </c>
      <c r="C1038" s="1" t="s">
        <v>2840</v>
      </c>
      <c r="D1038" s="1">
        <v>0</v>
      </c>
      <c r="E1038" s="1">
        <v>566920</v>
      </c>
      <c r="F1038" s="1">
        <v>0</v>
      </c>
      <c r="G1038" s="1">
        <v>467254.5</v>
      </c>
      <c r="H1038" s="1">
        <v>0</v>
      </c>
      <c r="I1038" s="1">
        <v>0</v>
      </c>
      <c r="J1038" s="1">
        <v>0</v>
      </c>
      <c r="K1038" s="1">
        <v>0</v>
      </c>
      <c r="L1038" s="1">
        <v>0</v>
      </c>
      <c r="M1038" s="1">
        <v>0</v>
      </c>
      <c r="N1038" s="1">
        <v>488</v>
      </c>
      <c r="O1038" s="1">
        <v>0</v>
      </c>
      <c r="P1038" s="1">
        <v>31994</v>
      </c>
      <c r="Q1038" s="1">
        <v>78477.5</v>
      </c>
      <c r="R1038" s="13">
        <f t="shared" si="112"/>
        <v>172362.41666666666</v>
      </c>
      <c r="S1038" s="13">
        <f t="shared" si="113"/>
        <v>13869.9375</v>
      </c>
      <c r="T1038" s="14">
        <f>R1038/S1038</f>
        <v>12.427050710694742</v>
      </c>
      <c r="U1038" s="14"/>
      <c r="V1038" s="32"/>
      <c r="W1038" s="15">
        <f t="shared" si="114"/>
        <v>1145134</v>
      </c>
      <c r="X1038" s="22">
        <f t="shared" si="115"/>
        <v>2.0272857609355676E-4</v>
      </c>
    </row>
    <row r="1039" spans="1:24" x14ac:dyDescent="0.25">
      <c r="A1039" s="1" t="s">
        <v>1583</v>
      </c>
      <c r="B1039" s="1" t="s">
        <v>1584</v>
      </c>
      <c r="C1039" s="1" t="s">
        <v>1585</v>
      </c>
      <c r="D1039" s="1">
        <v>0</v>
      </c>
      <c r="E1039" s="1">
        <v>0</v>
      </c>
      <c r="F1039" s="1">
        <v>0</v>
      </c>
      <c r="G1039" s="1">
        <v>0</v>
      </c>
      <c r="H1039" s="1">
        <v>0</v>
      </c>
      <c r="I1039" s="1">
        <v>0</v>
      </c>
      <c r="J1039" s="1">
        <v>0</v>
      </c>
      <c r="K1039" s="1">
        <v>432943.5</v>
      </c>
      <c r="L1039" s="1">
        <v>122804</v>
      </c>
      <c r="M1039" s="1">
        <v>20897</v>
      </c>
      <c r="N1039" s="1">
        <v>116578.5</v>
      </c>
      <c r="O1039" s="1">
        <v>451681.5</v>
      </c>
      <c r="P1039" s="1">
        <v>0</v>
      </c>
      <c r="Q1039" s="1">
        <v>0</v>
      </c>
      <c r="R1039" s="13">
        <f t="shared" si="112"/>
        <v>0</v>
      </c>
      <c r="S1039" s="13">
        <f t="shared" si="113"/>
        <v>143113.0625</v>
      </c>
      <c r="T1039" s="14"/>
      <c r="U1039" s="14"/>
      <c r="V1039" s="32" t="s">
        <v>4282</v>
      </c>
      <c r="W1039" s="15">
        <f t="shared" si="114"/>
        <v>1144904.5</v>
      </c>
      <c r="X1039" s="22">
        <f t="shared" si="115"/>
        <v>2.0268794660546763E-4</v>
      </c>
    </row>
    <row r="1040" spans="1:24" x14ac:dyDescent="0.25">
      <c r="A1040" s="1" t="s">
        <v>1268</v>
      </c>
      <c r="B1040" s="1" t="s">
        <v>1269</v>
      </c>
      <c r="C1040" s="1" t="s">
        <v>1270</v>
      </c>
      <c r="D1040" s="1">
        <v>131285.5</v>
      </c>
      <c r="E1040" s="1">
        <v>322009.5</v>
      </c>
      <c r="F1040" s="1">
        <v>0</v>
      </c>
      <c r="G1040" s="1">
        <v>0</v>
      </c>
      <c r="H1040" s="1">
        <v>413161.5</v>
      </c>
      <c r="I1040" s="1">
        <v>0</v>
      </c>
      <c r="J1040" s="1">
        <v>0</v>
      </c>
      <c r="K1040" s="1">
        <v>113092</v>
      </c>
      <c r="L1040" s="1">
        <v>0</v>
      </c>
      <c r="M1040" s="1">
        <v>0</v>
      </c>
      <c r="N1040" s="1">
        <v>0</v>
      </c>
      <c r="O1040" s="1">
        <v>155085.5</v>
      </c>
      <c r="P1040" s="1">
        <v>0</v>
      </c>
      <c r="Q1040" s="1">
        <v>0</v>
      </c>
      <c r="R1040" s="13">
        <f t="shared" si="112"/>
        <v>144409.41666666666</v>
      </c>
      <c r="S1040" s="13">
        <f t="shared" si="113"/>
        <v>33522.1875</v>
      </c>
      <c r="T1040" s="14">
        <f>R1040/S1040</f>
        <v>4.3078756917837371</v>
      </c>
      <c r="U1040" s="14"/>
      <c r="V1040" s="32"/>
      <c r="W1040" s="15">
        <f t="shared" si="114"/>
        <v>1134634</v>
      </c>
      <c r="X1040" s="22">
        <f t="shared" si="115"/>
        <v>2.0086971062542608E-4</v>
      </c>
    </row>
    <row r="1041" spans="1:24" x14ac:dyDescent="0.25">
      <c r="A1041" s="1" t="s">
        <v>2960</v>
      </c>
      <c r="B1041" s="1" t="s">
        <v>2961</v>
      </c>
      <c r="C1041" s="1" t="s">
        <v>2962</v>
      </c>
      <c r="D1041" s="1">
        <v>0</v>
      </c>
      <c r="E1041" s="1">
        <v>0</v>
      </c>
      <c r="F1041" s="1">
        <v>0</v>
      </c>
      <c r="G1041" s="1">
        <v>1072899.5</v>
      </c>
      <c r="H1041" s="1">
        <v>0</v>
      </c>
      <c r="I1041" s="1">
        <v>0</v>
      </c>
      <c r="J1041" s="1">
        <v>0</v>
      </c>
      <c r="K1041" s="1">
        <v>0</v>
      </c>
      <c r="L1041" s="1">
        <v>0</v>
      </c>
      <c r="M1041" s="1">
        <v>56289.5</v>
      </c>
      <c r="N1041" s="1">
        <v>0</v>
      </c>
      <c r="O1041" s="1">
        <v>0</v>
      </c>
      <c r="P1041" s="1">
        <v>0</v>
      </c>
      <c r="Q1041" s="1">
        <v>0</v>
      </c>
      <c r="R1041" s="13">
        <f t="shared" si="112"/>
        <v>178816.58333333334</v>
      </c>
      <c r="S1041" s="13">
        <f t="shared" si="113"/>
        <v>7036.1875</v>
      </c>
      <c r="T1041" s="14">
        <f>R1041/S1041</f>
        <v>25.413845684659957</v>
      </c>
      <c r="U1041" s="14"/>
      <c r="V1041" s="32"/>
      <c r="W1041" s="15">
        <f t="shared" si="114"/>
        <v>1129189</v>
      </c>
      <c r="X1041" s="22">
        <f t="shared" si="115"/>
        <v>1.9990575610409546E-4</v>
      </c>
    </row>
    <row r="1042" spans="1:24" x14ac:dyDescent="0.25">
      <c r="A1042" s="1" t="s">
        <v>1527</v>
      </c>
      <c r="B1042" s="1" t="s">
        <v>1528</v>
      </c>
      <c r="C1042" s="1" t="s">
        <v>1529</v>
      </c>
      <c r="D1042" s="1">
        <v>58890</v>
      </c>
      <c r="E1042" s="1">
        <v>0</v>
      </c>
      <c r="F1042" s="1">
        <v>1065994.5</v>
      </c>
      <c r="G1042" s="1">
        <v>0</v>
      </c>
      <c r="H1042" s="1">
        <v>0</v>
      </c>
      <c r="I1042" s="1">
        <v>0</v>
      </c>
      <c r="J1042" s="1">
        <v>0</v>
      </c>
      <c r="K1042" s="1">
        <v>0</v>
      </c>
      <c r="L1042" s="1">
        <v>0</v>
      </c>
      <c r="M1042" s="1">
        <v>0</v>
      </c>
      <c r="N1042" s="1">
        <v>0</v>
      </c>
      <c r="O1042" s="1">
        <v>0</v>
      </c>
      <c r="P1042" s="1">
        <v>0</v>
      </c>
      <c r="Q1042" s="1">
        <v>0</v>
      </c>
      <c r="R1042" s="13">
        <f t="shared" si="112"/>
        <v>187480.75</v>
      </c>
      <c r="S1042" s="13">
        <f t="shared" si="113"/>
        <v>0</v>
      </c>
      <c r="T1042" s="14"/>
      <c r="U1042" s="14"/>
      <c r="V1042" s="32"/>
      <c r="W1042" s="15">
        <f t="shared" si="114"/>
        <v>1124884.5</v>
      </c>
      <c r="X1042" s="22">
        <f t="shared" si="115"/>
        <v>1.9914370977956513E-4</v>
      </c>
    </row>
    <row r="1043" spans="1:24" x14ac:dyDescent="0.25">
      <c r="A1043" s="1" t="s">
        <v>60</v>
      </c>
      <c r="B1043" s="1" t="s">
        <v>61</v>
      </c>
      <c r="C1043" s="1" t="s">
        <v>62</v>
      </c>
      <c r="D1043" s="1">
        <v>0</v>
      </c>
      <c r="E1043" s="1">
        <v>0</v>
      </c>
      <c r="F1043" s="1">
        <v>718636.5</v>
      </c>
      <c r="G1043" s="1">
        <v>0</v>
      </c>
      <c r="H1043" s="1">
        <v>0</v>
      </c>
      <c r="I1043" s="1">
        <v>115185</v>
      </c>
      <c r="J1043" s="1">
        <v>0</v>
      </c>
      <c r="K1043" s="1">
        <v>0</v>
      </c>
      <c r="L1043" s="1">
        <v>0</v>
      </c>
      <c r="M1043" s="1">
        <v>0</v>
      </c>
      <c r="N1043" s="1">
        <v>278709.5</v>
      </c>
      <c r="O1043" s="1">
        <v>0</v>
      </c>
      <c r="P1043" s="1">
        <v>0</v>
      </c>
      <c r="Q1043" s="1">
        <v>0</v>
      </c>
      <c r="R1043" s="13">
        <f t="shared" si="112"/>
        <v>138970.25</v>
      </c>
      <c r="S1043" s="13">
        <f t="shared" si="113"/>
        <v>34838.6875</v>
      </c>
      <c r="T1043" s="14">
        <f>R1043/S1043</f>
        <v>3.9889634189003247</v>
      </c>
      <c r="U1043" s="14"/>
      <c r="V1043" s="32"/>
      <c r="W1043" s="15">
        <f t="shared" si="114"/>
        <v>1112531</v>
      </c>
      <c r="X1043" s="22">
        <f t="shared" si="115"/>
        <v>1.9695671029760776E-4</v>
      </c>
    </row>
    <row r="1044" spans="1:24" x14ac:dyDescent="0.25">
      <c r="A1044" s="1" t="s">
        <v>1616</v>
      </c>
      <c r="B1044" s="1" t="s">
        <v>1617</v>
      </c>
      <c r="C1044" s="1" t="s">
        <v>1618</v>
      </c>
      <c r="D1044" s="1">
        <v>0</v>
      </c>
      <c r="E1044" s="1">
        <v>1107179.5</v>
      </c>
      <c r="F1044" s="1">
        <v>0</v>
      </c>
      <c r="G1044" s="1">
        <v>0</v>
      </c>
      <c r="H1044" s="1">
        <v>0</v>
      </c>
      <c r="I1044" s="1">
        <v>0</v>
      </c>
      <c r="J1044" s="1">
        <v>0</v>
      </c>
      <c r="K1044" s="1">
        <v>0</v>
      </c>
      <c r="L1044" s="1">
        <v>0</v>
      </c>
      <c r="M1044" s="1">
        <v>0</v>
      </c>
      <c r="N1044" s="1">
        <v>0</v>
      </c>
      <c r="O1044" s="1">
        <v>0</v>
      </c>
      <c r="P1044" s="1">
        <v>0</v>
      </c>
      <c r="Q1044" s="1">
        <v>0</v>
      </c>
      <c r="R1044" s="13">
        <f t="shared" si="112"/>
        <v>184529.91666666666</v>
      </c>
      <c r="S1044" s="13">
        <f t="shared" si="113"/>
        <v>0</v>
      </c>
      <c r="T1044" s="14"/>
      <c r="U1044" s="14"/>
      <c r="V1044" s="32"/>
      <c r="W1044" s="15">
        <f t="shared" si="114"/>
        <v>1107179.5</v>
      </c>
      <c r="X1044" s="22">
        <f t="shared" si="115"/>
        <v>1.9600930853068383E-4</v>
      </c>
    </row>
    <row r="1045" spans="1:24" x14ac:dyDescent="0.25">
      <c r="A1045" s="1" t="s">
        <v>4098</v>
      </c>
      <c r="B1045" s="1" t="s">
        <v>4099</v>
      </c>
      <c r="C1045" s="1" t="s">
        <v>4100</v>
      </c>
      <c r="D1045" s="1">
        <v>38334</v>
      </c>
      <c r="E1045" s="1">
        <v>0</v>
      </c>
      <c r="F1045" s="1">
        <v>780795</v>
      </c>
      <c r="G1045" s="1">
        <v>281100.5</v>
      </c>
      <c r="H1045" s="1">
        <v>0</v>
      </c>
      <c r="I1045" s="1">
        <v>0</v>
      </c>
      <c r="J1045" s="1">
        <v>0</v>
      </c>
      <c r="K1045" s="1">
        <v>0</v>
      </c>
      <c r="L1045" s="1">
        <v>0</v>
      </c>
      <c r="M1045" s="1">
        <v>0</v>
      </c>
      <c r="N1045" s="1">
        <v>0</v>
      </c>
      <c r="O1045" s="1">
        <v>0</v>
      </c>
      <c r="P1045" s="1">
        <v>0</v>
      </c>
      <c r="Q1045" s="1">
        <v>0</v>
      </c>
      <c r="R1045" s="13">
        <f t="shared" si="112"/>
        <v>183371.58333333334</v>
      </c>
      <c r="S1045" s="13">
        <f t="shared" si="113"/>
        <v>0</v>
      </c>
      <c r="T1045" s="14"/>
      <c r="U1045" s="14"/>
      <c r="V1045" s="32"/>
      <c r="W1045" s="15">
        <f t="shared" si="114"/>
        <v>1100229.5</v>
      </c>
      <c r="X1045" s="22">
        <f t="shared" si="115"/>
        <v>1.9477891662558782E-4</v>
      </c>
    </row>
    <row r="1046" spans="1:24" x14ac:dyDescent="0.25">
      <c r="A1046" s="1" t="s">
        <v>2285</v>
      </c>
      <c r="B1046" s="1" t="s">
        <v>2286</v>
      </c>
      <c r="C1046" s="1" t="s">
        <v>2287</v>
      </c>
      <c r="D1046" s="1">
        <v>0</v>
      </c>
      <c r="E1046" s="1">
        <v>0</v>
      </c>
      <c r="F1046" s="1">
        <v>0</v>
      </c>
      <c r="G1046" s="1">
        <v>0</v>
      </c>
      <c r="H1046" s="1">
        <v>390639.5</v>
      </c>
      <c r="I1046" s="1">
        <v>164007</v>
      </c>
      <c r="J1046" s="1">
        <v>0</v>
      </c>
      <c r="K1046" s="1">
        <v>0</v>
      </c>
      <c r="L1046" s="1">
        <v>0</v>
      </c>
      <c r="M1046" s="1">
        <v>0</v>
      </c>
      <c r="N1046" s="1">
        <v>544294.5</v>
      </c>
      <c r="O1046" s="1">
        <v>0</v>
      </c>
      <c r="P1046" s="1">
        <v>0</v>
      </c>
      <c r="Q1046" s="1">
        <v>0</v>
      </c>
      <c r="R1046" s="13">
        <f t="shared" si="112"/>
        <v>92441.083333333328</v>
      </c>
      <c r="S1046" s="13">
        <f t="shared" si="113"/>
        <v>68036.8125</v>
      </c>
      <c r="T1046" s="14">
        <f>R1046/S1046</f>
        <v>1.3586921540942756</v>
      </c>
      <c r="U1046" s="14"/>
      <c r="V1046" s="32"/>
      <c r="W1046" s="15">
        <f t="shared" si="114"/>
        <v>1098941</v>
      </c>
      <c r="X1046" s="22">
        <f t="shared" si="115"/>
        <v>1.9455080727742724E-4</v>
      </c>
    </row>
    <row r="1047" spans="1:24" x14ac:dyDescent="0.25">
      <c r="A1047" s="1" t="s">
        <v>2354</v>
      </c>
      <c r="B1047" s="1" t="s">
        <v>2355</v>
      </c>
      <c r="C1047" s="1" t="s">
        <v>2356</v>
      </c>
      <c r="D1047" s="1">
        <v>0</v>
      </c>
      <c r="E1047" s="1">
        <v>0</v>
      </c>
      <c r="F1047" s="1">
        <v>0</v>
      </c>
      <c r="G1047" s="1">
        <v>0</v>
      </c>
      <c r="H1047" s="1">
        <v>0</v>
      </c>
      <c r="I1047" s="1">
        <v>0</v>
      </c>
      <c r="J1047" s="1">
        <v>845302</v>
      </c>
      <c r="K1047" s="1">
        <v>0</v>
      </c>
      <c r="L1047" s="1">
        <v>0</v>
      </c>
      <c r="M1047" s="1">
        <v>0</v>
      </c>
      <c r="N1047" s="1">
        <v>144413</v>
      </c>
      <c r="O1047" s="1">
        <v>0</v>
      </c>
      <c r="P1047" s="1">
        <v>97346.5</v>
      </c>
      <c r="Q1047" s="1">
        <v>0</v>
      </c>
      <c r="R1047" s="13">
        <f t="shared" si="112"/>
        <v>0</v>
      </c>
      <c r="S1047" s="13">
        <f t="shared" si="113"/>
        <v>135882.6875</v>
      </c>
      <c r="T1047" s="14"/>
      <c r="U1047" s="14"/>
      <c r="V1047" s="32"/>
      <c r="W1047" s="15">
        <f t="shared" si="114"/>
        <v>1087061.5</v>
      </c>
      <c r="X1047" s="22">
        <f t="shared" si="115"/>
        <v>1.9244772229374548E-4</v>
      </c>
    </row>
    <row r="1048" spans="1:24" x14ac:dyDescent="0.25">
      <c r="A1048" s="1" t="s">
        <v>2243</v>
      </c>
      <c r="B1048" s="1" t="s">
        <v>2244</v>
      </c>
      <c r="C1048" s="1" t="s">
        <v>2245</v>
      </c>
      <c r="D1048" s="1">
        <v>79762</v>
      </c>
      <c r="E1048" s="1">
        <v>0</v>
      </c>
      <c r="F1048" s="1">
        <v>336920</v>
      </c>
      <c r="G1048" s="1">
        <v>0</v>
      </c>
      <c r="H1048" s="1">
        <v>22046</v>
      </c>
      <c r="I1048" s="1">
        <v>103814.5</v>
      </c>
      <c r="J1048" s="1">
        <v>104602.5</v>
      </c>
      <c r="K1048" s="1">
        <v>0</v>
      </c>
      <c r="L1048" s="1">
        <v>49677.5</v>
      </c>
      <c r="M1048" s="1">
        <v>0</v>
      </c>
      <c r="N1048" s="1">
        <v>60079</v>
      </c>
      <c r="O1048" s="1">
        <v>0</v>
      </c>
      <c r="P1048" s="1">
        <v>181920.5</v>
      </c>
      <c r="Q1048" s="1">
        <v>143650.5</v>
      </c>
      <c r="R1048" s="13">
        <f t="shared" si="112"/>
        <v>90423.75</v>
      </c>
      <c r="S1048" s="13">
        <f t="shared" si="113"/>
        <v>67491.25</v>
      </c>
      <c r="T1048" s="14">
        <f>R1048/S1048</f>
        <v>1.3397847869168225</v>
      </c>
      <c r="U1048" s="14"/>
      <c r="V1048" s="32"/>
      <c r="W1048" s="15">
        <f t="shared" si="114"/>
        <v>1082472.5</v>
      </c>
      <c r="X1048" s="22">
        <f t="shared" si="115"/>
        <v>1.9163530956676914E-4</v>
      </c>
    </row>
    <row r="1049" spans="1:24" x14ac:dyDescent="0.25">
      <c r="A1049" s="1" t="s">
        <v>2052</v>
      </c>
      <c r="B1049" s="1" t="s">
        <v>2053</v>
      </c>
      <c r="C1049" s="1" t="s">
        <v>2054</v>
      </c>
      <c r="D1049" s="1">
        <v>0</v>
      </c>
      <c r="E1049" s="1">
        <v>0</v>
      </c>
      <c r="F1049" s="1">
        <v>0</v>
      </c>
      <c r="G1049" s="1">
        <v>1069135</v>
      </c>
      <c r="H1049" s="1">
        <v>0</v>
      </c>
      <c r="I1049" s="1">
        <v>0</v>
      </c>
      <c r="J1049" s="1">
        <v>0</v>
      </c>
      <c r="K1049" s="1">
        <v>0</v>
      </c>
      <c r="L1049" s="1">
        <v>0</v>
      </c>
      <c r="M1049" s="1">
        <v>0</v>
      </c>
      <c r="N1049" s="1">
        <v>0</v>
      </c>
      <c r="O1049" s="1">
        <v>0</v>
      </c>
      <c r="P1049" s="1">
        <v>0</v>
      </c>
      <c r="Q1049" s="1">
        <v>0</v>
      </c>
      <c r="R1049" s="13">
        <f t="shared" si="112"/>
        <v>178189.16666666666</v>
      </c>
      <c r="S1049" s="13">
        <f t="shared" si="113"/>
        <v>0</v>
      </c>
      <c r="T1049" s="14"/>
      <c r="U1049" s="14"/>
      <c r="V1049" s="32"/>
      <c r="W1049" s="15">
        <f t="shared" si="114"/>
        <v>1069135</v>
      </c>
      <c r="X1049" s="22">
        <f t="shared" si="115"/>
        <v>1.8927410783522696E-4</v>
      </c>
    </row>
    <row r="1050" spans="1:24" x14ac:dyDescent="0.25">
      <c r="A1050" s="1" t="s">
        <v>1103</v>
      </c>
      <c r="B1050" s="1" t="s">
        <v>1104</v>
      </c>
      <c r="C1050" s="1" t="s">
        <v>1105</v>
      </c>
      <c r="D1050" s="1">
        <v>0</v>
      </c>
      <c r="E1050" s="1">
        <v>283056</v>
      </c>
      <c r="F1050" s="1">
        <v>527536.5</v>
      </c>
      <c r="G1050" s="1">
        <v>0</v>
      </c>
      <c r="H1050" s="1">
        <v>0</v>
      </c>
      <c r="I1050" s="1">
        <v>0</v>
      </c>
      <c r="J1050" s="1">
        <v>0</v>
      </c>
      <c r="K1050" s="1">
        <v>0</v>
      </c>
      <c r="L1050" s="1">
        <v>0</v>
      </c>
      <c r="M1050" s="1">
        <v>0</v>
      </c>
      <c r="N1050" s="1">
        <v>256395</v>
      </c>
      <c r="O1050" s="1">
        <v>0</v>
      </c>
      <c r="P1050" s="1">
        <v>0</v>
      </c>
      <c r="Q1050" s="1">
        <v>0</v>
      </c>
      <c r="R1050" s="13">
        <f t="shared" si="112"/>
        <v>135098.75</v>
      </c>
      <c r="S1050" s="13">
        <f t="shared" si="113"/>
        <v>32049.375</v>
      </c>
      <c r="T1050" s="14">
        <f>R1050/S1050</f>
        <v>4.2153318122428285</v>
      </c>
      <c r="U1050" s="14"/>
      <c r="V1050" s="32"/>
      <c r="W1050" s="15">
        <f t="shared" si="114"/>
        <v>1066987.5</v>
      </c>
      <c r="X1050" s="22">
        <f t="shared" si="115"/>
        <v>1.8889392558829262E-4</v>
      </c>
    </row>
    <row r="1051" spans="1:24" x14ac:dyDescent="0.25">
      <c r="A1051" s="1" t="s">
        <v>2871</v>
      </c>
      <c r="B1051" s="1" t="s">
        <v>2872</v>
      </c>
      <c r="C1051" s="1" t="s">
        <v>2873</v>
      </c>
      <c r="D1051" s="1">
        <v>0</v>
      </c>
      <c r="E1051" s="1">
        <v>0</v>
      </c>
      <c r="F1051" s="1">
        <v>951840.5</v>
      </c>
      <c r="G1051" s="1">
        <v>0</v>
      </c>
      <c r="H1051" s="1">
        <v>0</v>
      </c>
      <c r="I1051" s="1">
        <v>0</v>
      </c>
      <c r="J1051" s="1">
        <v>0</v>
      </c>
      <c r="K1051" s="1">
        <v>0</v>
      </c>
      <c r="L1051" s="1">
        <v>0</v>
      </c>
      <c r="M1051" s="1">
        <v>0</v>
      </c>
      <c r="N1051" s="1">
        <v>0</v>
      </c>
      <c r="O1051" s="1">
        <v>102328.5</v>
      </c>
      <c r="P1051" s="1">
        <v>0</v>
      </c>
      <c r="Q1051" s="1">
        <v>0</v>
      </c>
      <c r="R1051" s="13">
        <f t="shared" si="112"/>
        <v>158640.08333333334</v>
      </c>
      <c r="S1051" s="13">
        <f t="shared" si="113"/>
        <v>12791.0625</v>
      </c>
      <c r="T1051" s="14">
        <f>R1051/S1051</f>
        <v>12.40241640077463</v>
      </c>
      <c r="U1051" s="14"/>
      <c r="V1051" s="32"/>
      <c r="W1051" s="15">
        <f t="shared" si="114"/>
        <v>1054169</v>
      </c>
      <c r="X1051" s="22">
        <f t="shared" si="115"/>
        <v>1.8662460492131804E-4</v>
      </c>
    </row>
    <row r="1052" spans="1:24" x14ac:dyDescent="0.25">
      <c r="A1052" s="1" t="s">
        <v>4139</v>
      </c>
      <c r="B1052" s="1" t="s">
        <v>4140</v>
      </c>
      <c r="C1052" s="1" t="s">
        <v>4141</v>
      </c>
      <c r="D1052" s="1">
        <v>0</v>
      </c>
      <c r="E1052" s="1">
        <v>0</v>
      </c>
      <c r="F1052" s="1">
        <v>1052818</v>
      </c>
      <c r="G1052" s="1">
        <v>0</v>
      </c>
      <c r="H1052" s="1">
        <v>0</v>
      </c>
      <c r="I1052" s="1">
        <v>0</v>
      </c>
      <c r="J1052" s="1">
        <v>0</v>
      </c>
      <c r="K1052" s="1">
        <v>0</v>
      </c>
      <c r="L1052" s="1">
        <v>0</v>
      </c>
      <c r="M1052" s="1">
        <v>0</v>
      </c>
      <c r="N1052" s="1">
        <v>0</v>
      </c>
      <c r="O1052" s="1">
        <v>0</v>
      </c>
      <c r="P1052" s="1">
        <v>0</v>
      </c>
      <c r="Q1052" s="1">
        <v>0</v>
      </c>
      <c r="R1052" s="13">
        <f t="shared" si="112"/>
        <v>175469.66666666666</v>
      </c>
      <c r="S1052" s="13">
        <f t="shared" si="113"/>
        <v>0</v>
      </c>
      <c r="T1052" s="14"/>
      <c r="U1052" s="14"/>
      <c r="V1052" s="32"/>
      <c r="W1052" s="15">
        <f t="shared" si="114"/>
        <v>1052818</v>
      </c>
      <c r="X1052" s="22">
        <f t="shared" si="115"/>
        <v>1.863854308977519E-4</v>
      </c>
    </row>
    <row r="1053" spans="1:24" x14ac:dyDescent="0.25">
      <c r="A1053" s="1" t="s">
        <v>2003</v>
      </c>
      <c r="B1053" s="1" t="s">
        <v>2004</v>
      </c>
      <c r="C1053" s="1" t="s">
        <v>2005</v>
      </c>
      <c r="D1053" s="1">
        <v>0</v>
      </c>
      <c r="E1053" s="1">
        <v>0</v>
      </c>
      <c r="F1053" s="1">
        <v>152343</v>
      </c>
      <c r="G1053" s="1">
        <v>540817</v>
      </c>
      <c r="H1053" s="1">
        <v>0</v>
      </c>
      <c r="I1053" s="1">
        <v>40706.5</v>
      </c>
      <c r="J1053" s="1">
        <v>0</v>
      </c>
      <c r="K1053" s="1">
        <v>69418</v>
      </c>
      <c r="L1053" s="1">
        <v>0</v>
      </c>
      <c r="M1053" s="1">
        <v>197202</v>
      </c>
      <c r="N1053" s="1">
        <v>42143</v>
      </c>
      <c r="O1053" s="1">
        <v>0</v>
      </c>
      <c r="P1053" s="1">
        <v>0</v>
      </c>
      <c r="Q1053" s="1">
        <v>0</v>
      </c>
      <c r="R1053" s="13">
        <f t="shared" si="112"/>
        <v>122311.08333333333</v>
      </c>
      <c r="S1053" s="13">
        <f t="shared" si="113"/>
        <v>38595.375</v>
      </c>
      <c r="T1053" s="14">
        <f>R1053/S1053</f>
        <v>3.1690606279465694</v>
      </c>
      <c r="U1053" s="14"/>
      <c r="V1053" s="32"/>
      <c r="W1053" s="15">
        <f t="shared" si="114"/>
        <v>1042629.5</v>
      </c>
      <c r="X1053" s="22">
        <f t="shared" si="115"/>
        <v>1.8458171177184243E-4</v>
      </c>
    </row>
    <row r="1054" spans="1:24" x14ac:dyDescent="0.25">
      <c r="A1054" s="1" t="s">
        <v>1037</v>
      </c>
      <c r="B1054" s="1" t="s">
        <v>1038</v>
      </c>
      <c r="C1054" s="1" t="s">
        <v>1039</v>
      </c>
      <c r="D1054" s="1">
        <v>0</v>
      </c>
      <c r="E1054" s="1">
        <v>0</v>
      </c>
      <c r="F1054" s="1">
        <v>0</v>
      </c>
      <c r="G1054" s="1">
        <v>0</v>
      </c>
      <c r="H1054" s="1">
        <v>0</v>
      </c>
      <c r="I1054" s="1">
        <v>0</v>
      </c>
      <c r="J1054" s="1">
        <v>492773</v>
      </c>
      <c r="K1054" s="1">
        <v>0</v>
      </c>
      <c r="L1054" s="1">
        <v>87633</v>
      </c>
      <c r="M1054" s="1">
        <v>0</v>
      </c>
      <c r="N1054" s="1">
        <v>0</v>
      </c>
      <c r="O1054" s="1">
        <v>0</v>
      </c>
      <c r="P1054" s="1">
        <v>181704.5</v>
      </c>
      <c r="Q1054" s="1">
        <v>276393.5</v>
      </c>
      <c r="R1054" s="13">
        <f t="shared" si="112"/>
        <v>0</v>
      </c>
      <c r="S1054" s="13">
        <f t="shared" si="113"/>
        <v>129813</v>
      </c>
      <c r="T1054" s="14"/>
      <c r="U1054" s="14"/>
      <c r="V1054" s="32"/>
      <c r="W1054" s="15">
        <f t="shared" si="114"/>
        <v>1038504</v>
      </c>
      <c r="X1054" s="22">
        <f t="shared" si="115"/>
        <v>1.8385135467767358E-4</v>
      </c>
    </row>
    <row r="1055" spans="1:24" x14ac:dyDescent="0.25">
      <c r="A1055" s="1" t="s">
        <v>4043</v>
      </c>
      <c r="B1055" s="1" t="s">
        <v>4044</v>
      </c>
      <c r="C1055" s="1" t="s">
        <v>4045</v>
      </c>
      <c r="D1055" s="1">
        <v>36842</v>
      </c>
      <c r="E1055" s="1">
        <v>128894</v>
      </c>
      <c r="F1055" s="1">
        <v>264921.5</v>
      </c>
      <c r="G1055" s="1">
        <v>7099</v>
      </c>
      <c r="H1055" s="1">
        <v>123712</v>
      </c>
      <c r="I1055" s="1">
        <v>240495</v>
      </c>
      <c r="J1055" s="1">
        <v>0</v>
      </c>
      <c r="K1055" s="1">
        <v>0</v>
      </c>
      <c r="L1055" s="1">
        <v>0</v>
      </c>
      <c r="M1055" s="1">
        <v>0</v>
      </c>
      <c r="N1055" s="1">
        <v>118116.5</v>
      </c>
      <c r="O1055" s="1">
        <v>0</v>
      </c>
      <c r="P1055" s="1">
        <v>88576</v>
      </c>
      <c r="Q1055" s="1">
        <v>27550</v>
      </c>
      <c r="R1055" s="13">
        <f t="shared" si="112"/>
        <v>133660.58333333334</v>
      </c>
      <c r="S1055" s="13">
        <f t="shared" si="113"/>
        <v>29280.3125</v>
      </c>
      <c r="T1055" s="14">
        <f>R1055/S1055</f>
        <v>4.5648619130459531</v>
      </c>
      <c r="U1055" s="14"/>
      <c r="V1055" s="32" t="s">
        <v>4282</v>
      </c>
      <c r="W1055" s="15">
        <f t="shared" si="114"/>
        <v>1036206</v>
      </c>
      <c r="X1055" s="22">
        <f t="shared" si="115"/>
        <v>1.834445286923627E-4</v>
      </c>
    </row>
    <row r="1056" spans="1:24" x14ac:dyDescent="0.25">
      <c r="A1056" s="1" t="s">
        <v>123</v>
      </c>
      <c r="B1056" s="1" t="s">
        <v>124</v>
      </c>
      <c r="C1056" s="1" t="s">
        <v>125</v>
      </c>
      <c r="D1056" s="1">
        <v>0</v>
      </c>
      <c r="E1056" s="1">
        <v>0</v>
      </c>
      <c r="F1056" s="1">
        <v>0</v>
      </c>
      <c r="G1056" s="1">
        <v>0</v>
      </c>
      <c r="H1056" s="1">
        <v>0</v>
      </c>
      <c r="I1056" s="1">
        <v>0</v>
      </c>
      <c r="J1056" s="1">
        <v>0</v>
      </c>
      <c r="K1056" s="1">
        <v>0</v>
      </c>
      <c r="L1056" s="1">
        <v>0</v>
      </c>
      <c r="M1056" s="1">
        <v>0</v>
      </c>
      <c r="N1056" s="1">
        <v>0</v>
      </c>
      <c r="O1056" s="1">
        <v>0</v>
      </c>
      <c r="P1056" s="1">
        <v>0</v>
      </c>
      <c r="Q1056" s="1">
        <v>1035881.5</v>
      </c>
      <c r="R1056" s="13">
        <f t="shared" si="112"/>
        <v>0</v>
      </c>
      <c r="S1056" s="13">
        <f t="shared" si="113"/>
        <v>129485.1875</v>
      </c>
      <c r="T1056" s="14"/>
      <c r="U1056" s="14"/>
      <c r="V1056" s="32"/>
      <c r="W1056" s="15">
        <f t="shared" si="114"/>
        <v>1035881.5</v>
      </c>
      <c r="X1056" s="22">
        <f t="shared" si="115"/>
        <v>1.8338708089765714E-4</v>
      </c>
    </row>
    <row r="1057" spans="1:24" x14ac:dyDescent="0.25">
      <c r="A1057" s="1" t="s">
        <v>2069</v>
      </c>
      <c r="B1057" s="1" t="s">
        <v>2070</v>
      </c>
      <c r="C1057" s="1" t="s">
        <v>2071</v>
      </c>
      <c r="D1057" s="1">
        <v>361683</v>
      </c>
      <c r="E1057" s="1">
        <v>0</v>
      </c>
      <c r="F1057" s="1">
        <v>0</v>
      </c>
      <c r="G1057" s="1">
        <v>0</v>
      </c>
      <c r="H1057" s="1">
        <v>185996</v>
      </c>
      <c r="I1057" s="1">
        <v>0</v>
      </c>
      <c r="J1057" s="1">
        <v>0</v>
      </c>
      <c r="K1057" s="1">
        <v>0</v>
      </c>
      <c r="L1057" s="1">
        <v>197856.5</v>
      </c>
      <c r="M1057" s="1">
        <v>0</v>
      </c>
      <c r="N1057" s="1">
        <v>0</v>
      </c>
      <c r="O1057" s="1">
        <v>275969</v>
      </c>
      <c r="P1057" s="1">
        <v>0</v>
      </c>
      <c r="Q1057" s="1">
        <v>0</v>
      </c>
      <c r="R1057" s="13">
        <f t="shared" si="112"/>
        <v>91279.833333333328</v>
      </c>
      <c r="S1057" s="13">
        <f t="shared" si="113"/>
        <v>59228.1875</v>
      </c>
      <c r="T1057" s="14">
        <f>R1057/S1057</f>
        <v>1.5411552705936398</v>
      </c>
      <c r="U1057" s="14"/>
      <c r="V1057" s="32"/>
      <c r="W1057" s="15">
        <f t="shared" si="114"/>
        <v>1021504.5</v>
      </c>
      <c r="X1057" s="22">
        <f t="shared" si="115"/>
        <v>1.8084185148477003E-4</v>
      </c>
    </row>
    <row r="1058" spans="1:24" x14ac:dyDescent="0.25">
      <c r="A1058" s="1" t="s">
        <v>408</v>
      </c>
      <c r="B1058" s="1" t="s">
        <v>409</v>
      </c>
      <c r="C1058" s="1" t="s">
        <v>410</v>
      </c>
      <c r="D1058" s="1">
        <v>211902</v>
      </c>
      <c r="E1058" s="1">
        <v>290951.5</v>
      </c>
      <c r="F1058" s="1">
        <v>0</v>
      </c>
      <c r="G1058" s="1">
        <v>0</v>
      </c>
      <c r="H1058" s="1">
        <v>125209.5</v>
      </c>
      <c r="I1058" s="1">
        <v>0</v>
      </c>
      <c r="J1058" s="1">
        <v>0</v>
      </c>
      <c r="K1058" s="1">
        <v>0</v>
      </c>
      <c r="L1058" s="1">
        <v>0</v>
      </c>
      <c r="M1058" s="1">
        <v>57102.5</v>
      </c>
      <c r="N1058" s="1">
        <v>236696.5</v>
      </c>
      <c r="O1058" s="1">
        <v>0</v>
      </c>
      <c r="P1058" s="1">
        <v>0</v>
      </c>
      <c r="Q1058" s="1">
        <v>89490</v>
      </c>
      <c r="R1058" s="13">
        <f t="shared" si="112"/>
        <v>104677.16666666667</v>
      </c>
      <c r="S1058" s="13">
        <f t="shared" si="113"/>
        <v>47911.125</v>
      </c>
      <c r="T1058" s="14">
        <f>R1058/S1058</f>
        <v>2.1848196356622114</v>
      </c>
      <c r="U1058" s="14"/>
      <c r="V1058" s="32"/>
      <c r="W1058" s="15">
        <f t="shared" si="114"/>
        <v>1011352</v>
      </c>
      <c r="X1058" s="22">
        <f t="shared" si="115"/>
        <v>1.7904450561189415E-4</v>
      </c>
    </row>
    <row r="1059" spans="1:24" x14ac:dyDescent="0.25">
      <c r="A1059" s="1" t="s">
        <v>27</v>
      </c>
      <c r="B1059" s="1" t="s">
        <v>28</v>
      </c>
      <c r="C1059" s="1" t="s">
        <v>29</v>
      </c>
      <c r="D1059" s="1">
        <v>0</v>
      </c>
      <c r="E1059" s="1">
        <v>384865</v>
      </c>
      <c r="F1059" s="1">
        <v>0</v>
      </c>
      <c r="G1059" s="1">
        <v>0</v>
      </c>
      <c r="H1059" s="1">
        <v>0</v>
      </c>
      <c r="I1059" s="1">
        <v>0</v>
      </c>
      <c r="J1059" s="1">
        <v>0</v>
      </c>
      <c r="K1059" s="1">
        <v>0</v>
      </c>
      <c r="L1059" s="1">
        <v>0</v>
      </c>
      <c r="M1059" s="1">
        <v>0</v>
      </c>
      <c r="N1059" s="1">
        <v>0</v>
      </c>
      <c r="O1059" s="1">
        <v>0</v>
      </c>
      <c r="P1059" s="1">
        <v>616416.5</v>
      </c>
      <c r="Q1059" s="1">
        <v>0</v>
      </c>
      <c r="R1059" s="13">
        <f t="shared" si="112"/>
        <v>64144.166666666664</v>
      </c>
      <c r="S1059" s="13">
        <f t="shared" si="113"/>
        <v>77052.0625</v>
      </c>
      <c r="T1059" s="14"/>
      <c r="U1059" s="14">
        <f>S1059/R1059</f>
        <v>1.2012325750587869</v>
      </c>
      <c r="V1059" s="32"/>
      <c r="W1059" s="15">
        <f t="shared" si="114"/>
        <v>1001281.5</v>
      </c>
      <c r="X1059" s="22">
        <f t="shared" si="115"/>
        <v>1.7726167659315036E-4</v>
      </c>
    </row>
    <row r="1060" spans="1:24" x14ac:dyDescent="0.25">
      <c r="A1060" s="2" t="s">
        <v>4005</v>
      </c>
      <c r="B1060" s="1" t="s">
        <v>4006</v>
      </c>
      <c r="C1060" s="1" t="s">
        <v>4007</v>
      </c>
      <c r="D1060" s="1">
        <v>0</v>
      </c>
      <c r="E1060" s="1">
        <v>325608.5</v>
      </c>
      <c r="F1060" s="1">
        <v>0</v>
      </c>
      <c r="G1060" s="1">
        <v>674425.5</v>
      </c>
      <c r="H1060" s="1">
        <v>0</v>
      </c>
      <c r="I1060" s="1">
        <v>0</v>
      </c>
      <c r="J1060" s="1">
        <v>0</v>
      </c>
      <c r="K1060" s="1">
        <v>0</v>
      </c>
      <c r="L1060" s="1">
        <v>0</v>
      </c>
      <c r="M1060" s="1">
        <v>0</v>
      </c>
      <c r="N1060" s="1">
        <v>0</v>
      </c>
      <c r="O1060" s="1">
        <v>0</v>
      </c>
      <c r="P1060" s="1">
        <v>0</v>
      </c>
      <c r="Q1060" s="1">
        <v>0</v>
      </c>
      <c r="R1060" s="13">
        <f t="shared" si="112"/>
        <v>166672.33333333334</v>
      </c>
      <c r="S1060" s="13">
        <f t="shared" si="113"/>
        <v>0</v>
      </c>
      <c r="T1060" s="14"/>
      <c r="U1060" s="14"/>
      <c r="V1060" s="32"/>
      <c r="W1060" s="15">
        <f t="shared" si="114"/>
        <v>1000034</v>
      </c>
      <c r="X1060" s="22">
        <f t="shared" si="115"/>
        <v>1.7704082567205579E-4</v>
      </c>
    </row>
    <row r="1061" spans="1:24" x14ac:dyDescent="0.25">
      <c r="A1061" s="1" t="s">
        <v>2129</v>
      </c>
      <c r="B1061" s="1" t="s">
        <v>2130</v>
      </c>
      <c r="C1061" s="1" t="s">
        <v>2131</v>
      </c>
      <c r="D1061" s="1">
        <v>189871</v>
      </c>
      <c r="E1061" s="1">
        <v>193509</v>
      </c>
      <c r="F1061" s="1">
        <v>0</v>
      </c>
      <c r="G1061" s="1">
        <v>91752</v>
      </c>
      <c r="H1061" s="1">
        <v>0</v>
      </c>
      <c r="I1061" s="1">
        <v>127131.5</v>
      </c>
      <c r="J1061" s="1">
        <v>0</v>
      </c>
      <c r="K1061" s="1">
        <v>0</v>
      </c>
      <c r="L1061" s="1">
        <v>0</v>
      </c>
      <c r="M1061" s="1">
        <v>17641.5</v>
      </c>
      <c r="N1061" s="1">
        <v>281277.5</v>
      </c>
      <c r="O1061" s="1">
        <v>0</v>
      </c>
      <c r="P1061" s="1">
        <v>0</v>
      </c>
      <c r="Q1061" s="1">
        <v>91024.5</v>
      </c>
      <c r="R1061" s="13">
        <f t="shared" si="112"/>
        <v>100377.25</v>
      </c>
      <c r="S1061" s="13">
        <f t="shared" si="113"/>
        <v>48742.9375</v>
      </c>
      <c r="T1061" s="14">
        <f>R1061/S1061</f>
        <v>2.0593188500385313</v>
      </c>
      <c r="U1061" s="14"/>
      <c r="V1061" s="32"/>
      <c r="W1061" s="15">
        <f t="shared" si="114"/>
        <v>992207</v>
      </c>
      <c r="X1061" s="22">
        <f t="shared" si="115"/>
        <v>1.7565517424166925E-4</v>
      </c>
    </row>
    <row r="1062" spans="1:24" x14ac:dyDescent="0.25">
      <c r="A1062" s="1" t="s">
        <v>3431</v>
      </c>
      <c r="B1062" s="1">
        <v>43713</v>
      </c>
      <c r="C1062" s="1" t="s">
        <v>3432</v>
      </c>
      <c r="D1062" s="1">
        <v>141663</v>
      </c>
      <c r="E1062" s="1">
        <v>55956.5</v>
      </c>
      <c r="F1062" s="1">
        <v>367363</v>
      </c>
      <c r="G1062" s="1">
        <v>41681</v>
      </c>
      <c r="H1062" s="1">
        <v>54940.5</v>
      </c>
      <c r="I1062" s="1">
        <v>41240</v>
      </c>
      <c r="J1062" s="1">
        <v>0</v>
      </c>
      <c r="K1062" s="1">
        <v>0</v>
      </c>
      <c r="L1062" s="1">
        <v>969.5</v>
      </c>
      <c r="M1062" s="1">
        <v>0</v>
      </c>
      <c r="N1062" s="1">
        <v>36773.5</v>
      </c>
      <c r="O1062" s="1">
        <v>0</v>
      </c>
      <c r="P1062" s="1">
        <v>161369</v>
      </c>
      <c r="Q1062" s="1">
        <v>89716</v>
      </c>
      <c r="R1062" s="13">
        <f t="shared" si="112"/>
        <v>117140.66666666667</v>
      </c>
      <c r="S1062" s="13">
        <f t="shared" si="113"/>
        <v>36103.5</v>
      </c>
      <c r="T1062" s="14">
        <f>R1062/S1062</f>
        <v>3.244579242086409</v>
      </c>
      <c r="U1062" s="14"/>
      <c r="V1062" s="32"/>
      <c r="W1062" s="15">
        <f t="shared" si="114"/>
        <v>991672</v>
      </c>
      <c r="X1062" s="22">
        <f t="shared" si="115"/>
        <v>1.7556046062019781E-4</v>
      </c>
    </row>
    <row r="1063" spans="1:24" x14ac:dyDescent="0.25">
      <c r="A1063" s="1" t="s">
        <v>1824</v>
      </c>
      <c r="B1063" s="1" t="s">
        <v>1825</v>
      </c>
      <c r="C1063" s="1" t="s">
        <v>1826</v>
      </c>
      <c r="D1063" s="1">
        <v>172242.5</v>
      </c>
      <c r="E1063" s="1">
        <v>210428.5</v>
      </c>
      <c r="F1063" s="1">
        <v>0</v>
      </c>
      <c r="G1063" s="1">
        <v>0</v>
      </c>
      <c r="H1063" s="1">
        <v>0</v>
      </c>
      <c r="I1063" s="1">
        <v>145427.5</v>
      </c>
      <c r="J1063" s="1">
        <v>0</v>
      </c>
      <c r="K1063" s="1">
        <v>0</v>
      </c>
      <c r="L1063" s="1">
        <v>0</v>
      </c>
      <c r="M1063" s="1">
        <v>0</v>
      </c>
      <c r="N1063" s="1">
        <v>170646</v>
      </c>
      <c r="O1063" s="1">
        <v>118825</v>
      </c>
      <c r="P1063" s="1">
        <v>0</v>
      </c>
      <c r="Q1063" s="1">
        <v>173137.5</v>
      </c>
      <c r="R1063" s="13">
        <f t="shared" si="112"/>
        <v>88016.416666666672</v>
      </c>
      <c r="S1063" s="13">
        <f t="shared" si="113"/>
        <v>57826.0625</v>
      </c>
      <c r="T1063" s="14">
        <f>R1063/S1063</f>
        <v>1.5220890522619739</v>
      </c>
      <c r="U1063" s="14"/>
      <c r="V1063" s="32"/>
      <c r="W1063" s="15">
        <f t="shared" si="114"/>
        <v>990707</v>
      </c>
      <c r="X1063" s="22">
        <f t="shared" si="115"/>
        <v>1.7538962203193629E-4</v>
      </c>
    </row>
    <row r="1064" spans="1:24" x14ac:dyDescent="0.25">
      <c r="A1064" s="1" t="s">
        <v>950</v>
      </c>
      <c r="B1064" s="1" t="s">
        <v>951</v>
      </c>
      <c r="C1064" s="1" t="s">
        <v>952</v>
      </c>
      <c r="D1064" s="1">
        <v>0</v>
      </c>
      <c r="E1064" s="1">
        <v>0</v>
      </c>
      <c r="F1064" s="1">
        <v>0</v>
      </c>
      <c r="G1064" s="1">
        <v>182162</v>
      </c>
      <c r="H1064" s="1">
        <v>557786.5</v>
      </c>
      <c r="I1064" s="1">
        <v>74682</v>
      </c>
      <c r="J1064" s="1">
        <v>0</v>
      </c>
      <c r="K1064" s="1">
        <v>0</v>
      </c>
      <c r="L1064" s="1">
        <v>0</v>
      </c>
      <c r="M1064" s="1">
        <v>0</v>
      </c>
      <c r="N1064" s="1">
        <v>110785</v>
      </c>
      <c r="O1064" s="1">
        <v>0</v>
      </c>
      <c r="P1064" s="1">
        <v>0</v>
      </c>
      <c r="Q1064" s="1">
        <v>56238</v>
      </c>
      <c r="R1064" s="13">
        <f t="shared" si="112"/>
        <v>135771.75</v>
      </c>
      <c r="S1064" s="13">
        <f t="shared" si="113"/>
        <v>20877.875</v>
      </c>
      <c r="T1064" s="14">
        <f>R1064/S1064</f>
        <v>6.503140286068386</v>
      </c>
      <c r="U1064" s="14"/>
      <c r="V1064" s="32"/>
      <c r="W1064" s="15">
        <f t="shared" si="114"/>
        <v>981653.5</v>
      </c>
      <c r="X1064" s="22">
        <f t="shared" si="115"/>
        <v>1.7378683741139142E-4</v>
      </c>
    </row>
    <row r="1065" spans="1:24" x14ac:dyDescent="0.25">
      <c r="A1065" s="1" t="s">
        <v>99</v>
      </c>
      <c r="B1065" s="1" t="s">
        <v>100</v>
      </c>
      <c r="C1065" s="1" t="s">
        <v>101</v>
      </c>
      <c r="D1065" s="1">
        <v>108616</v>
      </c>
      <c r="E1065" s="1">
        <v>0</v>
      </c>
      <c r="F1065" s="1">
        <v>0</v>
      </c>
      <c r="G1065" s="1">
        <v>0</v>
      </c>
      <c r="H1065" s="1">
        <v>0</v>
      </c>
      <c r="I1065" s="1">
        <v>678374.5</v>
      </c>
      <c r="J1065" s="1">
        <v>0</v>
      </c>
      <c r="K1065" s="1">
        <v>0</v>
      </c>
      <c r="L1065" s="1">
        <v>187880.5</v>
      </c>
      <c r="M1065" s="1">
        <v>0</v>
      </c>
      <c r="N1065" s="1">
        <v>0</v>
      </c>
      <c r="O1065" s="1">
        <v>0</v>
      </c>
      <c r="P1065" s="1">
        <v>0</v>
      </c>
      <c r="Q1065" s="1">
        <v>0</v>
      </c>
      <c r="R1065" s="13">
        <f t="shared" si="112"/>
        <v>131165.08333333334</v>
      </c>
      <c r="S1065" s="13">
        <f t="shared" si="113"/>
        <v>23485.0625</v>
      </c>
      <c r="T1065" s="14">
        <f>R1065/S1065</f>
        <v>5.5850429750115991</v>
      </c>
      <c r="U1065" s="14"/>
      <c r="V1065" s="32"/>
      <c r="W1065" s="15">
        <f t="shared" si="114"/>
        <v>974871</v>
      </c>
      <c r="X1065" s="22">
        <f t="shared" si="115"/>
        <v>1.7258609883638227E-4</v>
      </c>
    </row>
    <row r="1066" spans="1:24" x14ac:dyDescent="0.25">
      <c r="A1066" s="1" t="s">
        <v>826</v>
      </c>
      <c r="B1066" s="1" t="s">
        <v>827</v>
      </c>
      <c r="C1066" s="1" t="s">
        <v>828</v>
      </c>
      <c r="D1066" s="1">
        <v>0</v>
      </c>
      <c r="E1066" s="1">
        <v>0</v>
      </c>
      <c r="F1066" s="1">
        <v>968615.5</v>
      </c>
      <c r="G1066" s="1">
        <v>0</v>
      </c>
      <c r="H1066" s="1">
        <v>0</v>
      </c>
      <c r="I1066" s="1">
        <v>0</v>
      </c>
      <c r="J1066" s="1">
        <v>0</v>
      </c>
      <c r="K1066" s="1">
        <v>0</v>
      </c>
      <c r="L1066" s="1">
        <v>0</v>
      </c>
      <c r="M1066" s="1">
        <v>0</v>
      </c>
      <c r="N1066" s="1">
        <v>0</v>
      </c>
      <c r="O1066" s="1">
        <v>0</v>
      </c>
      <c r="P1066" s="1">
        <v>0</v>
      </c>
      <c r="Q1066" s="1">
        <v>0</v>
      </c>
      <c r="R1066" s="13">
        <f t="shared" si="112"/>
        <v>161435.91666666666</v>
      </c>
      <c r="S1066" s="13">
        <f t="shared" si="113"/>
        <v>0</v>
      </c>
      <c r="T1066" s="14"/>
      <c r="U1066" s="14"/>
      <c r="V1066" s="32"/>
      <c r="W1066" s="15">
        <f t="shared" si="114"/>
        <v>968615.5</v>
      </c>
      <c r="X1066" s="22">
        <f t="shared" si="115"/>
        <v>1.714786576043926E-4</v>
      </c>
    </row>
    <row r="1067" spans="1:24" x14ac:dyDescent="0.25">
      <c r="A1067" s="2" t="s">
        <v>2623</v>
      </c>
      <c r="B1067" s="2" t="s">
        <v>2624</v>
      </c>
      <c r="C1067" s="2" t="s">
        <v>2625</v>
      </c>
      <c r="D1067" s="1">
        <v>0</v>
      </c>
      <c r="E1067" s="1">
        <v>0</v>
      </c>
      <c r="F1067" s="1">
        <v>0</v>
      </c>
      <c r="G1067" s="1">
        <v>459780.5</v>
      </c>
      <c r="H1067" s="1">
        <v>0</v>
      </c>
      <c r="I1067" s="1">
        <v>271653</v>
      </c>
      <c r="J1067" s="1">
        <v>0</v>
      </c>
      <c r="K1067" s="1">
        <v>0</v>
      </c>
      <c r="L1067" s="1">
        <v>0</v>
      </c>
      <c r="M1067" s="1">
        <v>0</v>
      </c>
      <c r="N1067" s="1">
        <v>0</v>
      </c>
      <c r="O1067" s="1">
        <v>0</v>
      </c>
      <c r="P1067" s="1">
        <v>232040</v>
      </c>
      <c r="Q1067" s="1">
        <v>0</v>
      </c>
      <c r="R1067" s="13">
        <f t="shared" si="112"/>
        <v>121905.58333333333</v>
      </c>
      <c r="S1067" s="13">
        <f t="shared" si="113"/>
        <v>29005</v>
      </c>
      <c r="T1067" s="14">
        <f>R1067/S1067</f>
        <v>4.2029161638797907</v>
      </c>
      <c r="U1067" s="14"/>
      <c r="V1067" s="32"/>
      <c r="W1067" s="15">
        <f t="shared" si="114"/>
        <v>963473.5</v>
      </c>
      <c r="X1067" s="22">
        <f t="shared" si="115"/>
        <v>1.7056834462942803E-4</v>
      </c>
    </row>
    <row r="1068" spans="1:24" x14ac:dyDescent="0.25">
      <c r="A1068" s="1" t="s">
        <v>1271</v>
      </c>
      <c r="B1068" s="1" t="s">
        <v>1272</v>
      </c>
      <c r="C1068" s="1" t="s">
        <v>1273</v>
      </c>
      <c r="D1068" s="1">
        <v>0</v>
      </c>
      <c r="E1068" s="1">
        <v>346142</v>
      </c>
      <c r="F1068" s="1">
        <v>613051.5</v>
      </c>
      <c r="G1068" s="1">
        <v>0</v>
      </c>
      <c r="H1068" s="1">
        <v>0</v>
      </c>
      <c r="I1068" s="1">
        <v>0</v>
      </c>
      <c r="J1068" s="1">
        <v>0</v>
      </c>
      <c r="K1068" s="1">
        <v>0</v>
      </c>
      <c r="L1068" s="1">
        <v>0</v>
      </c>
      <c r="M1068" s="1">
        <v>0</v>
      </c>
      <c r="N1068" s="1">
        <v>0</v>
      </c>
      <c r="O1068" s="1">
        <v>0</v>
      </c>
      <c r="P1068" s="1">
        <v>0</v>
      </c>
      <c r="Q1068" s="1">
        <v>0</v>
      </c>
      <c r="R1068" s="13">
        <f t="shared" si="112"/>
        <v>159865.58333333334</v>
      </c>
      <c r="S1068" s="13">
        <f t="shared" si="113"/>
        <v>0</v>
      </c>
      <c r="T1068" s="14"/>
      <c r="U1068" s="14"/>
      <c r="V1068" s="32"/>
      <c r="W1068" s="15">
        <f t="shared" si="114"/>
        <v>959193.5</v>
      </c>
      <c r="X1068" s="22">
        <f t="shared" si="115"/>
        <v>1.6981063565765667E-4</v>
      </c>
    </row>
    <row r="1069" spans="1:24" x14ac:dyDescent="0.25">
      <c r="A1069" s="1" t="s">
        <v>2760</v>
      </c>
      <c r="B1069" s="1" t="s">
        <v>2761</v>
      </c>
      <c r="C1069" s="1" t="s">
        <v>2762</v>
      </c>
      <c r="D1069" s="1">
        <v>266340</v>
      </c>
      <c r="E1069" s="1">
        <v>131004</v>
      </c>
      <c r="F1069" s="1">
        <v>0</v>
      </c>
      <c r="G1069" s="1">
        <v>0</v>
      </c>
      <c r="H1069" s="1">
        <v>0</v>
      </c>
      <c r="I1069" s="1">
        <v>0</v>
      </c>
      <c r="J1069" s="1">
        <v>0</v>
      </c>
      <c r="K1069" s="1">
        <v>0</v>
      </c>
      <c r="L1069" s="1">
        <v>0</v>
      </c>
      <c r="M1069" s="1">
        <v>0</v>
      </c>
      <c r="N1069" s="1">
        <v>541821.5</v>
      </c>
      <c r="O1069" s="1">
        <v>0</v>
      </c>
      <c r="P1069" s="1">
        <v>13095</v>
      </c>
      <c r="Q1069" s="1">
        <v>0</v>
      </c>
      <c r="R1069" s="13">
        <f t="shared" si="112"/>
        <v>66224</v>
      </c>
      <c r="S1069" s="13">
        <f t="shared" si="113"/>
        <v>69364.5625</v>
      </c>
      <c r="T1069" s="14"/>
      <c r="U1069" s="14">
        <f>S1069/R1069</f>
        <v>1.0474233284005798</v>
      </c>
      <c r="V1069" s="32"/>
      <c r="W1069" s="15">
        <f t="shared" si="114"/>
        <v>952260.5</v>
      </c>
      <c r="X1069" s="22">
        <f t="shared" si="115"/>
        <v>1.6858325334427097E-4</v>
      </c>
    </row>
    <row r="1070" spans="1:24" x14ac:dyDescent="0.25">
      <c r="A1070" s="1" t="s">
        <v>2090</v>
      </c>
      <c r="B1070" s="1" t="s">
        <v>2091</v>
      </c>
      <c r="C1070" s="1" t="s">
        <v>2092</v>
      </c>
      <c r="D1070" s="1">
        <v>0</v>
      </c>
      <c r="E1070" s="1">
        <v>0</v>
      </c>
      <c r="F1070" s="1">
        <v>412113.5</v>
      </c>
      <c r="G1070" s="1">
        <v>0</v>
      </c>
      <c r="H1070" s="1">
        <v>0</v>
      </c>
      <c r="I1070" s="1">
        <v>277260.5</v>
      </c>
      <c r="J1070" s="1">
        <v>0</v>
      </c>
      <c r="K1070" s="1">
        <v>18855</v>
      </c>
      <c r="L1070" s="1">
        <v>72904</v>
      </c>
      <c r="M1070" s="1">
        <v>0</v>
      </c>
      <c r="N1070" s="1">
        <v>0</v>
      </c>
      <c r="O1070" s="1">
        <v>0</v>
      </c>
      <c r="P1070" s="1">
        <v>136631.5</v>
      </c>
      <c r="Q1070" s="1">
        <v>0</v>
      </c>
      <c r="R1070" s="13">
        <f t="shared" si="112"/>
        <v>114895.66666666667</v>
      </c>
      <c r="S1070" s="13">
        <f t="shared" si="113"/>
        <v>28548.8125</v>
      </c>
      <c r="T1070" s="14">
        <f>R1070/S1070</f>
        <v>4.0245340035305031</v>
      </c>
      <c r="U1070" s="14"/>
      <c r="V1070" s="32"/>
      <c r="W1070" s="15">
        <f t="shared" si="114"/>
        <v>917764.5</v>
      </c>
      <c r="X1070" s="22">
        <f t="shared" si="115"/>
        <v>1.6247626065963902E-4</v>
      </c>
    </row>
    <row r="1071" spans="1:24" x14ac:dyDescent="0.25">
      <c r="A1071" s="1" t="s">
        <v>2541</v>
      </c>
      <c r="B1071" s="1" t="s">
        <v>2542</v>
      </c>
      <c r="C1071" s="1" t="s">
        <v>2543</v>
      </c>
      <c r="D1071" s="1">
        <v>137934.5</v>
      </c>
      <c r="E1071" s="1">
        <v>1576.5</v>
      </c>
      <c r="F1071" s="1">
        <v>490598</v>
      </c>
      <c r="G1071" s="1">
        <v>127509.5</v>
      </c>
      <c r="H1071" s="1">
        <v>71722.5</v>
      </c>
      <c r="I1071" s="1">
        <v>0</v>
      </c>
      <c r="J1071" s="1">
        <v>0</v>
      </c>
      <c r="K1071" s="1">
        <v>0</v>
      </c>
      <c r="L1071" s="1">
        <v>0</v>
      </c>
      <c r="M1071" s="1">
        <v>0</v>
      </c>
      <c r="N1071" s="1">
        <v>86935.5</v>
      </c>
      <c r="O1071" s="1">
        <v>0</v>
      </c>
      <c r="P1071" s="1">
        <v>0</v>
      </c>
      <c r="Q1071" s="1">
        <v>0</v>
      </c>
      <c r="R1071" s="13">
        <f t="shared" si="112"/>
        <v>138223.5</v>
      </c>
      <c r="S1071" s="13">
        <f t="shared" si="113"/>
        <v>10866.9375</v>
      </c>
      <c r="T1071" s="14">
        <f>R1071/S1071</f>
        <v>12.719636972238039</v>
      </c>
      <c r="U1071" s="14"/>
      <c r="V1071" s="32" t="s">
        <v>4282</v>
      </c>
      <c r="W1071" s="15">
        <f t="shared" si="114"/>
        <v>916276.5</v>
      </c>
      <c r="X1071" s="22">
        <f t="shared" si="115"/>
        <v>1.6221283286758394E-4</v>
      </c>
    </row>
    <row r="1072" spans="1:24" x14ac:dyDescent="0.25">
      <c r="A1072" s="1" t="s">
        <v>1934</v>
      </c>
      <c r="B1072" s="1" t="s">
        <v>1935</v>
      </c>
      <c r="C1072" s="1" t="s">
        <v>1936</v>
      </c>
      <c r="D1072" s="1">
        <v>24563</v>
      </c>
      <c r="E1072" s="1">
        <v>59125</v>
      </c>
      <c r="F1072" s="1">
        <v>0</v>
      </c>
      <c r="G1072" s="1">
        <v>111447</v>
      </c>
      <c r="H1072" s="1">
        <v>381283.5</v>
      </c>
      <c r="I1072" s="1">
        <v>96508</v>
      </c>
      <c r="J1072" s="1">
        <v>0</v>
      </c>
      <c r="K1072" s="1">
        <v>104284</v>
      </c>
      <c r="L1072" s="1">
        <v>0</v>
      </c>
      <c r="M1072" s="1">
        <v>0</v>
      </c>
      <c r="N1072" s="1">
        <v>65648.5</v>
      </c>
      <c r="O1072" s="1">
        <v>0</v>
      </c>
      <c r="P1072" s="1">
        <v>0</v>
      </c>
      <c r="Q1072" s="1">
        <v>71297.5</v>
      </c>
      <c r="R1072" s="13">
        <f t="shared" si="112"/>
        <v>112154.41666666667</v>
      </c>
      <c r="S1072" s="13">
        <f t="shared" si="113"/>
        <v>30153.75</v>
      </c>
      <c r="T1072" s="14">
        <f>R1072/S1072</f>
        <v>3.7194185355608065</v>
      </c>
      <c r="U1072" s="14"/>
      <c r="V1072" s="32"/>
      <c r="W1072" s="15">
        <f t="shared" si="114"/>
        <v>914156.5</v>
      </c>
      <c r="X1072" s="22">
        <f t="shared" si="115"/>
        <v>1.6183751907782802E-4</v>
      </c>
    </row>
    <row r="1073" spans="1:24" x14ac:dyDescent="0.25">
      <c r="A1073" s="1" t="s">
        <v>1456</v>
      </c>
      <c r="B1073" s="1" t="s">
        <v>1457</v>
      </c>
      <c r="C1073" s="1" t="s">
        <v>1458</v>
      </c>
      <c r="D1073" s="1">
        <v>181644.5</v>
      </c>
      <c r="E1073" s="1">
        <v>0</v>
      </c>
      <c r="F1073" s="1">
        <v>0</v>
      </c>
      <c r="G1073" s="1">
        <v>0</v>
      </c>
      <c r="H1073" s="1">
        <v>479846</v>
      </c>
      <c r="I1073" s="1">
        <v>0</v>
      </c>
      <c r="J1073" s="1">
        <v>42860</v>
      </c>
      <c r="K1073" s="1">
        <v>203307</v>
      </c>
      <c r="L1073" s="1">
        <v>0</v>
      </c>
      <c r="M1073" s="1">
        <v>0</v>
      </c>
      <c r="N1073" s="1">
        <v>0</v>
      </c>
      <c r="O1073" s="1">
        <v>0</v>
      </c>
      <c r="P1073" s="1">
        <v>0</v>
      </c>
      <c r="Q1073" s="1">
        <v>0</v>
      </c>
      <c r="R1073" s="13">
        <f t="shared" si="112"/>
        <v>110248.41666666667</v>
      </c>
      <c r="S1073" s="13">
        <f t="shared" si="113"/>
        <v>30770.875</v>
      </c>
      <c r="T1073" s="14">
        <f>R1073/S1073</f>
        <v>3.5828820814054416</v>
      </c>
      <c r="U1073" s="14"/>
      <c r="V1073" s="32"/>
      <c r="W1073" s="15">
        <f t="shared" si="114"/>
        <v>907657.5</v>
      </c>
      <c r="X1073" s="22">
        <f t="shared" si="115"/>
        <v>1.6068696987045839E-4</v>
      </c>
    </row>
    <row r="1074" spans="1:24" x14ac:dyDescent="0.25">
      <c r="A1074" s="1" t="s">
        <v>1767</v>
      </c>
      <c r="B1074" s="1" t="s">
        <v>1768</v>
      </c>
      <c r="C1074" s="1" t="s">
        <v>1769</v>
      </c>
      <c r="D1074" s="1">
        <v>60082.5</v>
      </c>
      <c r="E1074" s="1">
        <v>109591</v>
      </c>
      <c r="F1074" s="1">
        <v>0</v>
      </c>
      <c r="G1074" s="1">
        <v>133349.5</v>
      </c>
      <c r="H1074" s="1">
        <v>0</v>
      </c>
      <c r="I1074" s="1">
        <v>107557.5</v>
      </c>
      <c r="J1074" s="1">
        <v>104984.5</v>
      </c>
      <c r="K1074" s="1">
        <v>0</v>
      </c>
      <c r="L1074" s="1">
        <v>0</v>
      </c>
      <c r="M1074" s="1">
        <v>0</v>
      </c>
      <c r="N1074" s="1">
        <v>131463.5</v>
      </c>
      <c r="O1074" s="1">
        <v>43289</v>
      </c>
      <c r="P1074" s="1">
        <v>153547</v>
      </c>
      <c r="Q1074" s="1">
        <v>51795.5</v>
      </c>
      <c r="R1074" s="13">
        <f t="shared" si="112"/>
        <v>68430.083333333328</v>
      </c>
      <c r="S1074" s="13">
        <f t="shared" si="113"/>
        <v>60634.9375</v>
      </c>
      <c r="T1074" s="14">
        <f>R1074/S1074</f>
        <v>1.1285586520697466</v>
      </c>
      <c r="U1074" s="14"/>
      <c r="V1074" s="32"/>
      <c r="W1074" s="15">
        <f t="shared" si="114"/>
        <v>895660</v>
      </c>
      <c r="X1074" s="22">
        <f t="shared" si="115"/>
        <v>1.5856299477961098E-4</v>
      </c>
    </row>
    <row r="1075" spans="1:24" x14ac:dyDescent="0.25">
      <c r="A1075" s="1" t="s">
        <v>3784</v>
      </c>
      <c r="B1075" s="1" t="s">
        <v>3785</v>
      </c>
      <c r="C1075" s="1" t="s">
        <v>3786</v>
      </c>
      <c r="D1075" s="1">
        <v>0</v>
      </c>
      <c r="E1075" s="1">
        <v>895548</v>
      </c>
      <c r="F1075" s="1">
        <v>0</v>
      </c>
      <c r="G1075" s="1">
        <v>0</v>
      </c>
      <c r="H1075" s="1">
        <v>0</v>
      </c>
      <c r="I1075" s="1">
        <v>0</v>
      </c>
      <c r="J1075" s="1">
        <v>0</v>
      </c>
      <c r="K1075" s="1">
        <v>0</v>
      </c>
      <c r="L1075" s="1">
        <v>0</v>
      </c>
      <c r="M1075" s="1">
        <v>0</v>
      </c>
      <c r="N1075" s="1">
        <v>0</v>
      </c>
      <c r="O1075" s="1">
        <v>0</v>
      </c>
      <c r="P1075" s="1">
        <v>0</v>
      </c>
      <c r="Q1075" s="1">
        <v>0</v>
      </c>
      <c r="R1075" s="13">
        <f t="shared" si="112"/>
        <v>149258</v>
      </c>
      <c r="S1075" s="13">
        <f t="shared" si="113"/>
        <v>0</v>
      </c>
      <c r="T1075" s="14"/>
      <c r="U1075" s="14"/>
      <c r="V1075" s="32"/>
      <c r="W1075" s="15">
        <f t="shared" si="114"/>
        <v>895548</v>
      </c>
      <c r="X1075" s="22">
        <f t="shared" si="115"/>
        <v>1.5854316688128424E-4</v>
      </c>
    </row>
    <row r="1076" spans="1:24" x14ac:dyDescent="0.25">
      <c r="A1076" s="1" t="s">
        <v>874</v>
      </c>
      <c r="B1076" s="1" t="s">
        <v>875</v>
      </c>
      <c r="C1076" s="1" t="s">
        <v>876</v>
      </c>
      <c r="D1076" s="1">
        <v>0</v>
      </c>
      <c r="E1076" s="1">
        <v>0</v>
      </c>
      <c r="F1076" s="1">
        <v>0</v>
      </c>
      <c r="G1076" s="1">
        <v>77185</v>
      </c>
      <c r="H1076" s="1">
        <v>0</v>
      </c>
      <c r="I1076" s="1">
        <v>0</v>
      </c>
      <c r="J1076" s="1">
        <v>0</v>
      </c>
      <c r="K1076" s="1">
        <v>0</v>
      </c>
      <c r="L1076" s="1">
        <v>0</v>
      </c>
      <c r="M1076" s="1">
        <v>0</v>
      </c>
      <c r="N1076" s="1">
        <v>50418</v>
      </c>
      <c r="O1076" s="1">
        <v>37465.5</v>
      </c>
      <c r="P1076" s="1">
        <v>723734</v>
      </c>
      <c r="Q1076" s="1">
        <v>0</v>
      </c>
      <c r="R1076" s="13">
        <f t="shared" si="112"/>
        <v>12864.166666666666</v>
      </c>
      <c r="S1076" s="13">
        <f t="shared" si="113"/>
        <v>101452.1875</v>
      </c>
      <c r="T1076" s="14"/>
      <c r="U1076" s="14">
        <f>S1076/R1076</f>
        <v>7.8864173738420682</v>
      </c>
      <c r="V1076" s="32"/>
      <c r="W1076" s="15">
        <f t="shared" si="114"/>
        <v>888802.5</v>
      </c>
      <c r="X1076" s="22">
        <f t="shared" si="115"/>
        <v>1.5734897859411516E-4</v>
      </c>
    </row>
    <row r="1077" spans="1:24" x14ac:dyDescent="0.25">
      <c r="A1077" s="1" t="s">
        <v>1382</v>
      </c>
      <c r="B1077" s="1" t="s">
        <v>1383</v>
      </c>
      <c r="C1077" s="1" t="s">
        <v>1384</v>
      </c>
      <c r="D1077" s="1">
        <v>0</v>
      </c>
      <c r="E1077" s="1">
        <v>494680</v>
      </c>
      <c r="F1077" s="1">
        <v>0</v>
      </c>
      <c r="G1077" s="1">
        <v>0</v>
      </c>
      <c r="H1077" s="1">
        <v>0</v>
      </c>
      <c r="I1077" s="1">
        <v>384663</v>
      </c>
      <c r="J1077" s="1">
        <v>0</v>
      </c>
      <c r="K1077" s="1">
        <v>0</v>
      </c>
      <c r="L1077" s="1">
        <v>0</v>
      </c>
      <c r="M1077" s="1">
        <v>0</v>
      </c>
      <c r="N1077" s="1">
        <v>0</v>
      </c>
      <c r="O1077" s="1">
        <v>0</v>
      </c>
      <c r="P1077" s="1">
        <v>0</v>
      </c>
      <c r="Q1077" s="1">
        <v>0</v>
      </c>
      <c r="R1077" s="13">
        <f t="shared" si="112"/>
        <v>146557.16666666666</v>
      </c>
      <c r="S1077" s="13">
        <f t="shared" si="113"/>
        <v>0</v>
      </c>
      <c r="T1077" s="14"/>
      <c r="U1077" s="14"/>
      <c r="V1077" s="32"/>
      <c r="W1077" s="15">
        <f t="shared" si="114"/>
        <v>879343</v>
      </c>
      <c r="X1077" s="22">
        <f t="shared" si="115"/>
        <v>1.5567431784213593E-4</v>
      </c>
    </row>
    <row r="1078" spans="1:24" x14ac:dyDescent="0.25">
      <c r="A1078" s="1" t="s">
        <v>992</v>
      </c>
      <c r="B1078" s="1" t="s">
        <v>993</v>
      </c>
      <c r="C1078" s="1" t="s">
        <v>994</v>
      </c>
      <c r="D1078" s="1">
        <v>0</v>
      </c>
      <c r="E1078" s="1">
        <v>0</v>
      </c>
      <c r="F1078" s="1">
        <v>0</v>
      </c>
      <c r="G1078" s="1">
        <v>0</v>
      </c>
      <c r="H1078" s="1">
        <v>0</v>
      </c>
      <c r="I1078" s="1">
        <v>0</v>
      </c>
      <c r="J1078" s="1">
        <v>0</v>
      </c>
      <c r="K1078" s="1">
        <v>0</v>
      </c>
      <c r="L1078" s="1">
        <v>0</v>
      </c>
      <c r="M1078" s="1">
        <v>0</v>
      </c>
      <c r="N1078" s="1">
        <v>0</v>
      </c>
      <c r="O1078" s="1">
        <v>875513.5</v>
      </c>
      <c r="P1078" s="1">
        <v>0</v>
      </c>
      <c r="Q1078" s="1">
        <v>0</v>
      </c>
      <c r="R1078" s="13">
        <f t="shared" si="112"/>
        <v>0</v>
      </c>
      <c r="S1078" s="13">
        <f t="shared" si="113"/>
        <v>109439.1875</v>
      </c>
      <c r="T1078" s="14"/>
      <c r="U1078" s="14"/>
      <c r="V1078" s="32"/>
      <c r="W1078" s="15">
        <f t="shared" si="114"/>
        <v>875513.5</v>
      </c>
      <c r="X1078" s="22">
        <f t="shared" si="115"/>
        <v>1.549963630506877E-4</v>
      </c>
    </row>
    <row r="1079" spans="1:24" x14ac:dyDescent="0.25">
      <c r="A1079" s="1" t="s">
        <v>1931</v>
      </c>
      <c r="B1079" s="1" t="s">
        <v>1932</v>
      </c>
      <c r="C1079" s="1" t="s">
        <v>1933</v>
      </c>
      <c r="D1079" s="1">
        <v>86266</v>
      </c>
      <c r="E1079" s="1">
        <v>180456</v>
      </c>
      <c r="F1079" s="1">
        <v>0</v>
      </c>
      <c r="G1079" s="1">
        <v>76801</v>
      </c>
      <c r="H1079" s="1">
        <v>373107.5</v>
      </c>
      <c r="I1079" s="1">
        <v>0</v>
      </c>
      <c r="J1079" s="1">
        <v>0</v>
      </c>
      <c r="K1079" s="1">
        <v>0</v>
      </c>
      <c r="L1079" s="1">
        <v>153344.5</v>
      </c>
      <c r="M1079" s="1">
        <v>0</v>
      </c>
      <c r="N1079" s="1">
        <v>0</v>
      </c>
      <c r="O1079" s="1">
        <v>0</v>
      </c>
      <c r="P1079" s="1">
        <v>0</v>
      </c>
      <c r="Q1079" s="1">
        <v>0</v>
      </c>
      <c r="R1079" s="13">
        <f t="shared" si="112"/>
        <v>119438.41666666667</v>
      </c>
      <c r="S1079" s="13">
        <f t="shared" si="113"/>
        <v>19168.0625</v>
      </c>
      <c r="T1079" s="14">
        <f>R1079/S1079</f>
        <v>6.2311157774379478</v>
      </c>
      <c r="U1079" s="14"/>
      <c r="V1079" s="32" t="s">
        <v>4282</v>
      </c>
      <c r="W1079" s="15">
        <f t="shared" si="114"/>
        <v>869975</v>
      </c>
      <c r="X1079" s="22">
        <f t="shared" si="115"/>
        <v>1.5401585577495038E-4</v>
      </c>
    </row>
    <row r="1080" spans="1:24" x14ac:dyDescent="0.25">
      <c r="A1080" s="1" t="s">
        <v>1337</v>
      </c>
      <c r="B1080" s="1" t="s">
        <v>1338</v>
      </c>
      <c r="C1080" s="1" t="s">
        <v>1339</v>
      </c>
      <c r="D1080" s="1">
        <v>0</v>
      </c>
      <c r="E1080" s="1">
        <v>0</v>
      </c>
      <c r="F1080" s="1">
        <v>0</v>
      </c>
      <c r="G1080" s="1">
        <v>187756</v>
      </c>
      <c r="H1080" s="1">
        <v>0</v>
      </c>
      <c r="I1080" s="1">
        <v>0</v>
      </c>
      <c r="J1080" s="1">
        <v>0</v>
      </c>
      <c r="K1080" s="1">
        <v>380159</v>
      </c>
      <c r="L1080" s="1">
        <v>0</v>
      </c>
      <c r="M1080" s="1">
        <v>0</v>
      </c>
      <c r="N1080" s="1">
        <v>293773.5</v>
      </c>
      <c r="O1080" s="1">
        <v>0</v>
      </c>
      <c r="P1080" s="1">
        <v>0</v>
      </c>
      <c r="Q1080" s="1">
        <v>0</v>
      </c>
      <c r="R1080" s="13">
        <f t="shared" si="112"/>
        <v>31292.666666666668</v>
      </c>
      <c r="S1080" s="13">
        <f t="shared" si="113"/>
        <v>84241.5625</v>
      </c>
      <c r="T1080" s="14"/>
      <c r="U1080" s="14">
        <f>S1080/R1080</f>
        <v>2.6920544483265512</v>
      </c>
      <c r="V1080" s="32"/>
      <c r="W1080" s="15">
        <f t="shared" si="114"/>
        <v>861688.5</v>
      </c>
      <c r="X1080" s="22">
        <f t="shared" si="115"/>
        <v>1.525488568509823E-4</v>
      </c>
    </row>
    <row r="1081" spans="1:24" x14ac:dyDescent="0.25">
      <c r="A1081" s="1" t="s">
        <v>4115</v>
      </c>
      <c r="B1081" s="1" t="s">
        <v>4116</v>
      </c>
      <c r="C1081" s="1" t="s">
        <v>4117</v>
      </c>
      <c r="D1081" s="1">
        <v>0</v>
      </c>
      <c r="E1081" s="1">
        <v>0</v>
      </c>
      <c r="F1081" s="1">
        <v>0</v>
      </c>
      <c r="G1081" s="1">
        <v>860519</v>
      </c>
      <c r="H1081" s="1">
        <v>0</v>
      </c>
      <c r="I1081" s="1">
        <v>0</v>
      </c>
      <c r="J1081" s="1">
        <v>0</v>
      </c>
      <c r="K1081" s="1">
        <v>0</v>
      </c>
      <c r="L1081" s="1">
        <v>0</v>
      </c>
      <c r="M1081" s="1">
        <v>0</v>
      </c>
      <c r="N1081" s="1">
        <v>0</v>
      </c>
      <c r="O1081" s="1">
        <v>0</v>
      </c>
      <c r="P1081" s="1">
        <v>0</v>
      </c>
      <c r="Q1081" s="1">
        <v>0</v>
      </c>
      <c r="R1081" s="13">
        <f t="shared" si="112"/>
        <v>143419.83333333334</v>
      </c>
      <c r="S1081" s="13">
        <f t="shared" si="113"/>
        <v>0</v>
      </c>
      <c r="T1081" s="14"/>
      <c r="U1081" s="14"/>
      <c r="V1081" s="32"/>
      <c r="W1081" s="15">
        <f t="shared" si="114"/>
        <v>860519</v>
      </c>
      <c r="X1081" s="22">
        <f t="shared" si="115"/>
        <v>1.5234181464479385E-4</v>
      </c>
    </row>
    <row r="1082" spans="1:24" x14ac:dyDescent="0.25">
      <c r="A1082" s="1" t="s">
        <v>489</v>
      </c>
      <c r="B1082" s="1" t="s">
        <v>490</v>
      </c>
      <c r="C1082" s="1" t="s">
        <v>491</v>
      </c>
      <c r="D1082" s="1">
        <v>0</v>
      </c>
      <c r="E1082" s="1">
        <v>0</v>
      </c>
      <c r="F1082" s="1">
        <v>0</v>
      </c>
      <c r="G1082" s="1">
        <v>0</v>
      </c>
      <c r="H1082" s="1">
        <v>98722.5</v>
      </c>
      <c r="I1082" s="1">
        <v>0</v>
      </c>
      <c r="J1082" s="1">
        <v>0</v>
      </c>
      <c r="K1082" s="1">
        <v>411462</v>
      </c>
      <c r="L1082" s="1">
        <v>0</v>
      </c>
      <c r="M1082" s="1">
        <v>44187</v>
      </c>
      <c r="N1082" s="1">
        <v>73682.5</v>
      </c>
      <c r="O1082" s="1">
        <v>215962.5</v>
      </c>
      <c r="P1082" s="1">
        <v>0</v>
      </c>
      <c r="Q1082" s="1">
        <v>12357.5</v>
      </c>
      <c r="R1082" s="13">
        <f t="shared" si="112"/>
        <v>16453.75</v>
      </c>
      <c r="S1082" s="13">
        <f t="shared" si="113"/>
        <v>94706.4375</v>
      </c>
      <c r="T1082" s="14"/>
      <c r="U1082" s="14">
        <f>S1082/R1082</f>
        <v>5.755918103775735</v>
      </c>
      <c r="V1082" s="32"/>
      <c r="W1082" s="15">
        <f t="shared" si="114"/>
        <v>856374</v>
      </c>
      <c r="X1082" s="22">
        <f t="shared" si="115"/>
        <v>1.5160800537189847E-4</v>
      </c>
    </row>
    <row r="1083" spans="1:24" x14ac:dyDescent="0.25">
      <c r="A1083" s="2" t="s">
        <v>3660</v>
      </c>
      <c r="B1083" s="1" t="s">
        <v>3661</v>
      </c>
      <c r="C1083" s="1" t="s">
        <v>3662</v>
      </c>
      <c r="D1083" s="1">
        <v>0</v>
      </c>
      <c r="E1083" s="1">
        <v>849308</v>
      </c>
      <c r="F1083" s="1">
        <v>0</v>
      </c>
      <c r="G1083" s="1">
        <v>0</v>
      </c>
      <c r="H1083" s="1">
        <v>0</v>
      </c>
      <c r="I1083" s="1">
        <v>0</v>
      </c>
      <c r="J1083" s="1">
        <v>0</v>
      </c>
      <c r="K1083" s="1">
        <v>0</v>
      </c>
      <c r="L1083" s="1">
        <v>0</v>
      </c>
      <c r="M1083" s="1">
        <v>0</v>
      </c>
      <c r="N1083" s="1">
        <v>0</v>
      </c>
      <c r="O1083" s="1">
        <v>0</v>
      </c>
      <c r="P1083" s="1">
        <v>0</v>
      </c>
      <c r="Q1083" s="1">
        <v>0</v>
      </c>
      <c r="R1083" s="13">
        <f t="shared" si="112"/>
        <v>141551.33333333334</v>
      </c>
      <c r="S1083" s="13">
        <f t="shared" si="113"/>
        <v>0</v>
      </c>
      <c r="T1083" s="14"/>
      <c r="U1083" s="14"/>
      <c r="V1083" s="32"/>
      <c r="W1083" s="15">
        <f t="shared" si="114"/>
        <v>849308</v>
      </c>
      <c r="X1083" s="22">
        <f t="shared" si="115"/>
        <v>1.5035707742924975E-4</v>
      </c>
    </row>
    <row r="1084" spans="1:24" x14ac:dyDescent="0.25">
      <c r="A1084" s="1" t="s">
        <v>1803</v>
      </c>
      <c r="B1084" s="1" t="s">
        <v>1804</v>
      </c>
      <c r="C1084" s="1" t="s">
        <v>1805</v>
      </c>
      <c r="D1084" s="1">
        <v>0</v>
      </c>
      <c r="E1084" s="1">
        <v>230500</v>
      </c>
      <c r="F1084" s="1">
        <v>0</v>
      </c>
      <c r="G1084" s="1">
        <v>0</v>
      </c>
      <c r="H1084" s="1">
        <v>611828.5</v>
      </c>
      <c r="I1084" s="1">
        <v>0</v>
      </c>
      <c r="J1084" s="1">
        <v>0</v>
      </c>
      <c r="K1084" s="1">
        <v>0</v>
      </c>
      <c r="L1084" s="1">
        <v>0</v>
      </c>
      <c r="M1084" s="1">
        <v>0</v>
      </c>
      <c r="N1084" s="1">
        <v>0</v>
      </c>
      <c r="O1084" s="1">
        <v>0</v>
      </c>
      <c r="P1084" s="1">
        <v>0</v>
      </c>
      <c r="Q1084" s="1">
        <v>0</v>
      </c>
      <c r="R1084" s="13">
        <f t="shared" si="112"/>
        <v>140388.08333333334</v>
      </c>
      <c r="S1084" s="13">
        <f t="shared" si="113"/>
        <v>0</v>
      </c>
      <c r="T1084" s="14"/>
      <c r="U1084" s="14"/>
      <c r="V1084" s="32"/>
      <c r="W1084" s="15">
        <f t="shared" si="114"/>
        <v>842328.5</v>
      </c>
      <c r="X1084" s="22">
        <f t="shared" si="115"/>
        <v>1.4912146299736234E-4</v>
      </c>
    </row>
    <row r="1085" spans="1:24" x14ac:dyDescent="0.25">
      <c r="A1085" s="1" t="s">
        <v>1444</v>
      </c>
      <c r="B1085" s="1" t="s">
        <v>1445</v>
      </c>
      <c r="C1085" s="1" t="s">
        <v>1446</v>
      </c>
      <c r="D1085" s="1">
        <v>220658.5</v>
      </c>
      <c r="E1085" s="1">
        <v>368375</v>
      </c>
      <c r="F1085" s="1">
        <v>0</v>
      </c>
      <c r="G1085" s="1">
        <v>0</v>
      </c>
      <c r="H1085" s="1">
        <v>0</v>
      </c>
      <c r="I1085" s="1">
        <v>0</v>
      </c>
      <c r="J1085" s="1">
        <v>0</v>
      </c>
      <c r="K1085" s="1">
        <v>0</v>
      </c>
      <c r="L1085" s="1">
        <v>0</v>
      </c>
      <c r="M1085" s="1">
        <v>0</v>
      </c>
      <c r="N1085" s="1">
        <v>148620</v>
      </c>
      <c r="O1085" s="1">
        <v>0</v>
      </c>
      <c r="P1085" s="1">
        <v>100497.5</v>
      </c>
      <c r="Q1085" s="1">
        <v>0</v>
      </c>
      <c r="R1085" s="13">
        <f t="shared" si="112"/>
        <v>98172.25</v>
      </c>
      <c r="S1085" s="13">
        <f t="shared" si="113"/>
        <v>31139.6875</v>
      </c>
      <c r="T1085" s="14">
        <f>R1085/S1085</f>
        <v>3.1526408221020201</v>
      </c>
      <c r="U1085" s="14"/>
      <c r="V1085" s="32"/>
      <c r="W1085" s="15">
        <f t="shared" si="114"/>
        <v>838151</v>
      </c>
      <c r="X1085" s="22">
        <f t="shared" si="115"/>
        <v>1.4838190009325606E-4</v>
      </c>
    </row>
    <row r="1086" spans="1:24" x14ac:dyDescent="0.25">
      <c r="A1086" s="1" t="s">
        <v>161</v>
      </c>
      <c r="B1086" s="1" t="s">
        <v>162</v>
      </c>
      <c r="C1086" s="1" t="s">
        <v>163</v>
      </c>
      <c r="D1086" s="1">
        <v>0</v>
      </c>
      <c r="E1086" s="1">
        <v>0</v>
      </c>
      <c r="F1086" s="1">
        <v>0</v>
      </c>
      <c r="G1086" s="1">
        <v>344479</v>
      </c>
      <c r="H1086" s="1">
        <v>187008</v>
      </c>
      <c r="I1086" s="1">
        <v>0</v>
      </c>
      <c r="J1086" s="1">
        <v>0</v>
      </c>
      <c r="K1086" s="1">
        <v>0</v>
      </c>
      <c r="L1086" s="1">
        <v>0</v>
      </c>
      <c r="M1086" s="1">
        <v>0</v>
      </c>
      <c r="N1086" s="1">
        <v>298458.5</v>
      </c>
      <c r="O1086" s="1">
        <v>0</v>
      </c>
      <c r="P1086" s="1">
        <v>0</v>
      </c>
      <c r="Q1086" s="1">
        <v>0</v>
      </c>
      <c r="R1086" s="13">
        <f t="shared" si="112"/>
        <v>88581.166666666672</v>
      </c>
      <c r="S1086" s="13">
        <f t="shared" si="113"/>
        <v>37307.3125</v>
      </c>
      <c r="T1086" s="14">
        <f>R1086/S1086</f>
        <v>2.3743647218401667</v>
      </c>
      <c r="U1086" s="14"/>
      <c r="V1086" s="32"/>
      <c r="W1086" s="15">
        <f t="shared" si="114"/>
        <v>829945.5</v>
      </c>
      <c r="X1086" s="22">
        <f t="shared" si="115"/>
        <v>1.4692924098861355E-4</v>
      </c>
    </row>
    <row r="1087" spans="1:24" x14ac:dyDescent="0.25">
      <c r="A1087" s="1" t="s">
        <v>3216</v>
      </c>
      <c r="B1087" s="1" t="s">
        <v>3217</v>
      </c>
      <c r="C1087" s="1" t="s">
        <v>3218</v>
      </c>
      <c r="D1087" s="1">
        <v>0</v>
      </c>
      <c r="E1087" s="1">
        <v>0</v>
      </c>
      <c r="F1087" s="1">
        <v>0</v>
      </c>
      <c r="G1087" s="1">
        <v>0</v>
      </c>
      <c r="H1087" s="1">
        <v>0</v>
      </c>
      <c r="I1087" s="1">
        <v>0</v>
      </c>
      <c r="J1087" s="1">
        <v>0</v>
      </c>
      <c r="K1087" s="1">
        <v>0</v>
      </c>
      <c r="L1087" s="1">
        <v>0</v>
      </c>
      <c r="M1087" s="1">
        <v>0</v>
      </c>
      <c r="N1087" s="1">
        <v>828377</v>
      </c>
      <c r="O1087" s="1">
        <v>0</v>
      </c>
      <c r="P1087" s="1">
        <v>0</v>
      </c>
      <c r="Q1087" s="1">
        <v>0</v>
      </c>
      <c r="R1087" s="13">
        <f t="shared" si="112"/>
        <v>0</v>
      </c>
      <c r="S1087" s="13">
        <f t="shared" si="113"/>
        <v>103547.125</v>
      </c>
      <c r="T1087" s="14"/>
      <c r="U1087" s="14"/>
      <c r="V1087" s="32"/>
      <c r="W1087" s="15">
        <f t="shared" si="114"/>
        <v>828377</v>
      </c>
      <c r="X1087" s="22">
        <f t="shared" si="115"/>
        <v>1.4665156189463613E-4</v>
      </c>
    </row>
    <row r="1088" spans="1:24" x14ac:dyDescent="0.25">
      <c r="A1088" s="1" t="s">
        <v>3125</v>
      </c>
      <c r="B1088" s="1" t="s">
        <v>3126</v>
      </c>
      <c r="C1088" s="1" t="s">
        <v>3127</v>
      </c>
      <c r="D1088" s="1">
        <v>0</v>
      </c>
      <c r="E1088" s="1">
        <v>0</v>
      </c>
      <c r="F1088" s="1">
        <v>393833</v>
      </c>
      <c r="G1088" s="1">
        <v>0</v>
      </c>
      <c r="H1088" s="1">
        <v>103505</v>
      </c>
      <c r="I1088" s="1">
        <v>28820</v>
      </c>
      <c r="J1088" s="1">
        <v>133426</v>
      </c>
      <c r="K1088" s="1">
        <v>0</v>
      </c>
      <c r="L1088" s="1">
        <v>132967.5</v>
      </c>
      <c r="M1088" s="1">
        <v>0</v>
      </c>
      <c r="N1088" s="1">
        <v>35394.5</v>
      </c>
      <c r="O1088" s="1">
        <v>0</v>
      </c>
      <c r="P1088" s="1">
        <v>0</v>
      </c>
      <c r="Q1088" s="1">
        <v>0</v>
      </c>
      <c r="R1088" s="13">
        <f t="shared" si="112"/>
        <v>87693</v>
      </c>
      <c r="S1088" s="13">
        <f t="shared" si="113"/>
        <v>37723.5</v>
      </c>
      <c r="T1088" s="14">
        <f>R1088/S1088</f>
        <v>2.3246252336076982</v>
      </c>
      <c r="U1088" s="14"/>
      <c r="V1088" s="32"/>
      <c r="W1088" s="15">
        <f t="shared" si="114"/>
        <v>827946</v>
      </c>
      <c r="X1088" s="22">
        <f t="shared" si="115"/>
        <v>1.4657525989303954E-4</v>
      </c>
    </row>
    <row r="1089" spans="1:24" x14ac:dyDescent="0.25">
      <c r="A1089" s="1" t="s">
        <v>3083</v>
      </c>
      <c r="B1089" s="1" t="s">
        <v>3084</v>
      </c>
      <c r="C1089" s="1" t="s">
        <v>3085</v>
      </c>
      <c r="D1089" s="1">
        <v>68663.5</v>
      </c>
      <c r="E1089" s="1">
        <v>0</v>
      </c>
      <c r="F1089" s="1">
        <v>0</v>
      </c>
      <c r="G1089" s="1">
        <v>632117.5</v>
      </c>
      <c r="H1089" s="1">
        <v>0</v>
      </c>
      <c r="I1089" s="1">
        <v>0</v>
      </c>
      <c r="J1089" s="1">
        <v>0</v>
      </c>
      <c r="K1089" s="1">
        <v>0</v>
      </c>
      <c r="L1089" s="1">
        <v>122763</v>
      </c>
      <c r="M1089" s="1">
        <v>0</v>
      </c>
      <c r="N1089" s="1">
        <v>0</v>
      </c>
      <c r="O1089" s="1">
        <v>0</v>
      </c>
      <c r="P1089" s="1">
        <v>0</v>
      </c>
      <c r="Q1089" s="1">
        <v>0</v>
      </c>
      <c r="R1089" s="13">
        <f t="shared" si="112"/>
        <v>116796.83333333333</v>
      </c>
      <c r="S1089" s="13">
        <f t="shared" si="113"/>
        <v>15345.375</v>
      </c>
      <c r="T1089" s="14">
        <f>R1089/S1089</f>
        <v>7.6112075028035049</v>
      </c>
      <c r="U1089" s="14"/>
      <c r="V1089" s="32"/>
      <c r="W1089" s="15">
        <f t="shared" si="114"/>
        <v>823544</v>
      </c>
      <c r="X1089" s="22">
        <f t="shared" si="115"/>
        <v>1.4579595267487656E-4</v>
      </c>
    </row>
    <row r="1090" spans="1:24" x14ac:dyDescent="0.25">
      <c r="A1090" s="1" t="s">
        <v>1985</v>
      </c>
      <c r="B1090" s="1" t="s">
        <v>1986</v>
      </c>
      <c r="C1090" s="1" t="s">
        <v>1987</v>
      </c>
      <c r="D1090" s="1">
        <v>0</v>
      </c>
      <c r="E1090" s="1">
        <v>0</v>
      </c>
      <c r="F1090" s="1">
        <v>0</v>
      </c>
      <c r="G1090" s="1">
        <v>745117</v>
      </c>
      <c r="H1090" s="1">
        <v>0</v>
      </c>
      <c r="I1090" s="1">
        <v>0</v>
      </c>
      <c r="J1090" s="1">
        <v>0</v>
      </c>
      <c r="K1090" s="1">
        <v>0</v>
      </c>
      <c r="L1090" s="1">
        <v>0</v>
      </c>
      <c r="M1090" s="1">
        <v>0</v>
      </c>
      <c r="N1090" s="1">
        <v>0</v>
      </c>
      <c r="O1090" s="1">
        <v>68871.5</v>
      </c>
      <c r="P1090" s="1">
        <v>0</v>
      </c>
      <c r="Q1090" s="1">
        <v>0</v>
      </c>
      <c r="R1090" s="13">
        <f t="shared" si="112"/>
        <v>124186.16666666667</v>
      </c>
      <c r="S1090" s="13">
        <f t="shared" si="113"/>
        <v>8608.9375</v>
      </c>
      <c r="T1090" s="14">
        <f>R1090/S1090</f>
        <v>14.42526056980512</v>
      </c>
      <c r="U1090" s="14"/>
      <c r="V1090" s="38"/>
      <c r="W1090" s="15">
        <f t="shared" si="114"/>
        <v>813988.5</v>
      </c>
      <c r="X1090" s="22">
        <f t="shared" si="115"/>
        <v>1.4410429658147443E-4</v>
      </c>
    </row>
    <row r="1091" spans="1:24" x14ac:dyDescent="0.25">
      <c r="A1091" s="1" t="s">
        <v>3258</v>
      </c>
      <c r="B1091" s="1" t="s">
        <v>3259</v>
      </c>
      <c r="C1091" s="1" t="s">
        <v>3260</v>
      </c>
      <c r="D1091" s="1">
        <v>0</v>
      </c>
      <c r="E1091" s="1">
        <v>0</v>
      </c>
      <c r="F1091" s="1">
        <v>532645</v>
      </c>
      <c r="G1091" s="1">
        <v>278295.5</v>
      </c>
      <c r="H1091" s="1">
        <v>0</v>
      </c>
      <c r="I1091" s="1">
        <v>0</v>
      </c>
      <c r="J1091" s="1">
        <v>0</v>
      </c>
      <c r="K1091" s="1">
        <v>0</v>
      </c>
      <c r="L1091" s="1">
        <v>0</v>
      </c>
      <c r="M1091" s="1">
        <v>0</v>
      </c>
      <c r="N1091" s="1">
        <v>0</v>
      </c>
      <c r="O1091" s="1">
        <v>0</v>
      </c>
      <c r="P1091" s="1">
        <v>0</v>
      </c>
      <c r="Q1091" s="1">
        <v>0</v>
      </c>
      <c r="R1091" s="13">
        <f t="shared" si="112"/>
        <v>135156.75</v>
      </c>
      <c r="S1091" s="13">
        <f t="shared" si="113"/>
        <v>0</v>
      </c>
      <c r="T1091" s="14"/>
      <c r="U1091" s="14"/>
      <c r="V1091" s="32"/>
      <c r="W1091" s="15">
        <f t="shared" si="114"/>
        <v>810940.5</v>
      </c>
      <c r="X1091" s="22">
        <f t="shared" si="115"/>
        <v>1.4356469449129704E-4</v>
      </c>
    </row>
    <row r="1092" spans="1:24" x14ac:dyDescent="0.25">
      <c r="A1092" s="1" t="s">
        <v>3778</v>
      </c>
      <c r="B1092" s="1" t="s">
        <v>3779</v>
      </c>
      <c r="C1092" s="1" t="s">
        <v>3780</v>
      </c>
      <c r="D1092" s="1">
        <v>257726</v>
      </c>
      <c r="E1092" s="1">
        <v>392492</v>
      </c>
      <c r="F1092" s="1">
        <v>0</v>
      </c>
      <c r="G1092" s="1">
        <v>0</v>
      </c>
      <c r="H1092" s="1">
        <v>0</v>
      </c>
      <c r="I1092" s="1">
        <v>156450</v>
      </c>
      <c r="J1092" s="1">
        <v>0</v>
      </c>
      <c r="K1092" s="1">
        <v>0</v>
      </c>
      <c r="L1092" s="1">
        <v>0</v>
      </c>
      <c r="M1092" s="1">
        <v>0</v>
      </c>
      <c r="N1092" s="1">
        <v>0</v>
      </c>
      <c r="O1092" s="1">
        <v>0</v>
      </c>
      <c r="P1092" s="1">
        <v>0</v>
      </c>
      <c r="Q1092" s="1">
        <v>0</v>
      </c>
      <c r="R1092" s="13">
        <f t="shared" si="112"/>
        <v>134444.66666666666</v>
      </c>
      <c r="S1092" s="13">
        <f t="shared" si="113"/>
        <v>0</v>
      </c>
      <c r="T1092" s="14"/>
      <c r="U1092" s="14"/>
      <c r="V1092" s="32" t="s">
        <v>4282</v>
      </c>
      <c r="W1092" s="15">
        <f t="shared" si="114"/>
        <v>806668</v>
      </c>
      <c r="X1092" s="22">
        <f t="shared" si="115"/>
        <v>1.4280831328057435E-4</v>
      </c>
    </row>
    <row r="1093" spans="1:24" x14ac:dyDescent="0.25">
      <c r="A1093" s="1" t="s">
        <v>471</v>
      </c>
      <c r="B1093" s="1" t="s">
        <v>472</v>
      </c>
      <c r="C1093" s="1" t="s">
        <v>473</v>
      </c>
      <c r="D1093" s="1">
        <v>135634.5</v>
      </c>
      <c r="E1093" s="1">
        <v>443942.5</v>
      </c>
      <c r="F1093" s="1">
        <v>0</v>
      </c>
      <c r="G1093" s="1">
        <v>146921</v>
      </c>
      <c r="H1093" s="1">
        <v>0</v>
      </c>
      <c r="I1093" s="1">
        <v>0</v>
      </c>
      <c r="J1093" s="1">
        <v>0</v>
      </c>
      <c r="K1093" s="1">
        <v>0</v>
      </c>
      <c r="L1093" s="1">
        <v>0</v>
      </c>
      <c r="M1093" s="1">
        <v>0</v>
      </c>
      <c r="N1093" s="1">
        <v>0</v>
      </c>
      <c r="O1093" s="1">
        <v>0</v>
      </c>
      <c r="P1093" s="1">
        <v>76288.5</v>
      </c>
      <c r="Q1093" s="1">
        <v>0</v>
      </c>
      <c r="R1093" s="13">
        <f t="shared" si="112"/>
        <v>121083</v>
      </c>
      <c r="S1093" s="13">
        <f t="shared" si="113"/>
        <v>9536.0625</v>
      </c>
      <c r="T1093" s="14">
        <f>R1093/S1093</f>
        <v>12.697379028293911</v>
      </c>
      <c r="U1093" s="14"/>
      <c r="V1093" s="32"/>
      <c r="W1093" s="15">
        <f t="shared" si="114"/>
        <v>802786.5</v>
      </c>
      <c r="X1093" s="22">
        <f t="shared" si="115"/>
        <v>1.4212115267918873E-4</v>
      </c>
    </row>
    <row r="1094" spans="1:24" x14ac:dyDescent="0.25">
      <c r="A1094" s="1" t="s">
        <v>1145</v>
      </c>
      <c r="B1094" s="1" t="s">
        <v>1146</v>
      </c>
      <c r="C1094" s="1" t="s">
        <v>1147</v>
      </c>
      <c r="D1094" s="1">
        <v>0</v>
      </c>
      <c r="E1094" s="1">
        <v>0</v>
      </c>
      <c r="F1094" s="1">
        <v>0</v>
      </c>
      <c r="G1094" s="1">
        <v>740133</v>
      </c>
      <c r="H1094" s="1">
        <v>0</v>
      </c>
      <c r="I1094" s="1">
        <v>44117</v>
      </c>
      <c r="J1094" s="1">
        <v>0</v>
      </c>
      <c r="K1094" s="1">
        <v>0</v>
      </c>
      <c r="L1094" s="1">
        <v>15225.5</v>
      </c>
      <c r="M1094" s="1">
        <v>0</v>
      </c>
      <c r="N1094" s="1">
        <v>0</v>
      </c>
      <c r="O1094" s="1">
        <v>0</v>
      </c>
      <c r="P1094" s="1">
        <v>0</v>
      </c>
      <c r="Q1094" s="1">
        <v>0</v>
      </c>
      <c r="R1094" s="13">
        <f t="shared" ref="R1094:R1157" si="116">AVERAGE(D1094:I1094)</f>
        <v>130708.33333333333</v>
      </c>
      <c r="S1094" s="13">
        <f t="shared" ref="S1094:S1157" si="117">AVERAGE(J1094:Q1094)</f>
        <v>1903.1875</v>
      </c>
      <c r="T1094" s="14">
        <f>R1094/S1094</f>
        <v>68.678642190185329</v>
      </c>
      <c r="U1094" s="14"/>
      <c r="V1094" s="32"/>
      <c r="W1094" s="15">
        <f t="shared" ref="W1094:W1157" si="118">SUM(D1094:Q1094)</f>
        <v>799475.5</v>
      </c>
      <c r="X1094" s="22">
        <f t="shared" si="115"/>
        <v>1.4153499043490484E-4</v>
      </c>
    </row>
    <row r="1095" spans="1:24" x14ac:dyDescent="0.25">
      <c r="A1095" s="1" t="s">
        <v>3984</v>
      </c>
      <c r="B1095" s="1" t="s">
        <v>3985</v>
      </c>
      <c r="C1095" s="1" t="s">
        <v>3986</v>
      </c>
      <c r="D1095" s="1">
        <v>27404.5</v>
      </c>
      <c r="E1095" s="1">
        <v>720805.5</v>
      </c>
      <c r="F1095" s="1">
        <v>0</v>
      </c>
      <c r="G1095" s="1">
        <v>0</v>
      </c>
      <c r="H1095" s="1">
        <v>0</v>
      </c>
      <c r="I1095" s="1">
        <v>0</v>
      </c>
      <c r="J1095" s="1">
        <v>0</v>
      </c>
      <c r="K1095" s="1">
        <v>0</v>
      </c>
      <c r="L1095" s="1">
        <v>0</v>
      </c>
      <c r="M1095" s="1">
        <v>0</v>
      </c>
      <c r="N1095" s="1">
        <v>0</v>
      </c>
      <c r="O1095" s="1">
        <v>0</v>
      </c>
      <c r="P1095" s="1">
        <v>0</v>
      </c>
      <c r="Q1095" s="1">
        <v>38608.5</v>
      </c>
      <c r="R1095" s="13">
        <f t="shared" si="116"/>
        <v>124701.66666666667</v>
      </c>
      <c r="S1095" s="13">
        <f t="shared" si="117"/>
        <v>4826.0625</v>
      </c>
      <c r="T1095" s="14">
        <f>R1095/S1095</f>
        <v>25.839215026052123</v>
      </c>
      <c r="U1095" s="14"/>
      <c r="V1095" s="32"/>
      <c r="W1095" s="15">
        <f t="shared" si="118"/>
        <v>786818.5</v>
      </c>
      <c r="X1095" s="22">
        <f t="shared" ref="X1095:X1158" si="119">(W1095/564860673352.5)*100</f>
        <v>1.3929426088917819E-4</v>
      </c>
    </row>
    <row r="1096" spans="1:24" x14ac:dyDescent="0.25">
      <c r="A1096" s="1" t="s">
        <v>767</v>
      </c>
      <c r="B1096" s="1" t="s">
        <v>768</v>
      </c>
      <c r="C1096" s="1" t="s">
        <v>769</v>
      </c>
      <c r="D1096" s="1">
        <v>0</v>
      </c>
      <c r="E1096" s="1">
        <v>0</v>
      </c>
      <c r="F1096" s="1">
        <v>0</v>
      </c>
      <c r="G1096" s="1">
        <v>780866.5</v>
      </c>
      <c r="H1096" s="1">
        <v>0</v>
      </c>
      <c r="I1096" s="1">
        <v>0</v>
      </c>
      <c r="J1096" s="1">
        <v>0</v>
      </c>
      <c r="K1096" s="1">
        <v>0</v>
      </c>
      <c r="L1096" s="1">
        <v>0</v>
      </c>
      <c r="M1096" s="1">
        <v>0</v>
      </c>
      <c r="N1096" s="1">
        <v>0</v>
      </c>
      <c r="O1096" s="1">
        <v>0</v>
      </c>
      <c r="P1096" s="1">
        <v>0</v>
      </c>
      <c r="Q1096" s="1">
        <v>0</v>
      </c>
      <c r="R1096" s="13">
        <f t="shared" si="116"/>
        <v>130144.41666666667</v>
      </c>
      <c r="S1096" s="13">
        <f t="shared" si="117"/>
        <v>0</v>
      </c>
      <c r="T1096" s="14"/>
      <c r="U1096" s="14"/>
      <c r="V1096" s="32"/>
      <c r="W1096" s="15">
        <f t="shared" si="118"/>
        <v>780866.5</v>
      </c>
      <c r="X1096" s="22">
        <f t="shared" si="119"/>
        <v>1.3824054972095783E-4</v>
      </c>
    </row>
    <row r="1097" spans="1:24" x14ac:dyDescent="0.25">
      <c r="A1097" s="1" t="s">
        <v>1480</v>
      </c>
      <c r="B1097" s="1" t="s">
        <v>1481</v>
      </c>
      <c r="C1097" s="1" t="s">
        <v>1482</v>
      </c>
      <c r="D1097" s="1">
        <v>522797.5</v>
      </c>
      <c r="E1097" s="1">
        <v>0</v>
      </c>
      <c r="F1097" s="1">
        <v>0</v>
      </c>
      <c r="G1097" s="1">
        <v>0</v>
      </c>
      <c r="H1097" s="1">
        <v>0</v>
      </c>
      <c r="I1097" s="1">
        <v>0</v>
      </c>
      <c r="J1097" s="1">
        <v>0</v>
      </c>
      <c r="K1097" s="1">
        <v>0</v>
      </c>
      <c r="L1097" s="1">
        <v>0</v>
      </c>
      <c r="M1097" s="1">
        <v>0</v>
      </c>
      <c r="N1097" s="1">
        <v>0</v>
      </c>
      <c r="O1097" s="1">
        <v>0</v>
      </c>
      <c r="P1097" s="1">
        <v>0</v>
      </c>
      <c r="Q1097" s="1">
        <v>255273</v>
      </c>
      <c r="R1097" s="13">
        <f t="shared" si="116"/>
        <v>87132.916666666672</v>
      </c>
      <c r="S1097" s="13">
        <f t="shared" si="117"/>
        <v>31909.125</v>
      </c>
      <c r="T1097" s="14">
        <f>R1097/S1097</f>
        <v>2.7306582887079065</v>
      </c>
      <c r="U1097" s="14"/>
      <c r="V1097" s="32"/>
      <c r="W1097" s="15">
        <f t="shared" si="118"/>
        <v>778070.5</v>
      </c>
      <c r="X1097" s="22">
        <f t="shared" si="119"/>
        <v>1.3774556040201561E-4</v>
      </c>
    </row>
    <row r="1098" spans="1:24" x14ac:dyDescent="0.25">
      <c r="A1098" s="1" t="s">
        <v>1751</v>
      </c>
      <c r="B1098" s="1" t="s">
        <v>1752</v>
      </c>
      <c r="C1098" s="1" t="s">
        <v>1753</v>
      </c>
      <c r="D1098" s="1">
        <v>96335</v>
      </c>
      <c r="E1098" s="1">
        <v>379725.5</v>
      </c>
      <c r="F1098" s="1">
        <v>0</v>
      </c>
      <c r="G1098" s="1">
        <v>278160.5</v>
      </c>
      <c r="H1098" s="1">
        <v>0</v>
      </c>
      <c r="I1098" s="1">
        <v>0</v>
      </c>
      <c r="J1098" s="1">
        <v>0</v>
      </c>
      <c r="K1098" s="1">
        <v>0</v>
      </c>
      <c r="L1098" s="1">
        <v>0</v>
      </c>
      <c r="M1098" s="1">
        <v>21409</v>
      </c>
      <c r="N1098" s="1">
        <v>0</v>
      </c>
      <c r="O1098" s="1">
        <v>0</v>
      </c>
      <c r="P1098" s="1">
        <v>0</v>
      </c>
      <c r="Q1098" s="1">
        <v>0</v>
      </c>
      <c r="R1098" s="13">
        <f t="shared" si="116"/>
        <v>125703.5</v>
      </c>
      <c r="S1098" s="13">
        <f t="shared" si="117"/>
        <v>2676.125</v>
      </c>
      <c r="T1098" s="14">
        <f>R1098/S1098</f>
        <v>46.972207949927601</v>
      </c>
      <c r="U1098" s="14"/>
      <c r="V1098" s="34"/>
      <c r="W1098" s="15">
        <f t="shared" si="118"/>
        <v>775630</v>
      </c>
      <c r="X1098" s="22">
        <f t="shared" si="119"/>
        <v>1.3731350695678009E-4</v>
      </c>
    </row>
    <row r="1099" spans="1:24" x14ac:dyDescent="0.25">
      <c r="A1099" s="1" t="s">
        <v>3416</v>
      </c>
      <c r="B1099" s="1" t="s">
        <v>3417</v>
      </c>
      <c r="C1099" s="1" t="s">
        <v>3418</v>
      </c>
      <c r="D1099" s="1">
        <v>78465.5</v>
      </c>
      <c r="E1099" s="1">
        <v>35765.5</v>
      </c>
      <c r="F1099" s="1">
        <v>462718</v>
      </c>
      <c r="G1099" s="1">
        <v>94550.5</v>
      </c>
      <c r="H1099" s="1">
        <v>0</v>
      </c>
      <c r="I1099" s="1">
        <v>23896</v>
      </c>
      <c r="J1099" s="1">
        <v>0</v>
      </c>
      <c r="K1099" s="1">
        <v>0</v>
      </c>
      <c r="L1099" s="1">
        <v>0</v>
      </c>
      <c r="M1099" s="1">
        <v>0</v>
      </c>
      <c r="N1099" s="1">
        <v>0</v>
      </c>
      <c r="O1099" s="1">
        <v>0</v>
      </c>
      <c r="P1099" s="1">
        <v>77726</v>
      </c>
      <c r="Q1099" s="1">
        <v>0</v>
      </c>
      <c r="R1099" s="13">
        <f t="shared" si="116"/>
        <v>115899.25</v>
      </c>
      <c r="S1099" s="13">
        <f t="shared" si="117"/>
        <v>9715.75</v>
      </c>
      <c r="T1099" s="14">
        <f>R1099/S1099</f>
        <v>11.929007024676427</v>
      </c>
      <c r="U1099" s="14"/>
      <c r="V1099" s="32"/>
      <c r="W1099" s="15">
        <f t="shared" si="118"/>
        <v>773121.5</v>
      </c>
      <c r="X1099" s="22">
        <f t="shared" si="119"/>
        <v>1.3686941514470336E-4</v>
      </c>
    </row>
    <row r="1100" spans="1:24" x14ac:dyDescent="0.25">
      <c r="A1100" s="1" t="s">
        <v>3354</v>
      </c>
      <c r="B1100" s="1" t="s">
        <v>3355</v>
      </c>
      <c r="C1100" s="1" t="s">
        <v>3356</v>
      </c>
      <c r="D1100" s="1">
        <v>157139.5</v>
      </c>
      <c r="E1100" s="1">
        <v>0</v>
      </c>
      <c r="F1100" s="1">
        <v>0</v>
      </c>
      <c r="G1100" s="1">
        <v>0</v>
      </c>
      <c r="H1100" s="1">
        <v>338498.5</v>
      </c>
      <c r="I1100" s="1">
        <v>0</v>
      </c>
      <c r="J1100" s="1">
        <v>0</v>
      </c>
      <c r="K1100" s="1">
        <v>0</v>
      </c>
      <c r="L1100" s="1">
        <v>0</v>
      </c>
      <c r="M1100" s="1">
        <v>0</v>
      </c>
      <c r="N1100" s="1">
        <v>125345</v>
      </c>
      <c r="O1100" s="1">
        <v>0</v>
      </c>
      <c r="P1100" s="1">
        <v>145164.5</v>
      </c>
      <c r="Q1100" s="1">
        <v>0</v>
      </c>
      <c r="R1100" s="13">
        <f t="shared" si="116"/>
        <v>82606.333333333328</v>
      </c>
      <c r="S1100" s="13">
        <f t="shared" si="117"/>
        <v>33813.6875</v>
      </c>
      <c r="T1100" s="14">
        <f>R1100/S1100</f>
        <v>2.4429850584421864</v>
      </c>
      <c r="U1100" s="14"/>
      <c r="V1100" s="32"/>
      <c r="W1100" s="15">
        <f t="shared" si="118"/>
        <v>766147.5</v>
      </c>
      <c r="X1100" s="22">
        <f t="shared" si="119"/>
        <v>1.3563477440425162E-4</v>
      </c>
    </row>
    <row r="1101" spans="1:24" x14ac:dyDescent="0.25">
      <c r="A1101" s="1" t="s">
        <v>256</v>
      </c>
      <c r="B1101" s="1" t="s">
        <v>257</v>
      </c>
      <c r="C1101" s="1" t="s">
        <v>258</v>
      </c>
      <c r="D1101" s="1">
        <v>64891.5</v>
      </c>
      <c r="E1101" s="1">
        <v>0</v>
      </c>
      <c r="F1101" s="1">
        <v>525624.5</v>
      </c>
      <c r="G1101" s="1">
        <v>169304.5</v>
      </c>
      <c r="H1101" s="1">
        <v>0</v>
      </c>
      <c r="I1101" s="1">
        <v>0</v>
      </c>
      <c r="J1101" s="1">
        <v>0</v>
      </c>
      <c r="K1101" s="1">
        <v>0</v>
      </c>
      <c r="L1101" s="1">
        <v>0</v>
      </c>
      <c r="M1101" s="1">
        <v>0</v>
      </c>
      <c r="N1101" s="1">
        <v>0</v>
      </c>
      <c r="O1101" s="1">
        <v>0</v>
      </c>
      <c r="P1101" s="1">
        <v>0</v>
      </c>
      <c r="Q1101" s="1">
        <v>0</v>
      </c>
      <c r="R1101" s="13">
        <f t="shared" si="116"/>
        <v>126636.75</v>
      </c>
      <c r="S1101" s="13">
        <f t="shared" si="117"/>
        <v>0</v>
      </c>
      <c r="T1101" s="14"/>
      <c r="U1101" s="14"/>
      <c r="V1101" s="32"/>
      <c r="W1101" s="15">
        <f t="shared" si="118"/>
        <v>759820.5</v>
      </c>
      <c r="X1101" s="22">
        <f t="shared" si="119"/>
        <v>1.3451467518359802E-4</v>
      </c>
    </row>
    <row r="1102" spans="1:24" x14ac:dyDescent="0.25">
      <c r="A1102" s="1" t="s">
        <v>191</v>
      </c>
      <c r="B1102" s="1" t="s">
        <v>192</v>
      </c>
      <c r="C1102" s="1" t="s">
        <v>193</v>
      </c>
      <c r="D1102" s="1">
        <v>0</v>
      </c>
      <c r="E1102" s="1">
        <v>0</v>
      </c>
      <c r="F1102" s="1">
        <v>243365</v>
      </c>
      <c r="G1102" s="1">
        <v>460907</v>
      </c>
      <c r="H1102" s="1">
        <v>0</v>
      </c>
      <c r="I1102" s="1">
        <v>0</v>
      </c>
      <c r="J1102" s="1">
        <v>0</v>
      </c>
      <c r="K1102" s="1">
        <v>0</v>
      </c>
      <c r="L1102" s="1">
        <v>0</v>
      </c>
      <c r="M1102" s="1">
        <v>0</v>
      </c>
      <c r="N1102" s="1">
        <v>49662.5</v>
      </c>
      <c r="O1102" s="1">
        <v>0</v>
      </c>
      <c r="P1102" s="1">
        <v>0</v>
      </c>
      <c r="Q1102" s="1">
        <v>0</v>
      </c>
      <c r="R1102" s="13">
        <f t="shared" si="116"/>
        <v>117378.66666666667</v>
      </c>
      <c r="S1102" s="13">
        <f t="shared" si="117"/>
        <v>6207.8125</v>
      </c>
      <c r="T1102" s="14">
        <f>R1102/S1102</f>
        <v>18.908217132309758</v>
      </c>
      <c r="U1102" s="14"/>
      <c r="V1102" s="32"/>
      <c r="W1102" s="15">
        <f t="shared" si="118"/>
        <v>753934.5</v>
      </c>
      <c r="X1102" s="22">
        <f t="shared" si="119"/>
        <v>1.3347264831260592E-4</v>
      </c>
    </row>
    <row r="1103" spans="1:24" x14ac:dyDescent="0.25">
      <c r="A1103" s="1" t="s">
        <v>474</v>
      </c>
      <c r="B1103" s="1" t="s">
        <v>475</v>
      </c>
      <c r="C1103" s="1" t="s">
        <v>476</v>
      </c>
      <c r="D1103" s="1">
        <v>0</v>
      </c>
      <c r="E1103" s="1">
        <v>215260.5</v>
      </c>
      <c r="F1103" s="1">
        <v>0</v>
      </c>
      <c r="G1103" s="1">
        <v>0</v>
      </c>
      <c r="H1103" s="1">
        <v>0</v>
      </c>
      <c r="I1103" s="1">
        <v>108845.5</v>
      </c>
      <c r="J1103" s="1">
        <v>0</v>
      </c>
      <c r="K1103" s="1">
        <v>0</v>
      </c>
      <c r="L1103" s="1">
        <v>0</v>
      </c>
      <c r="M1103" s="1">
        <v>0</v>
      </c>
      <c r="N1103" s="1">
        <v>0</v>
      </c>
      <c r="O1103" s="1">
        <v>426025</v>
      </c>
      <c r="P1103" s="1">
        <v>0</v>
      </c>
      <c r="Q1103" s="1">
        <v>0</v>
      </c>
      <c r="R1103" s="13">
        <f t="shared" si="116"/>
        <v>54017.666666666664</v>
      </c>
      <c r="S1103" s="13">
        <f t="shared" si="117"/>
        <v>53253.125</v>
      </c>
      <c r="T1103" s="14">
        <f>R1103/S1103</f>
        <v>1.014356747452223</v>
      </c>
      <c r="U1103" s="14"/>
      <c r="V1103" s="32"/>
      <c r="W1103" s="15">
        <f t="shared" si="118"/>
        <v>750131</v>
      </c>
      <c r="X1103" s="22">
        <f t="shared" si="119"/>
        <v>1.3279929642612639E-4</v>
      </c>
    </row>
    <row r="1104" spans="1:24" x14ac:dyDescent="0.25">
      <c r="A1104" s="1" t="s">
        <v>1559</v>
      </c>
      <c r="B1104" s="1" t="s">
        <v>1560</v>
      </c>
      <c r="C1104" s="1" t="s">
        <v>1561</v>
      </c>
      <c r="D1104" s="1">
        <v>0</v>
      </c>
      <c r="E1104" s="1">
        <v>0</v>
      </c>
      <c r="F1104" s="1">
        <v>0</v>
      </c>
      <c r="G1104" s="1">
        <v>0</v>
      </c>
      <c r="H1104" s="1">
        <v>0</v>
      </c>
      <c r="I1104" s="1">
        <v>0</v>
      </c>
      <c r="J1104" s="1">
        <v>0</v>
      </c>
      <c r="K1104" s="1">
        <v>0</v>
      </c>
      <c r="L1104" s="1">
        <v>0</v>
      </c>
      <c r="M1104" s="1">
        <v>0</v>
      </c>
      <c r="N1104" s="1">
        <v>0</v>
      </c>
      <c r="O1104" s="1">
        <v>0</v>
      </c>
      <c r="P1104" s="1">
        <v>272156</v>
      </c>
      <c r="Q1104" s="1">
        <v>477500</v>
      </c>
      <c r="R1104" s="13">
        <f t="shared" si="116"/>
        <v>0</v>
      </c>
      <c r="S1104" s="13">
        <f t="shared" si="117"/>
        <v>93707</v>
      </c>
      <c r="T1104" s="14"/>
      <c r="U1104" s="14"/>
      <c r="V1104" s="32"/>
      <c r="W1104" s="15">
        <f t="shared" si="118"/>
        <v>749656</v>
      </c>
      <c r="X1104" s="22">
        <f t="shared" si="119"/>
        <v>1.3271520489304428E-4</v>
      </c>
    </row>
    <row r="1105" spans="1:24" x14ac:dyDescent="0.25">
      <c r="A1105" s="1" t="s">
        <v>1468</v>
      </c>
      <c r="B1105" s="1" t="s">
        <v>1469</v>
      </c>
      <c r="C1105" s="1" t="s">
        <v>1470</v>
      </c>
      <c r="D1105" s="1">
        <v>46579</v>
      </c>
      <c r="E1105" s="1">
        <v>214218</v>
      </c>
      <c r="F1105" s="1">
        <v>0</v>
      </c>
      <c r="G1105" s="1">
        <v>0</v>
      </c>
      <c r="H1105" s="1">
        <v>0</v>
      </c>
      <c r="I1105" s="1">
        <v>0</v>
      </c>
      <c r="J1105" s="1">
        <v>0</v>
      </c>
      <c r="K1105" s="1">
        <v>0</v>
      </c>
      <c r="L1105" s="1">
        <v>0</v>
      </c>
      <c r="M1105" s="1">
        <v>117361</v>
      </c>
      <c r="N1105" s="1">
        <v>0</v>
      </c>
      <c r="O1105" s="1">
        <v>350893</v>
      </c>
      <c r="P1105" s="1">
        <v>0</v>
      </c>
      <c r="Q1105" s="1">
        <v>0</v>
      </c>
      <c r="R1105" s="13">
        <f t="shared" si="116"/>
        <v>43466.166666666664</v>
      </c>
      <c r="S1105" s="13">
        <f t="shared" si="117"/>
        <v>58531.75</v>
      </c>
      <c r="T1105" s="14"/>
      <c r="U1105" s="14">
        <f>S1105/R1105</f>
        <v>1.3466048305770388</v>
      </c>
      <c r="V1105" s="32"/>
      <c r="W1105" s="15">
        <f t="shared" si="118"/>
        <v>729051</v>
      </c>
      <c r="X1105" s="22">
        <f t="shared" si="119"/>
        <v>1.2906740270534595E-4</v>
      </c>
    </row>
    <row r="1106" spans="1:24" x14ac:dyDescent="0.25">
      <c r="A1106" s="1" t="s">
        <v>1250</v>
      </c>
      <c r="B1106" s="1" t="s">
        <v>1251</v>
      </c>
      <c r="C1106" s="1" t="s">
        <v>1252</v>
      </c>
      <c r="D1106" s="1">
        <v>0</v>
      </c>
      <c r="E1106" s="1">
        <v>0</v>
      </c>
      <c r="F1106" s="1">
        <v>0</v>
      </c>
      <c r="G1106" s="1">
        <v>0</v>
      </c>
      <c r="H1106" s="1">
        <v>721428.5</v>
      </c>
      <c r="I1106" s="1">
        <v>0</v>
      </c>
      <c r="J1106" s="1">
        <v>0</v>
      </c>
      <c r="K1106" s="1">
        <v>0</v>
      </c>
      <c r="L1106" s="1">
        <v>0</v>
      </c>
      <c r="M1106" s="1">
        <v>0</v>
      </c>
      <c r="N1106" s="1">
        <v>0</v>
      </c>
      <c r="O1106" s="1">
        <v>0</v>
      </c>
      <c r="P1106" s="1">
        <v>0</v>
      </c>
      <c r="Q1106" s="1">
        <v>0</v>
      </c>
      <c r="R1106" s="13">
        <f t="shared" si="116"/>
        <v>120238.08333333333</v>
      </c>
      <c r="S1106" s="13">
        <f t="shared" si="117"/>
        <v>0</v>
      </c>
      <c r="T1106" s="14"/>
      <c r="U1106" s="14"/>
      <c r="V1106" s="32"/>
      <c r="W1106" s="15">
        <f t="shared" si="118"/>
        <v>721428.5</v>
      </c>
      <c r="X1106" s="22">
        <f t="shared" si="119"/>
        <v>1.2771795489288634E-4</v>
      </c>
    </row>
    <row r="1107" spans="1:24" x14ac:dyDescent="0.25">
      <c r="A1107" s="1" t="s">
        <v>3936</v>
      </c>
      <c r="B1107" s="1" t="s">
        <v>3937</v>
      </c>
      <c r="C1107" s="1" t="s">
        <v>3938</v>
      </c>
      <c r="D1107" s="1">
        <v>0</v>
      </c>
      <c r="E1107" s="1">
        <v>0</v>
      </c>
      <c r="F1107" s="1">
        <v>0</v>
      </c>
      <c r="G1107" s="1">
        <v>545635.5</v>
      </c>
      <c r="H1107" s="1">
        <v>0</v>
      </c>
      <c r="I1107" s="1">
        <v>0</v>
      </c>
      <c r="J1107" s="1">
        <v>58836</v>
      </c>
      <c r="K1107" s="1">
        <v>0</v>
      </c>
      <c r="L1107" s="1">
        <v>0</v>
      </c>
      <c r="M1107" s="1">
        <v>0</v>
      </c>
      <c r="N1107" s="1">
        <v>0</v>
      </c>
      <c r="O1107" s="1">
        <v>0</v>
      </c>
      <c r="P1107" s="1">
        <v>91061.5</v>
      </c>
      <c r="Q1107" s="1">
        <v>0</v>
      </c>
      <c r="R1107" s="13">
        <f t="shared" si="116"/>
        <v>90939.25</v>
      </c>
      <c r="S1107" s="13">
        <f t="shared" si="117"/>
        <v>18737.1875</v>
      </c>
      <c r="T1107" s="14">
        <f>R1107/S1107</f>
        <v>4.8534098300505342</v>
      </c>
      <c r="U1107" s="14"/>
      <c r="V1107" s="32"/>
      <c r="W1107" s="15">
        <f t="shared" si="118"/>
        <v>695533</v>
      </c>
      <c r="X1107" s="22">
        <f t="shared" si="119"/>
        <v>1.2313355006145988E-4</v>
      </c>
    </row>
    <row r="1108" spans="1:24" x14ac:dyDescent="0.25">
      <c r="A1108" s="1" t="s">
        <v>3288</v>
      </c>
      <c r="B1108" s="1" t="s">
        <v>3289</v>
      </c>
      <c r="C1108" s="1" t="s">
        <v>3290</v>
      </c>
      <c r="D1108" s="1">
        <v>0</v>
      </c>
      <c r="E1108" s="1">
        <v>0</v>
      </c>
      <c r="F1108" s="1">
        <v>0</v>
      </c>
      <c r="G1108" s="1">
        <v>695134.5</v>
      </c>
      <c r="H1108" s="1">
        <v>0</v>
      </c>
      <c r="I1108" s="1">
        <v>0</v>
      </c>
      <c r="J1108" s="1">
        <v>0</v>
      </c>
      <c r="K1108" s="1">
        <v>0</v>
      </c>
      <c r="L1108" s="1">
        <v>0</v>
      </c>
      <c r="M1108" s="1">
        <v>0</v>
      </c>
      <c r="N1108" s="1">
        <v>64</v>
      </c>
      <c r="O1108" s="1">
        <v>0</v>
      </c>
      <c r="P1108" s="1">
        <v>0</v>
      </c>
      <c r="Q1108" s="1">
        <v>0</v>
      </c>
      <c r="R1108" s="13">
        <f t="shared" si="116"/>
        <v>115855.75</v>
      </c>
      <c r="S1108" s="13">
        <f t="shared" si="117"/>
        <v>8</v>
      </c>
      <c r="T1108" s="14">
        <f>R1108/S1108</f>
        <v>14481.96875</v>
      </c>
      <c r="U1108" s="14"/>
      <c r="V1108" s="32"/>
      <c r="W1108" s="15">
        <f t="shared" si="118"/>
        <v>695198.5</v>
      </c>
      <c r="X1108" s="22">
        <f t="shared" si="119"/>
        <v>1.2307433191868945E-4</v>
      </c>
    </row>
    <row r="1109" spans="1:24" x14ac:dyDescent="0.25">
      <c r="A1109" s="1" t="s">
        <v>3404</v>
      </c>
      <c r="B1109" s="1" t="s">
        <v>3405</v>
      </c>
      <c r="C1109" s="1" t="s">
        <v>3406</v>
      </c>
      <c r="D1109" s="1">
        <v>0</v>
      </c>
      <c r="E1109" s="1">
        <v>0</v>
      </c>
      <c r="F1109" s="1">
        <v>694666.5</v>
      </c>
      <c r="G1109" s="1">
        <v>0</v>
      </c>
      <c r="H1109" s="1">
        <v>0</v>
      </c>
      <c r="I1109" s="1">
        <v>0</v>
      </c>
      <c r="J1109" s="1">
        <v>0</v>
      </c>
      <c r="K1109" s="1">
        <v>0</v>
      </c>
      <c r="L1109" s="1">
        <v>0</v>
      </c>
      <c r="M1109" s="1">
        <v>0</v>
      </c>
      <c r="N1109" s="1">
        <v>0</v>
      </c>
      <c r="O1109" s="1">
        <v>0</v>
      </c>
      <c r="P1109" s="1">
        <v>0</v>
      </c>
      <c r="Q1109" s="1">
        <v>0</v>
      </c>
      <c r="R1109" s="13">
        <f t="shared" si="116"/>
        <v>115777.75</v>
      </c>
      <c r="S1109" s="13">
        <f t="shared" si="117"/>
        <v>0</v>
      </c>
      <c r="T1109" s="14"/>
      <c r="U1109" s="14"/>
      <c r="V1109" s="32"/>
      <c r="W1109" s="15">
        <f t="shared" si="118"/>
        <v>694666.5</v>
      </c>
      <c r="X1109" s="22">
        <f t="shared" si="119"/>
        <v>1.2298014940163748E-4</v>
      </c>
    </row>
    <row r="1110" spans="1:24" x14ac:dyDescent="0.25">
      <c r="A1110" s="1" t="s">
        <v>345</v>
      </c>
      <c r="B1110" s="1" t="s">
        <v>346</v>
      </c>
      <c r="C1110" s="1" t="s">
        <v>347</v>
      </c>
      <c r="D1110" s="1">
        <v>0</v>
      </c>
      <c r="E1110" s="1">
        <v>0</v>
      </c>
      <c r="F1110" s="1">
        <v>454483</v>
      </c>
      <c r="G1110" s="1">
        <v>238345.5</v>
      </c>
      <c r="H1110" s="1">
        <v>0</v>
      </c>
      <c r="I1110" s="1">
        <v>0</v>
      </c>
      <c r="J1110" s="1">
        <v>0</v>
      </c>
      <c r="K1110" s="1">
        <v>0</v>
      </c>
      <c r="L1110" s="1">
        <v>0</v>
      </c>
      <c r="M1110" s="1">
        <v>0</v>
      </c>
      <c r="N1110" s="1">
        <v>0</v>
      </c>
      <c r="O1110" s="1">
        <v>0</v>
      </c>
      <c r="P1110" s="1">
        <v>0</v>
      </c>
      <c r="Q1110" s="1">
        <v>0</v>
      </c>
      <c r="R1110" s="13">
        <f t="shared" si="116"/>
        <v>115471.41666666667</v>
      </c>
      <c r="S1110" s="13">
        <f t="shared" si="117"/>
        <v>0</v>
      </c>
      <c r="T1110" s="14"/>
      <c r="U1110" s="14"/>
      <c r="V1110" s="32"/>
      <c r="W1110" s="15">
        <f t="shared" si="118"/>
        <v>692828.5</v>
      </c>
      <c r="X1110" s="22">
        <f t="shared" si="119"/>
        <v>1.2265475942731138E-4</v>
      </c>
    </row>
    <row r="1111" spans="1:24" x14ac:dyDescent="0.25">
      <c r="A1111" s="1" t="s">
        <v>3900</v>
      </c>
      <c r="B1111" s="1" t="s">
        <v>3901</v>
      </c>
      <c r="C1111" s="1" t="s">
        <v>3902</v>
      </c>
      <c r="D1111" s="1">
        <v>0</v>
      </c>
      <c r="E1111" s="1">
        <v>0</v>
      </c>
      <c r="F1111" s="1">
        <v>0</v>
      </c>
      <c r="G1111" s="1">
        <v>0</v>
      </c>
      <c r="H1111" s="1">
        <v>0</v>
      </c>
      <c r="I1111" s="1">
        <v>201159</v>
      </c>
      <c r="J1111" s="1">
        <v>0</v>
      </c>
      <c r="K1111" s="1">
        <v>474041</v>
      </c>
      <c r="L1111" s="1">
        <v>0</v>
      </c>
      <c r="M1111" s="1">
        <v>0</v>
      </c>
      <c r="N1111" s="1">
        <v>0</v>
      </c>
      <c r="O1111" s="1">
        <v>0</v>
      </c>
      <c r="P1111" s="1">
        <v>0</v>
      </c>
      <c r="Q1111" s="1">
        <v>0</v>
      </c>
      <c r="R1111" s="13">
        <f t="shared" si="116"/>
        <v>33526.5</v>
      </c>
      <c r="S1111" s="13">
        <f t="shared" si="117"/>
        <v>59255.125</v>
      </c>
      <c r="T1111" s="14"/>
      <c r="U1111" s="14">
        <f>S1111/R1111</f>
        <v>1.767411599779279</v>
      </c>
      <c r="V1111" s="32"/>
      <c r="W1111" s="15">
        <f t="shared" si="118"/>
        <v>675200</v>
      </c>
      <c r="X1111" s="22">
        <f t="shared" si="119"/>
        <v>1.1953390134112647E-4</v>
      </c>
    </row>
    <row r="1112" spans="1:24" x14ac:dyDescent="0.25">
      <c r="A1112" s="1" t="s">
        <v>3746</v>
      </c>
      <c r="B1112" s="1" t="s">
        <v>3747</v>
      </c>
      <c r="C1112" s="1" t="s">
        <v>3748</v>
      </c>
      <c r="D1112" s="1">
        <v>0</v>
      </c>
      <c r="E1112" s="1">
        <v>0</v>
      </c>
      <c r="F1112" s="1">
        <v>0</v>
      </c>
      <c r="G1112" s="1">
        <v>660906.5</v>
      </c>
      <c r="H1112" s="1">
        <v>0</v>
      </c>
      <c r="I1112" s="1">
        <v>0</v>
      </c>
      <c r="J1112" s="1">
        <v>0</v>
      </c>
      <c r="K1112" s="1">
        <v>0</v>
      </c>
      <c r="L1112" s="1">
        <v>0</v>
      </c>
      <c r="M1112" s="1">
        <v>0</v>
      </c>
      <c r="N1112" s="1">
        <v>0</v>
      </c>
      <c r="O1112" s="1">
        <v>0</v>
      </c>
      <c r="P1112" s="1">
        <v>0</v>
      </c>
      <c r="Q1112" s="1">
        <v>0</v>
      </c>
      <c r="R1112" s="13">
        <f t="shared" si="116"/>
        <v>110151.08333333333</v>
      </c>
      <c r="S1112" s="13">
        <f t="shared" si="117"/>
        <v>0</v>
      </c>
      <c r="T1112" s="14"/>
      <c r="U1112" s="14"/>
      <c r="V1112" s="32"/>
      <c r="W1112" s="15">
        <f t="shared" si="118"/>
        <v>660906.5</v>
      </c>
      <c r="X1112" s="22">
        <f t="shared" si="119"/>
        <v>1.1700345433458116E-4</v>
      </c>
    </row>
    <row r="1113" spans="1:24" x14ac:dyDescent="0.25">
      <c r="A1113" s="1" t="s">
        <v>3496</v>
      </c>
      <c r="B1113" s="1" t="s">
        <v>3497</v>
      </c>
      <c r="C1113" s="1" t="s">
        <v>3498</v>
      </c>
      <c r="D1113" s="1">
        <v>0</v>
      </c>
      <c r="E1113" s="1">
        <v>207160</v>
      </c>
      <c r="F1113" s="1">
        <v>361974</v>
      </c>
      <c r="G1113" s="1">
        <v>0</v>
      </c>
      <c r="H1113" s="1">
        <v>0</v>
      </c>
      <c r="I1113" s="1">
        <v>0</v>
      </c>
      <c r="J1113" s="1">
        <v>0</v>
      </c>
      <c r="K1113" s="1">
        <v>0</v>
      </c>
      <c r="L1113" s="1">
        <v>0</v>
      </c>
      <c r="M1113" s="1">
        <v>0</v>
      </c>
      <c r="N1113" s="1">
        <v>0</v>
      </c>
      <c r="O1113" s="1">
        <v>85771</v>
      </c>
      <c r="P1113" s="1">
        <v>0</v>
      </c>
      <c r="Q1113" s="1">
        <v>0</v>
      </c>
      <c r="R1113" s="13">
        <f t="shared" si="116"/>
        <v>94855.666666666672</v>
      </c>
      <c r="S1113" s="13">
        <f t="shared" si="117"/>
        <v>10721.375</v>
      </c>
      <c r="T1113" s="14">
        <f>R1113/S1113</f>
        <v>8.8473415645536768</v>
      </c>
      <c r="U1113" s="14"/>
      <c r="V1113" s="32"/>
      <c r="W1113" s="15">
        <f t="shared" si="118"/>
        <v>654905</v>
      </c>
      <c r="X1113" s="22">
        <f t="shared" si="119"/>
        <v>1.1594097994343962E-4</v>
      </c>
    </row>
    <row r="1114" spans="1:24" x14ac:dyDescent="0.25">
      <c r="A1114" s="1" t="s">
        <v>2500</v>
      </c>
      <c r="B1114" s="1" t="s">
        <v>2501</v>
      </c>
      <c r="C1114" s="1" t="s">
        <v>2502</v>
      </c>
      <c r="D1114" s="1">
        <v>0</v>
      </c>
      <c r="E1114" s="1">
        <v>0</v>
      </c>
      <c r="F1114" s="1">
        <v>0</v>
      </c>
      <c r="G1114" s="1">
        <v>0</v>
      </c>
      <c r="H1114" s="1">
        <v>0</v>
      </c>
      <c r="I1114" s="1">
        <v>314251</v>
      </c>
      <c r="J1114" s="1">
        <v>0</v>
      </c>
      <c r="K1114" s="1">
        <v>0</v>
      </c>
      <c r="L1114" s="1">
        <v>0</v>
      </c>
      <c r="M1114" s="1">
        <v>0</v>
      </c>
      <c r="N1114" s="1">
        <v>0</v>
      </c>
      <c r="O1114" s="1">
        <v>0</v>
      </c>
      <c r="P1114" s="1">
        <v>333403.5</v>
      </c>
      <c r="Q1114" s="1">
        <v>0</v>
      </c>
      <c r="R1114" s="13">
        <f t="shared" si="116"/>
        <v>52375.166666666664</v>
      </c>
      <c r="S1114" s="13">
        <f t="shared" si="117"/>
        <v>41675.4375</v>
      </c>
      <c r="T1114" s="14">
        <f>R1114/S1114</f>
        <v>1.2567394563444394</v>
      </c>
      <c r="U1114" s="14"/>
      <c r="V1114" s="32"/>
      <c r="W1114" s="15">
        <f t="shared" si="118"/>
        <v>647654.5</v>
      </c>
      <c r="X1114" s="22">
        <f t="shared" si="119"/>
        <v>1.1465738907899378E-4</v>
      </c>
    </row>
    <row r="1115" spans="1:24" x14ac:dyDescent="0.25">
      <c r="A1115" s="1" t="s">
        <v>2948</v>
      </c>
      <c r="B1115" s="1" t="s">
        <v>2949</v>
      </c>
      <c r="C1115" s="1" t="s">
        <v>2950</v>
      </c>
      <c r="D1115" s="1">
        <v>54529</v>
      </c>
      <c r="E1115" s="1">
        <v>0</v>
      </c>
      <c r="F1115" s="1">
        <v>344652</v>
      </c>
      <c r="G1115" s="1">
        <v>0</v>
      </c>
      <c r="H1115" s="1">
        <v>63949.5</v>
      </c>
      <c r="I1115" s="1">
        <v>58570</v>
      </c>
      <c r="J1115" s="1">
        <v>0</v>
      </c>
      <c r="K1115" s="1">
        <v>44852</v>
      </c>
      <c r="L1115" s="1">
        <v>18996</v>
      </c>
      <c r="M1115" s="1">
        <v>0</v>
      </c>
      <c r="N1115" s="1">
        <v>41997</v>
      </c>
      <c r="O1115" s="1">
        <v>0</v>
      </c>
      <c r="P1115" s="1">
        <v>19144</v>
      </c>
      <c r="Q1115" s="1">
        <v>0</v>
      </c>
      <c r="R1115" s="13">
        <f t="shared" si="116"/>
        <v>86950.083333333328</v>
      </c>
      <c r="S1115" s="13">
        <f t="shared" si="117"/>
        <v>15623.625</v>
      </c>
      <c r="T1115" s="14">
        <f>R1115/S1115</f>
        <v>5.5652950793003111</v>
      </c>
      <c r="U1115" s="14"/>
      <c r="V1115" s="32"/>
      <c r="W1115" s="15">
        <f t="shared" si="118"/>
        <v>646689.5</v>
      </c>
      <c r="X1115" s="22">
        <f t="shared" si="119"/>
        <v>1.1448655049073222E-4</v>
      </c>
    </row>
    <row r="1116" spans="1:24" x14ac:dyDescent="0.25">
      <c r="A1116" s="1" t="s">
        <v>4256</v>
      </c>
      <c r="B1116" s="1" t="s">
        <v>4257</v>
      </c>
      <c r="C1116" s="1" t="s">
        <v>4258</v>
      </c>
      <c r="D1116" s="1">
        <v>0</v>
      </c>
      <c r="E1116" s="1">
        <v>345555.5</v>
      </c>
      <c r="F1116" s="1">
        <v>179438</v>
      </c>
      <c r="G1116" s="1">
        <v>0</v>
      </c>
      <c r="H1116" s="1">
        <v>0</v>
      </c>
      <c r="I1116" s="1">
        <v>0</v>
      </c>
      <c r="J1116" s="1">
        <v>0</v>
      </c>
      <c r="K1116" s="1">
        <v>0</v>
      </c>
      <c r="L1116" s="1">
        <v>0</v>
      </c>
      <c r="M1116" s="1">
        <v>0</v>
      </c>
      <c r="N1116" s="1">
        <v>0</v>
      </c>
      <c r="O1116" s="1">
        <v>0</v>
      </c>
      <c r="P1116" s="1">
        <v>0</v>
      </c>
      <c r="Q1116" s="1">
        <v>116715.5</v>
      </c>
      <c r="R1116" s="13">
        <f t="shared" si="116"/>
        <v>87498.916666666672</v>
      </c>
      <c r="S1116" s="13">
        <f t="shared" si="117"/>
        <v>14589.4375</v>
      </c>
      <c r="T1116" s="14">
        <f>R1116/S1116</f>
        <v>5.9974153675675757</v>
      </c>
      <c r="U1116" s="14"/>
      <c r="V1116" s="32"/>
      <c r="W1116" s="15">
        <f t="shared" si="118"/>
        <v>641709</v>
      </c>
      <c r="X1116" s="22">
        <f t="shared" si="119"/>
        <v>1.136048286370156E-4</v>
      </c>
    </row>
    <row r="1117" spans="1:24" x14ac:dyDescent="0.25">
      <c r="A1117" s="1" t="s">
        <v>2957</v>
      </c>
      <c r="B1117" s="1" t="s">
        <v>2958</v>
      </c>
      <c r="C1117" s="1" t="s">
        <v>2959</v>
      </c>
      <c r="D1117" s="1">
        <v>0</v>
      </c>
      <c r="E1117" s="1">
        <v>0</v>
      </c>
      <c r="F1117" s="1">
        <v>0</v>
      </c>
      <c r="G1117" s="1">
        <v>118003</v>
      </c>
      <c r="H1117" s="1">
        <v>0</v>
      </c>
      <c r="I1117" s="1">
        <v>0</v>
      </c>
      <c r="J1117" s="1">
        <v>0</v>
      </c>
      <c r="K1117" s="1">
        <v>190719</v>
      </c>
      <c r="L1117" s="1">
        <v>17699.5</v>
      </c>
      <c r="M1117" s="1">
        <v>0</v>
      </c>
      <c r="N1117" s="1">
        <v>0</v>
      </c>
      <c r="O1117" s="1">
        <v>260653.5</v>
      </c>
      <c r="P1117" s="1">
        <v>0</v>
      </c>
      <c r="Q1117" s="1">
        <v>45483</v>
      </c>
      <c r="R1117" s="13">
        <f t="shared" si="116"/>
        <v>19667.166666666668</v>
      </c>
      <c r="S1117" s="13">
        <f t="shared" si="117"/>
        <v>64319.375</v>
      </c>
      <c r="T1117" s="14"/>
      <c r="U1117" s="14">
        <f>S1117/R1117</f>
        <v>3.2703935493165428</v>
      </c>
      <c r="V1117" s="32"/>
      <c r="W1117" s="15">
        <f t="shared" si="118"/>
        <v>632558</v>
      </c>
      <c r="X1117" s="22">
        <f t="shared" si="119"/>
        <v>1.1198478312283809E-4</v>
      </c>
    </row>
    <row r="1118" spans="1:24" x14ac:dyDescent="0.25">
      <c r="A1118" s="1" t="s">
        <v>852</v>
      </c>
      <c r="C1118" s="1" t="s">
        <v>853</v>
      </c>
      <c r="D1118" s="1">
        <v>0</v>
      </c>
      <c r="E1118" s="1">
        <v>173182</v>
      </c>
      <c r="F1118" s="1">
        <v>458307</v>
      </c>
      <c r="G1118" s="1">
        <v>0</v>
      </c>
      <c r="H1118" s="1">
        <v>0</v>
      </c>
      <c r="I1118" s="1">
        <v>0</v>
      </c>
      <c r="J1118" s="1">
        <v>0</v>
      </c>
      <c r="K1118" s="1">
        <v>0</v>
      </c>
      <c r="L1118" s="1">
        <v>0</v>
      </c>
      <c r="M1118" s="1">
        <v>0</v>
      </c>
      <c r="N1118" s="1">
        <v>0</v>
      </c>
      <c r="O1118" s="1">
        <v>0</v>
      </c>
      <c r="P1118" s="1">
        <v>0</v>
      </c>
      <c r="Q1118" s="1">
        <v>0</v>
      </c>
      <c r="R1118" s="13">
        <f t="shared" si="116"/>
        <v>105248.16666666667</v>
      </c>
      <c r="S1118" s="13">
        <f t="shared" si="117"/>
        <v>0</v>
      </c>
      <c r="T1118" s="14"/>
      <c r="U1118" s="14"/>
      <c r="V1118" s="32"/>
      <c r="W1118" s="15">
        <f t="shared" si="118"/>
        <v>631489</v>
      </c>
      <c r="X1118" s="22">
        <f t="shared" si="119"/>
        <v>1.1179553291470174E-4</v>
      </c>
    </row>
    <row r="1119" spans="1:24" x14ac:dyDescent="0.25">
      <c r="A1119" s="1" t="s">
        <v>1809</v>
      </c>
      <c r="B1119" s="1" t="s">
        <v>1810</v>
      </c>
      <c r="C1119" s="1" t="s">
        <v>1811</v>
      </c>
      <c r="D1119" s="1">
        <v>0</v>
      </c>
      <c r="E1119" s="1">
        <v>0</v>
      </c>
      <c r="F1119" s="1">
        <v>291034.5</v>
      </c>
      <c r="G1119" s="1">
        <v>35307.5</v>
      </c>
      <c r="H1119" s="1">
        <v>0</v>
      </c>
      <c r="I1119" s="1">
        <v>135586.5</v>
      </c>
      <c r="J1119" s="1">
        <v>0</v>
      </c>
      <c r="K1119" s="1">
        <v>0</v>
      </c>
      <c r="L1119" s="1">
        <v>0</v>
      </c>
      <c r="M1119" s="1">
        <v>0</v>
      </c>
      <c r="N1119" s="1">
        <v>142836</v>
      </c>
      <c r="O1119" s="1">
        <v>21629</v>
      </c>
      <c r="P1119" s="1">
        <v>0</v>
      </c>
      <c r="Q1119" s="1">
        <v>0</v>
      </c>
      <c r="R1119" s="13">
        <f t="shared" si="116"/>
        <v>76988.083333333328</v>
      </c>
      <c r="S1119" s="13">
        <f t="shared" si="117"/>
        <v>20558.125</v>
      </c>
      <c r="T1119" s="14">
        <f>R1119/S1119</f>
        <v>3.7448981039532216</v>
      </c>
      <c r="U1119" s="14"/>
      <c r="V1119" s="32"/>
      <c r="W1119" s="15">
        <f t="shared" si="118"/>
        <v>626393.5</v>
      </c>
      <c r="X1119" s="22">
        <f t="shared" si="119"/>
        <v>1.1089345205823889E-4</v>
      </c>
    </row>
    <row r="1120" spans="1:24" x14ac:dyDescent="0.25">
      <c r="A1120" s="1" t="s">
        <v>3591</v>
      </c>
      <c r="B1120" s="1" t="s">
        <v>3592</v>
      </c>
      <c r="C1120" s="1" t="s">
        <v>3593</v>
      </c>
      <c r="D1120" s="1">
        <v>213053</v>
      </c>
      <c r="E1120" s="1">
        <v>181000.5</v>
      </c>
      <c r="F1120" s="1">
        <v>0</v>
      </c>
      <c r="G1120" s="1">
        <v>0</v>
      </c>
      <c r="H1120" s="1">
        <v>0</v>
      </c>
      <c r="I1120" s="1">
        <v>0</v>
      </c>
      <c r="J1120" s="1">
        <v>0</v>
      </c>
      <c r="K1120" s="1">
        <v>0</v>
      </c>
      <c r="L1120" s="1">
        <v>0</v>
      </c>
      <c r="M1120" s="1">
        <v>0</v>
      </c>
      <c r="N1120" s="1">
        <v>231603</v>
      </c>
      <c r="O1120" s="1">
        <v>0</v>
      </c>
      <c r="P1120" s="1">
        <v>0</v>
      </c>
      <c r="Q1120" s="1">
        <v>0</v>
      </c>
      <c r="R1120" s="13">
        <f t="shared" si="116"/>
        <v>65675.583333333328</v>
      </c>
      <c r="S1120" s="13">
        <f t="shared" si="117"/>
        <v>28950.375</v>
      </c>
      <c r="T1120" s="14">
        <f>R1120/S1120</f>
        <v>2.2685572581817448</v>
      </c>
      <c r="U1120" s="14"/>
      <c r="V1120" s="32"/>
      <c r="W1120" s="15">
        <f t="shared" si="118"/>
        <v>625656.5</v>
      </c>
      <c r="X1120" s="22">
        <f t="shared" si="119"/>
        <v>1.1076297740585677E-4</v>
      </c>
    </row>
    <row r="1121" spans="1:24" x14ac:dyDescent="0.25">
      <c r="A1121" s="1" t="s">
        <v>534</v>
      </c>
      <c r="B1121" s="1" t="s">
        <v>535</v>
      </c>
      <c r="C1121" s="1" t="s">
        <v>536</v>
      </c>
      <c r="D1121" s="1">
        <v>139065.5</v>
      </c>
      <c r="E1121" s="1">
        <v>0</v>
      </c>
      <c r="F1121" s="1">
        <v>236200.5</v>
      </c>
      <c r="G1121" s="1">
        <v>0</v>
      </c>
      <c r="H1121" s="1">
        <v>0</v>
      </c>
      <c r="I1121" s="1">
        <v>98732</v>
      </c>
      <c r="J1121" s="1">
        <v>0</v>
      </c>
      <c r="K1121" s="1">
        <v>115584.5</v>
      </c>
      <c r="L1121" s="1">
        <v>0</v>
      </c>
      <c r="M1121" s="1">
        <v>0</v>
      </c>
      <c r="N1121" s="1">
        <v>0</v>
      </c>
      <c r="O1121" s="1">
        <v>30024</v>
      </c>
      <c r="P1121" s="1">
        <v>0</v>
      </c>
      <c r="Q1121" s="1">
        <v>0</v>
      </c>
      <c r="R1121" s="13">
        <f t="shared" si="116"/>
        <v>78999.666666666672</v>
      </c>
      <c r="S1121" s="13">
        <f t="shared" si="117"/>
        <v>18201.0625</v>
      </c>
      <c r="T1121" s="14">
        <f>R1121/S1121</f>
        <v>4.340387637626467</v>
      </c>
      <c r="U1121" s="14"/>
      <c r="V1121" s="32"/>
      <c r="W1121" s="15">
        <f t="shared" si="118"/>
        <v>619606.5</v>
      </c>
      <c r="X1121" s="22">
        <f t="shared" si="119"/>
        <v>1.0969191682660054E-4</v>
      </c>
    </row>
    <row r="1122" spans="1:24" x14ac:dyDescent="0.25">
      <c r="A1122" s="1" t="s">
        <v>2198</v>
      </c>
      <c r="B1122" s="1" t="s">
        <v>2199</v>
      </c>
      <c r="C1122" s="1" t="s">
        <v>2200</v>
      </c>
      <c r="D1122" s="1">
        <v>0</v>
      </c>
      <c r="E1122" s="1">
        <v>0</v>
      </c>
      <c r="F1122" s="1">
        <v>0</v>
      </c>
      <c r="G1122" s="1">
        <v>0</v>
      </c>
      <c r="H1122" s="1">
        <v>0</v>
      </c>
      <c r="I1122" s="1">
        <v>221479</v>
      </c>
      <c r="J1122" s="1">
        <v>0</v>
      </c>
      <c r="K1122" s="1">
        <v>0</v>
      </c>
      <c r="L1122" s="1">
        <v>0</v>
      </c>
      <c r="M1122" s="1">
        <v>0</v>
      </c>
      <c r="N1122" s="1">
        <v>0</v>
      </c>
      <c r="O1122" s="1">
        <v>379375.5</v>
      </c>
      <c r="P1122" s="1">
        <v>0</v>
      </c>
      <c r="Q1122" s="1">
        <v>0</v>
      </c>
      <c r="R1122" s="13">
        <f t="shared" si="116"/>
        <v>36913.166666666664</v>
      </c>
      <c r="S1122" s="13">
        <f t="shared" si="117"/>
        <v>47421.9375</v>
      </c>
      <c r="T1122" s="14"/>
      <c r="U1122" s="14">
        <f>S1122/R1122</f>
        <v>1.2846889547090243</v>
      </c>
      <c r="V1122" s="32"/>
      <c r="W1122" s="15">
        <f t="shared" si="118"/>
        <v>600854.5</v>
      </c>
      <c r="X1122" s="22">
        <f t="shared" si="119"/>
        <v>1.0637216013532563E-4</v>
      </c>
    </row>
    <row r="1123" spans="1:24" x14ac:dyDescent="0.25">
      <c r="A1123" s="1" t="s">
        <v>2231</v>
      </c>
      <c r="B1123" s="1" t="s">
        <v>2232</v>
      </c>
      <c r="C1123" s="1" t="s">
        <v>2233</v>
      </c>
      <c r="D1123" s="1">
        <v>0</v>
      </c>
      <c r="E1123" s="1">
        <v>0</v>
      </c>
      <c r="F1123" s="1">
        <v>0</v>
      </c>
      <c r="G1123" s="1">
        <v>0</v>
      </c>
      <c r="H1123" s="1">
        <v>0</v>
      </c>
      <c r="I1123" s="1">
        <v>221479</v>
      </c>
      <c r="J1123" s="1">
        <v>0</v>
      </c>
      <c r="K1123" s="1">
        <v>0</v>
      </c>
      <c r="L1123" s="1">
        <v>0</v>
      </c>
      <c r="M1123" s="1">
        <v>0</v>
      </c>
      <c r="N1123" s="1">
        <v>0</v>
      </c>
      <c r="O1123" s="1">
        <v>379375.5</v>
      </c>
      <c r="P1123" s="1">
        <v>0</v>
      </c>
      <c r="Q1123" s="1">
        <v>0</v>
      </c>
      <c r="R1123" s="13">
        <f t="shared" si="116"/>
        <v>36913.166666666664</v>
      </c>
      <c r="S1123" s="13">
        <f t="shared" si="117"/>
        <v>47421.9375</v>
      </c>
      <c r="T1123" s="14"/>
      <c r="U1123" s="14">
        <f>S1123/R1123</f>
        <v>1.2846889547090243</v>
      </c>
      <c r="V1123" s="32"/>
      <c r="W1123" s="15">
        <f t="shared" si="118"/>
        <v>600854.5</v>
      </c>
      <c r="X1123" s="22">
        <f t="shared" si="119"/>
        <v>1.0637216013532563E-4</v>
      </c>
    </row>
    <row r="1124" spans="1:24" x14ac:dyDescent="0.25">
      <c r="A1124" s="1" t="s">
        <v>2282</v>
      </c>
      <c r="B1124" s="1" t="s">
        <v>2283</v>
      </c>
      <c r="C1124" s="1" t="s">
        <v>2284</v>
      </c>
      <c r="D1124" s="1">
        <v>0</v>
      </c>
      <c r="E1124" s="1">
        <v>0</v>
      </c>
      <c r="F1124" s="1">
        <v>1087.5</v>
      </c>
      <c r="G1124" s="1">
        <v>0</v>
      </c>
      <c r="H1124" s="1">
        <v>0</v>
      </c>
      <c r="I1124" s="1">
        <v>0</v>
      </c>
      <c r="J1124" s="1">
        <v>0</v>
      </c>
      <c r="K1124" s="1">
        <v>0</v>
      </c>
      <c r="L1124" s="1">
        <v>0</v>
      </c>
      <c r="M1124" s="1">
        <v>333471.5</v>
      </c>
      <c r="N1124" s="1">
        <v>0</v>
      </c>
      <c r="O1124" s="1">
        <v>263689.5</v>
      </c>
      <c r="P1124" s="1">
        <v>0</v>
      </c>
      <c r="Q1124" s="1">
        <v>0</v>
      </c>
      <c r="R1124" s="13">
        <f t="shared" si="116"/>
        <v>181.25</v>
      </c>
      <c r="S1124" s="13">
        <f t="shared" si="117"/>
        <v>74645.125</v>
      </c>
      <c r="T1124" s="14"/>
      <c r="U1124" s="14">
        <f>S1124/R1124</f>
        <v>411.83517241379309</v>
      </c>
      <c r="V1124" s="32"/>
      <c r="W1124" s="15">
        <f t="shared" si="118"/>
        <v>598248.5</v>
      </c>
      <c r="X1124" s="22">
        <f t="shared" si="119"/>
        <v>1.0591080742961626E-4</v>
      </c>
    </row>
    <row r="1125" spans="1:24" x14ac:dyDescent="0.25">
      <c r="A1125" s="1" t="s">
        <v>444</v>
      </c>
      <c r="B1125" s="1" t="s">
        <v>445</v>
      </c>
      <c r="C1125" s="1" t="s">
        <v>446</v>
      </c>
      <c r="D1125" s="1">
        <v>0</v>
      </c>
      <c r="E1125" s="1">
        <v>0</v>
      </c>
      <c r="F1125" s="1">
        <v>0</v>
      </c>
      <c r="G1125" s="1">
        <v>0</v>
      </c>
      <c r="H1125" s="1">
        <v>0</v>
      </c>
      <c r="I1125" s="1">
        <v>27556.5</v>
      </c>
      <c r="J1125" s="1">
        <v>0</v>
      </c>
      <c r="K1125" s="1">
        <v>0</v>
      </c>
      <c r="L1125" s="1">
        <v>56912.5</v>
      </c>
      <c r="M1125" s="1">
        <v>0</v>
      </c>
      <c r="N1125" s="1">
        <v>174421</v>
      </c>
      <c r="O1125" s="1">
        <v>159146</v>
      </c>
      <c r="P1125" s="1">
        <v>120381.5</v>
      </c>
      <c r="Q1125" s="1">
        <v>59052</v>
      </c>
      <c r="R1125" s="13">
        <f t="shared" si="116"/>
        <v>4592.75</v>
      </c>
      <c r="S1125" s="13">
        <f t="shared" si="117"/>
        <v>71239.125</v>
      </c>
      <c r="T1125" s="14"/>
      <c r="U1125" s="14">
        <f>S1125/R1125</f>
        <v>15.511213325349736</v>
      </c>
      <c r="V1125" s="32" t="s">
        <v>4282</v>
      </c>
      <c r="W1125" s="15">
        <f t="shared" si="118"/>
        <v>597469.5</v>
      </c>
      <c r="X1125" s="22">
        <f t="shared" si="119"/>
        <v>1.0577289731536163E-4</v>
      </c>
    </row>
    <row r="1126" spans="1:24" x14ac:dyDescent="0.25">
      <c r="A1126" s="1" t="s">
        <v>2909</v>
      </c>
      <c r="B1126" s="1" t="s">
        <v>2910</v>
      </c>
      <c r="C1126" s="1" t="s">
        <v>2911</v>
      </c>
      <c r="D1126" s="1">
        <v>0</v>
      </c>
      <c r="E1126" s="1">
        <v>0</v>
      </c>
      <c r="F1126" s="1">
        <v>0</v>
      </c>
      <c r="G1126" s="1">
        <v>594169.5</v>
      </c>
      <c r="H1126" s="1">
        <v>0</v>
      </c>
      <c r="I1126" s="1">
        <v>0</v>
      </c>
      <c r="J1126" s="1">
        <v>0</v>
      </c>
      <c r="K1126" s="1">
        <v>0</v>
      </c>
      <c r="L1126" s="1">
        <v>0</v>
      </c>
      <c r="M1126" s="1">
        <v>0</v>
      </c>
      <c r="N1126" s="1">
        <v>0</v>
      </c>
      <c r="O1126" s="1">
        <v>0</v>
      </c>
      <c r="P1126" s="1">
        <v>0</v>
      </c>
      <c r="Q1126" s="1">
        <v>0</v>
      </c>
      <c r="R1126" s="13">
        <f t="shared" si="116"/>
        <v>99028.25</v>
      </c>
      <c r="S1126" s="13">
        <f t="shared" si="117"/>
        <v>0</v>
      </c>
      <c r="T1126" s="14"/>
      <c r="U1126" s="14"/>
      <c r="V1126" s="32"/>
      <c r="W1126" s="15">
        <f t="shared" si="118"/>
        <v>594169.5</v>
      </c>
      <c r="X1126" s="22">
        <f t="shared" si="119"/>
        <v>1.0518868245394913E-4</v>
      </c>
    </row>
    <row r="1127" spans="1:24" x14ac:dyDescent="0.25">
      <c r="A1127" s="1" t="s">
        <v>579</v>
      </c>
      <c r="B1127" s="1" t="s">
        <v>580</v>
      </c>
      <c r="C1127" s="1" t="s">
        <v>581</v>
      </c>
      <c r="D1127" s="1">
        <v>190333</v>
      </c>
      <c r="E1127" s="1">
        <v>0</v>
      </c>
      <c r="F1127" s="1">
        <v>170068.5</v>
      </c>
      <c r="G1127" s="1">
        <v>0</v>
      </c>
      <c r="H1127" s="1">
        <v>216340.5</v>
      </c>
      <c r="I1127" s="1">
        <v>0</v>
      </c>
      <c r="J1127" s="1">
        <v>0</v>
      </c>
      <c r="K1127" s="1">
        <v>0</v>
      </c>
      <c r="L1127" s="1">
        <v>0</v>
      </c>
      <c r="M1127" s="1">
        <v>16155.5</v>
      </c>
      <c r="N1127" s="1">
        <v>0</v>
      </c>
      <c r="O1127" s="1">
        <v>0</v>
      </c>
      <c r="P1127" s="1">
        <v>0</v>
      </c>
      <c r="Q1127" s="1">
        <v>0</v>
      </c>
      <c r="R1127" s="13">
        <f t="shared" si="116"/>
        <v>96123.666666666672</v>
      </c>
      <c r="S1127" s="13">
        <f t="shared" si="117"/>
        <v>2019.4375</v>
      </c>
      <c r="T1127" s="14">
        <f>R1127/S1127</f>
        <v>47.59922833297226</v>
      </c>
      <c r="U1127" s="14"/>
      <c r="V1127" s="32" t="s">
        <v>4282</v>
      </c>
      <c r="W1127" s="15">
        <f t="shared" si="118"/>
        <v>592897.5</v>
      </c>
      <c r="X1127" s="22">
        <f t="shared" si="119"/>
        <v>1.0496349418009557E-4</v>
      </c>
    </row>
    <row r="1128" spans="1:24" x14ac:dyDescent="0.25">
      <c r="A1128" s="1" t="s">
        <v>3948</v>
      </c>
      <c r="B1128" s="1" t="s">
        <v>3949</v>
      </c>
      <c r="C1128" s="1" t="s">
        <v>3950</v>
      </c>
      <c r="D1128" s="1">
        <v>0</v>
      </c>
      <c r="E1128" s="1">
        <v>0</v>
      </c>
      <c r="F1128" s="1">
        <v>0</v>
      </c>
      <c r="G1128" s="1">
        <v>546414</v>
      </c>
      <c r="H1128" s="1">
        <v>0</v>
      </c>
      <c r="I1128" s="1">
        <v>23929.5</v>
      </c>
      <c r="J1128" s="1">
        <v>0</v>
      </c>
      <c r="K1128" s="1">
        <v>13271.5</v>
      </c>
      <c r="L1128" s="1">
        <v>0</v>
      </c>
      <c r="M1128" s="1">
        <v>0</v>
      </c>
      <c r="N1128" s="1">
        <v>0</v>
      </c>
      <c r="O1128" s="1">
        <v>0</v>
      </c>
      <c r="P1128" s="1">
        <v>0</v>
      </c>
      <c r="Q1128" s="1">
        <v>0</v>
      </c>
      <c r="R1128" s="13">
        <f t="shared" si="116"/>
        <v>95057.25</v>
      </c>
      <c r="S1128" s="13">
        <f t="shared" si="117"/>
        <v>1658.9375</v>
      </c>
      <c r="T1128" s="14">
        <f>R1128/S1128</f>
        <v>57.300079116904648</v>
      </c>
      <c r="U1128" s="14"/>
      <c r="V1128" s="32"/>
      <c r="W1128" s="15">
        <f t="shared" si="118"/>
        <v>583615</v>
      </c>
      <c r="X1128" s="22">
        <f t="shared" si="119"/>
        <v>1.0332016858886481E-4</v>
      </c>
    </row>
    <row r="1129" spans="1:24" x14ac:dyDescent="0.25">
      <c r="A1129" s="1" t="s">
        <v>3517</v>
      </c>
      <c r="B1129" s="1" t="s">
        <v>3518</v>
      </c>
      <c r="C1129" s="1" t="s">
        <v>3519</v>
      </c>
      <c r="D1129" s="1">
        <v>0</v>
      </c>
      <c r="E1129" s="1">
        <v>0</v>
      </c>
      <c r="F1129" s="1">
        <v>0</v>
      </c>
      <c r="G1129" s="1">
        <v>580339</v>
      </c>
      <c r="H1129" s="1">
        <v>0</v>
      </c>
      <c r="I1129" s="1">
        <v>0</v>
      </c>
      <c r="J1129" s="1">
        <v>0</v>
      </c>
      <c r="K1129" s="1">
        <v>0</v>
      </c>
      <c r="L1129" s="1">
        <v>0</v>
      </c>
      <c r="M1129" s="1">
        <v>0</v>
      </c>
      <c r="N1129" s="1">
        <v>0</v>
      </c>
      <c r="O1129" s="1">
        <v>0</v>
      </c>
      <c r="P1129" s="1">
        <v>0</v>
      </c>
      <c r="Q1129" s="1">
        <v>0</v>
      </c>
      <c r="R1129" s="13">
        <f t="shared" si="116"/>
        <v>96723.166666666672</v>
      </c>
      <c r="S1129" s="13">
        <f t="shared" si="117"/>
        <v>0</v>
      </c>
      <c r="T1129" s="14"/>
      <c r="U1129" s="14"/>
      <c r="V1129" s="32"/>
      <c r="W1129" s="15">
        <f t="shared" si="118"/>
        <v>580339</v>
      </c>
      <c r="X1129" s="22">
        <f t="shared" si="119"/>
        <v>1.0274020256280803E-4</v>
      </c>
    </row>
    <row r="1130" spans="1:24" x14ac:dyDescent="0.25">
      <c r="A1130" s="1" t="s">
        <v>3092</v>
      </c>
      <c r="B1130" s="1" t="s">
        <v>3093</v>
      </c>
      <c r="C1130" s="1" t="s">
        <v>3094</v>
      </c>
      <c r="D1130" s="1">
        <v>0</v>
      </c>
      <c r="E1130" s="1">
        <v>0</v>
      </c>
      <c r="F1130" s="1">
        <v>0</v>
      </c>
      <c r="G1130" s="1">
        <v>499725.5</v>
      </c>
      <c r="H1130" s="1">
        <v>0</v>
      </c>
      <c r="I1130" s="1">
        <v>0</v>
      </c>
      <c r="J1130" s="1">
        <v>0</v>
      </c>
      <c r="K1130" s="1">
        <v>78659</v>
      </c>
      <c r="L1130" s="1">
        <v>0</v>
      </c>
      <c r="M1130" s="1">
        <v>0</v>
      </c>
      <c r="N1130" s="1">
        <v>0</v>
      </c>
      <c r="O1130" s="1">
        <v>0</v>
      </c>
      <c r="P1130" s="1">
        <v>0</v>
      </c>
      <c r="Q1130" s="1">
        <v>0</v>
      </c>
      <c r="R1130" s="13">
        <f t="shared" si="116"/>
        <v>83287.583333333328</v>
      </c>
      <c r="S1130" s="13">
        <f t="shared" si="117"/>
        <v>9832.375</v>
      </c>
      <c r="T1130" s="14">
        <f>R1130/S1130</f>
        <v>8.4707492679371281</v>
      </c>
      <c r="U1130" s="14"/>
      <c r="V1130" s="32"/>
      <c r="W1130" s="15">
        <f t="shared" si="118"/>
        <v>578384.5</v>
      </c>
      <c r="X1130" s="22">
        <f t="shared" si="119"/>
        <v>1.02394188033526E-4</v>
      </c>
    </row>
    <row r="1131" spans="1:24" x14ac:dyDescent="0.25">
      <c r="A1131" s="1" t="s">
        <v>1274</v>
      </c>
      <c r="B1131" s="1" t="s">
        <v>1275</v>
      </c>
      <c r="C1131" s="1" t="s">
        <v>1276</v>
      </c>
      <c r="D1131" s="1">
        <v>0</v>
      </c>
      <c r="E1131" s="1">
        <v>0</v>
      </c>
      <c r="F1131" s="1">
        <v>0</v>
      </c>
      <c r="G1131" s="1">
        <v>347520.5</v>
      </c>
      <c r="H1131" s="1">
        <v>0</v>
      </c>
      <c r="I1131" s="1">
        <v>0</v>
      </c>
      <c r="J1131" s="1">
        <v>0</v>
      </c>
      <c r="K1131" s="1">
        <v>0</v>
      </c>
      <c r="L1131" s="1">
        <v>226903</v>
      </c>
      <c r="M1131" s="1">
        <v>0</v>
      </c>
      <c r="N1131" s="1">
        <v>0</v>
      </c>
      <c r="O1131" s="1">
        <v>0</v>
      </c>
      <c r="P1131" s="1">
        <v>0</v>
      </c>
      <c r="Q1131" s="1">
        <v>0</v>
      </c>
      <c r="R1131" s="13">
        <f t="shared" si="116"/>
        <v>57920.083333333336</v>
      </c>
      <c r="S1131" s="13">
        <f t="shared" si="117"/>
        <v>28362.875</v>
      </c>
      <c r="T1131" s="14">
        <f>R1131/S1131</f>
        <v>2.0421090363136085</v>
      </c>
      <c r="U1131" s="14"/>
      <c r="V1131" s="32"/>
      <c r="W1131" s="15">
        <f t="shared" si="118"/>
        <v>574423.5</v>
      </c>
      <c r="X1131" s="22">
        <f t="shared" si="119"/>
        <v>1.0169295316502452E-4</v>
      </c>
    </row>
    <row r="1132" spans="1:24" x14ac:dyDescent="0.25">
      <c r="A1132" s="1" t="s">
        <v>2751</v>
      </c>
      <c r="B1132" s="1" t="s">
        <v>2752</v>
      </c>
      <c r="C1132" s="1" t="s">
        <v>2753</v>
      </c>
      <c r="D1132" s="1">
        <v>0</v>
      </c>
      <c r="E1132" s="1">
        <v>574259.5</v>
      </c>
      <c r="F1132" s="1">
        <v>0</v>
      </c>
      <c r="G1132" s="1">
        <v>0</v>
      </c>
      <c r="H1132" s="1">
        <v>0</v>
      </c>
      <c r="I1132" s="1">
        <v>0</v>
      </c>
      <c r="J1132" s="1">
        <v>0</v>
      </c>
      <c r="K1132" s="1">
        <v>0</v>
      </c>
      <c r="L1132" s="1">
        <v>0</v>
      </c>
      <c r="M1132" s="1">
        <v>0</v>
      </c>
      <c r="N1132" s="1">
        <v>0</v>
      </c>
      <c r="O1132" s="1">
        <v>0</v>
      </c>
      <c r="P1132" s="1">
        <v>0</v>
      </c>
      <c r="Q1132" s="1">
        <v>0</v>
      </c>
      <c r="R1132" s="13">
        <f t="shared" si="116"/>
        <v>95709.916666666672</v>
      </c>
      <c r="S1132" s="13">
        <f t="shared" si="117"/>
        <v>0</v>
      </c>
      <c r="T1132" s="14"/>
      <c r="U1132" s="14"/>
      <c r="V1132" s="32"/>
      <c r="W1132" s="15">
        <f t="shared" si="118"/>
        <v>574259.5</v>
      </c>
      <c r="X1132" s="22">
        <f t="shared" si="119"/>
        <v>1.016639194567604E-4</v>
      </c>
    </row>
    <row r="1133" spans="1:24" x14ac:dyDescent="0.25">
      <c r="A1133" s="1" t="s">
        <v>1280</v>
      </c>
      <c r="B1133" s="1" t="s">
        <v>1281</v>
      </c>
      <c r="C1133" s="1" t="s">
        <v>1282</v>
      </c>
      <c r="D1133" s="1">
        <v>68608</v>
      </c>
      <c r="E1133" s="1">
        <v>0</v>
      </c>
      <c r="F1133" s="1">
        <v>0</v>
      </c>
      <c r="G1133" s="1">
        <v>0</v>
      </c>
      <c r="H1133" s="1">
        <v>0</v>
      </c>
      <c r="I1133" s="1">
        <v>0</v>
      </c>
      <c r="J1133" s="1">
        <v>0</v>
      </c>
      <c r="K1133" s="1">
        <v>0</v>
      </c>
      <c r="L1133" s="1">
        <v>0</v>
      </c>
      <c r="M1133" s="1">
        <v>0</v>
      </c>
      <c r="N1133" s="1">
        <v>0</v>
      </c>
      <c r="O1133" s="1">
        <v>0</v>
      </c>
      <c r="P1133" s="1">
        <v>498500</v>
      </c>
      <c r="Q1133" s="1">
        <v>0</v>
      </c>
      <c r="R1133" s="13">
        <f t="shared" si="116"/>
        <v>11434.666666666666</v>
      </c>
      <c r="S1133" s="13">
        <f t="shared" si="117"/>
        <v>62312.5</v>
      </c>
      <c r="T1133" s="14"/>
      <c r="U1133" s="14">
        <f>S1133/R1133</f>
        <v>5.449437383395523</v>
      </c>
      <c r="V1133" s="32"/>
      <c r="W1133" s="15">
        <f t="shared" si="118"/>
        <v>567108</v>
      </c>
      <c r="X1133" s="22">
        <f t="shared" si="119"/>
        <v>1.0039785503815693E-4</v>
      </c>
    </row>
    <row r="1134" spans="1:24" x14ac:dyDescent="0.25">
      <c r="A1134" s="1" t="s">
        <v>2560</v>
      </c>
      <c r="B1134" s="1" t="s">
        <v>2561</v>
      </c>
      <c r="C1134" s="1" t="s">
        <v>2562</v>
      </c>
      <c r="D1134" s="1">
        <v>0</v>
      </c>
      <c r="E1134" s="1">
        <v>0</v>
      </c>
      <c r="F1134" s="1">
        <v>0</v>
      </c>
      <c r="G1134" s="1">
        <v>565500.5</v>
      </c>
      <c r="H1134" s="1">
        <v>0</v>
      </c>
      <c r="I1134" s="1">
        <v>0</v>
      </c>
      <c r="J1134" s="1">
        <v>0</v>
      </c>
      <c r="K1134" s="1">
        <v>0</v>
      </c>
      <c r="L1134" s="1">
        <v>0</v>
      </c>
      <c r="M1134" s="1">
        <v>0</v>
      </c>
      <c r="N1134" s="1">
        <v>0</v>
      </c>
      <c r="O1134" s="1">
        <v>0</v>
      </c>
      <c r="P1134" s="1">
        <v>0</v>
      </c>
      <c r="Q1134" s="1">
        <v>0</v>
      </c>
      <c r="R1134" s="13">
        <f t="shared" si="116"/>
        <v>94250.083333333328</v>
      </c>
      <c r="S1134" s="13">
        <f t="shared" si="117"/>
        <v>0</v>
      </c>
      <c r="T1134" s="14"/>
      <c r="U1134" s="14"/>
      <c r="V1134" s="32"/>
      <c r="W1134" s="15">
        <f t="shared" si="118"/>
        <v>565500.5</v>
      </c>
      <c r="X1134" s="22">
        <f t="shared" si="119"/>
        <v>1.0011327158672644E-4</v>
      </c>
    </row>
    <row r="1135" spans="1:24" x14ac:dyDescent="0.25">
      <c r="A1135" s="1" t="s">
        <v>223</v>
      </c>
      <c r="B1135" s="1" t="s">
        <v>224</v>
      </c>
      <c r="C1135" s="1" t="s">
        <v>225</v>
      </c>
      <c r="D1135" s="1">
        <v>0</v>
      </c>
      <c r="E1135" s="1">
        <v>324031.5</v>
      </c>
      <c r="F1135" s="1">
        <v>0</v>
      </c>
      <c r="G1135" s="1">
        <v>171041</v>
      </c>
      <c r="H1135" s="1">
        <v>0</v>
      </c>
      <c r="I1135" s="1">
        <v>0</v>
      </c>
      <c r="J1135" s="1">
        <v>64469.5</v>
      </c>
      <c r="K1135" s="1">
        <v>0</v>
      </c>
      <c r="L1135" s="1">
        <v>0</v>
      </c>
      <c r="M1135" s="1">
        <v>0</v>
      </c>
      <c r="N1135" s="1">
        <v>0</v>
      </c>
      <c r="O1135" s="1">
        <v>0</v>
      </c>
      <c r="P1135" s="1">
        <v>0</v>
      </c>
      <c r="Q1135" s="1">
        <v>0</v>
      </c>
      <c r="R1135" s="13">
        <f t="shared" si="116"/>
        <v>82512.083333333328</v>
      </c>
      <c r="S1135" s="13">
        <f t="shared" si="117"/>
        <v>8058.6875</v>
      </c>
      <c r="T1135" s="14">
        <f>R1135/S1135</f>
        <v>10.2388984972222</v>
      </c>
      <c r="U1135" s="14"/>
      <c r="V1135" s="32"/>
      <c r="W1135" s="15">
        <f t="shared" si="118"/>
        <v>559542</v>
      </c>
      <c r="X1135" s="22">
        <f t="shared" si="119"/>
        <v>9.9058409692263905E-5</v>
      </c>
    </row>
    <row r="1136" spans="1:24" x14ac:dyDescent="0.25">
      <c r="A1136" s="1" t="s">
        <v>393</v>
      </c>
      <c r="B1136" s="1" t="s">
        <v>394</v>
      </c>
      <c r="C1136" s="1" t="s">
        <v>395</v>
      </c>
      <c r="D1136" s="1">
        <v>79026</v>
      </c>
      <c r="E1136" s="1">
        <v>0</v>
      </c>
      <c r="F1136" s="1">
        <v>0</v>
      </c>
      <c r="G1136" s="1">
        <v>0</v>
      </c>
      <c r="H1136" s="1">
        <v>0</v>
      </c>
      <c r="I1136" s="1">
        <v>0</v>
      </c>
      <c r="J1136" s="1">
        <v>0</v>
      </c>
      <c r="K1136" s="1">
        <v>0</v>
      </c>
      <c r="L1136" s="1">
        <v>0</v>
      </c>
      <c r="M1136" s="1">
        <v>322668.5</v>
      </c>
      <c r="N1136" s="1">
        <v>0</v>
      </c>
      <c r="O1136" s="1">
        <v>155930</v>
      </c>
      <c r="P1136" s="1">
        <v>0</v>
      </c>
      <c r="Q1136" s="1">
        <v>0</v>
      </c>
      <c r="R1136" s="13">
        <f t="shared" si="116"/>
        <v>13171</v>
      </c>
      <c r="S1136" s="13">
        <f t="shared" si="117"/>
        <v>59824.8125</v>
      </c>
      <c r="T1136" s="14"/>
      <c r="U1136" s="14">
        <f>S1136/R1136</f>
        <v>4.5421617568901373</v>
      </c>
      <c r="V1136" s="32"/>
      <c r="W1136" s="15">
        <f t="shared" si="118"/>
        <v>557624.5</v>
      </c>
      <c r="X1136" s="22">
        <f t="shared" si="119"/>
        <v>9.8718945450821947E-5</v>
      </c>
    </row>
    <row r="1137" spans="1:24" x14ac:dyDescent="0.25">
      <c r="A1137" s="1" t="s">
        <v>3749</v>
      </c>
      <c r="B1137" s="1" t="s">
        <v>3750</v>
      </c>
      <c r="C1137" s="1" t="s">
        <v>3751</v>
      </c>
      <c r="D1137" s="1">
        <v>103406</v>
      </c>
      <c r="E1137" s="1">
        <v>0</v>
      </c>
      <c r="F1137" s="1">
        <v>0</v>
      </c>
      <c r="G1137" s="1">
        <v>0</v>
      </c>
      <c r="H1137" s="1">
        <v>0</v>
      </c>
      <c r="I1137" s="1">
        <v>0</v>
      </c>
      <c r="J1137" s="1">
        <v>0</v>
      </c>
      <c r="K1137" s="1">
        <v>0</v>
      </c>
      <c r="L1137" s="1">
        <v>0</v>
      </c>
      <c r="M1137" s="1">
        <v>0</v>
      </c>
      <c r="N1137" s="1">
        <v>0</v>
      </c>
      <c r="O1137" s="1">
        <v>450427</v>
      </c>
      <c r="P1137" s="1">
        <v>0</v>
      </c>
      <c r="Q1137" s="1">
        <v>0</v>
      </c>
      <c r="R1137" s="13">
        <f t="shared" si="116"/>
        <v>17234.333333333332</v>
      </c>
      <c r="S1137" s="13">
        <f t="shared" si="117"/>
        <v>56303.375</v>
      </c>
      <c r="T1137" s="14"/>
      <c r="U1137" s="14">
        <f>S1137/R1137</f>
        <v>3.2669308357348705</v>
      </c>
      <c r="V1137" s="32"/>
      <c r="W1137" s="15">
        <f t="shared" si="118"/>
        <v>553833</v>
      </c>
      <c r="X1137" s="22">
        <f t="shared" si="119"/>
        <v>9.8047717982020278E-5</v>
      </c>
    </row>
    <row r="1138" spans="1:24" x14ac:dyDescent="0.25">
      <c r="A1138" s="1" t="s">
        <v>2102</v>
      </c>
      <c r="B1138" s="1" t="s">
        <v>2103</v>
      </c>
      <c r="C1138" s="1" t="s">
        <v>2104</v>
      </c>
      <c r="D1138" s="1">
        <v>0</v>
      </c>
      <c r="E1138" s="1">
        <v>0</v>
      </c>
      <c r="F1138" s="1">
        <v>0</v>
      </c>
      <c r="G1138" s="1">
        <v>0</v>
      </c>
      <c r="H1138" s="1">
        <v>0</v>
      </c>
      <c r="I1138" s="1">
        <v>122343.5</v>
      </c>
      <c r="J1138" s="1">
        <v>74054</v>
      </c>
      <c r="K1138" s="1">
        <v>0</v>
      </c>
      <c r="L1138" s="1">
        <v>249408.5</v>
      </c>
      <c r="M1138" s="1">
        <v>0</v>
      </c>
      <c r="N1138" s="1">
        <v>0</v>
      </c>
      <c r="O1138" s="1">
        <v>0</v>
      </c>
      <c r="P1138" s="1">
        <v>0</v>
      </c>
      <c r="Q1138" s="1">
        <v>105608.5</v>
      </c>
      <c r="R1138" s="13">
        <f t="shared" si="116"/>
        <v>20390.583333333332</v>
      </c>
      <c r="S1138" s="13">
        <f t="shared" si="117"/>
        <v>53633.875</v>
      </c>
      <c r="T1138" s="14"/>
      <c r="U1138" s="14">
        <f>S1138/R1138</f>
        <v>2.630325681380703</v>
      </c>
      <c r="V1138" s="32"/>
      <c r="W1138" s="15">
        <f t="shared" si="118"/>
        <v>551414.5</v>
      </c>
      <c r="X1138" s="22">
        <f t="shared" si="119"/>
        <v>9.7619559302527511E-5</v>
      </c>
    </row>
    <row r="1139" spans="1:24" x14ac:dyDescent="0.25">
      <c r="A1139" s="1" t="s">
        <v>2408</v>
      </c>
      <c r="B1139" s="1" t="s">
        <v>2409</v>
      </c>
      <c r="C1139" s="1" t="s">
        <v>2410</v>
      </c>
      <c r="D1139" s="1">
        <v>0</v>
      </c>
      <c r="E1139" s="1">
        <v>0</v>
      </c>
      <c r="F1139" s="1">
        <v>0</v>
      </c>
      <c r="G1139" s="1">
        <v>336519</v>
      </c>
      <c r="H1139" s="1">
        <v>0</v>
      </c>
      <c r="I1139" s="1">
        <v>121674.5</v>
      </c>
      <c r="J1139" s="1">
        <v>0</v>
      </c>
      <c r="K1139" s="1">
        <v>0</v>
      </c>
      <c r="L1139" s="1">
        <v>0</v>
      </c>
      <c r="M1139" s="1">
        <v>0</v>
      </c>
      <c r="N1139" s="1">
        <v>77635</v>
      </c>
      <c r="O1139" s="1">
        <v>0</v>
      </c>
      <c r="P1139" s="1">
        <v>0</v>
      </c>
      <c r="Q1139" s="1">
        <v>0</v>
      </c>
      <c r="R1139" s="13">
        <f t="shared" si="116"/>
        <v>76365.583333333328</v>
      </c>
      <c r="S1139" s="13">
        <f t="shared" si="117"/>
        <v>9704.375</v>
      </c>
      <c r="T1139" s="14">
        <f>R1139/S1139</f>
        <v>7.8691913011742978</v>
      </c>
      <c r="U1139" s="14"/>
      <c r="V1139" s="32"/>
      <c r="W1139" s="15">
        <f t="shared" si="118"/>
        <v>535828.5</v>
      </c>
      <c r="X1139" s="22">
        <f t="shared" si="119"/>
        <v>9.486029480859565E-5</v>
      </c>
    </row>
    <row r="1140" spans="1:24" x14ac:dyDescent="0.25">
      <c r="A1140" s="1" t="s">
        <v>3687</v>
      </c>
      <c r="B1140" s="1" t="s">
        <v>2409</v>
      </c>
      <c r="C1140" s="1" t="s">
        <v>3688</v>
      </c>
      <c r="D1140" s="1">
        <v>0</v>
      </c>
      <c r="E1140" s="1">
        <v>0</v>
      </c>
      <c r="F1140" s="1">
        <v>0</v>
      </c>
      <c r="G1140" s="1">
        <v>336519</v>
      </c>
      <c r="H1140" s="1">
        <v>0</v>
      </c>
      <c r="I1140" s="1">
        <v>121674.5</v>
      </c>
      <c r="J1140" s="1">
        <v>0</v>
      </c>
      <c r="K1140" s="1">
        <v>0</v>
      </c>
      <c r="L1140" s="1">
        <v>0</v>
      </c>
      <c r="M1140" s="1">
        <v>0</v>
      </c>
      <c r="N1140" s="1">
        <v>77635</v>
      </c>
      <c r="O1140" s="1">
        <v>0</v>
      </c>
      <c r="P1140" s="1">
        <v>0</v>
      </c>
      <c r="Q1140" s="1">
        <v>0</v>
      </c>
      <c r="R1140" s="13">
        <f t="shared" si="116"/>
        <v>76365.583333333328</v>
      </c>
      <c r="S1140" s="13">
        <f t="shared" si="117"/>
        <v>9704.375</v>
      </c>
      <c r="T1140" s="14">
        <f>R1140/S1140</f>
        <v>7.8691913011742978</v>
      </c>
      <c r="U1140" s="14"/>
      <c r="V1140" s="32" t="s">
        <v>4282</v>
      </c>
      <c r="W1140" s="15">
        <f t="shared" si="118"/>
        <v>535828.5</v>
      </c>
      <c r="X1140" s="22">
        <f t="shared" si="119"/>
        <v>9.486029480859565E-5</v>
      </c>
    </row>
    <row r="1141" spans="1:24" x14ac:dyDescent="0.25">
      <c r="A1141" s="1" t="s">
        <v>4107</v>
      </c>
      <c r="B1141" s="1" t="s">
        <v>4108</v>
      </c>
      <c r="C1141" s="1" t="s">
        <v>4109</v>
      </c>
      <c r="D1141" s="1">
        <v>0</v>
      </c>
      <c r="E1141" s="1">
        <v>0</v>
      </c>
      <c r="F1141" s="1">
        <v>535029</v>
      </c>
      <c r="G1141" s="1">
        <v>0</v>
      </c>
      <c r="H1141" s="1">
        <v>0</v>
      </c>
      <c r="I1141" s="1">
        <v>0</v>
      </c>
      <c r="J1141" s="1">
        <v>0</v>
      </c>
      <c r="K1141" s="1">
        <v>0</v>
      </c>
      <c r="L1141" s="1">
        <v>0</v>
      </c>
      <c r="M1141" s="1">
        <v>0</v>
      </c>
      <c r="N1141" s="1">
        <v>0</v>
      </c>
      <c r="O1141" s="1">
        <v>0</v>
      </c>
      <c r="P1141" s="1">
        <v>0</v>
      </c>
      <c r="Q1141" s="1">
        <v>0</v>
      </c>
      <c r="R1141" s="13">
        <f t="shared" si="116"/>
        <v>89171.5</v>
      </c>
      <c r="S1141" s="13">
        <f t="shared" si="117"/>
        <v>0</v>
      </c>
      <c r="T1141" s="14"/>
      <c r="U1141" s="14"/>
      <c r="V1141" s="32"/>
      <c r="W1141" s="15">
        <f t="shared" si="118"/>
        <v>535029</v>
      </c>
      <c r="X1141" s="22">
        <f t="shared" si="119"/>
        <v>9.4718755480807982E-5</v>
      </c>
    </row>
    <row r="1142" spans="1:24" x14ac:dyDescent="0.25">
      <c r="A1142" s="1" t="s">
        <v>708</v>
      </c>
      <c r="B1142" s="1" t="s">
        <v>709</v>
      </c>
      <c r="C1142" s="1" t="s">
        <v>710</v>
      </c>
      <c r="D1142" s="1">
        <v>254020.5</v>
      </c>
      <c r="E1142" s="1">
        <v>442</v>
      </c>
      <c r="F1142" s="1">
        <v>276567</v>
      </c>
      <c r="G1142" s="1">
        <v>0</v>
      </c>
      <c r="H1142" s="1">
        <v>0</v>
      </c>
      <c r="I1142" s="1">
        <v>0</v>
      </c>
      <c r="J1142" s="1">
        <v>0</v>
      </c>
      <c r="K1142" s="1">
        <v>0</v>
      </c>
      <c r="L1142" s="1">
        <v>0</v>
      </c>
      <c r="M1142" s="1">
        <v>0</v>
      </c>
      <c r="N1142" s="1">
        <v>502</v>
      </c>
      <c r="O1142" s="1">
        <v>0</v>
      </c>
      <c r="P1142" s="1">
        <v>0</v>
      </c>
      <c r="Q1142" s="1">
        <v>0</v>
      </c>
      <c r="R1142" s="13">
        <f t="shared" si="116"/>
        <v>88504.916666666672</v>
      </c>
      <c r="S1142" s="13">
        <f t="shared" si="117"/>
        <v>62.75</v>
      </c>
      <c r="T1142" s="14">
        <f>R1142/S1142</f>
        <v>1410.4369189907038</v>
      </c>
      <c r="U1142" s="14"/>
      <c r="V1142" s="32"/>
      <c r="W1142" s="15">
        <f t="shared" si="118"/>
        <v>531531.5</v>
      </c>
      <c r="X1142" s="22">
        <f t="shared" si="119"/>
        <v>9.4099576245113985E-5</v>
      </c>
    </row>
    <row r="1143" spans="1:24" x14ac:dyDescent="0.25">
      <c r="A1143" s="1" t="s">
        <v>2318</v>
      </c>
      <c r="B1143" s="1" t="s">
        <v>2319</v>
      </c>
      <c r="C1143" s="1" t="s">
        <v>2320</v>
      </c>
      <c r="D1143" s="1">
        <v>36688</v>
      </c>
      <c r="E1143" s="1">
        <v>419748.5</v>
      </c>
      <c r="F1143" s="1">
        <v>73063.5</v>
      </c>
      <c r="G1143" s="1">
        <v>0</v>
      </c>
      <c r="H1143" s="1">
        <v>0</v>
      </c>
      <c r="I1143" s="1">
        <v>0</v>
      </c>
      <c r="J1143" s="1">
        <v>0</v>
      </c>
      <c r="K1143" s="1">
        <v>0</v>
      </c>
      <c r="L1143" s="1">
        <v>0</v>
      </c>
      <c r="M1143" s="1">
        <v>0</v>
      </c>
      <c r="N1143" s="1">
        <v>0</v>
      </c>
      <c r="O1143" s="1">
        <v>0</v>
      </c>
      <c r="P1143" s="1">
        <v>0</v>
      </c>
      <c r="Q1143" s="1">
        <v>0</v>
      </c>
      <c r="R1143" s="13">
        <f t="shared" si="116"/>
        <v>88250</v>
      </c>
      <c r="S1143" s="13">
        <f t="shared" si="117"/>
        <v>0</v>
      </c>
      <c r="T1143" s="14"/>
      <c r="U1143" s="14"/>
      <c r="V1143" s="32"/>
      <c r="W1143" s="15">
        <f t="shared" si="118"/>
        <v>529500</v>
      </c>
      <c r="X1143" s="22">
        <f t="shared" si="119"/>
        <v>9.3739930035732324E-5</v>
      </c>
    </row>
    <row r="1144" spans="1:24" x14ac:dyDescent="0.25">
      <c r="A1144" s="1" t="s">
        <v>3050</v>
      </c>
      <c r="B1144" s="1" t="s">
        <v>3051</v>
      </c>
      <c r="C1144" s="1" t="s">
        <v>3052</v>
      </c>
      <c r="D1144" s="1">
        <v>0</v>
      </c>
      <c r="E1144" s="1">
        <v>0</v>
      </c>
      <c r="F1144" s="1">
        <v>527207.5</v>
      </c>
      <c r="G1144" s="1">
        <v>0</v>
      </c>
      <c r="H1144" s="1">
        <v>0</v>
      </c>
      <c r="I1144" s="1">
        <v>0</v>
      </c>
      <c r="J1144" s="1">
        <v>0</v>
      </c>
      <c r="K1144" s="1">
        <v>0</v>
      </c>
      <c r="L1144" s="1">
        <v>0</v>
      </c>
      <c r="M1144" s="1">
        <v>0</v>
      </c>
      <c r="N1144" s="1">
        <v>0</v>
      </c>
      <c r="O1144" s="1">
        <v>0</v>
      </c>
      <c r="P1144" s="1">
        <v>0</v>
      </c>
      <c r="Q1144" s="1">
        <v>0</v>
      </c>
      <c r="R1144" s="13">
        <f t="shared" si="116"/>
        <v>87867.916666666672</v>
      </c>
      <c r="S1144" s="13">
        <f t="shared" si="117"/>
        <v>0</v>
      </c>
      <c r="T1144" s="14"/>
      <c r="U1144" s="14"/>
      <c r="V1144" s="32"/>
      <c r="W1144" s="15">
        <f t="shared" si="118"/>
        <v>527207.5</v>
      </c>
      <c r="X1144" s="22">
        <f t="shared" si="119"/>
        <v>9.3334077741857126E-5</v>
      </c>
    </row>
    <row r="1145" spans="1:24" x14ac:dyDescent="0.25">
      <c r="A1145" s="1" t="s">
        <v>1046</v>
      </c>
      <c r="B1145" s="1" t="s">
        <v>1047</v>
      </c>
      <c r="C1145" s="1" t="s">
        <v>1048</v>
      </c>
      <c r="D1145" s="1">
        <v>0</v>
      </c>
      <c r="E1145" s="1">
        <v>0</v>
      </c>
      <c r="F1145" s="1">
        <v>0</v>
      </c>
      <c r="G1145" s="1">
        <v>6338.5</v>
      </c>
      <c r="H1145" s="1">
        <v>477640</v>
      </c>
      <c r="I1145" s="1">
        <v>0</v>
      </c>
      <c r="J1145" s="1">
        <v>0</v>
      </c>
      <c r="K1145" s="1">
        <v>0</v>
      </c>
      <c r="L1145" s="1">
        <v>35185</v>
      </c>
      <c r="M1145" s="1">
        <v>0</v>
      </c>
      <c r="N1145" s="1">
        <v>0</v>
      </c>
      <c r="O1145" s="1">
        <v>0</v>
      </c>
      <c r="P1145" s="1">
        <v>0</v>
      </c>
      <c r="Q1145" s="1">
        <v>0</v>
      </c>
      <c r="R1145" s="13">
        <f t="shared" si="116"/>
        <v>80663.083333333328</v>
      </c>
      <c r="S1145" s="13">
        <f t="shared" si="117"/>
        <v>4398.125</v>
      </c>
      <c r="T1145" s="14">
        <f>R1145/S1145</f>
        <v>18.340334422812752</v>
      </c>
      <c r="U1145" s="14"/>
      <c r="V1145" s="32"/>
      <c r="W1145" s="15">
        <f t="shared" si="118"/>
        <v>519163.5</v>
      </c>
      <c r="X1145" s="22">
        <f t="shared" si="119"/>
        <v>9.1910009758462544E-5</v>
      </c>
    </row>
    <row r="1146" spans="1:24" x14ac:dyDescent="0.25">
      <c r="A1146" s="1" t="s">
        <v>854</v>
      </c>
      <c r="B1146" s="1" t="s">
        <v>855</v>
      </c>
      <c r="C1146" s="1" t="s">
        <v>856</v>
      </c>
      <c r="D1146" s="1">
        <v>132166</v>
      </c>
      <c r="E1146" s="1">
        <v>381019.5</v>
      </c>
      <c r="F1146" s="1">
        <v>0</v>
      </c>
      <c r="G1146" s="1">
        <v>0</v>
      </c>
      <c r="H1146" s="1">
        <v>0</v>
      </c>
      <c r="I1146" s="1">
        <v>0</v>
      </c>
      <c r="J1146" s="1">
        <v>0</v>
      </c>
      <c r="K1146" s="1">
        <v>0</v>
      </c>
      <c r="L1146" s="1">
        <v>0</v>
      </c>
      <c r="M1146" s="1">
        <v>0</v>
      </c>
      <c r="N1146" s="1">
        <v>0</v>
      </c>
      <c r="O1146" s="1">
        <v>0</v>
      </c>
      <c r="P1146" s="1">
        <v>0</v>
      </c>
      <c r="Q1146" s="1">
        <v>0</v>
      </c>
      <c r="R1146" s="13">
        <f t="shared" si="116"/>
        <v>85530.916666666672</v>
      </c>
      <c r="S1146" s="13">
        <f t="shared" si="117"/>
        <v>0</v>
      </c>
      <c r="T1146" s="14"/>
      <c r="U1146" s="14"/>
      <c r="V1146" s="32"/>
      <c r="W1146" s="15">
        <f t="shared" si="118"/>
        <v>513185.5</v>
      </c>
      <c r="X1146" s="22">
        <f t="shared" si="119"/>
        <v>9.0851695685273482E-5</v>
      </c>
    </row>
    <row r="1147" spans="1:24" x14ac:dyDescent="0.25">
      <c r="A1147" s="1" t="s">
        <v>3312</v>
      </c>
      <c r="B1147" s="1" t="s">
        <v>3313</v>
      </c>
      <c r="C1147" s="1" t="s">
        <v>3314</v>
      </c>
      <c r="D1147" s="1">
        <v>211711.5</v>
      </c>
      <c r="E1147" s="1">
        <v>0</v>
      </c>
      <c r="F1147" s="1">
        <v>170098.5</v>
      </c>
      <c r="G1147" s="1">
        <v>0</v>
      </c>
      <c r="H1147" s="1">
        <v>118803.5</v>
      </c>
      <c r="I1147" s="1">
        <v>0</v>
      </c>
      <c r="J1147" s="1">
        <v>0</v>
      </c>
      <c r="K1147" s="1">
        <v>0</v>
      </c>
      <c r="L1147" s="1">
        <v>0</v>
      </c>
      <c r="M1147" s="1">
        <v>0</v>
      </c>
      <c r="N1147" s="1">
        <v>0</v>
      </c>
      <c r="O1147" s="1">
        <v>0</v>
      </c>
      <c r="P1147" s="1">
        <v>0</v>
      </c>
      <c r="Q1147" s="1">
        <v>0</v>
      </c>
      <c r="R1147" s="13">
        <f t="shared" si="116"/>
        <v>83435.583333333328</v>
      </c>
      <c r="S1147" s="13">
        <f t="shared" si="117"/>
        <v>0</v>
      </c>
      <c r="T1147" s="14"/>
      <c r="U1147" s="14"/>
      <c r="V1147" s="32"/>
      <c r="W1147" s="15">
        <f t="shared" si="118"/>
        <v>500613.5</v>
      </c>
      <c r="X1147" s="22">
        <f t="shared" si="119"/>
        <v>8.8626014098098355E-5</v>
      </c>
    </row>
    <row r="1148" spans="1:24" x14ac:dyDescent="0.25">
      <c r="A1148" s="1" t="s">
        <v>3300</v>
      </c>
      <c r="B1148" s="1" t="s">
        <v>3301</v>
      </c>
      <c r="C1148" s="1" t="s">
        <v>3302</v>
      </c>
      <c r="D1148" s="1">
        <v>133404.5</v>
      </c>
      <c r="E1148" s="1">
        <v>0</v>
      </c>
      <c r="F1148" s="1">
        <v>0</v>
      </c>
      <c r="G1148" s="1">
        <v>0</v>
      </c>
      <c r="H1148" s="1">
        <v>0</v>
      </c>
      <c r="I1148" s="1">
        <v>94590.5</v>
      </c>
      <c r="J1148" s="1">
        <v>0</v>
      </c>
      <c r="K1148" s="1">
        <v>0</v>
      </c>
      <c r="L1148" s="1">
        <v>0</v>
      </c>
      <c r="M1148" s="1">
        <v>0</v>
      </c>
      <c r="N1148" s="1">
        <v>0</v>
      </c>
      <c r="O1148" s="1">
        <v>265044.5</v>
      </c>
      <c r="P1148" s="1">
        <v>0</v>
      </c>
      <c r="Q1148" s="1">
        <v>0</v>
      </c>
      <c r="R1148" s="13">
        <f t="shared" si="116"/>
        <v>37999.166666666664</v>
      </c>
      <c r="S1148" s="13">
        <f t="shared" si="117"/>
        <v>33130.5625</v>
      </c>
      <c r="T1148" s="14">
        <f>R1148/S1148</f>
        <v>1.1469520527056147</v>
      </c>
      <c r="U1148" s="14"/>
      <c r="V1148" s="32"/>
      <c r="W1148" s="15">
        <f t="shared" si="118"/>
        <v>493039.5</v>
      </c>
      <c r="X1148" s="22">
        <f t="shared" si="119"/>
        <v>8.7285152473753447E-5</v>
      </c>
    </row>
    <row r="1149" spans="1:24" x14ac:dyDescent="0.25">
      <c r="A1149" s="1" t="s">
        <v>1675</v>
      </c>
      <c r="B1149" s="1" t="s">
        <v>1676</v>
      </c>
      <c r="C1149" s="1" t="s">
        <v>1677</v>
      </c>
      <c r="D1149" s="1">
        <v>0</v>
      </c>
      <c r="E1149" s="1">
        <v>0</v>
      </c>
      <c r="F1149" s="1">
        <v>0</v>
      </c>
      <c r="G1149" s="1">
        <v>384819</v>
      </c>
      <c r="H1149" s="1">
        <v>0</v>
      </c>
      <c r="I1149" s="1">
        <v>0</v>
      </c>
      <c r="J1149" s="1">
        <v>0</v>
      </c>
      <c r="K1149" s="1">
        <v>0</v>
      </c>
      <c r="L1149" s="1">
        <v>0</v>
      </c>
      <c r="M1149" s="1">
        <v>0</v>
      </c>
      <c r="N1149" s="1">
        <v>0</v>
      </c>
      <c r="O1149" s="1">
        <v>102951</v>
      </c>
      <c r="P1149" s="1">
        <v>0</v>
      </c>
      <c r="Q1149" s="1">
        <v>0</v>
      </c>
      <c r="R1149" s="13">
        <f t="shared" si="116"/>
        <v>64136.5</v>
      </c>
      <c r="S1149" s="13">
        <f t="shared" si="117"/>
        <v>12868.875</v>
      </c>
      <c r="T1149" s="14">
        <f>R1149/S1149</f>
        <v>4.9838466843449796</v>
      </c>
      <c r="U1149" s="14"/>
      <c r="V1149" s="32"/>
      <c r="W1149" s="15">
        <f t="shared" si="118"/>
        <v>487770</v>
      </c>
      <c r="X1149" s="22">
        <f t="shared" si="119"/>
        <v>8.6352267560961575E-5</v>
      </c>
    </row>
    <row r="1150" spans="1:24" x14ac:dyDescent="0.25">
      <c r="A1150" s="1" t="s">
        <v>3585</v>
      </c>
      <c r="B1150" s="1" t="s">
        <v>3586</v>
      </c>
      <c r="C1150" s="1" t="s">
        <v>3587</v>
      </c>
      <c r="D1150" s="1">
        <v>0</v>
      </c>
      <c r="E1150" s="1">
        <v>214766</v>
      </c>
      <c r="F1150" s="1">
        <v>0</v>
      </c>
      <c r="G1150" s="1">
        <v>0</v>
      </c>
      <c r="H1150" s="1">
        <v>0</v>
      </c>
      <c r="I1150" s="1">
        <v>0</v>
      </c>
      <c r="J1150" s="1">
        <v>0</v>
      </c>
      <c r="K1150" s="1">
        <v>267216.5</v>
      </c>
      <c r="L1150" s="1">
        <v>0</v>
      </c>
      <c r="M1150" s="1">
        <v>0</v>
      </c>
      <c r="N1150" s="1">
        <v>0</v>
      </c>
      <c r="O1150" s="1">
        <v>0</v>
      </c>
      <c r="P1150" s="1">
        <v>0</v>
      </c>
      <c r="Q1150" s="1">
        <v>0</v>
      </c>
      <c r="R1150" s="13">
        <f t="shared" si="116"/>
        <v>35794.333333333336</v>
      </c>
      <c r="S1150" s="13">
        <f t="shared" si="117"/>
        <v>33402.0625</v>
      </c>
      <c r="T1150" s="14">
        <f>R1150/S1150</f>
        <v>1.071620452579338</v>
      </c>
      <c r="U1150" s="14"/>
      <c r="V1150" s="32"/>
      <c r="W1150" s="15">
        <f t="shared" si="118"/>
        <v>481982.5</v>
      </c>
      <c r="X1150" s="22">
        <f t="shared" si="119"/>
        <v>8.5327678618408597E-5</v>
      </c>
    </row>
    <row r="1151" spans="1:24" x14ac:dyDescent="0.25">
      <c r="A1151" s="1" t="s">
        <v>336</v>
      </c>
      <c r="B1151" s="1" t="s">
        <v>337</v>
      </c>
      <c r="C1151" s="1" t="s">
        <v>338</v>
      </c>
      <c r="D1151" s="1">
        <v>0</v>
      </c>
      <c r="E1151" s="1">
        <v>465825</v>
      </c>
      <c r="F1151" s="1">
        <v>0</v>
      </c>
      <c r="G1151" s="1">
        <v>0</v>
      </c>
      <c r="H1151" s="1">
        <v>0</v>
      </c>
      <c r="I1151" s="1">
        <v>0</v>
      </c>
      <c r="J1151" s="1">
        <v>0</v>
      </c>
      <c r="K1151" s="1">
        <v>0</v>
      </c>
      <c r="L1151" s="1">
        <v>0</v>
      </c>
      <c r="M1151" s="1">
        <v>0</v>
      </c>
      <c r="N1151" s="1">
        <v>0</v>
      </c>
      <c r="O1151" s="1">
        <v>0</v>
      </c>
      <c r="P1151" s="1">
        <v>0</v>
      </c>
      <c r="Q1151" s="1">
        <v>0</v>
      </c>
      <c r="R1151" s="13">
        <f t="shared" si="116"/>
        <v>77637.5</v>
      </c>
      <c r="S1151" s="13">
        <f t="shared" si="117"/>
        <v>0</v>
      </c>
      <c r="T1151" s="14"/>
      <c r="U1151" s="14"/>
      <c r="V1151" s="32"/>
      <c r="W1151" s="15">
        <f t="shared" si="118"/>
        <v>465825</v>
      </c>
      <c r="X1151" s="22">
        <f t="shared" si="119"/>
        <v>8.2467238732568485E-5</v>
      </c>
    </row>
    <row r="1152" spans="1:24" x14ac:dyDescent="0.25">
      <c r="A1152" s="1" t="s">
        <v>2204</v>
      </c>
      <c r="B1152" s="1" t="s">
        <v>2205</v>
      </c>
      <c r="C1152" s="1" t="s">
        <v>2206</v>
      </c>
      <c r="D1152" s="1">
        <v>0</v>
      </c>
      <c r="E1152" s="1">
        <v>281711</v>
      </c>
      <c r="F1152" s="1">
        <v>0</v>
      </c>
      <c r="G1152" s="1">
        <v>0</v>
      </c>
      <c r="H1152" s="1">
        <v>181497.5</v>
      </c>
      <c r="I1152" s="1">
        <v>0</v>
      </c>
      <c r="J1152" s="1">
        <v>0</v>
      </c>
      <c r="K1152" s="1">
        <v>0</v>
      </c>
      <c r="L1152" s="1">
        <v>0</v>
      </c>
      <c r="M1152" s="1">
        <v>0</v>
      </c>
      <c r="N1152" s="1">
        <v>0</v>
      </c>
      <c r="O1152" s="1">
        <v>0</v>
      </c>
      <c r="P1152" s="1">
        <v>0</v>
      </c>
      <c r="Q1152" s="1">
        <v>0</v>
      </c>
      <c r="R1152" s="13">
        <f t="shared" si="116"/>
        <v>77201.416666666672</v>
      </c>
      <c r="S1152" s="13">
        <f t="shared" si="117"/>
        <v>0</v>
      </c>
      <c r="T1152" s="14"/>
      <c r="U1152" s="14"/>
      <c r="V1152" s="32"/>
      <c r="W1152" s="15">
        <f t="shared" si="118"/>
        <v>463208.5</v>
      </c>
      <c r="X1152" s="22">
        <f t="shared" si="119"/>
        <v>8.2004027161390958E-5</v>
      </c>
    </row>
    <row r="1153" spans="1:24" x14ac:dyDescent="0.25">
      <c r="A1153" s="1" t="s">
        <v>2742</v>
      </c>
      <c r="B1153" s="1" t="s">
        <v>2743</v>
      </c>
      <c r="C1153" s="1" t="s">
        <v>2744</v>
      </c>
      <c r="D1153" s="1">
        <v>215858</v>
      </c>
      <c r="E1153" s="1">
        <v>0</v>
      </c>
      <c r="F1153" s="1">
        <v>0</v>
      </c>
      <c r="G1153" s="1">
        <v>152027.5</v>
      </c>
      <c r="H1153" s="1">
        <v>0</v>
      </c>
      <c r="I1153" s="1">
        <v>0</v>
      </c>
      <c r="J1153" s="1">
        <v>0</v>
      </c>
      <c r="K1153" s="1">
        <v>0</v>
      </c>
      <c r="L1153" s="1">
        <v>0</v>
      </c>
      <c r="M1153" s="1">
        <v>0</v>
      </c>
      <c r="N1153" s="1">
        <v>90368</v>
      </c>
      <c r="O1153" s="1">
        <v>0</v>
      </c>
      <c r="P1153" s="1">
        <v>0</v>
      </c>
      <c r="Q1153" s="1">
        <v>0</v>
      </c>
      <c r="R1153" s="13">
        <f t="shared" si="116"/>
        <v>61314.25</v>
      </c>
      <c r="S1153" s="13">
        <f t="shared" si="117"/>
        <v>11296</v>
      </c>
      <c r="T1153" s="14">
        <f>R1153/S1153</f>
        <v>5.4279612252124645</v>
      </c>
      <c r="U1153" s="14"/>
      <c r="V1153" s="32"/>
      <c r="W1153" s="15">
        <f t="shared" si="118"/>
        <v>458253.5</v>
      </c>
      <c r="X1153" s="22">
        <f t="shared" si="119"/>
        <v>8.112681969523978E-5</v>
      </c>
    </row>
    <row r="1154" spans="1:24" x14ac:dyDescent="0.25">
      <c r="A1154" s="1" t="s">
        <v>3005</v>
      </c>
      <c r="B1154" s="1" t="s">
        <v>3006</v>
      </c>
      <c r="C1154" s="1" t="s">
        <v>3007</v>
      </c>
      <c r="D1154" s="1">
        <v>180071</v>
      </c>
      <c r="E1154" s="1">
        <v>0</v>
      </c>
      <c r="F1154" s="1">
        <v>206835</v>
      </c>
      <c r="G1154" s="1">
        <v>0</v>
      </c>
      <c r="H1154" s="1">
        <v>0</v>
      </c>
      <c r="I1154" s="1">
        <v>0</v>
      </c>
      <c r="J1154" s="1">
        <v>0</v>
      </c>
      <c r="K1154" s="1">
        <v>0</v>
      </c>
      <c r="L1154" s="1">
        <v>0</v>
      </c>
      <c r="M1154" s="1">
        <v>0</v>
      </c>
      <c r="N1154" s="1">
        <v>0</v>
      </c>
      <c r="O1154" s="1">
        <v>0</v>
      </c>
      <c r="P1154" s="1">
        <v>68814.5</v>
      </c>
      <c r="Q1154" s="1">
        <v>0</v>
      </c>
      <c r="R1154" s="13">
        <f t="shared" si="116"/>
        <v>64484.333333333336</v>
      </c>
      <c r="S1154" s="13">
        <f t="shared" si="117"/>
        <v>8601.8125</v>
      </c>
      <c r="T1154" s="14">
        <f>R1154/S1154</f>
        <v>7.4965983428880056</v>
      </c>
      <c r="U1154" s="14"/>
      <c r="V1154" s="32"/>
      <c r="W1154" s="15">
        <f t="shared" si="118"/>
        <v>455720.5</v>
      </c>
      <c r="X1154" s="22">
        <f t="shared" si="119"/>
        <v>8.0678390530404065E-5</v>
      </c>
    </row>
    <row r="1155" spans="1:24" x14ac:dyDescent="0.25">
      <c r="A1155" s="1" t="s">
        <v>3909</v>
      </c>
      <c r="B1155" s="1" t="s">
        <v>3910</v>
      </c>
      <c r="C1155" s="1" t="s">
        <v>3911</v>
      </c>
      <c r="D1155" s="1">
        <v>0</v>
      </c>
      <c r="E1155" s="1">
        <v>0</v>
      </c>
      <c r="F1155" s="1">
        <v>0</v>
      </c>
      <c r="G1155" s="1">
        <v>0</v>
      </c>
      <c r="H1155" s="1">
        <v>0</v>
      </c>
      <c r="I1155" s="1">
        <v>0</v>
      </c>
      <c r="J1155" s="1">
        <v>0</v>
      </c>
      <c r="K1155" s="1">
        <v>448403</v>
      </c>
      <c r="L1155" s="1">
        <v>0</v>
      </c>
      <c r="M1155" s="1">
        <v>0</v>
      </c>
      <c r="N1155" s="1">
        <v>0</v>
      </c>
      <c r="O1155" s="1">
        <v>0</v>
      </c>
      <c r="P1155" s="1">
        <v>0</v>
      </c>
      <c r="Q1155" s="1">
        <v>0</v>
      </c>
      <c r="R1155" s="13">
        <f t="shared" si="116"/>
        <v>0</v>
      </c>
      <c r="S1155" s="13">
        <f t="shared" si="117"/>
        <v>56050.375</v>
      </c>
      <c r="T1155" s="14"/>
      <c r="U1155" s="14"/>
      <c r="V1155" s="32"/>
      <c r="W1155" s="15">
        <f t="shared" si="118"/>
        <v>448403</v>
      </c>
      <c r="X1155" s="22">
        <f t="shared" si="119"/>
        <v>7.938293833392348E-5</v>
      </c>
    </row>
    <row r="1156" spans="1:24" x14ac:dyDescent="0.25">
      <c r="A1156" s="1" t="s">
        <v>3615</v>
      </c>
      <c r="B1156" s="1" t="s">
        <v>3616</v>
      </c>
      <c r="C1156" s="1" t="s">
        <v>3617</v>
      </c>
      <c r="D1156" s="1">
        <v>0</v>
      </c>
      <c r="E1156" s="1">
        <v>0</v>
      </c>
      <c r="F1156" s="1">
        <v>0</v>
      </c>
      <c r="G1156" s="1">
        <v>442672</v>
      </c>
      <c r="H1156" s="1">
        <v>0</v>
      </c>
      <c r="I1156" s="1">
        <v>0</v>
      </c>
      <c r="J1156" s="1">
        <v>0</v>
      </c>
      <c r="K1156" s="1">
        <v>0</v>
      </c>
      <c r="L1156" s="1">
        <v>0</v>
      </c>
      <c r="M1156" s="1">
        <v>0</v>
      </c>
      <c r="N1156" s="1">
        <v>0</v>
      </c>
      <c r="O1156" s="1">
        <v>0</v>
      </c>
      <c r="P1156" s="1">
        <v>0</v>
      </c>
      <c r="Q1156" s="1">
        <v>0</v>
      </c>
      <c r="R1156" s="13">
        <f t="shared" si="116"/>
        <v>73778.666666666672</v>
      </c>
      <c r="S1156" s="13">
        <f t="shared" si="117"/>
        <v>0</v>
      </c>
      <c r="T1156" s="14"/>
      <c r="U1156" s="14"/>
      <c r="V1156" s="32"/>
      <c r="W1156" s="15">
        <f t="shared" si="118"/>
        <v>442672</v>
      </c>
      <c r="X1156" s="22">
        <f t="shared" si="119"/>
        <v>7.8368351857937107E-5</v>
      </c>
    </row>
    <row r="1157" spans="1:24" x14ac:dyDescent="0.25">
      <c r="A1157" s="1" t="s">
        <v>2557</v>
      </c>
      <c r="B1157" s="1" t="s">
        <v>2558</v>
      </c>
      <c r="C1157" s="1" t="s">
        <v>2559</v>
      </c>
      <c r="D1157" s="1">
        <v>0</v>
      </c>
      <c r="E1157" s="1">
        <v>0</v>
      </c>
      <c r="F1157" s="1">
        <v>0</v>
      </c>
      <c r="G1157" s="1">
        <v>93604.5</v>
      </c>
      <c r="H1157" s="1">
        <v>251811</v>
      </c>
      <c r="I1157" s="1">
        <v>0</v>
      </c>
      <c r="J1157" s="1">
        <v>0</v>
      </c>
      <c r="K1157" s="1">
        <v>59350</v>
      </c>
      <c r="L1157" s="1">
        <v>0</v>
      </c>
      <c r="M1157" s="1">
        <v>0</v>
      </c>
      <c r="N1157" s="1">
        <v>0</v>
      </c>
      <c r="O1157" s="1">
        <v>0</v>
      </c>
      <c r="P1157" s="1">
        <v>0</v>
      </c>
      <c r="Q1157" s="1">
        <v>36981</v>
      </c>
      <c r="R1157" s="13">
        <f t="shared" si="116"/>
        <v>57569.25</v>
      </c>
      <c r="S1157" s="13">
        <f t="shared" si="117"/>
        <v>12041.375</v>
      </c>
      <c r="T1157" s="14">
        <f>R1157/S1157</f>
        <v>4.7809531718761358</v>
      </c>
      <c r="U1157" s="14"/>
      <c r="V1157" s="32"/>
      <c r="W1157" s="15">
        <f t="shared" si="118"/>
        <v>441746.5</v>
      </c>
      <c r="X1157" s="22">
        <f t="shared" si="119"/>
        <v>7.8204506144531871E-5</v>
      </c>
    </row>
    <row r="1158" spans="1:24" x14ac:dyDescent="0.25">
      <c r="A1158" s="1" t="s">
        <v>2865</v>
      </c>
      <c r="B1158" s="1" t="s">
        <v>2866</v>
      </c>
      <c r="C1158" s="1" t="s">
        <v>2867</v>
      </c>
      <c r="D1158" s="1">
        <v>0</v>
      </c>
      <c r="E1158" s="1">
        <v>0</v>
      </c>
      <c r="F1158" s="1">
        <v>0</v>
      </c>
      <c r="G1158" s="1">
        <v>135675</v>
      </c>
      <c r="H1158" s="1">
        <v>0</v>
      </c>
      <c r="I1158" s="1">
        <v>0</v>
      </c>
      <c r="J1158" s="1">
        <v>0</v>
      </c>
      <c r="K1158" s="1">
        <v>0</v>
      </c>
      <c r="L1158" s="1">
        <v>0</v>
      </c>
      <c r="M1158" s="1">
        <v>0</v>
      </c>
      <c r="N1158" s="1">
        <v>67332.5</v>
      </c>
      <c r="O1158" s="1">
        <v>237645</v>
      </c>
      <c r="P1158" s="1">
        <v>0</v>
      </c>
      <c r="Q1158" s="1">
        <v>0</v>
      </c>
      <c r="R1158" s="13">
        <f t="shared" ref="R1158:R1221" si="120">AVERAGE(D1158:I1158)</f>
        <v>22612.5</v>
      </c>
      <c r="S1158" s="13">
        <f t="shared" ref="S1158:S1221" si="121">AVERAGE(J1158:Q1158)</f>
        <v>38122.1875</v>
      </c>
      <c r="T1158" s="14"/>
      <c r="U1158" s="14">
        <f>S1158/R1158</f>
        <v>1.685889994472084</v>
      </c>
      <c r="V1158" s="32"/>
      <c r="W1158" s="15">
        <f t="shared" ref="W1158:W1221" si="122">SUM(D1158:Q1158)</f>
        <v>440652.5</v>
      </c>
      <c r="X1158" s="22">
        <f t="shared" si="119"/>
        <v>7.8010830066233312E-5</v>
      </c>
    </row>
    <row r="1159" spans="1:24" x14ac:dyDescent="0.25">
      <c r="A1159" s="1" t="s">
        <v>1719</v>
      </c>
      <c r="B1159" s="1" t="s">
        <v>1720</v>
      </c>
      <c r="C1159" s="1" t="s">
        <v>1721</v>
      </c>
      <c r="D1159" s="1">
        <v>0</v>
      </c>
      <c r="E1159" s="1">
        <v>0</v>
      </c>
      <c r="F1159" s="1">
        <v>0</v>
      </c>
      <c r="G1159" s="1">
        <v>106425.5</v>
      </c>
      <c r="H1159" s="1">
        <v>0</v>
      </c>
      <c r="I1159" s="1">
        <v>0</v>
      </c>
      <c r="J1159" s="1">
        <v>188583.5</v>
      </c>
      <c r="K1159" s="1">
        <v>0</v>
      </c>
      <c r="L1159" s="1">
        <v>0</v>
      </c>
      <c r="M1159" s="1">
        <v>0</v>
      </c>
      <c r="N1159" s="1">
        <v>142005.5</v>
      </c>
      <c r="O1159" s="1">
        <v>0</v>
      </c>
      <c r="P1159" s="1">
        <v>0</v>
      </c>
      <c r="Q1159" s="1">
        <v>0</v>
      </c>
      <c r="R1159" s="13">
        <f t="shared" si="120"/>
        <v>17737.583333333332</v>
      </c>
      <c r="S1159" s="13">
        <f t="shared" si="121"/>
        <v>41323.625</v>
      </c>
      <c r="T1159" s="14"/>
      <c r="U1159" s="14">
        <f>S1159/R1159</f>
        <v>2.3297212604122133</v>
      </c>
      <c r="V1159" s="32"/>
      <c r="W1159" s="15">
        <f t="shared" si="122"/>
        <v>437014.5</v>
      </c>
      <c r="X1159" s="22">
        <f t="shared" ref="X1159:X1222" si="123">(W1159/564860673352.5)*100</f>
        <v>7.7366777440227664E-5</v>
      </c>
    </row>
    <row r="1160" spans="1:24" x14ac:dyDescent="0.25">
      <c r="A1160" s="1" t="s">
        <v>2306</v>
      </c>
      <c r="B1160" s="1" t="s">
        <v>2307</v>
      </c>
      <c r="C1160" s="1" t="s">
        <v>2308</v>
      </c>
      <c r="D1160" s="1">
        <v>0</v>
      </c>
      <c r="E1160" s="1">
        <v>0</v>
      </c>
      <c r="F1160" s="1">
        <v>0</v>
      </c>
      <c r="G1160" s="1">
        <v>0</v>
      </c>
      <c r="H1160" s="1">
        <v>0</v>
      </c>
      <c r="I1160" s="1">
        <v>0</v>
      </c>
      <c r="J1160" s="1">
        <v>0</v>
      </c>
      <c r="K1160" s="1">
        <v>403984</v>
      </c>
      <c r="L1160" s="1">
        <v>0</v>
      </c>
      <c r="M1160" s="1">
        <v>0</v>
      </c>
      <c r="N1160" s="1">
        <v>0</v>
      </c>
      <c r="O1160" s="1">
        <v>0</v>
      </c>
      <c r="P1160" s="1">
        <v>29163</v>
      </c>
      <c r="Q1160" s="1">
        <v>0</v>
      </c>
      <c r="R1160" s="13">
        <f t="shared" si="120"/>
        <v>0</v>
      </c>
      <c r="S1160" s="13">
        <f t="shared" si="121"/>
        <v>54143.375</v>
      </c>
      <c r="T1160" s="14"/>
      <c r="U1160" s="14"/>
      <c r="V1160" s="32"/>
      <c r="W1160" s="15">
        <f t="shared" si="122"/>
        <v>433147</v>
      </c>
      <c r="X1160" s="22">
        <f t="shared" si="123"/>
        <v>7.668209532613286E-5</v>
      </c>
    </row>
    <row r="1161" spans="1:24" x14ac:dyDescent="0.25">
      <c r="A1161" s="1" t="s">
        <v>3651</v>
      </c>
      <c r="B1161" s="1" t="s">
        <v>3652</v>
      </c>
      <c r="C1161" s="1" t="s">
        <v>3653</v>
      </c>
      <c r="D1161" s="1">
        <v>0</v>
      </c>
      <c r="E1161" s="1">
        <v>0</v>
      </c>
      <c r="F1161" s="1">
        <v>433101.5</v>
      </c>
      <c r="G1161" s="1">
        <v>0</v>
      </c>
      <c r="H1161" s="1">
        <v>0</v>
      </c>
      <c r="I1161" s="1">
        <v>0</v>
      </c>
      <c r="J1161" s="1">
        <v>0</v>
      </c>
      <c r="K1161" s="1">
        <v>0</v>
      </c>
      <c r="L1161" s="1">
        <v>0</v>
      </c>
      <c r="M1161" s="1">
        <v>0</v>
      </c>
      <c r="N1161" s="1">
        <v>0</v>
      </c>
      <c r="O1161" s="1">
        <v>0</v>
      </c>
      <c r="P1161" s="1">
        <v>0</v>
      </c>
      <c r="Q1161" s="1">
        <v>0</v>
      </c>
      <c r="R1161" s="13">
        <f t="shared" si="120"/>
        <v>72183.583333333328</v>
      </c>
      <c r="S1161" s="13">
        <f t="shared" si="121"/>
        <v>0</v>
      </c>
      <c r="T1161" s="14"/>
      <c r="U1161" s="14"/>
      <c r="V1161" s="32"/>
      <c r="W1161" s="15">
        <f t="shared" si="122"/>
        <v>433101.5</v>
      </c>
      <c r="X1161" s="22">
        <f t="shared" si="123"/>
        <v>7.6674040242437629E-5</v>
      </c>
    </row>
    <row r="1162" spans="1:24" x14ac:dyDescent="0.25">
      <c r="A1162" s="1" t="s">
        <v>1016</v>
      </c>
      <c r="B1162" s="1" t="s">
        <v>1017</v>
      </c>
      <c r="C1162" s="1" t="s">
        <v>1018</v>
      </c>
      <c r="D1162" s="1">
        <v>0</v>
      </c>
      <c r="E1162" s="1">
        <v>0</v>
      </c>
      <c r="F1162" s="1">
        <v>0</v>
      </c>
      <c r="G1162" s="1">
        <v>0</v>
      </c>
      <c r="H1162" s="1">
        <v>0</v>
      </c>
      <c r="I1162" s="1">
        <v>231713</v>
      </c>
      <c r="J1162" s="1">
        <v>0</v>
      </c>
      <c r="K1162" s="1">
        <v>0</v>
      </c>
      <c r="L1162" s="1">
        <v>0</v>
      </c>
      <c r="M1162" s="1">
        <v>0</v>
      </c>
      <c r="N1162" s="1">
        <v>200209</v>
      </c>
      <c r="O1162" s="1">
        <v>0</v>
      </c>
      <c r="P1162" s="1">
        <v>0</v>
      </c>
      <c r="Q1162" s="1">
        <v>0</v>
      </c>
      <c r="R1162" s="13">
        <f t="shared" si="120"/>
        <v>38618.833333333336</v>
      </c>
      <c r="S1162" s="13">
        <f t="shared" si="121"/>
        <v>25026.125</v>
      </c>
      <c r="T1162" s="14">
        <f>R1162/S1162</f>
        <v>1.5431407512482789</v>
      </c>
      <c r="U1162" s="14"/>
      <c r="V1162" s="32"/>
      <c r="W1162" s="15">
        <f t="shared" si="122"/>
        <v>431922</v>
      </c>
      <c r="X1162" s="22">
        <f t="shared" si="123"/>
        <v>7.6465227688184273E-5</v>
      </c>
    </row>
    <row r="1163" spans="1:24" x14ac:dyDescent="0.25">
      <c r="A1163" s="1" t="s">
        <v>2111</v>
      </c>
      <c r="B1163" s="1" t="s">
        <v>2112</v>
      </c>
      <c r="C1163" s="1" t="s">
        <v>2113</v>
      </c>
      <c r="D1163" s="1">
        <v>0</v>
      </c>
      <c r="E1163" s="1">
        <v>0</v>
      </c>
      <c r="F1163" s="1">
        <v>431873.5</v>
      </c>
      <c r="G1163" s="1">
        <v>0</v>
      </c>
      <c r="H1163" s="1">
        <v>0</v>
      </c>
      <c r="I1163" s="1">
        <v>0</v>
      </c>
      <c r="J1163" s="1">
        <v>0</v>
      </c>
      <c r="K1163" s="1">
        <v>0</v>
      </c>
      <c r="L1163" s="1">
        <v>0</v>
      </c>
      <c r="M1163" s="1">
        <v>0</v>
      </c>
      <c r="N1163" s="1">
        <v>0</v>
      </c>
      <c r="O1163" s="1">
        <v>0</v>
      </c>
      <c r="P1163" s="1">
        <v>0</v>
      </c>
      <c r="Q1163" s="1">
        <v>0</v>
      </c>
      <c r="R1163" s="13">
        <f t="shared" si="120"/>
        <v>71978.916666666672</v>
      </c>
      <c r="S1163" s="13">
        <f t="shared" si="121"/>
        <v>0</v>
      </c>
      <c r="T1163" s="14"/>
      <c r="U1163" s="14"/>
      <c r="V1163" s="32"/>
      <c r="W1163" s="15">
        <f t="shared" si="122"/>
        <v>431873.5</v>
      </c>
      <c r="X1163" s="22">
        <f t="shared" si="123"/>
        <v>7.6456641500069578E-5</v>
      </c>
    </row>
    <row r="1164" spans="1:24" x14ac:dyDescent="0.25">
      <c r="A1164" s="1" t="s">
        <v>3978</v>
      </c>
      <c r="B1164" s="1" t="s">
        <v>3979</v>
      </c>
      <c r="C1164" s="1" t="s">
        <v>3980</v>
      </c>
      <c r="D1164" s="1">
        <v>55934</v>
      </c>
      <c r="E1164" s="1">
        <v>0</v>
      </c>
      <c r="F1164" s="1">
        <v>0</v>
      </c>
      <c r="G1164" s="1">
        <v>0</v>
      </c>
      <c r="H1164" s="1">
        <v>0</v>
      </c>
      <c r="I1164" s="1">
        <v>0</v>
      </c>
      <c r="J1164" s="1">
        <v>0</v>
      </c>
      <c r="K1164" s="1">
        <v>0</v>
      </c>
      <c r="L1164" s="1">
        <v>375837</v>
      </c>
      <c r="M1164" s="1">
        <v>0</v>
      </c>
      <c r="N1164" s="1">
        <v>0</v>
      </c>
      <c r="O1164" s="1">
        <v>0</v>
      </c>
      <c r="P1164" s="1">
        <v>0</v>
      </c>
      <c r="Q1164" s="1">
        <v>0</v>
      </c>
      <c r="R1164" s="13">
        <f t="shared" si="120"/>
        <v>9322.3333333333339</v>
      </c>
      <c r="S1164" s="13">
        <f t="shared" si="121"/>
        <v>46979.625</v>
      </c>
      <c r="T1164" s="14"/>
      <c r="U1164" s="14">
        <f>S1164/R1164</f>
        <v>5.0394706260950404</v>
      </c>
      <c r="V1164" s="32"/>
      <c r="W1164" s="15">
        <f t="shared" si="122"/>
        <v>431771</v>
      </c>
      <c r="X1164" s="22">
        <f t="shared" si="123"/>
        <v>7.6438495432404495E-5</v>
      </c>
    </row>
    <row r="1165" spans="1:24" x14ac:dyDescent="0.25">
      <c r="A1165" s="1" t="s">
        <v>3799</v>
      </c>
      <c r="B1165" s="1" t="s">
        <v>3800</v>
      </c>
      <c r="C1165" s="1" t="s">
        <v>3801</v>
      </c>
      <c r="D1165" s="1">
        <v>0</v>
      </c>
      <c r="E1165" s="1">
        <v>0</v>
      </c>
      <c r="F1165" s="1">
        <v>123689.5</v>
      </c>
      <c r="G1165" s="1">
        <v>301547.5</v>
      </c>
      <c r="H1165" s="1">
        <v>0</v>
      </c>
      <c r="I1165" s="1">
        <v>0</v>
      </c>
      <c r="J1165" s="1">
        <v>0</v>
      </c>
      <c r="K1165" s="1">
        <v>0</v>
      </c>
      <c r="L1165" s="1">
        <v>0</v>
      </c>
      <c r="M1165" s="1">
        <v>0</v>
      </c>
      <c r="N1165" s="1">
        <v>0</v>
      </c>
      <c r="O1165" s="1">
        <v>0</v>
      </c>
      <c r="P1165" s="1">
        <v>0</v>
      </c>
      <c r="Q1165" s="1">
        <v>0</v>
      </c>
      <c r="R1165" s="13">
        <f t="shared" si="120"/>
        <v>70872.833333333328</v>
      </c>
      <c r="S1165" s="13">
        <f t="shared" si="121"/>
        <v>0</v>
      </c>
      <c r="T1165" s="14"/>
      <c r="U1165" s="14"/>
      <c r="V1165" s="32"/>
      <c r="W1165" s="15">
        <f t="shared" si="122"/>
        <v>425237</v>
      </c>
      <c r="X1165" s="22">
        <f t="shared" si="123"/>
        <v>7.5281750006807758E-5</v>
      </c>
    </row>
    <row r="1166" spans="1:24" x14ac:dyDescent="0.25">
      <c r="A1166" s="1" t="s">
        <v>1728</v>
      </c>
      <c r="B1166" s="1" t="s">
        <v>1729</v>
      </c>
      <c r="C1166" s="1" t="s">
        <v>1730</v>
      </c>
      <c r="D1166" s="1">
        <v>0</v>
      </c>
      <c r="E1166" s="1">
        <v>0</v>
      </c>
      <c r="F1166" s="1">
        <v>299738</v>
      </c>
      <c r="G1166" s="1">
        <v>111608</v>
      </c>
      <c r="H1166" s="1">
        <v>0</v>
      </c>
      <c r="I1166" s="1">
        <v>0</v>
      </c>
      <c r="J1166" s="1">
        <v>0</v>
      </c>
      <c r="K1166" s="1">
        <v>8431</v>
      </c>
      <c r="L1166" s="1">
        <v>0</v>
      </c>
      <c r="M1166" s="1">
        <v>0</v>
      </c>
      <c r="N1166" s="1">
        <v>0</v>
      </c>
      <c r="O1166" s="1">
        <v>0</v>
      </c>
      <c r="P1166" s="1">
        <v>0</v>
      </c>
      <c r="Q1166" s="1">
        <v>0</v>
      </c>
      <c r="R1166" s="13">
        <f t="shared" si="120"/>
        <v>68557.666666666672</v>
      </c>
      <c r="S1166" s="13">
        <f t="shared" si="121"/>
        <v>1053.875</v>
      </c>
      <c r="T1166" s="14">
        <f>R1166/S1166</f>
        <v>65.052939548491679</v>
      </c>
      <c r="U1166" s="14"/>
      <c r="V1166" s="32"/>
      <c r="W1166" s="15">
        <f t="shared" si="122"/>
        <v>419777</v>
      </c>
      <c r="X1166" s="22">
        <f t="shared" si="123"/>
        <v>7.4315139963379803E-5</v>
      </c>
    </row>
    <row r="1167" spans="1:24" x14ac:dyDescent="0.25">
      <c r="A1167" s="1" t="s">
        <v>820</v>
      </c>
      <c r="B1167" s="1" t="s">
        <v>821</v>
      </c>
      <c r="C1167" s="1" t="s">
        <v>822</v>
      </c>
      <c r="D1167" s="1">
        <v>0</v>
      </c>
      <c r="E1167" s="1">
        <v>0</v>
      </c>
      <c r="F1167" s="1">
        <v>0</v>
      </c>
      <c r="G1167" s="1">
        <v>0</v>
      </c>
      <c r="H1167" s="1">
        <v>0</v>
      </c>
      <c r="I1167" s="1">
        <v>240891</v>
      </c>
      <c r="J1167" s="1">
        <v>0</v>
      </c>
      <c r="K1167" s="1">
        <v>0</v>
      </c>
      <c r="L1167" s="1">
        <v>0</v>
      </c>
      <c r="M1167" s="1">
        <v>0</v>
      </c>
      <c r="N1167" s="1">
        <v>174756.5</v>
      </c>
      <c r="O1167" s="1">
        <v>0</v>
      </c>
      <c r="P1167" s="1">
        <v>0</v>
      </c>
      <c r="Q1167" s="1">
        <v>0</v>
      </c>
      <c r="R1167" s="13">
        <f t="shared" si="120"/>
        <v>40148.5</v>
      </c>
      <c r="S1167" s="13">
        <f t="shared" si="121"/>
        <v>21844.5625</v>
      </c>
      <c r="T1167" s="14">
        <f>R1167/S1167</f>
        <v>1.8379173306858401</v>
      </c>
      <c r="U1167" s="14"/>
      <c r="V1167" s="32"/>
      <c r="W1167" s="15">
        <f t="shared" si="122"/>
        <v>415647.5</v>
      </c>
      <c r="X1167" s="22">
        <f t="shared" si="123"/>
        <v>7.3584074729984982E-5</v>
      </c>
    </row>
    <row r="1168" spans="1:24" x14ac:dyDescent="0.25">
      <c r="A1168" s="1" t="s">
        <v>2951</v>
      </c>
      <c r="B1168" s="1" t="s">
        <v>2952</v>
      </c>
      <c r="C1168" s="1" t="s">
        <v>2953</v>
      </c>
      <c r="D1168" s="1">
        <v>0</v>
      </c>
      <c r="E1168" s="1">
        <v>278482.5</v>
      </c>
      <c r="F1168" s="1">
        <v>0</v>
      </c>
      <c r="G1168" s="1">
        <v>0</v>
      </c>
      <c r="H1168" s="1">
        <v>35516</v>
      </c>
      <c r="I1168" s="1">
        <v>0</v>
      </c>
      <c r="J1168" s="1">
        <v>0</v>
      </c>
      <c r="K1168" s="1">
        <v>0</v>
      </c>
      <c r="L1168" s="1">
        <v>0</v>
      </c>
      <c r="M1168" s="1">
        <v>0</v>
      </c>
      <c r="N1168" s="1">
        <v>0</v>
      </c>
      <c r="O1168" s="1">
        <v>0</v>
      </c>
      <c r="P1168" s="1">
        <v>0</v>
      </c>
      <c r="Q1168" s="1">
        <v>100156</v>
      </c>
      <c r="R1168" s="13">
        <f t="shared" si="120"/>
        <v>52333.083333333336</v>
      </c>
      <c r="S1168" s="13">
        <f t="shared" si="121"/>
        <v>12519.5</v>
      </c>
      <c r="T1168" s="14">
        <f>R1168/S1168</f>
        <v>4.180125670620499</v>
      </c>
      <c r="U1168" s="14"/>
      <c r="V1168" s="32"/>
      <c r="W1168" s="15">
        <f t="shared" si="122"/>
        <v>414154.5</v>
      </c>
      <c r="X1168" s="22">
        <f t="shared" si="123"/>
        <v>7.3319761763897452E-5</v>
      </c>
    </row>
    <row r="1169" spans="1:24" x14ac:dyDescent="0.25">
      <c r="A1169" s="1" t="s">
        <v>3149</v>
      </c>
      <c r="B1169" s="1" t="s">
        <v>3150</v>
      </c>
      <c r="C1169" s="1" t="s">
        <v>3151</v>
      </c>
      <c r="D1169" s="1">
        <v>0</v>
      </c>
      <c r="E1169" s="1">
        <v>411571</v>
      </c>
      <c r="F1169" s="1">
        <v>0</v>
      </c>
      <c r="G1169" s="1">
        <v>0</v>
      </c>
      <c r="H1169" s="1">
        <v>0</v>
      </c>
      <c r="I1169" s="1">
        <v>0</v>
      </c>
      <c r="J1169" s="1">
        <v>0</v>
      </c>
      <c r="K1169" s="1">
        <v>0</v>
      </c>
      <c r="L1169" s="1">
        <v>0</v>
      </c>
      <c r="M1169" s="1">
        <v>0</v>
      </c>
      <c r="N1169" s="1">
        <v>0</v>
      </c>
      <c r="O1169" s="1">
        <v>0</v>
      </c>
      <c r="P1169" s="1">
        <v>0</v>
      </c>
      <c r="Q1169" s="1">
        <v>0</v>
      </c>
      <c r="R1169" s="13">
        <f t="shared" si="120"/>
        <v>68595.166666666672</v>
      </c>
      <c r="S1169" s="13">
        <f t="shared" si="121"/>
        <v>0</v>
      </c>
      <c r="T1169" s="14"/>
      <c r="U1169" s="14"/>
      <c r="V1169" s="32"/>
      <c r="W1169" s="15">
        <f t="shared" si="122"/>
        <v>411571</v>
      </c>
      <c r="X1169" s="22">
        <f t="shared" si="123"/>
        <v>7.2862392341334071E-5</v>
      </c>
    </row>
    <row r="1170" spans="1:24" x14ac:dyDescent="0.25">
      <c r="A1170" s="1" t="s">
        <v>3369</v>
      </c>
      <c r="B1170" s="1" t="s">
        <v>3370</v>
      </c>
      <c r="C1170" s="1" t="s">
        <v>3371</v>
      </c>
      <c r="D1170" s="1">
        <v>0</v>
      </c>
      <c r="E1170" s="1">
        <v>0</v>
      </c>
      <c r="F1170" s="1">
        <v>355620.5</v>
      </c>
      <c r="G1170" s="1">
        <v>0</v>
      </c>
      <c r="H1170" s="1">
        <v>0</v>
      </c>
      <c r="I1170" s="1">
        <v>0</v>
      </c>
      <c r="J1170" s="1">
        <v>0</v>
      </c>
      <c r="K1170" s="1">
        <v>0</v>
      </c>
      <c r="L1170" s="1">
        <v>0</v>
      </c>
      <c r="M1170" s="1">
        <v>0</v>
      </c>
      <c r="N1170" s="1">
        <v>0</v>
      </c>
      <c r="O1170" s="1">
        <v>0</v>
      </c>
      <c r="P1170" s="1">
        <v>0</v>
      </c>
      <c r="Q1170" s="1">
        <v>47955.5</v>
      </c>
      <c r="R1170" s="13">
        <f t="shared" si="120"/>
        <v>59270.083333333336</v>
      </c>
      <c r="S1170" s="13">
        <f t="shared" si="121"/>
        <v>5994.4375</v>
      </c>
      <c r="T1170" s="14">
        <f>R1170/S1170</f>
        <v>9.8875137714478356</v>
      </c>
      <c r="U1170" s="14"/>
      <c r="V1170" s="32"/>
      <c r="W1170" s="15">
        <f t="shared" si="122"/>
        <v>403576</v>
      </c>
      <c r="X1170" s="22">
        <f t="shared" si="123"/>
        <v>7.1446999063457431E-5</v>
      </c>
    </row>
    <row r="1171" spans="1:24" x14ac:dyDescent="0.25">
      <c r="A1171" s="1" t="s">
        <v>1734</v>
      </c>
      <c r="C1171" s="1" t="s">
        <v>1735</v>
      </c>
      <c r="D1171" s="1">
        <v>0</v>
      </c>
      <c r="E1171" s="1">
        <v>134618.5</v>
      </c>
      <c r="F1171" s="1">
        <v>0</v>
      </c>
      <c r="G1171" s="1">
        <v>264549</v>
      </c>
      <c r="H1171" s="1">
        <v>0</v>
      </c>
      <c r="I1171" s="1">
        <v>0</v>
      </c>
      <c r="J1171" s="1">
        <v>0</v>
      </c>
      <c r="K1171" s="1">
        <v>0</v>
      </c>
      <c r="L1171" s="1">
        <v>0</v>
      </c>
      <c r="M1171" s="1">
        <v>0</v>
      </c>
      <c r="N1171" s="1">
        <v>0</v>
      </c>
      <c r="O1171" s="1">
        <v>0</v>
      </c>
      <c r="P1171" s="1">
        <v>0</v>
      </c>
      <c r="Q1171" s="1">
        <v>0</v>
      </c>
      <c r="R1171" s="13">
        <f t="shared" si="120"/>
        <v>66527.916666666672</v>
      </c>
      <c r="S1171" s="13">
        <f t="shared" si="121"/>
        <v>0</v>
      </c>
      <c r="T1171" s="14"/>
      <c r="U1171" s="14"/>
      <c r="V1171" s="32"/>
      <c r="W1171" s="15">
        <f t="shared" si="122"/>
        <v>399167.5</v>
      </c>
      <c r="X1171" s="22">
        <f t="shared" si="123"/>
        <v>7.066654111905228E-5</v>
      </c>
    </row>
    <row r="1172" spans="1:24" x14ac:dyDescent="0.25">
      <c r="A1172" s="1" t="s">
        <v>4172</v>
      </c>
      <c r="B1172" s="1" t="s">
        <v>4173</v>
      </c>
      <c r="C1172" s="1" t="s">
        <v>4174</v>
      </c>
      <c r="D1172" s="1">
        <v>96764</v>
      </c>
      <c r="E1172" s="1">
        <v>0</v>
      </c>
      <c r="F1172" s="1">
        <v>137482.5</v>
      </c>
      <c r="G1172" s="1">
        <v>0</v>
      </c>
      <c r="H1172" s="1">
        <v>299.5</v>
      </c>
      <c r="I1172" s="1">
        <v>0</v>
      </c>
      <c r="J1172" s="1">
        <v>29955</v>
      </c>
      <c r="K1172" s="1">
        <v>0</v>
      </c>
      <c r="L1172" s="1">
        <v>260.5</v>
      </c>
      <c r="M1172" s="1">
        <v>0</v>
      </c>
      <c r="N1172" s="1">
        <v>483</v>
      </c>
      <c r="O1172" s="1">
        <v>0</v>
      </c>
      <c r="P1172" s="1">
        <v>89367</v>
      </c>
      <c r="Q1172" s="1">
        <v>31407.5</v>
      </c>
      <c r="R1172" s="13">
        <f t="shared" si="120"/>
        <v>39091</v>
      </c>
      <c r="S1172" s="13">
        <f t="shared" si="121"/>
        <v>18934.125</v>
      </c>
      <c r="T1172" s="14">
        <f>R1172/S1172</f>
        <v>2.0645791659239601</v>
      </c>
      <c r="U1172" s="14"/>
      <c r="V1172" s="32"/>
      <c r="W1172" s="15">
        <f t="shared" si="122"/>
        <v>386019</v>
      </c>
      <c r="X1172" s="22">
        <f t="shared" si="123"/>
        <v>6.8338798965936456E-5</v>
      </c>
    </row>
    <row r="1173" spans="1:24" x14ac:dyDescent="0.25">
      <c r="A1173" s="1" t="s">
        <v>2987</v>
      </c>
      <c r="B1173" s="1" t="s">
        <v>2988</v>
      </c>
      <c r="C1173" s="1" t="s">
        <v>2989</v>
      </c>
      <c r="D1173" s="1">
        <v>0</v>
      </c>
      <c r="E1173" s="1">
        <v>0</v>
      </c>
      <c r="F1173" s="1">
        <v>192474.5</v>
      </c>
      <c r="G1173" s="1">
        <v>0</v>
      </c>
      <c r="H1173" s="1">
        <v>0</v>
      </c>
      <c r="I1173" s="1">
        <v>140674.5</v>
      </c>
      <c r="J1173" s="1">
        <v>0</v>
      </c>
      <c r="K1173" s="1">
        <v>0</v>
      </c>
      <c r="L1173" s="1">
        <v>0</v>
      </c>
      <c r="M1173" s="1">
        <v>0</v>
      </c>
      <c r="N1173" s="1">
        <v>50142.5</v>
      </c>
      <c r="O1173" s="1">
        <v>0</v>
      </c>
      <c r="P1173" s="1">
        <v>0</v>
      </c>
      <c r="Q1173" s="1">
        <v>0</v>
      </c>
      <c r="R1173" s="13">
        <f t="shared" si="120"/>
        <v>55524.833333333336</v>
      </c>
      <c r="S1173" s="13">
        <f t="shared" si="121"/>
        <v>6267.8125</v>
      </c>
      <c r="T1173" s="14">
        <f>R1173/S1173</f>
        <v>8.8587259643349796</v>
      </c>
      <c r="U1173" s="14"/>
      <c r="V1173" s="32"/>
      <c r="W1173" s="15">
        <f t="shared" si="122"/>
        <v>383291.5</v>
      </c>
      <c r="X1173" s="22">
        <f t="shared" si="123"/>
        <v>6.7855936531238702E-5</v>
      </c>
    </row>
    <row r="1174" spans="1:24" x14ac:dyDescent="0.25">
      <c r="A1174" s="1" t="s">
        <v>276</v>
      </c>
      <c r="B1174" s="1" t="s">
        <v>277</v>
      </c>
      <c r="C1174" s="1" t="s">
        <v>278</v>
      </c>
      <c r="D1174" s="1">
        <v>0</v>
      </c>
      <c r="E1174" s="1">
        <v>0</v>
      </c>
      <c r="F1174" s="1">
        <v>0</v>
      </c>
      <c r="G1174" s="1">
        <v>0</v>
      </c>
      <c r="H1174" s="1">
        <v>221394</v>
      </c>
      <c r="I1174" s="1">
        <v>0</v>
      </c>
      <c r="J1174" s="1">
        <v>140054</v>
      </c>
      <c r="K1174" s="1">
        <v>0</v>
      </c>
      <c r="L1174" s="1">
        <v>0</v>
      </c>
      <c r="M1174" s="1">
        <v>0</v>
      </c>
      <c r="N1174" s="1">
        <v>0</v>
      </c>
      <c r="O1174" s="1">
        <v>0</v>
      </c>
      <c r="P1174" s="1">
        <v>0</v>
      </c>
      <c r="Q1174" s="1">
        <v>15745.5</v>
      </c>
      <c r="R1174" s="13">
        <f t="shared" si="120"/>
        <v>36899</v>
      </c>
      <c r="S1174" s="13">
        <f t="shared" si="121"/>
        <v>19474.9375</v>
      </c>
      <c r="T1174" s="14">
        <f>R1174/S1174</f>
        <v>1.8946915747483144</v>
      </c>
      <c r="U1174" s="14"/>
      <c r="V1174" s="32"/>
      <c r="W1174" s="15">
        <f t="shared" si="122"/>
        <v>377193.5</v>
      </c>
      <c r="X1174" s="22">
        <f t="shared" si="123"/>
        <v>6.6776378281271012E-5</v>
      </c>
    </row>
    <row r="1175" spans="1:24" x14ac:dyDescent="0.25">
      <c r="A1175" s="1" t="s">
        <v>2523</v>
      </c>
      <c r="B1175" s="1" t="s">
        <v>2524</v>
      </c>
      <c r="C1175" s="1" t="s">
        <v>2525</v>
      </c>
      <c r="D1175" s="1">
        <v>0</v>
      </c>
      <c r="E1175" s="1">
        <v>0</v>
      </c>
      <c r="F1175" s="1">
        <v>376905.5</v>
      </c>
      <c r="G1175" s="1">
        <v>0</v>
      </c>
      <c r="H1175" s="1">
        <v>0</v>
      </c>
      <c r="I1175" s="1">
        <v>0</v>
      </c>
      <c r="J1175" s="1">
        <v>0</v>
      </c>
      <c r="K1175" s="1">
        <v>0</v>
      </c>
      <c r="L1175" s="1">
        <v>0</v>
      </c>
      <c r="M1175" s="1">
        <v>0</v>
      </c>
      <c r="N1175" s="1">
        <v>0</v>
      </c>
      <c r="O1175" s="1">
        <v>0</v>
      </c>
      <c r="P1175" s="1">
        <v>0</v>
      </c>
      <c r="Q1175" s="1">
        <v>0</v>
      </c>
      <c r="R1175" s="13">
        <f t="shared" si="120"/>
        <v>62817.583333333336</v>
      </c>
      <c r="S1175" s="13">
        <f t="shared" si="121"/>
        <v>0</v>
      </c>
      <c r="T1175" s="14"/>
      <c r="U1175" s="14"/>
      <c r="V1175" s="32"/>
      <c r="W1175" s="15">
        <f t="shared" si="122"/>
        <v>376905.5</v>
      </c>
      <c r="X1175" s="22">
        <f t="shared" si="123"/>
        <v>6.6725392257002293E-5</v>
      </c>
    </row>
    <row r="1176" spans="1:24" x14ac:dyDescent="0.25">
      <c r="A1176" s="1" t="s">
        <v>1343</v>
      </c>
      <c r="B1176" s="1" t="s">
        <v>1344</v>
      </c>
      <c r="C1176" s="1" t="s">
        <v>1345</v>
      </c>
      <c r="D1176" s="1">
        <v>0</v>
      </c>
      <c r="E1176" s="1">
        <v>0</v>
      </c>
      <c r="F1176" s="1">
        <v>21693.5</v>
      </c>
      <c r="G1176" s="1">
        <v>169368</v>
      </c>
      <c r="H1176" s="1">
        <v>0</v>
      </c>
      <c r="I1176" s="1">
        <v>105496.5</v>
      </c>
      <c r="J1176" s="1">
        <v>447.5</v>
      </c>
      <c r="K1176" s="1">
        <v>0</v>
      </c>
      <c r="L1176" s="1">
        <v>0</v>
      </c>
      <c r="M1176" s="1">
        <v>0</v>
      </c>
      <c r="N1176" s="1">
        <v>64306.5</v>
      </c>
      <c r="O1176" s="1">
        <v>0</v>
      </c>
      <c r="P1176" s="1">
        <v>445</v>
      </c>
      <c r="Q1176" s="1">
        <v>13569</v>
      </c>
      <c r="R1176" s="13">
        <f t="shared" si="120"/>
        <v>49426.333333333336</v>
      </c>
      <c r="S1176" s="13">
        <f t="shared" si="121"/>
        <v>9846</v>
      </c>
      <c r="T1176" s="14">
        <f>R1176/S1176</f>
        <v>5.0199404157356629</v>
      </c>
      <c r="U1176" s="14"/>
      <c r="V1176" s="32"/>
      <c r="W1176" s="15">
        <f t="shared" si="122"/>
        <v>375326</v>
      </c>
      <c r="X1176" s="22">
        <f t="shared" si="123"/>
        <v>6.6445765780153487E-5</v>
      </c>
    </row>
    <row r="1177" spans="1:24" x14ac:dyDescent="0.25">
      <c r="A1177" s="1" t="s">
        <v>731</v>
      </c>
      <c r="B1177" s="1" t="s">
        <v>732</v>
      </c>
      <c r="C1177" s="1" t="s">
        <v>733</v>
      </c>
      <c r="D1177" s="1">
        <v>0</v>
      </c>
      <c r="E1177" s="1">
        <v>0</v>
      </c>
      <c r="F1177" s="1">
        <v>0</v>
      </c>
      <c r="G1177" s="1">
        <v>0</v>
      </c>
      <c r="H1177" s="1">
        <v>184460</v>
      </c>
      <c r="I1177" s="1">
        <v>0</v>
      </c>
      <c r="J1177" s="1">
        <v>0</v>
      </c>
      <c r="K1177" s="1">
        <v>190835.5</v>
      </c>
      <c r="L1177" s="1">
        <v>0</v>
      </c>
      <c r="M1177" s="1">
        <v>0</v>
      </c>
      <c r="N1177" s="1">
        <v>0</v>
      </c>
      <c r="O1177" s="1">
        <v>0</v>
      </c>
      <c r="P1177" s="1">
        <v>0</v>
      </c>
      <c r="Q1177" s="1">
        <v>0</v>
      </c>
      <c r="R1177" s="13">
        <f t="shared" si="120"/>
        <v>30743.333333333332</v>
      </c>
      <c r="S1177" s="13">
        <f t="shared" si="121"/>
        <v>23854.4375</v>
      </c>
      <c r="T1177" s="14">
        <f>R1177/S1177</f>
        <v>1.2887888609124962</v>
      </c>
      <c r="U1177" s="14"/>
      <c r="V1177" s="32"/>
      <c r="W1177" s="15">
        <f t="shared" si="122"/>
        <v>375295.5</v>
      </c>
      <c r="X1177" s="22">
        <f t="shared" si="123"/>
        <v>6.6440366218555583E-5</v>
      </c>
    </row>
    <row r="1178" spans="1:24" x14ac:dyDescent="0.25">
      <c r="A1178" s="1" t="s">
        <v>573</v>
      </c>
      <c r="B1178" s="1" t="s">
        <v>574</v>
      </c>
      <c r="C1178" s="1" t="s">
        <v>575</v>
      </c>
      <c r="D1178" s="1">
        <v>0</v>
      </c>
      <c r="E1178" s="1">
        <v>0</v>
      </c>
      <c r="F1178" s="1">
        <v>0</v>
      </c>
      <c r="G1178" s="1">
        <v>0</v>
      </c>
      <c r="H1178" s="1">
        <v>103536</v>
      </c>
      <c r="I1178" s="1">
        <v>93629</v>
      </c>
      <c r="J1178" s="1">
        <v>0</v>
      </c>
      <c r="K1178" s="1">
        <v>177309.5</v>
      </c>
      <c r="L1178" s="1">
        <v>0</v>
      </c>
      <c r="M1178" s="1">
        <v>0</v>
      </c>
      <c r="N1178" s="1">
        <v>0</v>
      </c>
      <c r="O1178" s="1">
        <v>0</v>
      </c>
      <c r="P1178" s="1">
        <v>0</v>
      </c>
      <c r="Q1178" s="1">
        <v>0</v>
      </c>
      <c r="R1178" s="13">
        <f t="shared" si="120"/>
        <v>32860.833333333336</v>
      </c>
      <c r="S1178" s="13">
        <f t="shared" si="121"/>
        <v>22163.6875</v>
      </c>
      <c r="T1178" s="14">
        <f>R1178/S1178</f>
        <v>1.4826428739952833</v>
      </c>
      <c r="U1178" s="14"/>
      <c r="V1178" s="32"/>
      <c r="W1178" s="15">
        <f t="shared" si="122"/>
        <v>374474.5</v>
      </c>
      <c r="X1178" s="22">
        <f t="shared" si="123"/>
        <v>6.6295020642428415E-5</v>
      </c>
    </row>
    <row r="1179" spans="1:24" x14ac:dyDescent="0.25">
      <c r="A1179" s="1" t="s">
        <v>2032</v>
      </c>
      <c r="B1179" s="1" t="s">
        <v>2033</v>
      </c>
      <c r="C1179" s="1" t="s">
        <v>2034</v>
      </c>
      <c r="D1179" s="1">
        <v>0</v>
      </c>
      <c r="E1179" s="1">
        <v>0</v>
      </c>
      <c r="F1179" s="1">
        <v>0</v>
      </c>
      <c r="G1179" s="1">
        <v>0</v>
      </c>
      <c r="H1179" s="1">
        <v>0</v>
      </c>
      <c r="I1179" s="1">
        <v>0</v>
      </c>
      <c r="J1179" s="1">
        <v>0</v>
      </c>
      <c r="K1179" s="1">
        <v>218726.5</v>
      </c>
      <c r="L1179" s="1">
        <v>0</v>
      </c>
      <c r="M1179" s="1">
        <v>146185</v>
      </c>
      <c r="N1179" s="1">
        <v>0</v>
      </c>
      <c r="O1179" s="1">
        <v>0</v>
      </c>
      <c r="P1179" s="1">
        <v>0</v>
      </c>
      <c r="Q1179" s="1">
        <v>0</v>
      </c>
      <c r="R1179" s="13">
        <f t="shared" si="120"/>
        <v>0</v>
      </c>
      <c r="S1179" s="13">
        <f t="shared" si="121"/>
        <v>45613.9375</v>
      </c>
      <c r="T1179" s="14"/>
      <c r="U1179" s="14"/>
      <c r="V1179" s="32"/>
      <c r="W1179" s="15">
        <f t="shared" si="122"/>
        <v>364911.5</v>
      </c>
      <c r="X1179" s="22">
        <f t="shared" si="123"/>
        <v>6.4602036787977601E-5</v>
      </c>
    </row>
    <row r="1180" spans="1:24" x14ac:dyDescent="0.25">
      <c r="A1180" s="1" t="s">
        <v>4101</v>
      </c>
      <c r="B1180" s="1" t="s">
        <v>4102</v>
      </c>
      <c r="C1180" s="1" t="s">
        <v>4103</v>
      </c>
      <c r="D1180" s="1">
        <v>0</v>
      </c>
      <c r="E1180" s="1">
        <v>0</v>
      </c>
      <c r="F1180" s="1">
        <v>0</v>
      </c>
      <c r="G1180" s="1">
        <v>0</v>
      </c>
      <c r="H1180" s="1">
        <v>124726.5</v>
      </c>
      <c r="I1180" s="1">
        <v>0</v>
      </c>
      <c r="J1180" s="1">
        <v>0</v>
      </c>
      <c r="K1180" s="1">
        <v>221783.5</v>
      </c>
      <c r="L1180" s="1">
        <v>0</v>
      </c>
      <c r="M1180" s="1">
        <v>0</v>
      </c>
      <c r="N1180" s="1">
        <v>0</v>
      </c>
      <c r="O1180" s="1">
        <v>0</v>
      </c>
      <c r="P1180" s="1">
        <v>0</v>
      </c>
      <c r="Q1180" s="1">
        <v>14403</v>
      </c>
      <c r="R1180" s="13">
        <f t="shared" si="120"/>
        <v>20787.75</v>
      </c>
      <c r="S1180" s="13">
        <f t="shared" si="121"/>
        <v>29523.3125</v>
      </c>
      <c r="T1180" s="14"/>
      <c r="U1180" s="14">
        <f>S1180/R1180</f>
        <v>1.4202264554846002</v>
      </c>
      <c r="V1180" s="32"/>
      <c r="W1180" s="15">
        <f t="shared" si="122"/>
        <v>360913</v>
      </c>
      <c r="X1180" s="22">
        <f t="shared" si="123"/>
        <v>6.3894163114232782E-5</v>
      </c>
    </row>
    <row r="1181" spans="1:24" x14ac:dyDescent="0.25">
      <c r="A1181" s="1" t="s">
        <v>1646</v>
      </c>
      <c r="B1181" s="1" t="s">
        <v>1647</v>
      </c>
      <c r="C1181" s="1" t="s">
        <v>1648</v>
      </c>
      <c r="D1181" s="1">
        <v>0</v>
      </c>
      <c r="E1181" s="1">
        <v>178470</v>
      </c>
      <c r="F1181" s="1">
        <v>0</v>
      </c>
      <c r="G1181" s="1">
        <v>0</v>
      </c>
      <c r="H1181" s="1">
        <v>0</v>
      </c>
      <c r="I1181" s="1">
        <v>0</v>
      </c>
      <c r="J1181" s="1">
        <v>0</v>
      </c>
      <c r="K1181" s="1">
        <v>0</v>
      </c>
      <c r="L1181" s="1">
        <v>160320</v>
      </c>
      <c r="M1181" s="1">
        <v>0</v>
      </c>
      <c r="N1181" s="1">
        <v>0</v>
      </c>
      <c r="O1181" s="1">
        <v>0</v>
      </c>
      <c r="P1181" s="1">
        <v>21403.5</v>
      </c>
      <c r="Q1181" s="1">
        <v>0</v>
      </c>
      <c r="R1181" s="13">
        <f t="shared" si="120"/>
        <v>29745</v>
      </c>
      <c r="S1181" s="13">
        <f t="shared" si="121"/>
        <v>22715.4375</v>
      </c>
      <c r="T1181" s="14">
        <f>R1181/S1181</f>
        <v>1.3094619022856153</v>
      </c>
      <c r="U1181" s="14"/>
      <c r="V1181" s="32"/>
      <c r="W1181" s="15">
        <f t="shared" si="122"/>
        <v>360193.5</v>
      </c>
      <c r="X1181" s="22">
        <f t="shared" si="123"/>
        <v>6.3766786570964218E-5</v>
      </c>
    </row>
    <row r="1182" spans="1:24" x14ac:dyDescent="0.25">
      <c r="A1182" s="1" t="s">
        <v>1625</v>
      </c>
      <c r="B1182" s="1" t="s">
        <v>1626</v>
      </c>
      <c r="C1182" s="1" t="s">
        <v>1627</v>
      </c>
      <c r="D1182" s="1">
        <v>0</v>
      </c>
      <c r="E1182" s="1">
        <v>0</v>
      </c>
      <c r="F1182" s="1">
        <v>359657.5</v>
      </c>
      <c r="G1182" s="1">
        <v>0</v>
      </c>
      <c r="H1182" s="1">
        <v>0</v>
      </c>
      <c r="I1182" s="1">
        <v>0</v>
      </c>
      <c r="J1182" s="1">
        <v>0</v>
      </c>
      <c r="K1182" s="1">
        <v>0</v>
      </c>
      <c r="L1182" s="1">
        <v>0</v>
      </c>
      <c r="M1182" s="1">
        <v>0</v>
      </c>
      <c r="N1182" s="1">
        <v>0</v>
      </c>
      <c r="O1182" s="1">
        <v>0</v>
      </c>
      <c r="P1182" s="1">
        <v>0</v>
      </c>
      <c r="Q1182" s="1">
        <v>0</v>
      </c>
      <c r="R1182" s="13">
        <f t="shared" si="120"/>
        <v>59942.916666666664</v>
      </c>
      <c r="S1182" s="13">
        <f t="shared" si="121"/>
        <v>0</v>
      </c>
      <c r="T1182" s="14"/>
      <c r="U1182" s="14"/>
      <c r="V1182" s="32"/>
      <c r="W1182" s="15">
        <f t="shared" si="122"/>
        <v>359657.5</v>
      </c>
      <c r="X1182" s="22">
        <f t="shared" si="123"/>
        <v>6.3671895914686305E-5</v>
      </c>
    </row>
    <row r="1183" spans="1:24" x14ac:dyDescent="0.25">
      <c r="A1183" s="1" t="s">
        <v>4181</v>
      </c>
      <c r="B1183" s="1" t="s">
        <v>4182</v>
      </c>
      <c r="C1183" s="1" t="s">
        <v>4183</v>
      </c>
      <c r="D1183" s="1">
        <v>0</v>
      </c>
      <c r="E1183" s="1">
        <v>0</v>
      </c>
      <c r="F1183" s="1">
        <v>0</v>
      </c>
      <c r="G1183" s="1">
        <v>358405.5</v>
      </c>
      <c r="H1183" s="1">
        <v>0</v>
      </c>
      <c r="I1183" s="1">
        <v>0</v>
      </c>
      <c r="J1183" s="1">
        <v>0</v>
      </c>
      <c r="K1183" s="1">
        <v>0</v>
      </c>
      <c r="L1183" s="1">
        <v>0</v>
      </c>
      <c r="M1183" s="1">
        <v>0</v>
      </c>
      <c r="N1183" s="1">
        <v>0</v>
      </c>
      <c r="O1183" s="1">
        <v>0</v>
      </c>
      <c r="P1183" s="1">
        <v>0</v>
      </c>
      <c r="Q1183" s="1">
        <v>0</v>
      </c>
      <c r="R1183" s="13">
        <f t="shared" si="120"/>
        <v>59734.25</v>
      </c>
      <c r="S1183" s="13">
        <f t="shared" si="121"/>
        <v>0</v>
      </c>
      <c r="T1183" s="14"/>
      <c r="U1183" s="14"/>
      <c r="V1183" s="32"/>
      <c r="W1183" s="15">
        <f t="shared" si="122"/>
        <v>358405.5</v>
      </c>
      <c r="X1183" s="22">
        <f t="shared" si="123"/>
        <v>6.3450248336962536E-5</v>
      </c>
    </row>
    <row r="1184" spans="1:24" x14ac:dyDescent="0.25">
      <c r="A1184" s="1" t="s">
        <v>1589</v>
      </c>
      <c r="B1184" s="1" t="s">
        <v>1590</v>
      </c>
      <c r="C1184" s="1" t="s">
        <v>1591</v>
      </c>
      <c r="D1184" s="1">
        <v>0</v>
      </c>
      <c r="E1184" s="1">
        <v>0</v>
      </c>
      <c r="F1184" s="1">
        <v>0</v>
      </c>
      <c r="G1184" s="1">
        <v>0</v>
      </c>
      <c r="H1184" s="1">
        <v>0</v>
      </c>
      <c r="I1184" s="1">
        <v>0</v>
      </c>
      <c r="J1184" s="1">
        <v>0</v>
      </c>
      <c r="K1184" s="1">
        <v>0</v>
      </c>
      <c r="L1184" s="1">
        <v>357219</v>
      </c>
      <c r="M1184" s="1">
        <v>0</v>
      </c>
      <c r="N1184" s="1">
        <v>0</v>
      </c>
      <c r="O1184" s="1">
        <v>0</v>
      </c>
      <c r="P1184" s="1">
        <v>0</v>
      </c>
      <c r="Q1184" s="1">
        <v>0</v>
      </c>
      <c r="R1184" s="13">
        <f t="shared" si="120"/>
        <v>0</v>
      </c>
      <c r="S1184" s="13">
        <f t="shared" si="121"/>
        <v>44652.375</v>
      </c>
      <c r="T1184" s="14"/>
      <c r="U1184" s="14"/>
      <c r="V1184" s="32"/>
      <c r="W1184" s="15">
        <f t="shared" si="122"/>
        <v>357219</v>
      </c>
      <c r="X1184" s="22">
        <f t="shared" si="123"/>
        <v>6.3240196539063776E-5</v>
      </c>
    </row>
    <row r="1185" spans="1:24" x14ac:dyDescent="0.25">
      <c r="A1185" s="1" t="s">
        <v>2477</v>
      </c>
      <c r="C1185" s="1" t="s">
        <v>2478</v>
      </c>
      <c r="D1185" s="1">
        <v>0</v>
      </c>
      <c r="E1185" s="1">
        <v>0</v>
      </c>
      <c r="F1185" s="1">
        <v>0</v>
      </c>
      <c r="G1185" s="1">
        <v>0</v>
      </c>
      <c r="H1185" s="1">
        <v>0</v>
      </c>
      <c r="I1185" s="1">
        <v>0</v>
      </c>
      <c r="J1185" s="1">
        <v>0</v>
      </c>
      <c r="K1185" s="1">
        <v>0</v>
      </c>
      <c r="L1185" s="1">
        <v>0</v>
      </c>
      <c r="M1185" s="1">
        <v>0</v>
      </c>
      <c r="N1185" s="1">
        <v>356503</v>
      </c>
      <c r="O1185" s="1">
        <v>0</v>
      </c>
      <c r="P1185" s="1">
        <v>0</v>
      </c>
      <c r="Q1185" s="1">
        <v>0</v>
      </c>
      <c r="R1185" s="13">
        <f t="shared" si="120"/>
        <v>0</v>
      </c>
      <c r="S1185" s="13">
        <f t="shared" si="121"/>
        <v>44562.875</v>
      </c>
      <c r="T1185" s="14"/>
      <c r="U1185" s="14"/>
      <c r="V1185" s="32"/>
      <c r="W1185" s="15">
        <f t="shared" si="122"/>
        <v>356503</v>
      </c>
      <c r="X1185" s="22">
        <f t="shared" si="123"/>
        <v>6.3113439617617907E-5</v>
      </c>
    </row>
    <row r="1186" spans="1:24" x14ac:dyDescent="0.25">
      <c r="A1186" s="1" t="s">
        <v>1067</v>
      </c>
      <c r="B1186" s="1" t="s">
        <v>1068</v>
      </c>
      <c r="C1186" s="1" t="s">
        <v>1069</v>
      </c>
      <c r="D1186" s="1">
        <v>0</v>
      </c>
      <c r="E1186" s="1">
        <v>0</v>
      </c>
      <c r="F1186" s="1">
        <v>0</v>
      </c>
      <c r="G1186" s="1">
        <v>286847.5</v>
      </c>
      <c r="H1186" s="1">
        <v>0</v>
      </c>
      <c r="I1186" s="1">
        <v>0</v>
      </c>
      <c r="J1186" s="1">
        <v>0</v>
      </c>
      <c r="K1186" s="1">
        <v>0</v>
      </c>
      <c r="L1186" s="1">
        <v>0</v>
      </c>
      <c r="M1186" s="1">
        <v>0</v>
      </c>
      <c r="N1186" s="1">
        <v>0</v>
      </c>
      <c r="O1186" s="1">
        <v>67489.5</v>
      </c>
      <c r="P1186" s="1">
        <v>0</v>
      </c>
      <c r="Q1186" s="1">
        <v>0</v>
      </c>
      <c r="R1186" s="13">
        <f t="shared" si="120"/>
        <v>47807.916666666664</v>
      </c>
      <c r="S1186" s="13">
        <f t="shared" si="121"/>
        <v>8436.1875</v>
      </c>
      <c r="T1186" s="14">
        <f>R1186/S1186</f>
        <v>5.6670049908998186</v>
      </c>
      <c r="U1186" s="14"/>
      <c r="V1186" s="32"/>
      <c r="W1186" s="15">
        <f t="shared" si="122"/>
        <v>354337</v>
      </c>
      <c r="X1186" s="22">
        <f t="shared" si="123"/>
        <v>6.2729982226763522E-5</v>
      </c>
    </row>
    <row r="1187" spans="1:24" x14ac:dyDescent="0.25">
      <c r="A1187" s="1" t="s">
        <v>2330</v>
      </c>
      <c r="B1187" s="1" t="s">
        <v>2331</v>
      </c>
      <c r="C1187" s="1" t="s">
        <v>2332</v>
      </c>
      <c r="D1187" s="1">
        <v>127677</v>
      </c>
      <c r="E1187" s="1">
        <v>217715.5</v>
      </c>
      <c r="F1187" s="1">
        <v>0</v>
      </c>
      <c r="G1187" s="1">
        <v>0</v>
      </c>
      <c r="H1187" s="1">
        <v>0</v>
      </c>
      <c r="I1187" s="1">
        <v>0</v>
      </c>
      <c r="J1187" s="1">
        <v>0</v>
      </c>
      <c r="K1187" s="1">
        <v>0</v>
      </c>
      <c r="L1187" s="1">
        <v>0</v>
      </c>
      <c r="M1187" s="1">
        <v>0</v>
      </c>
      <c r="N1187" s="1">
        <v>0</v>
      </c>
      <c r="O1187" s="1">
        <v>0</v>
      </c>
      <c r="P1187" s="1">
        <v>0</v>
      </c>
      <c r="Q1187" s="1">
        <v>0</v>
      </c>
      <c r="R1187" s="13">
        <f t="shared" si="120"/>
        <v>57565.416666666664</v>
      </c>
      <c r="S1187" s="13">
        <f t="shared" si="121"/>
        <v>0</v>
      </c>
      <c r="T1187" s="14"/>
      <c r="U1187" s="14"/>
      <c r="V1187" s="32"/>
      <c r="W1187" s="15">
        <f t="shared" si="122"/>
        <v>345392.5</v>
      </c>
      <c r="X1187" s="22">
        <f t="shared" si="123"/>
        <v>6.1146494400125915E-5</v>
      </c>
    </row>
    <row r="1188" spans="1:24" x14ac:dyDescent="0.25">
      <c r="A1188" s="1" t="s">
        <v>2288</v>
      </c>
      <c r="B1188" s="1" t="s">
        <v>2289</v>
      </c>
      <c r="C1188" s="1" t="s">
        <v>2290</v>
      </c>
      <c r="D1188" s="1">
        <v>266912.5</v>
      </c>
      <c r="E1188" s="1">
        <v>0</v>
      </c>
      <c r="F1188" s="1">
        <v>0</v>
      </c>
      <c r="G1188" s="1">
        <v>0</v>
      </c>
      <c r="H1188" s="1">
        <v>0</v>
      </c>
      <c r="I1188" s="1">
        <v>0</v>
      </c>
      <c r="J1188" s="1">
        <v>70575</v>
      </c>
      <c r="K1188" s="1">
        <v>0</v>
      </c>
      <c r="L1188" s="1">
        <v>0</v>
      </c>
      <c r="M1188" s="1">
        <v>0</v>
      </c>
      <c r="N1188" s="1">
        <v>0</v>
      </c>
      <c r="O1188" s="1">
        <v>0</v>
      </c>
      <c r="P1188" s="1">
        <v>0</v>
      </c>
      <c r="Q1188" s="1">
        <v>0</v>
      </c>
      <c r="R1188" s="13">
        <f t="shared" si="120"/>
        <v>44485.416666666664</v>
      </c>
      <c r="S1188" s="13">
        <f t="shared" si="121"/>
        <v>8821.875</v>
      </c>
      <c r="T1188" s="14">
        <f>R1188/S1188</f>
        <v>5.0426260479395442</v>
      </c>
      <c r="U1188" s="14"/>
      <c r="V1188" s="32"/>
      <c r="W1188" s="15">
        <f t="shared" si="122"/>
        <v>337487.5</v>
      </c>
      <c r="X1188" s="22">
        <f t="shared" si="123"/>
        <v>5.9747034254833259E-5</v>
      </c>
    </row>
    <row r="1189" spans="1:24" x14ac:dyDescent="0.25">
      <c r="A1189" s="1" t="s">
        <v>3065</v>
      </c>
      <c r="B1189" s="1" t="s">
        <v>3066</v>
      </c>
      <c r="C1189" s="1" t="s">
        <v>3067</v>
      </c>
      <c r="D1189" s="1">
        <v>0</v>
      </c>
      <c r="E1189" s="1">
        <v>0</v>
      </c>
      <c r="F1189" s="1">
        <v>0</v>
      </c>
      <c r="G1189" s="1">
        <v>333190</v>
      </c>
      <c r="H1189" s="1">
        <v>0</v>
      </c>
      <c r="I1189" s="1">
        <v>0</v>
      </c>
      <c r="J1189" s="1">
        <v>0</v>
      </c>
      <c r="K1189" s="1">
        <v>0</v>
      </c>
      <c r="L1189" s="1">
        <v>0</v>
      </c>
      <c r="M1189" s="1">
        <v>0</v>
      </c>
      <c r="N1189" s="1">
        <v>0</v>
      </c>
      <c r="O1189" s="1">
        <v>0</v>
      </c>
      <c r="P1189" s="1">
        <v>0</v>
      </c>
      <c r="Q1189" s="1">
        <v>0</v>
      </c>
      <c r="R1189" s="13">
        <f t="shared" si="120"/>
        <v>55531.666666666664</v>
      </c>
      <c r="S1189" s="13">
        <f t="shared" si="121"/>
        <v>0</v>
      </c>
      <c r="T1189" s="14"/>
      <c r="U1189" s="14"/>
      <c r="V1189" s="32"/>
      <c r="W1189" s="15">
        <f t="shared" si="122"/>
        <v>333190</v>
      </c>
      <c r="X1189" s="22">
        <f t="shared" si="123"/>
        <v>5.8986227173948361E-5</v>
      </c>
    </row>
    <row r="1190" spans="1:24" x14ac:dyDescent="0.25">
      <c r="A1190" s="1" t="s">
        <v>4121</v>
      </c>
      <c r="B1190" s="1" t="s">
        <v>4122</v>
      </c>
      <c r="C1190" s="1" t="s">
        <v>4123</v>
      </c>
      <c r="D1190" s="1">
        <v>0</v>
      </c>
      <c r="E1190" s="1">
        <v>331703</v>
      </c>
      <c r="F1190" s="1">
        <v>0</v>
      </c>
      <c r="G1190" s="1">
        <v>0</v>
      </c>
      <c r="H1190" s="1">
        <v>0</v>
      </c>
      <c r="I1190" s="1">
        <v>0</v>
      </c>
      <c r="J1190" s="1">
        <v>0</v>
      </c>
      <c r="K1190" s="1">
        <v>0</v>
      </c>
      <c r="L1190" s="1">
        <v>0</v>
      </c>
      <c r="M1190" s="1">
        <v>0</v>
      </c>
      <c r="N1190" s="1">
        <v>0</v>
      </c>
      <c r="O1190" s="1">
        <v>0</v>
      </c>
      <c r="P1190" s="1">
        <v>0</v>
      </c>
      <c r="Q1190" s="1">
        <v>0</v>
      </c>
      <c r="R1190" s="13">
        <f t="shared" si="120"/>
        <v>55283.833333333336</v>
      </c>
      <c r="S1190" s="13">
        <f t="shared" si="121"/>
        <v>0</v>
      </c>
      <c r="T1190" s="14"/>
      <c r="U1190" s="14"/>
      <c r="V1190" s="32"/>
      <c r="W1190" s="15">
        <f t="shared" si="122"/>
        <v>331703</v>
      </c>
      <c r="X1190" s="22">
        <f t="shared" si="123"/>
        <v>5.8722976416699757E-5</v>
      </c>
    </row>
    <row r="1191" spans="1:24" x14ac:dyDescent="0.25">
      <c r="A1191" s="1" t="s">
        <v>1943</v>
      </c>
      <c r="B1191" s="1" t="s">
        <v>1944</v>
      </c>
      <c r="C1191" s="1" t="s">
        <v>1945</v>
      </c>
      <c r="D1191" s="1">
        <v>0</v>
      </c>
      <c r="E1191" s="1">
        <v>0</v>
      </c>
      <c r="F1191" s="1">
        <v>0</v>
      </c>
      <c r="G1191" s="1">
        <v>327541</v>
      </c>
      <c r="H1191" s="1">
        <v>0</v>
      </c>
      <c r="I1191" s="1">
        <v>0</v>
      </c>
      <c r="J1191" s="1">
        <v>0</v>
      </c>
      <c r="K1191" s="1">
        <v>0</v>
      </c>
      <c r="L1191" s="1">
        <v>0</v>
      </c>
      <c r="M1191" s="1">
        <v>0</v>
      </c>
      <c r="N1191" s="1">
        <v>0</v>
      </c>
      <c r="O1191" s="1">
        <v>0</v>
      </c>
      <c r="P1191" s="1">
        <v>0</v>
      </c>
      <c r="Q1191" s="1">
        <v>0</v>
      </c>
      <c r="R1191" s="13">
        <f t="shared" si="120"/>
        <v>54590.166666666664</v>
      </c>
      <c r="S1191" s="13">
        <f t="shared" si="121"/>
        <v>0</v>
      </c>
      <c r="T1191" s="14"/>
      <c r="U1191" s="14"/>
      <c r="V1191" s="32"/>
      <c r="W1191" s="15">
        <f t="shared" si="122"/>
        <v>327541</v>
      </c>
      <c r="X1191" s="22">
        <f t="shared" si="123"/>
        <v>5.7986157552094049E-5</v>
      </c>
    </row>
    <row r="1192" spans="1:24" x14ac:dyDescent="0.25">
      <c r="A1192" s="1" t="s">
        <v>666</v>
      </c>
      <c r="B1192" s="1" t="s">
        <v>667</v>
      </c>
      <c r="C1192" s="1" t="s">
        <v>668</v>
      </c>
      <c r="D1192" s="1">
        <v>0</v>
      </c>
      <c r="E1192" s="1">
        <v>79139.5</v>
      </c>
      <c r="F1192" s="1">
        <v>219805.5</v>
      </c>
      <c r="G1192" s="1">
        <v>0</v>
      </c>
      <c r="H1192" s="1">
        <v>0</v>
      </c>
      <c r="I1192" s="1">
        <v>0</v>
      </c>
      <c r="J1192" s="1">
        <v>0</v>
      </c>
      <c r="K1192" s="1">
        <v>0</v>
      </c>
      <c r="L1192" s="1">
        <v>0</v>
      </c>
      <c r="M1192" s="1">
        <v>0</v>
      </c>
      <c r="N1192" s="1">
        <v>18123</v>
      </c>
      <c r="O1192" s="1">
        <v>0</v>
      </c>
      <c r="P1192" s="1">
        <v>0</v>
      </c>
      <c r="Q1192" s="1">
        <v>0</v>
      </c>
      <c r="R1192" s="13">
        <f t="shared" si="120"/>
        <v>49824.166666666664</v>
      </c>
      <c r="S1192" s="13">
        <f t="shared" si="121"/>
        <v>2265.375</v>
      </c>
      <c r="T1192" s="14">
        <f>R1192/S1192</f>
        <v>21.993783222056685</v>
      </c>
      <c r="U1192" s="14"/>
      <c r="V1192" s="32"/>
      <c r="W1192" s="15">
        <f t="shared" si="122"/>
        <v>317068</v>
      </c>
      <c r="X1192" s="22">
        <f t="shared" si="123"/>
        <v>5.6132072023738574E-5</v>
      </c>
    </row>
    <row r="1193" spans="1:24" x14ac:dyDescent="0.25">
      <c r="A1193" s="1" t="s">
        <v>1497</v>
      </c>
      <c r="B1193" s="1" t="s">
        <v>1498</v>
      </c>
      <c r="C1193" s="1" t="s">
        <v>1499</v>
      </c>
      <c r="D1193" s="1">
        <v>0</v>
      </c>
      <c r="E1193" s="1">
        <v>0</v>
      </c>
      <c r="F1193" s="1">
        <v>0</v>
      </c>
      <c r="G1193" s="1">
        <v>0</v>
      </c>
      <c r="H1193" s="1">
        <v>0</v>
      </c>
      <c r="I1193" s="1">
        <v>0</v>
      </c>
      <c r="J1193" s="1">
        <v>0</v>
      </c>
      <c r="K1193" s="1">
        <v>24940</v>
      </c>
      <c r="L1193" s="1">
        <v>0</v>
      </c>
      <c r="M1193" s="1">
        <v>0</v>
      </c>
      <c r="N1193" s="1">
        <v>288595</v>
      </c>
      <c r="O1193" s="1">
        <v>0</v>
      </c>
      <c r="P1193" s="1">
        <v>0</v>
      </c>
      <c r="Q1193" s="1">
        <v>0</v>
      </c>
      <c r="R1193" s="13">
        <f t="shared" si="120"/>
        <v>0</v>
      </c>
      <c r="S1193" s="13">
        <f t="shared" si="121"/>
        <v>39191.875</v>
      </c>
      <c r="T1193" s="14"/>
      <c r="U1193" s="14"/>
      <c r="V1193" s="32"/>
      <c r="W1193" s="15">
        <f t="shared" si="122"/>
        <v>313535</v>
      </c>
      <c r="X1193" s="22">
        <f t="shared" si="123"/>
        <v>5.5506608052414226E-5</v>
      </c>
    </row>
    <row r="1194" spans="1:24" x14ac:dyDescent="0.25">
      <c r="A1194" s="1" t="s">
        <v>363</v>
      </c>
      <c r="B1194" s="1" t="s">
        <v>364</v>
      </c>
      <c r="C1194" s="1" t="s">
        <v>365</v>
      </c>
      <c r="D1194" s="1">
        <v>0</v>
      </c>
      <c r="E1194" s="1">
        <v>0</v>
      </c>
      <c r="F1194" s="1">
        <v>0</v>
      </c>
      <c r="G1194" s="1">
        <v>0</v>
      </c>
      <c r="H1194" s="1">
        <v>0</v>
      </c>
      <c r="I1194" s="1">
        <v>0</v>
      </c>
      <c r="J1194" s="1">
        <v>0</v>
      </c>
      <c r="K1194" s="1">
        <v>0</v>
      </c>
      <c r="L1194" s="1">
        <v>0</v>
      </c>
      <c r="M1194" s="1">
        <v>0</v>
      </c>
      <c r="N1194" s="1">
        <v>304093.5</v>
      </c>
      <c r="O1194" s="1">
        <v>0</v>
      </c>
      <c r="P1194" s="1">
        <v>0</v>
      </c>
      <c r="Q1194" s="1">
        <v>0</v>
      </c>
      <c r="R1194" s="13">
        <f t="shared" si="120"/>
        <v>0</v>
      </c>
      <c r="S1194" s="13">
        <f t="shared" si="121"/>
        <v>38011.6875</v>
      </c>
      <c r="T1194" s="14"/>
      <c r="U1194" s="14"/>
      <c r="V1194" s="32"/>
      <c r="W1194" s="15">
        <f t="shared" si="122"/>
        <v>304093.5</v>
      </c>
      <c r="X1194" s="22">
        <f t="shared" si="123"/>
        <v>5.3835133926951779E-5</v>
      </c>
    </row>
    <row r="1195" spans="1:24" x14ac:dyDescent="0.25">
      <c r="A1195" s="1" t="s">
        <v>21</v>
      </c>
      <c r="B1195" s="1" t="s">
        <v>22</v>
      </c>
      <c r="C1195" s="1" t="s">
        <v>23</v>
      </c>
      <c r="D1195" s="1">
        <v>0</v>
      </c>
      <c r="E1195" s="1">
        <v>0</v>
      </c>
      <c r="F1195" s="1">
        <v>302433</v>
      </c>
      <c r="G1195" s="1">
        <v>0</v>
      </c>
      <c r="H1195" s="1">
        <v>0</v>
      </c>
      <c r="I1195" s="1">
        <v>0</v>
      </c>
      <c r="J1195" s="1">
        <v>0</v>
      </c>
      <c r="K1195" s="1">
        <v>0</v>
      </c>
      <c r="L1195" s="1">
        <v>0</v>
      </c>
      <c r="M1195" s="1">
        <v>0</v>
      </c>
      <c r="N1195" s="1">
        <v>0</v>
      </c>
      <c r="O1195" s="1">
        <v>0</v>
      </c>
      <c r="P1195" s="1">
        <v>0</v>
      </c>
      <c r="Q1195" s="1">
        <v>0</v>
      </c>
      <c r="R1195" s="13">
        <f t="shared" si="120"/>
        <v>50405.5</v>
      </c>
      <c r="S1195" s="13">
        <f t="shared" si="121"/>
        <v>0</v>
      </c>
      <c r="T1195" s="14"/>
      <c r="U1195" s="14"/>
      <c r="V1195" s="32"/>
      <c r="W1195" s="15">
        <f t="shared" si="122"/>
        <v>302433</v>
      </c>
      <c r="X1195" s="22">
        <f t="shared" si="123"/>
        <v>5.3541167630777397E-5</v>
      </c>
    </row>
    <row r="1196" spans="1:24" x14ac:dyDescent="0.25">
      <c r="A1196" s="1" t="s">
        <v>3344</v>
      </c>
      <c r="B1196" s="1" t="s">
        <v>3345</v>
      </c>
      <c r="C1196" s="1" t="s">
        <v>3346</v>
      </c>
      <c r="D1196" s="1">
        <v>127764.5</v>
      </c>
      <c r="E1196" s="1">
        <v>43158.5</v>
      </c>
      <c r="F1196" s="1">
        <v>0</v>
      </c>
      <c r="G1196" s="1">
        <v>0</v>
      </c>
      <c r="H1196" s="1">
        <v>0</v>
      </c>
      <c r="I1196" s="1">
        <v>0</v>
      </c>
      <c r="J1196" s="1">
        <v>0</v>
      </c>
      <c r="K1196" s="1">
        <v>77576.5</v>
      </c>
      <c r="L1196" s="1">
        <v>0</v>
      </c>
      <c r="M1196" s="1">
        <v>0</v>
      </c>
      <c r="N1196" s="1">
        <v>0</v>
      </c>
      <c r="O1196" s="1">
        <v>0</v>
      </c>
      <c r="P1196" s="1">
        <v>0</v>
      </c>
      <c r="Q1196" s="1">
        <v>49978</v>
      </c>
      <c r="R1196" s="13">
        <f t="shared" si="120"/>
        <v>28487.166666666668</v>
      </c>
      <c r="S1196" s="13">
        <f t="shared" si="121"/>
        <v>15944.3125</v>
      </c>
      <c r="T1196" s="14">
        <f>R1196/S1196</f>
        <v>1.7866663530752216</v>
      </c>
      <c r="U1196" s="14"/>
      <c r="V1196" s="32"/>
      <c r="W1196" s="15">
        <f t="shared" si="122"/>
        <v>298477.5</v>
      </c>
      <c r="X1196" s="22">
        <f t="shared" si="123"/>
        <v>5.28409064537116E-5</v>
      </c>
    </row>
    <row r="1197" spans="1:24" x14ac:dyDescent="0.25">
      <c r="A1197" s="1" t="s">
        <v>3332</v>
      </c>
      <c r="B1197" s="1" t="s">
        <v>3333</v>
      </c>
      <c r="C1197" s="1" t="s">
        <v>3334</v>
      </c>
      <c r="D1197" s="1">
        <v>0</v>
      </c>
      <c r="E1197" s="1">
        <v>0</v>
      </c>
      <c r="F1197" s="1">
        <v>0</v>
      </c>
      <c r="G1197" s="1">
        <v>0</v>
      </c>
      <c r="H1197" s="1">
        <v>0</v>
      </c>
      <c r="I1197" s="1">
        <v>0</v>
      </c>
      <c r="J1197" s="1">
        <v>0</v>
      </c>
      <c r="K1197" s="1">
        <v>57945</v>
      </c>
      <c r="L1197" s="1">
        <v>26627</v>
      </c>
      <c r="M1197" s="1">
        <v>0</v>
      </c>
      <c r="N1197" s="1">
        <v>14912.5</v>
      </c>
      <c r="O1197" s="1">
        <v>0</v>
      </c>
      <c r="P1197" s="1">
        <v>61824</v>
      </c>
      <c r="Q1197" s="1">
        <v>135945</v>
      </c>
      <c r="R1197" s="13">
        <f t="shared" si="120"/>
        <v>0</v>
      </c>
      <c r="S1197" s="13">
        <f t="shared" si="121"/>
        <v>37156.6875</v>
      </c>
      <c r="T1197" s="14"/>
      <c r="U1197" s="14"/>
      <c r="V1197" s="32"/>
      <c r="W1197" s="15">
        <f t="shared" si="122"/>
        <v>297253.5</v>
      </c>
      <c r="X1197" s="22">
        <f t="shared" si="123"/>
        <v>5.2624215850569518E-5</v>
      </c>
    </row>
    <row r="1198" spans="1:24" x14ac:dyDescent="0.25">
      <c r="A1198" s="1" t="s">
        <v>2772</v>
      </c>
      <c r="B1198" s="1" t="s">
        <v>2773</v>
      </c>
      <c r="C1198" s="1" t="s">
        <v>2774</v>
      </c>
      <c r="D1198" s="1">
        <v>151114.5</v>
      </c>
      <c r="E1198" s="1">
        <v>0</v>
      </c>
      <c r="F1198" s="1">
        <v>0</v>
      </c>
      <c r="G1198" s="1">
        <v>0</v>
      </c>
      <c r="H1198" s="1">
        <v>0</v>
      </c>
      <c r="I1198" s="1">
        <v>0</v>
      </c>
      <c r="J1198" s="1">
        <v>0</v>
      </c>
      <c r="K1198" s="1">
        <v>0</v>
      </c>
      <c r="L1198" s="1">
        <v>0</v>
      </c>
      <c r="M1198" s="1">
        <v>0</v>
      </c>
      <c r="N1198" s="1">
        <v>0</v>
      </c>
      <c r="O1198" s="1">
        <v>0</v>
      </c>
      <c r="P1198" s="1">
        <v>111194.5</v>
      </c>
      <c r="Q1198" s="1">
        <v>34203</v>
      </c>
      <c r="R1198" s="13">
        <f t="shared" si="120"/>
        <v>25185.75</v>
      </c>
      <c r="S1198" s="13">
        <f t="shared" si="121"/>
        <v>18174.6875</v>
      </c>
      <c r="T1198" s="14">
        <f>R1198/S1198</f>
        <v>1.385759727643185</v>
      </c>
      <c r="U1198" s="14"/>
      <c r="V1198" s="32"/>
      <c r="W1198" s="15">
        <f t="shared" si="122"/>
        <v>296512</v>
      </c>
      <c r="X1198" s="22">
        <f t="shared" si="123"/>
        <v>5.2492944541558193E-5</v>
      </c>
    </row>
    <row r="1199" spans="1:24" x14ac:dyDescent="0.25">
      <c r="A1199" s="1" t="s">
        <v>3131</v>
      </c>
      <c r="B1199" s="1" t="s">
        <v>3132</v>
      </c>
      <c r="C1199" s="1" t="s">
        <v>3133</v>
      </c>
      <c r="D1199" s="1">
        <v>0</v>
      </c>
      <c r="E1199" s="1">
        <v>0</v>
      </c>
      <c r="F1199" s="1">
        <v>0</v>
      </c>
      <c r="G1199" s="1">
        <v>296472</v>
      </c>
      <c r="H1199" s="1">
        <v>0</v>
      </c>
      <c r="I1199" s="1">
        <v>0</v>
      </c>
      <c r="J1199" s="1">
        <v>0</v>
      </c>
      <c r="K1199" s="1">
        <v>0</v>
      </c>
      <c r="L1199" s="1">
        <v>0</v>
      </c>
      <c r="M1199" s="1">
        <v>0</v>
      </c>
      <c r="N1199" s="1">
        <v>0</v>
      </c>
      <c r="O1199" s="1">
        <v>0</v>
      </c>
      <c r="P1199" s="1">
        <v>0</v>
      </c>
      <c r="Q1199" s="1">
        <v>0</v>
      </c>
      <c r="R1199" s="13">
        <f t="shared" si="120"/>
        <v>49412</v>
      </c>
      <c r="S1199" s="13">
        <f t="shared" si="121"/>
        <v>0</v>
      </c>
      <c r="T1199" s="14"/>
      <c r="U1199" s="14"/>
      <c r="V1199" s="32"/>
      <c r="W1199" s="15">
        <f t="shared" si="122"/>
        <v>296472</v>
      </c>
      <c r="X1199" s="22">
        <f t="shared" si="123"/>
        <v>5.2485863149298641E-5</v>
      </c>
    </row>
    <row r="1200" spans="1:24" x14ac:dyDescent="0.25">
      <c r="A1200" s="1" t="s">
        <v>791</v>
      </c>
      <c r="B1200" s="1" t="s">
        <v>792</v>
      </c>
      <c r="C1200" s="1" t="s">
        <v>793</v>
      </c>
      <c r="D1200" s="1">
        <v>0</v>
      </c>
      <c r="E1200" s="1">
        <v>0</v>
      </c>
      <c r="F1200" s="1">
        <v>0</v>
      </c>
      <c r="G1200" s="1">
        <v>295582.5</v>
      </c>
      <c r="H1200" s="1">
        <v>0</v>
      </c>
      <c r="I1200" s="1">
        <v>0</v>
      </c>
      <c r="J1200" s="1">
        <v>0</v>
      </c>
      <c r="K1200" s="1">
        <v>0</v>
      </c>
      <c r="L1200" s="1">
        <v>0</v>
      </c>
      <c r="M1200" s="1">
        <v>0</v>
      </c>
      <c r="N1200" s="1">
        <v>0</v>
      </c>
      <c r="O1200" s="1">
        <v>0</v>
      </c>
      <c r="P1200" s="1">
        <v>0</v>
      </c>
      <c r="Q1200" s="1">
        <v>0</v>
      </c>
      <c r="R1200" s="13">
        <f t="shared" si="120"/>
        <v>49263.75</v>
      </c>
      <c r="S1200" s="13">
        <f t="shared" si="121"/>
        <v>0</v>
      </c>
      <c r="T1200" s="14"/>
      <c r="U1200" s="14"/>
      <c r="V1200" s="32"/>
      <c r="W1200" s="15">
        <f t="shared" si="122"/>
        <v>295582.5</v>
      </c>
      <c r="X1200" s="22">
        <f t="shared" si="123"/>
        <v>5.2328390688927002E-5</v>
      </c>
    </row>
    <row r="1201" spans="1:24" x14ac:dyDescent="0.25">
      <c r="A1201" s="1" t="s">
        <v>3725</v>
      </c>
      <c r="B1201" s="1" t="s">
        <v>3726</v>
      </c>
      <c r="C1201" s="1" t="s">
        <v>3727</v>
      </c>
      <c r="D1201" s="1">
        <v>0</v>
      </c>
      <c r="E1201" s="1">
        <v>0</v>
      </c>
      <c r="F1201" s="1">
        <v>63690</v>
      </c>
      <c r="G1201" s="1">
        <v>170952.5</v>
      </c>
      <c r="H1201" s="1">
        <v>36931.5</v>
      </c>
      <c r="I1201" s="1">
        <v>0</v>
      </c>
      <c r="J1201" s="1">
        <v>0</v>
      </c>
      <c r="K1201" s="1">
        <v>0</v>
      </c>
      <c r="L1201" s="1">
        <v>0</v>
      </c>
      <c r="M1201" s="1">
        <v>0</v>
      </c>
      <c r="N1201" s="1">
        <v>0</v>
      </c>
      <c r="O1201" s="1">
        <v>23128</v>
      </c>
      <c r="P1201" s="1">
        <v>0</v>
      </c>
      <c r="Q1201" s="1">
        <v>0</v>
      </c>
      <c r="R1201" s="13">
        <f t="shared" si="120"/>
        <v>45262.333333333336</v>
      </c>
      <c r="S1201" s="13">
        <f t="shared" si="121"/>
        <v>2891</v>
      </c>
      <c r="T1201" s="14">
        <f>R1201/S1201</f>
        <v>15.656289634497869</v>
      </c>
      <c r="U1201" s="14"/>
      <c r="V1201" s="32"/>
      <c r="W1201" s="15">
        <f t="shared" si="122"/>
        <v>294702</v>
      </c>
      <c r="X1201" s="22">
        <f t="shared" si="123"/>
        <v>5.2172511541813765E-5</v>
      </c>
    </row>
    <row r="1202" spans="1:24" x14ac:dyDescent="0.25">
      <c r="A1202" s="1" t="s">
        <v>3294</v>
      </c>
      <c r="B1202" s="1" t="s">
        <v>3295</v>
      </c>
      <c r="C1202" s="1" t="s">
        <v>3296</v>
      </c>
      <c r="D1202" s="1">
        <v>0</v>
      </c>
      <c r="E1202" s="1">
        <v>294656</v>
      </c>
      <c r="F1202" s="1">
        <v>0</v>
      </c>
      <c r="G1202" s="1">
        <v>0</v>
      </c>
      <c r="H1202" s="1">
        <v>0</v>
      </c>
      <c r="I1202" s="1">
        <v>0</v>
      </c>
      <c r="J1202" s="1">
        <v>0</v>
      </c>
      <c r="K1202" s="1">
        <v>0</v>
      </c>
      <c r="L1202" s="1">
        <v>0</v>
      </c>
      <c r="M1202" s="1">
        <v>0</v>
      </c>
      <c r="N1202" s="1">
        <v>0</v>
      </c>
      <c r="O1202" s="1">
        <v>0</v>
      </c>
      <c r="P1202" s="1">
        <v>0</v>
      </c>
      <c r="Q1202" s="1">
        <v>0</v>
      </c>
      <c r="R1202" s="13">
        <f t="shared" si="120"/>
        <v>49109.333333333336</v>
      </c>
      <c r="S1202" s="13">
        <f t="shared" si="121"/>
        <v>0</v>
      </c>
      <c r="T1202" s="14"/>
      <c r="U1202" s="14"/>
      <c r="V1202" s="32"/>
      <c r="W1202" s="15">
        <f t="shared" si="122"/>
        <v>294656</v>
      </c>
      <c r="X1202" s="22">
        <f t="shared" si="123"/>
        <v>5.216436794071528E-5</v>
      </c>
    </row>
    <row r="1203" spans="1:24" x14ac:dyDescent="0.25">
      <c r="A1203" s="1" t="s">
        <v>48</v>
      </c>
      <c r="B1203" s="1" t="s">
        <v>49</v>
      </c>
      <c r="C1203" s="1" t="s">
        <v>50</v>
      </c>
      <c r="D1203" s="1">
        <v>0</v>
      </c>
      <c r="E1203" s="1">
        <v>0</v>
      </c>
      <c r="F1203" s="1">
        <v>0</v>
      </c>
      <c r="G1203" s="1">
        <v>0</v>
      </c>
      <c r="H1203" s="1">
        <v>255123.5</v>
      </c>
      <c r="I1203" s="1">
        <v>0</v>
      </c>
      <c r="J1203" s="1">
        <v>0</v>
      </c>
      <c r="K1203" s="1">
        <v>0</v>
      </c>
      <c r="L1203" s="1">
        <v>0</v>
      </c>
      <c r="M1203" s="1">
        <v>0</v>
      </c>
      <c r="N1203" s="1">
        <v>0</v>
      </c>
      <c r="O1203" s="1">
        <v>36434.5</v>
      </c>
      <c r="P1203" s="1">
        <v>0</v>
      </c>
      <c r="Q1203" s="1">
        <v>0</v>
      </c>
      <c r="R1203" s="13">
        <f t="shared" si="120"/>
        <v>42520.583333333336</v>
      </c>
      <c r="S1203" s="13">
        <f t="shared" si="121"/>
        <v>4554.3125</v>
      </c>
      <c r="T1203" s="14">
        <f>R1203/S1203</f>
        <v>9.3363341521543237</v>
      </c>
      <c r="U1203" s="14"/>
      <c r="V1203" s="32"/>
      <c r="W1203" s="15">
        <f t="shared" si="122"/>
        <v>291558</v>
      </c>
      <c r="X1203" s="22">
        <f t="shared" si="123"/>
        <v>5.1615914110213494E-5</v>
      </c>
    </row>
    <row r="1204" spans="1:24" x14ac:dyDescent="0.25">
      <c r="A1204" s="1" t="s">
        <v>2384</v>
      </c>
      <c r="B1204" s="1" t="s">
        <v>2385</v>
      </c>
      <c r="C1204" s="1" t="s">
        <v>2386</v>
      </c>
      <c r="D1204" s="1">
        <v>0</v>
      </c>
      <c r="E1204" s="1">
        <v>0</v>
      </c>
      <c r="F1204" s="1">
        <v>0</v>
      </c>
      <c r="G1204" s="1">
        <v>290842.5</v>
      </c>
      <c r="H1204" s="1">
        <v>0</v>
      </c>
      <c r="I1204" s="1">
        <v>0</v>
      </c>
      <c r="J1204" s="1">
        <v>0</v>
      </c>
      <c r="K1204" s="1">
        <v>0</v>
      </c>
      <c r="L1204" s="1">
        <v>0</v>
      </c>
      <c r="M1204" s="1">
        <v>0</v>
      </c>
      <c r="N1204" s="1">
        <v>0</v>
      </c>
      <c r="O1204" s="1">
        <v>0</v>
      </c>
      <c r="P1204" s="1">
        <v>0</v>
      </c>
      <c r="Q1204" s="1">
        <v>0</v>
      </c>
      <c r="R1204" s="13">
        <f t="shared" si="120"/>
        <v>48473.75</v>
      </c>
      <c r="S1204" s="13">
        <f t="shared" si="121"/>
        <v>0</v>
      </c>
      <c r="T1204" s="14"/>
      <c r="U1204" s="14"/>
      <c r="V1204" s="32"/>
      <c r="W1204" s="15">
        <f t="shared" si="122"/>
        <v>290842.5</v>
      </c>
      <c r="X1204" s="22">
        <f t="shared" si="123"/>
        <v>5.1489245706170878E-5</v>
      </c>
    </row>
    <row r="1205" spans="1:24" x14ac:dyDescent="0.25">
      <c r="A1205" s="1" t="s">
        <v>354</v>
      </c>
      <c r="B1205" s="1" t="s">
        <v>355</v>
      </c>
      <c r="C1205" s="1" t="s">
        <v>356</v>
      </c>
      <c r="D1205" s="1">
        <v>0</v>
      </c>
      <c r="E1205" s="1">
        <v>0</v>
      </c>
      <c r="F1205" s="1">
        <v>0</v>
      </c>
      <c r="G1205" s="1">
        <v>0</v>
      </c>
      <c r="H1205" s="1">
        <v>0</v>
      </c>
      <c r="I1205" s="1">
        <v>0</v>
      </c>
      <c r="J1205" s="1">
        <v>0</v>
      </c>
      <c r="K1205" s="1">
        <v>289667.5</v>
      </c>
      <c r="L1205" s="1">
        <v>0</v>
      </c>
      <c r="M1205" s="1">
        <v>0</v>
      </c>
      <c r="N1205" s="1">
        <v>0</v>
      </c>
      <c r="O1205" s="1">
        <v>0</v>
      </c>
      <c r="P1205" s="1">
        <v>0</v>
      </c>
      <c r="Q1205" s="1">
        <v>0</v>
      </c>
      <c r="R1205" s="13">
        <f t="shared" si="120"/>
        <v>0</v>
      </c>
      <c r="S1205" s="13">
        <f t="shared" si="121"/>
        <v>36208.4375</v>
      </c>
      <c r="T1205" s="14"/>
      <c r="U1205" s="14"/>
      <c r="V1205" s="32"/>
      <c r="W1205" s="15">
        <f t="shared" si="122"/>
        <v>289667.5</v>
      </c>
      <c r="X1205" s="22">
        <f t="shared" si="123"/>
        <v>5.1281229808546737E-5</v>
      </c>
    </row>
    <row r="1206" spans="1:24" x14ac:dyDescent="0.25">
      <c r="A1206" s="1" t="s">
        <v>2165</v>
      </c>
      <c r="B1206" s="1" t="s">
        <v>2166</v>
      </c>
      <c r="C1206" s="1" t="s">
        <v>2167</v>
      </c>
      <c r="D1206" s="1">
        <v>59186.5</v>
      </c>
      <c r="E1206" s="1">
        <v>0</v>
      </c>
      <c r="F1206" s="1">
        <v>0</v>
      </c>
      <c r="G1206" s="1">
        <v>0</v>
      </c>
      <c r="H1206" s="1">
        <v>0</v>
      </c>
      <c r="I1206" s="1">
        <v>0</v>
      </c>
      <c r="J1206" s="1">
        <v>74349</v>
      </c>
      <c r="K1206" s="1">
        <v>0</v>
      </c>
      <c r="L1206" s="1">
        <v>0</v>
      </c>
      <c r="M1206" s="1">
        <v>0</v>
      </c>
      <c r="N1206" s="1">
        <v>71096</v>
      </c>
      <c r="O1206" s="1">
        <v>0</v>
      </c>
      <c r="P1206" s="1">
        <v>79611</v>
      </c>
      <c r="Q1206" s="1">
        <v>0</v>
      </c>
      <c r="R1206" s="13">
        <f t="shared" si="120"/>
        <v>9864.4166666666661</v>
      </c>
      <c r="S1206" s="13">
        <f t="shared" si="121"/>
        <v>28132</v>
      </c>
      <c r="T1206" s="14"/>
      <c r="U1206" s="14">
        <f>S1206/R1206</f>
        <v>2.8518665574075173</v>
      </c>
      <c r="V1206" s="32"/>
      <c r="W1206" s="15">
        <f t="shared" si="122"/>
        <v>284242.5</v>
      </c>
      <c r="X1206" s="22">
        <f t="shared" si="123"/>
        <v>5.0320815983345887E-5</v>
      </c>
    </row>
    <row r="1207" spans="1:24" x14ac:dyDescent="0.25">
      <c r="A1207" s="1" t="s">
        <v>300</v>
      </c>
      <c r="B1207" s="1" t="s">
        <v>301</v>
      </c>
      <c r="C1207" s="1" t="s">
        <v>302</v>
      </c>
      <c r="D1207" s="1">
        <v>0</v>
      </c>
      <c r="E1207" s="1">
        <v>111386.5</v>
      </c>
      <c r="F1207" s="1">
        <v>0</v>
      </c>
      <c r="G1207" s="1">
        <v>0</v>
      </c>
      <c r="H1207" s="1">
        <v>0</v>
      </c>
      <c r="I1207" s="1">
        <v>31159.5</v>
      </c>
      <c r="J1207" s="1">
        <v>0</v>
      </c>
      <c r="K1207" s="1">
        <v>0</v>
      </c>
      <c r="L1207" s="1">
        <v>94690</v>
      </c>
      <c r="M1207" s="1">
        <v>0</v>
      </c>
      <c r="N1207" s="1">
        <v>46981.5</v>
      </c>
      <c r="O1207" s="1">
        <v>0</v>
      </c>
      <c r="P1207" s="1">
        <v>0</v>
      </c>
      <c r="Q1207" s="1">
        <v>0</v>
      </c>
      <c r="R1207" s="13">
        <f t="shared" si="120"/>
        <v>23757.666666666668</v>
      </c>
      <c r="S1207" s="13">
        <f t="shared" si="121"/>
        <v>17708.9375</v>
      </c>
      <c r="T1207" s="14">
        <f>R1207/S1207</f>
        <v>1.3415636407699032</v>
      </c>
      <c r="U1207" s="14"/>
      <c r="V1207" s="32"/>
      <c r="W1207" s="15">
        <f t="shared" si="122"/>
        <v>284217.5</v>
      </c>
      <c r="X1207" s="22">
        <f t="shared" si="123"/>
        <v>5.0316390113183671E-5</v>
      </c>
    </row>
    <row r="1208" spans="1:24" x14ac:dyDescent="0.25">
      <c r="A1208" s="1" t="s">
        <v>2189</v>
      </c>
      <c r="B1208" s="1" t="s">
        <v>2190</v>
      </c>
      <c r="C1208" s="1" t="s">
        <v>2191</v>
      </c>
      <c r="D1208" s="1">
        <v>283697</v>
      </c>
      <c r="E1208" s="1">
        <v>0</v>
      </c>
      <c r="F1208" s="1">
        <v>0</v>
      </c>
      <c r="G1208" s="1">
        <v>0</v>
      </c>
      <c r="H1208" s="1">
        <v>0</v>
      </c>
      <c r="I1208" s="1">
        <v>0</v>
      </c>
      <c r="J1208" s="1">
        <v>0</v>
      </c>
      <c r="K1208" s="1">
        <v>0</v>
      </c>
      <c r="L1208" s="1">
        <v>0</v>
      </c>
      <c r="M1208" s="1">
        <v>0</v>
      </c>
      <c r="N1208" s="1">
        <v>0</v>
      </c>
      <c r="O1208" s="1">
        <v>0</v>
      </c>
      <c r="P1208" s="1">
        <v>0</v>
      </c>
      <c r="Q1208" s="1">
        <v>0</v>
      </c>
      <c r="R1208" s="13">
        <f t="shared" si="120"/>
        <v>47282.833333333336</v>
      </c>
      <c r="S1208" s="13">
        <f t="shared" si="121"/>
        <v>0</v>
      </c>
      <c r="T1208" s="14"/>
      <c r="U1208" s="14"/>
      <c r="V1208" s="32"/>
      <c r="W1208" s="15">
        <f t="shared" si="122"/>
        <v>283697</v>
      </c>
      <c r="X1208" s="22">
        <f t="shared" si="123"/>
        <v>5.0224243496406339E-5</v>
      </c>
    </row>
    <row r="1209" spans="1:24" x14ac:dyDescent="0.25">
      <c r="A1209" s="1" t="s">
        <v>3981</v>
      </c>
      <c r="B1209" s="1" t="s">
        <v>3982</v>
      </c>
      <c r="C1209" s="1" t="s">
        <v>3983</v>
      </c>
      <c r="D1209" s="1">
        <v>0</v>
      </c>
      <c r="E1209" s="1">
        <v>0</v>
      </c>
      <c r="F1209" s="1">
        <v>0</v>
      </c>
      <c r="G1209" s="1">
        <v>0</v>
      </c>
      <c r="H1209" s="1">
        <v>35833.5</v>
      </c>
      <c r="I1209" s="1">
        <v>0</v>
      </c>
      <c r="J1209" s="1">
        <v>0</v>
      </c>
      <c r="K1209" s="1">
        <v>0</v>
      </c>
      <c r="L1209" s="1">
        <v>0</v>
      </c>
      <c r="M1209" s="1">
        <v>0</v>
      </c>
      <c r="N1209" s="1">
        <v>0</v>
      </c>
      <c r="O1209" s="1">
        <v>0</v>
      </c>
      <c r="P1209" s="1">
        <v>0</v>
      </c>
      <c r="Q1209" s="1">
        <v>246976</v>
      </c>
      <c r="R1209" s="13">
        <f t="shared" si="120"/>
        <v>5972.25</v>
      </c>
      <c r="S1209" s="13">
        <f t="shared" si="121"/>
        <v>30872</v>
      </c>
      <c r="T1209" s="14"/>
      <c r="U1209" s="14">
        <f>S1209/R1209</f>
        <v>5.1692410732973331</v>
      </c>
      <c r="V1209" s="32"/>
      <c r="W1209" s="15">
        <f t="shared" si="122"/>
        <v>282809.5</v>
      </c>
      <c r="X1209" s="22">
        <f t="shared" si="123"/>
        <v>5.0067125105647671E-5</v>
      </c>
    </row>
    <row r="1210" spans="1:24" x14ac:dyDescent="0.25">
      <c r="A1210" s="1" t="s">
        <v>2859</v>
      </c>
      <c r="B1210" s="1" t="s">
        <v>2860</v>
      </c>
      <c r="C1210" s="1" t="s">
        <v>2861</v>
      </c>
      <c r="D1210" s="1">
        <v>280961.5</v>
      </c>
      <c r="E1210" s="1">
        <v>0</v>
      </c>
      <c r="F1210" s="1">
        <v>0</v>
      </c>
      <c r="G1210" s="1">
        <v>0</v>
      </c>
      <c r="H1210" s="1">
        <v>0</v>
      </c>
      <c r="I1210" s="1">
        <v>0</v>
      </c>
      <c r="J1210" s="1">
        <v>0</v>
      </c>
      <c r="K1210" s="1">
        <v>0</v>
      </c>
      <c r="L1210" s="1">
        <v>0</v>
      </c>
      <c r="M1210" s="1">
        <v>0</v>
      </c>
      <c r="N1210" s="1">
        <v>0</v>
      </c>
      <c r="O1210" s="1">
        <v>0</v>
      </c>
      <c r="P1210" s="1">
        <v>0</v>
      </c>
      <c r="Q1210" s="1">
        <v>0</v>
      </c>
      <c r="R1210" s="13">
        <f t="shared" si="120"/>
        <v>46826.916666666664</v>
      </c>
      <c r="S1210" s="13">
        <f t="shared" si="121"/>
        <v>0</v>
      </c>
      <c r="T1210" s="14"/>
      <c r="U1210" s="14"/>
      <c r="V1210" s="32"/>
      <c r="W1210" s="15">
        <f t="shared" si="122"/>
        <v>280961.5</v>
      </c>
      <c r="X1210" s="23">
        <f t="shared" si="123"/>
        <v>4.9739964783256668E-5</v>
      </c>
    </row>
    <row r="1211" spans="1:24" x14ac:dyDescent="0.25">
      <c r="A1211" s="1" t="s">
        <v>1631</v>
      </c>
      <c r="B1211" s="1" t="s">
        <v>1632</v>
      </c>
      <c r="C1211" s="1" t="s">
        <v>1633</v>
      </c>
      <c r="D1211" s="1">
        <v>0</v>
      </c>
      <c r="E1211" s="1">
        <v>0</v>
      </c>
      <c r="F1211" s="1">
        <v>278711</v>
      </c>
      <c r="G1211" s="1">
        <v>0</v>
      </c>
      <c r="H1211" s="1">
        <v>0</v>
      </c>
      <c r="I1211" s="1">
        <v>0</v>
      </c>
      <c r="J1211" s="1">
        <v>0</v>
      </c>
      <c r="K1211" s="1">
        <v>0</v>
      </c>
      <c r="L1211" s="1">
        <v>0</v>
      </c>
      <c r="M1211" s="1">
        <v>0</v>
      </c>
      <c r="N1211" s="1">
        <v>0</v>
      </c>
      <c r="O1211" s="1">
        <v>0</v>
      </c>
      <c r="P1211" s="1">
        <v>0</v>
      </c>
      <c r="Q1211" s="1">
        <v>0</v>
      </c>
      <c r="R1211" s="13">
        <f t="shared" si="120"/>
        <v>46451.833333333336</v>
      </c>
      <c r="S1211" s="13">
        <f t="shared" si="121"/>
        <v>0</v>
      </c>
      <c r="T1211" s="14"/>
      <c r="U1211" s="14"/>
      <c r="V1211" s="32"/>
      <c r="W1211" s="15">
        <f t="shared" si="122"/>
        <v>278711</v>
      </c>
      <c r="X1211" s="23">
        <f t="shared" si="123"/>
        <v>4.9341547951253999E-5</v>
      </c>
    </row>
    <row r="1212" spans="1:24" x14ac:dyDescent="0.25">
      <c r="A1212" s="1" t="s">
        <v>3321</v>
      </c>
      <c r="B1212" s="1" t="s">
        <v>3322</v>
      </c>
      <c r="C1212" s="1" t="s">
        <v>3323</v>
      </c>
      <c r="D1212" s="1">
        <v>0</v>
      </c>
      <c r="E1212" s="1">
        <v>0</v>
      </c>
      <c r="F1212" s="1">
        <v>277587</v>
      </c>
      <c r="G1212" s="1">
        <v>0</v>
      </c>
      <c r="H1212" s="1">
        <v>0</v>
      </c>
      <c r="I1212" s="1">
        <v>0</v>
      </c>
      <c r="J1212" s="1">
        <v>0</v>
      </c>
      <c r="K1212" s="1">
        <v>0</v>
      </c>
      <c r="L1212" s="1">
        <v>0</v>
      </c>
      <c r="M1212" s="1">
        <v>0</v>
      </c>
      <c r="N1212" s="1">
        <v>0</v>
      </c>
      <c r="O1212" s="1">
        <v>0</v>
      </c>
      <c r="P1212" s="1">
        <v>0</v>
      </c>
      <c r="Q1212" s="1">
        <v>0</v>
      </c>
      <c r="R1212" s="13">
        <f t="shared" si="120"/>
        <v>46264.5</v>
      </c>
      <c r="S1212" s="13">
        <f t="shared" si="121"/>
        <v>0</v>
      </c>
      <c r="T1212" s="14"/>
      <c r="U1212" s="14"/>
      <c r="V1212" s="32"/>
      <c r="W1212" s="15">
        <f t="shared" si="122"/>
        <v>277587</v>
      </c>
      <c r="X1212" s="23">
        <f t="shared" si="123"/>
        <v>4.9142560828760769E-5</v>
      </c>
    </row>
    <row r="1213" spans="1:24" x14ac:dyDescent="0.25">
      <c r="A1213" s="1" t="s">
        <v>3921</v>
      </c>
      <c r="B1213" s="1" t="s">
        <v>3922</v>
      </c>
      <c r="C1213" s="1" t="s">
        <v>3923</v>
      </c>
      <c r="D1213" s="1">
        <v>0</v>
      </c>
      <c r="E1213" s="1">
        <v>170598.5</v>
      </c>
      <c r="F1213" s="1">
        <v>0</v>
      </c>
      <c r="G1213" s="1">
        <v>0</v>
      </c>
      <c r="H1213" s="1">
        <v>0</v>
      </c>
      <c r="I1213" s="1">
        <v>0</v>
      </c>
      <c r="J1213" s="1">
        <v>0</v>
      </c>
      <c r="K1213" s="1">
        <v>102450.5</v>
      </c>
      <c r="L1213" s="1">
        <v>0</v>
      </c>
      <c r="M1213" s="1">
        <v>0</v>
      </c>
      <c r="N1213" s="1">
        <v>0</v>
      </c>
      <c r="O1213" s="1">
        <v>0</v>
      </c>
      <c r="P1213" s="1">
        <v>0</v>
      </c>
      <c r="Q1213" s="1">
        <v>0</v>
      </c>
      <c r="R1213" s="13">
        <f t="shared" si="120"/>
        <v>28433.083333333332</v>
      </c>
      <c r="S1213" s="13">
        <f t="shared" si="121"/>
        <v>12806.3125</v>
      </c>
      <c r="T1213" s="14">
        <f>R1213/S1213</f>
        <v>2.2202396929899479</v>
      </c>
      <c r="U1213" s="14"/>
      <c r="V1213" s="32"/>
      <c r="W1213" s="15">
        <f t="shared" si="122"/>
        <v>273049</v>
      </c>
      <c r="X1213" s="23">
        <f t="shared" si="123"/>
        <v>4.8339176876915349E-5</v>
      </c>
    </row>
    <row r="1214" spans="1:24" x14ac:dyDescent="0.25">
      <c r="A1214" s="1" t="s">
        <v>3752</v>
      </c>
      <c r="B1214" s="1" t="s">
        <v>3753</v>
      </c>
      <c r="C1214" s="1" t="s">
        <v>3754</v>
      </c>
      <c r="D1214" s="1">
        <v>1742.5</v>
      </c>
      <c r="E1214" s="1">
        <v>0</v>
      </c>
      <c r="F1214" s="1">
        <v>0</v>
      </c>
      <c r="G1214" s="1">
        <v>0</v>
      </c>
      <c r="H1214" s="1">
        <v>0</v>
      </c>
      <c r="I1214" s="1">
        <v>63895.5</v>
      </c>
      <c r="J1214" s="1">
        <v>0</v>
      </c>
      <c r="K1214" s="1">
        <v>0</v>
      </c>
      <c r="L1214" s="1">
        <v>0</v>
      </c>
      <c r="M1214" s="1">
        <v>0</v>
      </c>
      <c r="N1214" s="1">
        <v>205565</v>
      </c>
      <c r="O1214" s="1">
        <v>0</v>
      </c>
      <c r="P1214" s="1">
        <v>0</v>
      </c>
      <c r="Q1214" s="1">
        <v>0</v>
      </c>
      <c r="R1214" s="13">
        <f t="shared" si="120"/>
        <v>10939.666666666666</v>
      </c>
      <c r="S1214" s="13">
        <f t="shared" si="121"/>
        <v>25695.625</v>
      </c>
      <c r="T1214" s="14"/>
      <c r="U1214" s="14">
        <f>S1214/R1214</f>
        <v>2.3488489899143792</v>
      </c>
      <c r="V1214" s="32"/>
      <c r="W1214" s="15">
        <f t="shared" si="122"/>
        <v>271203</v>
      </c>
      <c r="X1214" s="23">
        <f t="shared" si="123"/>
        <v>4.8012370624137324E-5</v>
      </c>
    </row>
    <row r="1215" spans="1:24" x14ac:dyDescent="0.25">
      <c r="A1215" s="1" t="s">
        <v>2240</v>
      </c>
      <c r="B1215" s="1" t="s">
        <v>2241</v>
      </c>
      <c r="C1215" s="1" t="s">
        <v>2242</v>
      </c>
      <c r="D1215" s="1">
        <v>0</v>
      </c>
      <c r="E1215" s="1">
        <v>0</v>
      </c>
      <c r="F1215" s="1">
        <v>0</v>
      </c>
      <c r="G1215" s="1">
        <v>271119</v>
      </c>
      <c r="H1215" s="1">
        <v>0</v>
      </c>
      <c r="I1215" s="1">
        <v>0</v>
      </c>
      <c r="J1215" s="1">
        <v>0</v>
      </c>
      <c r="K1215" s="1">
        <v>0</v>
      </c>
      <c r="L1215" s="1">
        <v>0</v>
      </c>
      <c r="M1215" s="1">
        <v>0</v>
      </c>
      <c r="N1215" s="1">
        <v>0</v>
      </c>
      <c r="O1215" s="1">
        <v>0</v>
      </c>
      <c r="P1215" s="1">
        <v>0</v>
      </c>
      <c r="Q1215" s="1">
        <v>0</v>
      </c>
      <c r="R1215" s="13">
        <f t="shared" si="120"/>
        <v>45186.5</v>
      </c>
      <c r="S1215" s="13">
        <f t="shared" si="121"/>
        <v>0</v>
      </c>
      <c r="T1215" s="14"/>
      <c r="U1215" s="14"/>
      <c r="V1215" s="32"/>
      <c r="W1215" s="15">
        <f t="shared" si="122"/>
        <v>271119</v>
      </c>
      <c r="X1215" s="23">
        <f t="shared" si="123"/>
        <v>4.7997499700392279E-5</v>
      </c>
    </row>
    <row r="1216" spans="1:24" x14ac:dyDescent="0.25">
      <c r="A1216" s="1" t="s">
        <v>959</v>
      </c>
      <c r="B1216" s="1" t="s">
        <v>960</v>
      </c>
      <c r="C1216" s="1" t="s">
        <v>961</v>
      </c>
      <c r="D1216" s="1">
        <v>159719</v>
      </c>
      <c r="E1216" s="1">
        <v>107665</v>
      </c>
      <c r="F1216" s="1">
        <v>0</v>
      </c>
      <c r="G1216" s="1">
        <v>0</v>
      </c>
      <c r="H1216" s="1">
        <v>0</v>
      </c>
      <c r="I1216" s="1">
        <v>0</v>
      </c>
      <c r="J1216" s="1">
        <v>0</v>
      </c>
      <c r="K1216" s="1">
        <v>0</v>
      </c>
      <c r="L1216" s="1">
        <v>0</v>
      </c>
      <c r="M1216" s="1">
        <v>0</v>
      </c>
      <c r="N1216" s="1">
        <v>0</v>
      </c>
      <c r="O1216" s="1">
        <v>0</v>
      </c>
      <c r="P1216" s="1">
        <v>0</v>
      </c>
      <c r="Q1216" s="1">
        <v>0</v>
      </c>
      <c r="R1216" s="13">
        <f t="shared" si="120"/>
        <v>44564</v>
      </c>
      <c r="S1216" s="13">
        <f t="shared" si="121"/>
        <v>0</v>
      </c>
      <c r="T1216" s="14"/>
      <c r="U1216" s="14"/>
      <c r="V1216" s="32"/>
      <c r="W1216" s="15">
        <f t="shared" si="122"/>
        <v>267384</v>
      </c>
      <c r="X1216" s="23">
        <f t="shared" si="123"/>
        <v>4.7336274698157229E-5</v>
      </c>
    </row>
    <row r="1217" spans="1:24" x14ac:dyDescent="0.25">
      <c r="A1217" s="1" t="s">
        <v>3231</v>
      </c>
      <c r="B1217" s="1" t="s">
        <v>3232</v>
      </c>
      <c r="C1217" s="1" t="s">
        <v>3233</v>
      </c>
      <c r="D1217" s="1">
        <v>0</v>
      </c>
      <c r="E1217" s="1">
        <v>0</v>
      </c>
      <c r="F1217" s="1">
        <v>0</v>
      </c>
      <c r="G1217" s="1">
        <v>0</v>
      </c>
      <c r="H1217" s="1">
        <v>171797</v>
      </c>
      <c r="I1217" s="1">
        <v>0</v>
      </c>
      <c r="J1217" s="1">
        <v>0</v>
      </c>
      <c r="K1217" s="1">
        <v>0</v>
      </c>
      <c r="L1217" s="1">
        <v>0</v>
      </c>
      <c r="M1217" s="1">
        <v>0</v>
      </c>
      <c r="N1217" s="1">
        <v>0</v>
      </c>
      <c r="O1217" s="1">
        <v>0</v>
      </c>
      <c r="P1217" s="1">
        <v>0</v>
      </c>
      <c r="Q1217" s="1">
        <v>93275</v>
      </c>
      <c r="R1217" s="13">
        <f t="shared" si="120"/>
        <v>28632.833333333332</v>
      </c>
      <c r="S1217" s="13">
        <f t="shared" si="121"/>
        <v>11659.375</v>
      </c>
      <c r="T1217" s="14">
        <f>R1217/S1217</f>
        <v>2.4557777182167424</v>
      </c>
      <c r="U1217" s="14"/>
      <c r="V1217" s="32"/>
      <c r="W1217" s="15">
        <f t="shared" si="122"/>
        <v>265072</v>
      </c>
      <c r="X1217" s="23">
        <f t="shared" si="123"/>
        <v>4.69269702255555E-5</v>
      </c>
    </row>
    <row r="1218" spans="1:24" x14ac:dyDescent="0.25">
      <c r="A1218" s="1" t="s">
        <v>779</v>
      </c>
      <c r="B1218" s="1" t="s">
        <v>780</v>
      </c>
      <c r="C1218" s="1" t="s">
        <v>781</v>
      </c>
      <c r="D1218" s="1">
        <v>0</v>
      </c>
      <c r="E1218" s="1">
        <v>0</v>
      </c>
      <c r="F1218" s="1">
        <v>0</v>
      </c>
      <c r="G1218" s="1">
        <v>0</v>
      </c>
      <c r="H1218" s="1">
        <v>0</v>
      </c>
      <c r="I1218" s="1">
        <v>0</v>
      </c>
      <c r="J1218" s="1">
        <v>0</v>
      </c>
      <c r="K1218" s="1">
        <v>0</v>
      </c>
      <c r="L1218" s="1">
        <v>261083.5</v>
      </c>
      <c r="M1218" s="1">
        <v>0</v>
      </c>
      <c r="N1218" s="1">
        <v>0</v>
      </c>
      <c r="O1218" s="1">
        <v>0</v>
      </c>
      <c r="P1218" s="1">
        <v>0</v>
      </c>
      <c r="Q1218" s="1">
        <v>0</v>
      </c>
      <c r="R1218" s="13">
        <f t="shared" si="120"/>
        <v>0</v>
      </c>
      <c r="S1218" s="13">
        <f t="shared" si="121"/>
        <v>32635.4375</v>
      </c>
      <c r="T1218" s="14"/>
      <c r="U1218" s="14"/>
      <c r="V1218" s="32"/>
      <c r="W1218" s="15">
        <f t="shared" si="122"/>
        <v>261083.5</v>
      </c>
      <c r="X1218" s="23">
        <f t="shared" si="123"/>
        <v>4.6220866899875582E-5</v>
      </c>
    </row>
    <row r="1219" spans="1:24" x14ac:dyDescent="0.25">
      <c r="A1219" s="1" t="s">
        <v>4160</v>
      </c>
      <c r="B1219" s="1" t="s">
        <v>4161</v>
      </c>
      <c r="C1219" s="1" t="s">
        <v>4162</v>
      </c>
      <c r="D1219" s="1">
        <v>0</v>
      </c>
      <c r="E1219" s="1">
        <v>102975</v>
      </c>
      <c r="F1219" s="1">
        <v>21598</v>
      </c>
      <c r="G1219" s="1">
        <v>0</v>
      </c>
      <c r="H1219" s="1">
        <v>56003.5</v>
      </c>
      <c r="I1219" s="1">
        <v>0</v>
      </c>
      <c r="J1219" s="1">
        <v>0</v>
      </c>
      <c r="K1219" s="1">
        <v>0</v>
      </c>
      <c r="L1219" s="1">
        <v>0</v>
      </c>
      <c r="M1219" s="1">
        <v>0</v>
      </c>
      <c r="N1219" s="1">
        <v>22304.5</v>
      </c>
      <c r="O1219" s="1">
        <v>0</v>
      </c>
      <c r="P1219" s="1">
        <v>0</v>
      </c>
      <c r="Q1219" s="1">
        <v>55942.5</v>
      </c>
      <c r="R1219" s="13">
        <f t="shared" si="120"/>
        <v>30096.083333333332</v>
      </c>
      <c r="S1219" s="13">
        <f t="shared" si="121"/>
        <v>9780.875</v>
      </c>
      <c r="T1219" s="14">
        <f>R1219/S1219</f>
        <v>3.0770338372930164</v>
      </c>
      <c r="U1219" s="14"/>
      <c r="V1219" s="32"/>
      <c r="W1219" s="15">
        <f t="shared" si="122"/>
        <v>258823.5</v>
      </c>
      <c r="X1219" s="23">
        <f t="shared" si="123"/>
        <v>4.5820768237211264E-5</v>
      </c>
    </row>
    <row r="1220" spans="1:24" x14ac:dyDescent="0.25">
      <c r="A1220" s="1" t="s">
        <v>2572</v>
      </c>
      <c r="B1220" s="1" t="s">
        <v>2573</v>
      </c>
      <c r="C1220" s="1" t="s">
        <v>2574</v>
      </c>
      <c r="D1220" s="1">
        <v>252766</v>
      </c>
      <c r="E1220" s="1">
        <v>0</v>
      </c>
      <c r="F1220" s="1">
        <v>0</v>
      </c>
      <c r="G1220" s="1">
        <v>0</v>
      </c>
      <c r="H1220" s="1">
        <v>0</v>
      </c>
      <c r="I1220" s="1">
        <v>0</v>
      </c>
      <c r="J1220" s="1">
        <v>0</v>
      </c>
      <c r="K1220" s="1">
        <v>0</v>
      </c>
      <c r="L1220" s="1">
        <v>0</v>
      </c>
      <c r="M1220" s="1">
        <v>0</v>
      </c>
      <c r="N1220" s="1">
        <v>0</v>
      </c>
      <c r="O1220" s="1">
        <v>0</v>
      </c>
      <c r="P1220" s="1">
        <v>0</v>
      </c>
      <c r="Q1220" s="1">
        <v>0</v>
      </c>
      <c r="R1220" s="13">
        <f t="shared" si="120"/>
        <v>42127.666666666664</v>
      </c>
      <c r="S1220" s="13">
        <f t="shared" si="121"/>
        <v>0</v>
      </c>
      <c r="T1220" s="14"/>
      <c r="U1220" s="14"/>
      <c r="V1220" s="32"/>
      <c r="W1220" s="15">
        <f t="shared" si="122"/>
        <v>252766</v>
      </c>
      <c r="X1220" s="23">
        <f t="shared" si="123"/>
        <v>4.4748379896906358E-5</v>
      </c>
    </row>
    <row r="1221" spans="1:24" x14ac:dyDescent="0.25">
      <c r="A1221" s="1" t="s">
        <v>1319</v>
      </c>
      <c r="B1221" s="1" t="s">
        <v>1320</v>
      </c>
      <c r="C1221" s="1" t="s">
        <v>1321</v>
      </c>
      <c r="D1221" s="1">
        <v>87592</v>
      </c>
      <c r="E1221" s="1">
        <v>0</v>
      </c>
      <c r="F1221" s="1">
        <v>0</v>
      </c>
      <c r="G1221" s="1">
        <v>0</v>
      </c>
      <c r="H1221" s="1">
        <v>0</v>
      </c>
      <c r="I1221" s="1">
        <v>163646.5</v>
      </c>
      <c r="J1221" s="1">
        <v>0</v>
      </c>
      <c r="K1221" s="1">
        <v>0</v>
      </c>
      <c r="L1221" s="1">
        <v>0</v>
      </c>
      <c r="M1221" s="1">
        <v>0</v>
      </c>
      <c r="N1221" s="1">
        <v>0</v>
      </c>
      <c r="O1221" s="1">
        <v>0</v>
      </c>
      <c r="P1221" s="1">
        <v>0</v>
      </c>
      <c r="Q1221" s="1">
        <v>0</v>
      </c>
      <c r="R1221" s="13">
        <f t="shared" si="120"/>
        <v>41873.083333333336</v>
      </c>
      <c r="S1221" s="13">
        <f t="shared" si="121"/>
        <v>0</v>
      </c>
      <c r="T1221" s="14"/>
      <c r="U1221" s="14"/>
      <c r="V1221" s="32"/>
      <c r="W1221" s="15">
        <f t="shared" si="122"/>
        <v>251238.5</v>
      </c>
      <c r="X1221" s="23">
        <f t="shared" si="123"/>
        <v>4.4477959229994969E-5</v>
      </c>
    </row>
    <row r="1222" spans="1:24" x14ac:dyDescent="0.25">
      <c r="A1222" s="1" t="s">
        <v>3864</v>
      </c>
      <c r="B1222" s="1" t="s">
        <v>3865</v>
      </c>
      <c r="C1222" s="1" t="s">
        <v>3866</v>
      </c>
      <c r="D1222" s="1">
        <v>16423</v>
      </c>
      <c r="E1222" s="1">
        <v>34181.5</v>
      </c>
      <c r="F1222" s="1">
        <v>0</v>
      </c>
      <c r="G1222" s="1">
        <v>0</v>
      </c>
      <c r="H1222" s="1">
        <v>174848</v>
      </c>
      <c r="I1222" s="1">
        <v>24907</v>
      </c>
      <c r="J1222" s="1">
        <v>0</v>
      </c>
      <c r="K1222" s="1">
        <v>0</v>
      </c>
      <c r="L1222" s="1">
        <v>0</v>
      </c>
      <c r="M1222" s="1">
        <v>0</v>
      </c>
      <c r="N1222" s="1">
        <v>0</v>
      </c>
      <c r="O1222" s="1">
        <v>0</v>
      </c>
      <c r="P1222" s="1">
        <v>0</v>
      </c>
      <c r="Q1222" s="1">
        <v>0</v>
      </c>
      <c r="R1222" s="13">
        <f t="shared" ref="R1222:R1285" si="124">AVERAGE(D1222:I1222)</f>
        <v>41726.583333333336</v>
      </c>
      <c r="S1222" s="13">
        <f t="shared" ref="S1222:S1285" si="125">AVERAGE(J1222:Q1222)</f>
        <v>0</v>
      </c>
      <c r="T1222" s="14"/>
      <c r="U1222" s="14"/>
      <c r="V1222" s="32"/>
      <c r="W1222" s="15">
        <f t="shared" ref="W1222:W1285" si="126">SUM(D1222:Q1222)</f>
        <v>250359.5</v>
      </c>
      <c r="X1222" s="23">
        <f t="shared" si="123"/>
        <v>4.4322345635091457E-5</v>
      </c>
    </row>
    <row r="1223" spans="1:24" x14ac:dyDescent="0.25">
      <c r="A1223" s="1" t="s">
        <v>1352</v>
      </c>
      <c r="B1223" s="1" t="s">
        <v>1353</v>
      </c>
      <c r="C1223" s="1" t="s">
        <v>1354</v>
      </c>
      <c r="D1223" s="1">
        <v>0</v>
      </c>
      <c r="E1223" s="1">
        <v>126317</v>
      </c>
      <c r="F1223" s="1">
        <v>0</v>
      </c>
      <c r="G1223" s="1">
        <v>0</v>
      </c>
      <c r="H1223" s="1">
        <v>0</v>
      </c>
      <c r="I1223" s="1">
        <v>0</v>
      </c>
      <c r="J1223" s="1">
        <v>0</v>
      </c>
      <c r="K1223" s="1">
        <v>0</v>
      </c>
      <c r="L1223" s="1">
        <v>117043.5</v>
      </c>
      <c r="M1223" s="1">
        <v>0</v>
      </c>
      <c r="N1223" s="1">
        <v>0</v>
      </c>
      <c r="O1223" s="1">
        <v>0</v>
      </c>
      <c r="P1223" s="1">
        <v>0</v>
      </c>
      <c r="Q1223" s="1">
        <v>0</v>
      </c>
      <c r="R1223" s="13">
        <f t="shared" si="124"/>
        <v>21052.833333333332</v>
      </c>
      <c r="S1223" s="13">
        <f t="shared" si="125"/>
        <v>14630.4375</v>
      </c>
      <c r="T1223" s="14">
        <f>R1223/S1223</f>
        <v>1.4389749679962291</v>
      </c>
      <c r="U1223" s="14"/>
      <c r="V1223" s="32"/>
      <c r="W1223" s="15">
        <f t="shared" si="126"/>
        <v>243360.5</v>
      </c>
      <c r="X1223" s="23">
        <f t="shared" ref="X1223:X1286" si="127">(W1223/564860673352.5)*100</f>
        <v>4.3083279024477501E-5</v>
      </c>
    </row>
    <row r="1224" spans="1:24" x14ac:dyDescent="0.25">
      <c r="A1224" s="1" t="s">
        <v>366</v>
      </c>
      <c r="B1224" s="1" t="s">
        <v>367</v>
      </c>
      <c r="C1224" s="1" t="s">
        <v>368</v>
      </c>
      <c r="D1224" s="1">
        <v>0</v>
      </c>
      <c r="E1224" s="1">
        <v>116670.5</v>
      </c>
      <c r="F1224" s="1">
        <v>0</v>
      </c>
      <c r="G1224" s="1">
        <v>0</v>
      </c>
      <c r="H1224" s="1">
        <v>0</v>
      </c>
      <c r="I1224" s="1">
        <v>0</v>
      </c>
      <c r="J1224" s="1">
        <v>0</v>
      </c>
      <c r="K1224" s="1">
        <v>0</v>
      </c>
      <c r="L1224" s="1">
        <v>0</v>
      </c>
      <c r="M1224" s="1">
        <v>125509.5</v>
      </c>
      <c r="N1224" s="1">
        <v>0</v>
      </c>
      <c r="O1224" s="1">
        <v>0</v>
      </c>
      <c r="P1224" s="1">
        <v>0</v>
      </c>
      <c r="Q1224" s="1">
        <v>0</v>
      </c>
      <c r="R1224" s="13">
        <f t="shared" si="124"/>
        <v>19445.083333333332</v>
      </c>
      <c r="S1224" s="13">
        <f t="shared" si="125"/>
        <v>15688.6875</v>
      </c>
      <c r="T1224" s="14">
        <f>R1224/S1224</f>
        <v>1.2394334027835874</v>
      </c>
      <c r="U1224" s="14"/>
      <c r="V1224" s="32"/>
      <c r="W1224" s="15">
        <f t="shared" si="126"/>
        <v>242180</v>
      </c>
      <c r="X1224" s="23">
        <f t="shared" si="127"/>
        <v>4.2874289435417666E-5</v>
      </c>
    </row>
    <row r="1225" spans="1:24" x14ac:dyDescent="0.25">
      <c r="A1225" s="1" t="s">
        <v>1465</v>
      </c>
      <c r="B1225" s="1" t="s">
        <v>1466</v>
      </c>
      <c r="C1225" s="1" t="s">
        <v>1467</v>
      </c>
      <c r="D1225" s="1">
        <v>0</v>
      </c>
      <c r="E1225" s="1">
        <v>0</v>
      </c>
      <c r="F1225" s="1">
        <v>46</v>
      </c>
      <c r="G1225" s="1">
        <v>0</v>
      </c>
      <c r="H1225" s="1">
        <v>168</v>
      </c>
      <c r="I1225" s="1">
        <v>0</v>
      </c>
      <c r="J1225" s="1">
        <v>0</v>
      </c>
      <c r="K1225" s="1">
        <v>0</v>
      </c>
      <c r="L1225" s="1">
        <v>0</v>
      </c>
      <c r="M1225" s="1">
        <v>0</v>
      </c>
      <c r="N1225" s="1">
        <v>0</v>
      </c>
      <c r="O1225" s="1">
        <v>198586</v>
      </c>
      <c r="P1225" s="1">
        <v>40257.5</v>
      </c>
      <c r="Q1225" s="1">
        <v>329.5</v>
      </c>
      <c r="R1225" s="13">
        <f t="shared" si="124"/>
        <v>35.666666666666664</v>
      </c>
      <c r="S1225" s="13">
        <f t="shared" si="125"/>
        <v>29896.625</v>
      </c>
      <c r="T1225" s="14"/>
      <c r="U1225" s="14">
        <f>S1225/R1225</f>
        <v>838.22313084112159</v>
      </c>
      <c r="V1225" s="32"/>
      <c r="W1225" s="15">
        <f t="shared" si="126"/>
        <v>239387</v>
      </c>
      <c r="X1225" s="23">
        <f t="shared" si="127"/>
        <v>4.2379831220894912E-5</v>
      </c>
    </row>
    <row r="1226" spans="1:24" x14ac:dyDescent="0.25">
      <c r="A1226" s="1" t="s">
        <v>69</v>
      </c>
      <c r="B1226" s="1" t="s">
        <v>70</v>
      </c>
      <c r="C1226" s="1" t="s">
        <v>71</v>
      </c>
      <c r="D1226" s="1">
        <v>58198.5</v>
      </c>
      <c r="E1226" s="1">
        <v>0</v>
      </c>
      <c r="F1226" s="1">
        <v>0</v>
      </c>
      <c r="G1226" s="1">
        <v>0</v>
      </c>
      <c r="H1226" s="1">
        <v>0</v>
      </c>
      <c r="I1226" s="1">
        <v>0</v>
      </c>
      <c r="J1226" s="1">
        <v>0</v>
      </c>
      <c r="K1226" s="1">
        <v>0</v>
      </c>
      <c r="L1226" s="1">
        <v>0</v>
      </c>
      <c r="M1226" s="1">
        <v>0</v>
      </c>
      <c r="N1226" s="1">
        <v>180900.5</v>
      </c>
      <c r="O1226" s="1">
        <v>0</v>
      </c>
      <c r="P1226" s="1">
        <v>0</v>
      </c>
      <c r="Q1226" s="1">
        <v>0</v>
      </c>
      <c r="R1226" s="13">
        <f t="shared" si="124"/>
        <v>9699.75</v>
      </c>
      <c r="S1226" s="13">
        <f t="shared" si="125"/>
        <v>22612.5625</v>
      </c>
      <c r="T1226" s="14"/>
      <c r="U1226" s="14">
        <f>S1226/R1226</f>
        <v>2.3312520941261372</v>
      </c>
      <c r="V1226" s="32"/>
      <c r="W1226" s="15">
        <f t="shared" si="126"/>
        <v>239099</v>
      </c>
      <c r="X1226" s="23">
        <f t="shared" si="127"/>
        <v>4.232884519662618E-5</v>
      </c>
    </row>
    <row r="1227" spans="1:24" x14ac:dyDescent="0.25">
      <c r="A1227" s="1" t="s">
        <v>3811</v>
      </c>
      <c r="B1227" s="1" t="s">
        <v>3812</v>
      </c>
      <c r="C1227" s="1" t="s">
        <v>3813</v>
      </c>
      <c r="D1227" s="1">
        <v>99284.5</v>
      </c>
      <c r="E1227" s="1">
        <v>137440.5</v>
      </c>
      <c r="F1227" s="1">
        <v>0</v>
      </c>
      <c r="G1227" s="1">
        <v>0</v>
      </c>
      <c r="H1227" s="1">
        <v>0</v>
      </c>
      <c r="I1227" s="1">
        <v>0</v>
      </c>
      <c r="J1227" s="1">
        <v>0</v>
      </c>
      <c r="K1227" s="1">
        <v>0</v>
      </c>
      <c r="L1227" s="1">
        <v>0</v>
      </c>
      <c r="M1227" s="1">
        <v>0</v>
      </c>
      <c r="N1227" s="1">
        <v>0</v>
      </c>
      <c r="O1227" s="1">
        <v>0</v>
      </c>
      <c r="P1227" s="1">
        <v>0</v>
      </c>
      <c r="Q1227" s="1">
        <v>0</v>
      </c>
      <c r="R1227" s="13">
        <f t="shared" si="124"/>
        <v>39454.166666666664</v>
      </c>
      <c r="S1227" s="13">
        <f t="shared" si="125"/>
        <v>0</v>
      </c>
      <c r="T1227" s="14"/>
      <c r="U1227" s="14"/>
      <c r="V1227" s="32"/>
      <c r="W1227" s="15">
        <f t="shared" si="126"/>
        <v>236725</v>
      </c>
      <c r="X1227" s="23">
        <f t="shared" si="127"/>
        <v>4.1908564566022166E-5</v>
      </c>
    </row>
    <row r="1228" spans="1:24" x14ac:dyDescent="0.25">
      <c r="A1228" s="1" t="s">
        <v>4175</v>
      </c>
      <c r="B1228" s="1" t="s">
        <v>4176</v>
      </c>
      <c r="C1228" s="1" t="s">
        <v>4177</v>
      </c>
      <c r="D1228" s="1">
        <v>0</v>
      </c>
      <c r="E1228" s="1">
        <v>0</v>
      </c>
      <c r="F1228" s="1">
        <v>0</v>
      </c>
      <c r="G1228" s="1">
        <v>174906.5</v>
      </c>
      <c r="H1228" s="1">
        <v>0</v>
      </c>
      <c r="I1228" s="1">
        <v>0</v>
      </c>
      <c r="J1228" s="1">
        <v>61544.5</v>
      </c>
      <c r="K1228" s="1">
        <v>0</v>
      </c>
      <c r="L1228" s="1">
        <v>0</v>
      </c>
      <c r="M1228" s="1">
        <v>0</v>
      </c>
      <c r="N1228" s="1">
        <v>0</v>
      </c>
      <c r="O1228" s="1">
        <v>0</v>
      </c>
      <c r="P1228" s="1">
        <v>0</v>
      </c>
      <c r="Q1228" s="1">
        <v>0</v>
      </c>
      <c r="R1228" s="13">
        <f t="shared" si="124"/>
        <v>29151.083333333332</v>
      </c>
      <c r="S1228" s="13">
        <f t="shared" si="125"/>
        <v>7693.0625</v>
      </c>
      <c r="T1228" s="14">
        <f>R1228/S1228</f>
        <v>3.7892690113115983</v>
      </c>
      <c r="U1228" s="14"/>
      <c r="V1228" s="32"/>
      <c r="W1228" s="15">
        <f t="shared" si="126"/>
        <v>236451</v>
      </c>
      <c r="X1228" s="23">
        <f t="shared" si="127"/>
        <v>4.186005702904427E-5</v>
      </c>
    </row>
    <row r="1229" spans="1:24" x14ac:dyDescent="0.25">
      <c r="A1229" s="1" t="s">
        <v>3282</v>
      </c>
      <c r="B1229" s="1" t="s">
        <v>3283</v>
      </c>
      <c r="C1229" s="1" t="s">
        <v>3284</v>
      </c>
      <c r="D1229" s="1">
        <v>109832</v>
      </c>
      <c r="E1229" s="1">
        <v>0</v>
      </c>
      <c r="F1229" s="1">
        <v>0</v>
      </c>
      <c r="G1229" s="1">
        <v>0</v>
      </c>
      <c r="H1229" s="1">
        <v>0</v>
      </c>
      <c r="I1229" s="1">
        <v>0</v>
      </c>
      <c r="J1229" s="1">
        <v>0</v>
      </c>
      <c r="K1229" s="1">
        <v>0</v>
      </c>
      <c r="L1229" s="1">
        <v>0</v>
      </c>
      <c r="M1229" s="1">
        <v>0</v>
      </c>
      <c r="N1229" s="1">
        <v>118986</v>
      </c>
      <c r="O1229" s="1">
        <v>0</v>
      </c>
      <c r="P1229" s="1">
        <v>0</v>
      </c>
      <c r="Q1229" s="1">
        <v>0</v>
      </c>
      <c r="R1229" s="13">
        <f t="shared" si="124"/>
        <v>18305.333333333332</v>
      </c>
      <c r="S1229" s="13">
        <f t="shared" si="125"/>
        <v>14873.25</v>
      </c>
      <c r="T1229" s="14">
        <f>R1229/S1229</f>
        <v>1.2307554390152342</v>
      </c>
      <c r="U1229" s="14"/>
      <c r="V1229" s="32"/>
      <c r="W1229" s="15">
        <f t="shared" si="126"/>
        <v>228818</v>
      </c>
      <c r="X1229" s="23">
        <f t="shared" si="127"/>
        <v>4.0508750351116526E-5</v>
      </c>
    </row>
    <row r="1230" spans="1:24" x14ac:dyDescent="0.25">
      <c r="A1230" s="1" t="s">
        <v>1649</v>
      </c>
      <c r="B1230" s="1" t="s">
        <v>1650</v>
      </c>
      <c r="C1230" s="1" t="s">
        <v>1651</v>
      </c>
      <c r="D1230" s="1">
        <v>0</v>
      </c>
      <c r="E1230" s="1">
        <v>0</v>
      </c>
      <c r="F1230" s="1">
        <v>0</v>
      </c>
      <c r="G1230" s="1">
        <v>0</v>
      </c>
      <c r="H1230" s="1">
        <v>225610</v>
      </c>
      <c r="I1230" s="1">
        <v>0</v>
      </c>
      <c r="J1230" s="1">
        <v>0</v>
      </c>
      <c r="K1230" s="1">
        <v>0</v>
      </c>
      <c r="L1230" s="1">
        <v>0</v>
      </c>
      <c r="M1230" s="1">
        <v>0</v>
      </c>
      <c r="N1230" s="1">
        <v>0</v>
      </c>
      <c r="O1230" s="1">
        <v>0</v>
      </c>
      <c r="P1230" s="1">
        <v>0</v>
      </c>
      <c r="Q1230" s="1">
        <v>0</v>
      </c>
      <c r="R1230" s="13">
        <f t="shared" si="124"/>
        <v>37601.666666666664</v>
      </c>
      <c r="S1230" s="13">
        <f t="shared" si="125"/>
        <v>0</v>
      </c>
      <c r="T1230" s="14"/>
      <c r="U1230" s="14"/>
      <c r="V1230" s="32"/>
      <c r="W1230" s="15">
        <f t="shared" si="126"/>
        <v>225610</v>
      </c>
      <c r="X1230" s="23">
        <f t="shared" si="127"/>
        <v>3.994082269190098E-5</v>
      </c>
    </row>
    <row r="1231" spans="1:24" x14ac:dyDescent="0.25">
      <c r="A1231" s="1" t="s">
        <v>167</v>
      </c>
      <c r="B1231" s="1" t="s">
        <v>168</v>
      </c>
      <c r="C1231" s="1" t="s">
        <v>169</v>
      </c>
      <c r="D1231" s="1">
        <v>0</v>
      </c>
      <c r="E1231" s="1">
        <v>0</v>
      </c>
      <c r="F1231" s="1">
        <v>0</v>
      </c>
      <c r="G1231" s="1">
        <v>224104</v>
      </c>
      <c r="H1231" s="1">
        <v>0</v>
      </c>
      <c r="I1231" s="1">
        <v>0</v>
      </c>
      <c r="J1231" s="1">
        <v>0</v>
      </c>
      <c r="K1231" s="1">
        <v>0</v>
      </c>
      <c r="L1231" s="1">
        <v>0</v>
      </c>
      <c r="M1231" s="1">
        <v>0</v>
      </c>
      <c r="N1231" s="1">
        <v>0</v>
      </c>
      <c r="O1231" s="1">
        <v>0</v>
      </c>
      <c r="P1231" s="1">
        <v>0</v>
      </c>
      <c r="Q1231" s="1">
        <v>0</v>
      </c>
      <c r="R1231" s="13">
        <f t="shared" si="124"/>
        <v>37350.666666666664</v>
      </c>
      <c r="S1231" s="13">
        <f t="shared" si="125"/>
        <v>0</v>
      </c>
      <c r="T1231" s="14"/>
      <c r="U1231" s="14"/>
      <c r="V1231" s="32"/>
      <c r="W1231" s="15">
        <f t="shared" si="126"/>
        <v>224104</v>
      </c>
      <c r="X1231" s="23">
        <f t="shared" si="127"/>
        <v>3.9674208273329098E-5</v>
      </c>
    </row>
    <row r="1232" spans="1:24" x14ac:dyDescent="0.25">
      <c r="A1232" s="1" t="s">
        <v>3654</v>
      </c>
      <c r="B1232" s="1" t="s">
        <v>3655</v>
      </c>
      <c r="C1232" s="1" t="s">
        <v>3656</v>
      </c>
      <c r="D1232" s="1">
        <v>0</v>
      </c>
      <c r="E1232" s="1">
        <v>0</v>
      </c>
      <c r="F1232" s="1">
        <v>0</v>
      </c>
      <c r="G1232" s="1">
        <v>221300</v>
      </c>
      <c r="H1232" s="1">
        <v>0</v>
      </c>
      <c r="I1232" s="1">
        <v>0</v>
      </c>
      <c r="J1232" s="1">
        <v>0</v>
      </c>
      <c r="K1232" s="1">
        <v>0</v>
      </c>
      <c r="L1232" s="1">
        <v>0</v>
      </c>
      <c r="M1232" s="1">
        <v>0</v>
      </c>
      <c r="N1232" s="1">
        <v>0</v>
      </c>
      <c r="O1232" s="1">
        <v>0</v>
      </c>
      <c r="P1232" s="1">
        <v>0</v>
      </c>
      <c r="Q1232" s="1">
        <v>0</v>
      </c>
      <c r="R1232" s="13">
        <f t="shared" si="124"/>
        <v>36883.333333333336</v>
      </c>
      <c r="S1232" s="13">
        <f t="shared" si="125"/>
        <v>0</v>
      </c>
      <c r="T1232" s="14"/>
      <c r="U1232" s="14"/>
      <c r="V1232" s="32"/>
      <c r="W1232" s="15">
        <f t="shared" si="126"/>
        <v>221300</v>
      </c>
      <c r="X1232" s="23">
        <f t="shared" si="127"/>
        <v>3.9177802675934963E-5</v>
      </c>
    </row>
    <row r="1233" spans="1:24" x14ac:dyDescent="0.25">
      <c r="A1233" s="1" t="s">
        <v>1919</v>
      </c>
      <c r="B1233" s="1" t="s">
        <v>1920</v>
      </c>
      <c r="C1233" s="1" t="s">
        <v>1921</v>
      </c>
      <c r="D1233" s="1">
        <v>71119.5</v>
      </c>
      <c r="E1233" s="1">
        <v>0</v>
      </c>
      <c r="F1233" s="1">
        <v>130404.5</v>
      </c>
      <c r="G1233" s="1">
        <v>0</v>
      </c>
      <c r="H1233" s="1">
        <v>0</v>
      </c>
      <c r="I1233" s="1">
        <v>0</v>
      </c>
      <c r="J1233" s="1">
        <v>0</v>
      </c>
      <c r="K1233" s="1">
        <v>0</v>
      </c>
      <c r="L1233" s="1">
        <v>0</v>
      </c>
      <c r="M1233" s="1">
        <v>0</v>
      </c>
      <c r="N1233" s="1">
        <v>0</v>
      </c>
      <c r="O1233" s="1">
        <v>0</v>
      </c>
      <c r="P1233" s="1">
        <v>0</v>
      </c>
      <c r="Q1233" s="1">
        <v>18559.5</v>
      </c>
      <c r="R1233" s="13">
        <f t="shared" si="124"/>
        <v>33587.333333333336</v>
      </c>
      <c r="S1233" s="13">
        <f t="shared" si="125"/>
        <v>2319.9375</v>
      </c>
      <c r="T1233" s="14">
        <f>R1233/S1233</f>
        <v>14.477688874520688</v>
      </c>
      <c r="U1233" s="14"/>
      <c r="V1233" s="32"/>
      <c r="W1233" s="15">
        <f t="shared" si="126"/>
        <v>220083.5</v>
      </c>
      <c r="X1233" s="23">
        <f t="shared" si="127"/>
        <v>3.8962439833841539E-5</v>
      </c>
    </row>
    <row r="1234" spans="1:24" x14ac:dyDescent="0.25">
      <c r="A1234" s="1" t="s">
        <v>1447</v>
      </c>
      <c r="B1234" s="1" t="s">
        <v>1448</v>
      </c>
      <c r="C1234" s="1" t="s">
        <v>1449</v>
      </c>
      <c r="D1234" s="1">
        <v>112557.5</v>
      </c>
      <c r="E1234" s="1">
        <v>0</v>
      </c>
      <c r="F1234" s="1">
        <v>0</v>
      </c>
      <c r="G1234" s="1">
        <v>103546.5</v>
      </c>
      <c r="H1234" s="1">
        <v>0</v>
      </c>
      <c r="I1234" s="1">
        <v>0</v>
      </c>
      <c r="J1234" s="1">
        <v>343.5</v>
      </c>
      <c r="K1234" s="1">
        <v>0</v>
      </c>
      <c r="L1234" s="1">
        <v>0</v>
      </c>
      <c r="M1234" s="1">
        <v>0</v>
      </c>
      <c r="N1234" s="1">
        <v>0</v>
      </c>
      <c r="O1234" s="1">
        <v>418.5</v>
      </c>
      <c r="P1234" s="1">
        <v>0</v>
      </c>
      <c r="Q1234" s="1">
        <v>0</v>
      </c>
      <c r="R1234" s="13">
        <f t="shared" si="124"/>
        <v>36017.333333333336</v>
      </c>
      <c r="S1234" s="13">
        <f t="shared" si="125"/>
        <v>95.25</v>
      </c>
      <c r="T1234" s="14">
        <f>R1234/S1234</f>
        <v>378.13473315835523</v>
      </c>
      <c r="U1234" s="14"/>
      <c r="V1234" s="32"/>
      <c r="W1234" s="15">
        <f t="shared" si="126"/>
        <v>216866</v>
      </c>
      <c r="X1234" s="23">
        <f t="shared" si="127"/>
        <v>3.8392830343964357E-5</v>
      </c>
    </row>
    <row r="1235" spans="1:24" x14ac:dyDescent="0.25">
      <c r="A1235" s="1" t="s">
        <v>1217</v>
      </c>
      <c r="B1235" s="1" t="s">
        <v>1218</v>
      </c>
      <c r="C1235" s="1" t="s">
        <v>1219</v>
      </c>
      <c r="D1235" s="1">
        <v>0</v>
      </c>
      <c r="E1235" s="1">
        <v>0</v>
      </c>
      <c r="F1235" s="1">
        <v>0</v>
      </c>
      <c r="G1235" s="1">
        <v>0</v>
      </c>
      <c r="H1235" s="1">
        <v>0</v>
      </c>
      <c r="I1235" s="1">
        <v>0</v>
      </c>
      <c r="J1235" s="1">
        <v>24237.5</v>
      </c>
      <c r="K1235" s="1">
        <v>0</v>
      </c>
      <c r="L1235" s="1">
        <v>0</v>
      </c>
      <c r="M1235" s="1">
        <v>191354</v>
      </c>
      <c r="N1235" s="1">
        <v>0</v>
      </c>
      <c r="O1235" s="1">
        <v>0</v>
      </c>
      <c r="P1235" s="1">
        <v>0</v>
      </c>
      <c r="Q1235" s="1">
        <v>0</v>
      </c>
      <c r="R1235" s="13">
        <f t="shared" si="124"/>
        <v>0</v>
      </c>
      <c r="S1235" s="13">
        <f t="shared" si="125"/>
        <v>26948.9375</v>
      </c>
      <c r="T1235" s="14"/>
      <c r="U1235" s="14"/>
      <c r="V1235" s="32"/>
      <c r="W1235" s="15">
        <f t="shared" si="126"/>
        <v>215591.5</v>
      </c>
      <c r="X1235" s="23">
        <f t="shared" si="127"/>
        <v>3.8167199483094589E-5</v>
      </c>
    </row>
    <row r="1236" spans="1:24" x14ac:dyDescent="0.25">
      <c r="A1236" s="1" t="s">
        <v>986</v>
      </c>
      <c r="B1236" s="1" t="s">
        <v>987</v>
      </c>
      <c r="C1236" s="1" t="s">
        <v>988</v>
      </c>
      <c r="D1236" s="1">
        <v>0</v>
      </c>
      <c r="E1236" s="1">
        <v>0</v>
      </c>
      <c r="F1236" s="1">
        <v>0</v>
      </c>
      <c r="G1236" s="1">
        <v>214272.5</v>
      </c>
      <c r="H1236" s="1">
        <v>0</v>
      </c>
      <c r="I1236" s="1">
        <v>0</v>
      </c>
      <c r="J1236" s="1">
        <v>0</v>
      </c>
      <c r="K1236" s="1">
        <v>0</v>
      </c>
      <c r="L1236" s="1">
        <v>0</v>
      </c>
      <c r="M1236" s="1">
        <v>0</v>
      </c>
      <c r="N1236" s="1">
        <v>0</v>
      </c>
      <c r="O1236" s="1">
        <v>0</v>
      </c>
      <c r="P1236" s="1">
        <v>0</v>
      </c>
      <c r="Q1236" s="1">
        <v>0</v>
      </c>
      <c r="R1236" s="13">
        <f t="shared" si="124"/>
        <v>35712.083333333336</v>
      </c>
      <c r="S1236" s="13">
        <f t="shared" si="125"/>
        <v>0</v>
      </c>
      <c r="T1236" s="14"/>
      <c r="U1236" s="14"/>
      <c r="V1236" s="32"/>
      <c r="W1236" s="15">
        <f t="shared" si="126"/>
        <v>214272.5</v>
      </c>
      <c r="X1236" s="23">
        <f t="shared" si="127"/>
        <v>3.7933690573336082E-5</v>
      </c>
    </row>
    <row r="1237" spans="1:24" x14ac:dyDescent="0.25">
      <c r="A1237" s="1" t="s">
        <v>1004</v>
      </c>
      <c r="B1237" s="1" t="s">
        <v>1005</v>
      </c>
      <c r="C1237" s="1" t="s">
        <v>1006</v>
      </c>
      <c r="D1237" s="1">
        <v>22133</v>
      </c>
      <c r="E1237" s="1">
        <v>134385.5</v>
      </c>
      <c r="F1237" s="1">
        <v>0</v>
      </c>
      <c r="G1237" s="1">
        <v>897.5</v>
      </c>
      <c r="H1237" s="1">
        <v>0</v>
      </c>
      <c r="I1237" s="1">
        <v>5051.5</v>
      </c>
      <c r="J1237" s="1">
        <v>44220</v>
      </c>
      <c r="K1237" s="1">
        <v>610.5</v>
      </c>
      <c r="L1237" s="1">
        <v>370</v>
      </c>
      <c r="M1237" s="1">
        <v>0</v>
      </c>
      <c r="N1237" s="1">
        <v>5125.5</v>
      </c>
      <c r="O1237" s="1">
        <v>0</v>
      </c>
      <c r="P1237" s="1">
        <v>0</v>
      </c>
      <c r="Q1237" s="1">
        <v>181.5</v>
      </c>
      <c r="R1237" s="13">
        <f t="shared" si="124"/>
        <v>27077.916666666668</v>
      </c>
      <c r="S1237" s="13">
        <f t="shared" si="125"/>
        <v>6313.4375</v>
      </c>
      <c r="T1237" s="14">
        <f>R1237/S1237</f>
        <v>4.2889339867016449</v>
      </c>
      <c r="U1237" s="14"/>
      <c r="V1237" s="32"/>
      <c r="W1237" s="15">
        <f t="shared" si="126"/>
        <v>212975</v>
      </c>
      <c r="X1237" s="23">
        <f t="shared" si="127"/>
        <v>3.7703987911917075E-5</v>
      </c>
    </row>
    <row r="1238" spans="1:24" x14ac:dyDescent="0.25">
      <c r="A1238" s="1" t="s">
        <v>2096</v>
      </c>
      <c r="B1238" s="1" t="s">
        <v>2097</v>
      </c>
      <c r="C1238" s="1" t="s">
        <v>2098</v>
      </c>
      <c r="D1238" s="1">
        <v>0</v>
      </c>
      <c r="E1238" s="1">
        <v>0</v>
      </c>
      <c r="F1238" s="1">
        <v>0</v>
      </c>
      <c r="G1238" s="1">
        <v>211739</v>
      </c>
      <c r="H1238" s="1">
        <v>0</v>
      </c>
      <c r="I1238" s="1">
        <v>0</v>
      </c>
      <c r="J1238" s="1">
        <v>0</v>
      </c>
      <c r="K1238" s="1">
        <v>0</v>
      </c>
      <c r="L1238" s="1">
        <v>0</v>
      </c>
      <c r="M1238" s="1">
        <v>0</v>
      </c>
      <c r="N1238" s="1">
        <v>0</v>
      </c>
      <c r="O1238" s="1">
        <v>0</v>
      </c>
      <c r="P1238" s="1">
        <v>0</v>
      </c>
      <c r="Q1238" s="1">
        <v>0</v>
      </c>
      <c r="R1238" s="13">
        <f t="shared" si="124"/>
        <v>35289.833333333336</v>
      </c>
      <c r="S1238" s="13">
        <f t="shared" si="125"/>
        <v>0</v>
      </c>
      <c r="T1238" s="14"/>
      <c r="U1238" s="14"/>
      <c r="V1238" s="32"/>
      <c r="W1238" s="15">
        <f t="shared" si="126"/>
        <v>211739</v>
      </c>
      <c r="X1238" s="23">
        <f t="shared" si="127"/>
        <v>3.7485172891097127E-5</v>
      </c>
    </row>
    <row r="1239" spans="1:24" x14ac:dyDescent="0.25">
      <c r="A1239" s="1" t="s">
        <v>2026</v>
      </c>
      <c r="B1239" s="1" t="s">
        <v>2027</v>
      </c>
      <c r="C1239" s="1" t="s">
        <v>2028</v>
      </c>
      <c r="D1239" s="1">
        <v>0</v>
      </c>
      <c r="E1239" s="1">
        <v>0</v>
      </c>
      <c r="F1239" s="1">
        <v>0</v>
      </c>
      <c r="G1239" s="1">
        <v>0</v>
      </c>
      <c r="H1239" s="1">
        <v>0</v>
      </c>
      <c r="I1239" s="1">
        <v>0</v>
      </c>
      <c r="J1239" s="1">
        <v>0</v>
      </c>
      <c r="K1239" s="1">
        <v>210973</v>
      </c>
      <c r="L1239" s="1">
        <v>0</v>
      </c>
      <c r="M1239" s="1">
        <v>0</v>
      </c>
      <c r="N1239" s="1">
        <v>0</v>
      </c>
      <c r="O1239" s="1">
        <v>0</v>
      </c>
      <c r="P1239" s="1">
        <v>0</v>
      </c>
      <c r="Q1239" s="1">
        <v>0</v>
      </c>
      <c r="R1239" s="13">
        <f t="shared" si="124"/>
        <v>0</v>
      </c>
      <c r="S1239" s="13">
        <f t="shared" si="125"/>
        <v>26371.625</v>
      </c>
      <c r="T1239" s="14"/>
      <c r="U1239" s="14"/>
      <c r="V1239" s="32"/>
      <c r="W1239" s="15">
        <f t="shared" si="126"/>
        <v>210973</v>
      </c>
      <c r="X1239" s="23">
        <f t="shared" si="127"/>
        <v>3.7349564229326832E-5</v>
      </c>
    </row>
    <row r="1240" spans="1:24" x14ac:dyDescent="0.25">
      <c r="A1240" s="1" t="s">
        <v>558</v>
      </c>
      <c r="B1240" s="1" t="s">
        <v>559</v>
      </c>
      <c r="C1240" s="1" t="s">
        <v>560</v>
      </c>
      <c r="D1240" s="1">
        <v>0</v>
      </c>
      <c r="E1240" s="1">
        <v>210099</v>
      </c>
      <c r="F1240" s="1">
        <v>0</v>
      </c>
      <c r="G1240" s="1">
        <v>0</v>
      </c>
      <c r="H1240" s="1">
        <v>0</v>
      </c>
      <c r="I1240" s="1">
        <v>0</v>
      </c>
      <c r="J1240" s="1">
        <v>0</v>
      </c>
      <c r="K1240" s="1">
        <v>0</v>
      </c>
      <c r="L1240" s="1">
        <v>0</v>
      </c>
      <c r="M1240" s="1">
        <v>0</v>
      </c>
      <c r="N1240" s="1">
        <v>0</v>
      </c>
      <c r="O1240" s="1">
        <v>0</v>
      </c>
      <c r="P1240" s="1">
        <v>0</v>
      </c>
      <c r="Q1240" s="1">
        <v>0</v>
      </c>
      <c r="R1240" s="13">
        <f t="shared" si="124"/>
        <v>35016.5</v>
      </c>
      <c r="S1240" s="13">
        <f t="shared" si="125"/>
        <v>0</v>
      </c>
      <c r="T1240" s="14"/>
      <c r="U1240" s="14"/>
      <c r="V1240" s="32"/>
      <c r="W1240" s="15">
        <f t="shared" si="126"/>
        <v>210099</v>
      </c>
      <c r="X1240" s="23">
        <f t="shared" si="127"/>
        <v>3.7194835808455761E-5</v>
      </c>
    </row>
    <row r="1241" spans="1:24" x14ac:dyDescent="0.25">
      <c r="A1241" s="1" t="s">
        <v>2874</v>
      </c>
      <c r="B1241" s="1" t="s">
        <v>2875</v>
      </c>
      <c r="C1241" s="1" t="s">
        <v>2876</v>
      </c>
      <c r="D1241" s="1">
        <v>0</v>
      </c>
      <c r="E1241" s="1">
        <v>0</v>
      </c>
      <c r="F1241" s="1">
        <v>0</v>
      </c>
      <c r="G1241" s="1">
        <v>0</v>
      </c>
      <c r="H1241" s="1">
        <v>0</v>
      </c>
      <c r="I1241" s="1">
        <v>0</v>
      </c>
      <c r="J1241" s="1">
        <v>0</v>
      </c>
      <c r="K1241" s="1">
        <v>0</v>
      </c>
      <c r="L1241" s="1">
        <v>0</v>
      </c>
      <c r="M1241" s="1">
        <v>0</v>
      </c>
      <c r="N1241" s="1">
        <v>0</v>
      </c>
      <c r="O1241" s="1">
        <v>0</v>
      </c>
      <c r="P1241" s="1">
        <v>208466.5</v>
      </c>
      <c r="Q1241" s="1">
        <v>0</v>
      </c>
      <c r="R1241" s="13">
        <f t="shared" si="124"/>
        <v>0</v>
      </c>
      <c r="S1241" s="13">
        <f t="shared" si="125"/>
        <v>26058.3125</v>
      </c>
      <c r="T1241" s="14"/>
      <c r="U1241" s="14"/>
      <c r="V1241" s="32"/>
      <c r="W1241" s="15">
        <f t="shared" si="126"/>
        <v>208466.5</v>
      </c>
      <c r="X1241" s="23">
        <f t="shared" si="127"/>
        <v>3.6905826486863065E-5</v>
      </c>
    </row>
    <row r="1242" spans="1:24" x14ac:dyDescent="0.25">
      <c r="A1242" s="1" t="s">
        <v>2327</v>
      </c>
      <c r="B1242" s="1" t="s">
        <v>2328</v>
      </c>
      <c r="C1242" s="1" t="s">
        <v>2329</v>
      </c>
      <c r="D1242" s="1">
        <v>0</v>
      </c>
      <c r="E1242" s="1">
        <v>0</v>
      </c>
      <c r="F1242" s="1">
        <v>0</v>
      </c>
      <c r="G1242" s="1">
        <v>0</v>
      </c>
      <c r="H1242" s="1">
        <v>0</v>
      </c>
      <c r="I1242" s="1">
        <v>0</v>
      </c>
      <c r="J1242" s="1">
        <v>0</v>
      </c>
      <c r="K1242" s="1">
        <v>0</v>
      </c>
      <c r="L1242" s="1">
        <v>0</v>
      </c>
      <c r="M1242" s="1">
        <v>0</v>
      </c>
      <c r="N1242" s="1">
        <v>0</v>
      </c>
      <c r="O1242" s="1">
        <v>0</v>
      </c>
      <c r="P1242" s="1">
        <v>203689.5</v>
      </c>
      <c r="Q1242" s="1">
        <v>0</v>
      </c>
      <c r="R1242" s="13">
        <f t="shared" si="124"/>
        <v>0</v>
      </c>
      <c r="S1242" s="13">
        <f t="shared" si="125"/>
        <v>25461.1875</v>
      </c>
      <c r="T1242" s="14"/>
      <c r="U1242" s="14"/>
      <c r="V1242" s="32"/>
      <c r="W1242" s="15">
        <f t="shared" si="126"/>
        <v>203689.5</v>
      </c>
      <c r="X1242" s="23">
        <f t="shared" si="127"/>
        <v>3.6060131216266853E-5</v>
      </c>
    </row>
    <row r="1243" spans="1:24" x14ac:dyDescent="0.25">
      <c r="A1243" s="1" t="s">
        <v>3879</v>
      </c>
      <c r="B1243" s="1" t="s">
        <v>3880</v>
      </c>
      <c r="C1243" s="1" t="s">
        <v>3881</v>
      </c>
      <c r="D1243" s="1">
        <v>0</v>
      </c>
      <c r="E1243" s="1">
        <v>0</v>
      </c>
      <c r="F1243" s="1">
        <v>0</v>
      </c>
      <c r="G1243" s="1">
        <v>0</v>
      </c>
      <c r="H1243" s="1">
        <v>0</v>
      </c>
      <c r="I1243" s="1">
        <v>0</v>
      </c>
      <c r="J1243" s="1">
        <v>200779.5</v>
      </c>
      <c r="K1243" s="1">
        <v>0</v>
      </c>
      <c r="L1243" s="1">
        <v>0</v>
      </c>
      <c r="M1243" s="1">
        <v>0</v>
      </c>
      <c r="N1243" s="1">
        <v>0</v>
      </c>
      <c r="O1243" s="1">
        <v>0</v>
      </c>
      <c r="P1243" s="1">
        <v>0</v>
      </c>
      <c r="Q1243" s="1">
        <v>0</v>
      </c>
      <c r="R1243" s="13">
        <f t="shared" si="124"/>
        <v>0</v>
      </c>
      <c r="S1243" s="13">
        <f t="shared" si="125"/>
        <v>25097.4375</v>
      </c>
      <c r="T1243" s="14"/>
      <c r="U1243" s="14"/>
      <c r="V1243" s="32"/>
      <c r="W1243" s="15">
        <f t="shared" si="126"/>
        <v>200779.5</v>
      </c>
      <c r="X1243" s="23">
        <f t="shared" si="127"/>
        <v>3.5544959929384926E-5</v>
      </c>
    </row>
    <row r="1244" spans="1:24" x14ac:dyDescent="0.25">
      <c r="A1244" s="1" t="s">
        <v>3538</v>
      </c>
      <c r="B1244" s="1" t="s">
        <v>3539</v>
      </c>
      <c r="C1244" s="1" t="s">
        <v>3540</v>
      </c>
      <c r="D1244" s="1">
        <v>0</v>
      </c>
      <c r="E1244" s="1">
        <v>0</v>
      </c>
      <c r="F1244" s="1">
        <v>0</v>
      </c>
      <c r="G1244" s="1">
        <v>0</v>
      </c>
      <c r="H1244" s="1">
        <v>0</v>
      </c>
      <c r="I1244" s="1">
        <v>0</v>
      </c>
      <c r="J1244" s="1">
        <v>0</v>
      </c>
      <c r="K1244" s="1">
        <v>0</v>
      </c>
      <c r="L1244" s="1">
        <v>0</v>
      </c>
      <c r="M1244" s="1">
        <v>0</v>
      </c>
      <c r="N1244" s="1">
        <v>101564</v>
      </c>
      <c r="O1244" s="1">
        <v>0</v>
      </c>
      <c r="P1244" s="1">
        <v>0</v>
      </c>
      <c r="Q1244" s="1">
        <v>95470</v>
      </c>
      <c r="R1244" s="13">
        <f t="shared" si="124"/>
        <v>0</v>
      </c>
      <c r="S1244" s="13">
        <f t="shared" si="125"/>
        <v>24629.25</v>
      </c>
      <c r="T1244" s="14"/>
      <c r="U1244" s="14"/>
      <c r="V1244" s="32"/>
      <c r="W1244" s="15">
        <f t="shared" si="126"/>
        <v>197034</v>
      </c>
      <c r="X1244" s="23">
        <f t="shared" si="127"/>
        <v>3.4881876061681742E-5</v>
      </c>
    </row>
    <row r="1245" spans="1:24" x14ac:dyDescent="0.25">
      <c r="A1245" s="1" t="s">
        <v>3386</v>
      </c>
      <c r="B1245" s="1" t="s">
        <v>3387</v>
      </c>
      <c r="C1245" s="1" t="s">
        <v>3388</v>
      </c>
      <c r="D1245" s="1">
        <v>0</v>
      </c>
      <c r="E1245" s="1">
        <v>0</v>
      </c>
      <c r="F1245" s="1">
        <v>0</v>
      </c>
      <c r="G1245" s="1">
        <v>0</v>
      </c>
      <c r="H1245" s="1">
        <v>0</v>
      </c>
      <c r="I1245" s="1">
        <v>0</v>
      </c>
      <c r="J1245" s="1">
        <v>0</v>
      </c>
      <c r="K1245" s="1">
        <v>194140.5</v>
      </c>
      <c r="L1245" s="1">
        <v>0</v>
      </c>
      <c r="M1245" s="1">
        <v>0</v>
      </c>
      <c r="N1245" s="1">
        <v>0</v>
      </c>
      <c r="O1245" s="1">
        <v>0</v>
      </c>
      <c r="P1245" s="1">
        <v>0</v>
      </c>
      <c r="Q1245" s="1">
        <v>0</v>
      </c>
      <c r="R1245" s="13">
        <f t="shared" si="124"/>
        <v>0</v>
      </c>
      <c r="S1245" s="13">
        <f t="shared" si="125"/>
        <v>24267.5625</v>
      </c>
      <c r="T1245" s="14"/>
      <c r="U1245" s="14"/>
      <c r="V1245" s="32"/>
      <c r="W1245" s="15">
        <f t="shared" si="126"/>
        <v>194140.5</v>
      </c>
      <c r="X1245" s="23">
        <f t="shared" si="127"/>
        <v>3.4369625849106876E-5</v>
      </c>
    </row>
    <row r="1246" spans="1:24" x14ac:dyDescent="0.25">
      <c r="A1246" s="1" t="s">
        <v>1887</v>
      </c>
      <c r="B1246" s="1" t="s">
        <v>1888</v>
      </c>
      <c r="C1246" s="1" t="s">
        <v>1889</v>
      </c>
      <c r="D1246" s="1">
        <v>0</v>
      </c>
      <c r="E1246" s="1">
        <v>0</v>
      </c>
      <c r="F1246" s="1">
        <v>192694</v>
      </c>
      <c r="G1246" s="1">
        <v>0</v>
      </c>
      <c r="H1246" s="1">
        <v>0</v>
      </c>
      <c r="I1246" s="1">
        <v>0</v>
      </c>
      <c r="J1246" s="1">
        <v>0</v>
      </c>
      <c r="K1246" s="1">
        <v>0</v>
      </c>
      <c r="L1246" s="1">
        <v>0</v>
      </c>
      <c r="M1246" s="1">
        <v>0</v>
      </c>
      <c r="N1246" s="1">
        <v>0</v>
      </c>
      <c r="O1246" s="1">
        <v>0</v>
      </c>
      <c r="P1246" s="1">
        <v>0</v>
      </c>
      <c r="Q1246" s="1">
        <v>0</v>
      </c>
      <c r="R1246" s="13">
        <f t="shared" si="124"/>
        <v>32115.666666666668</v>
      </c>
      <c r="S1246" s="13">
        <f t="shared" si="125"/>
        <v>0</v>
      </c>
      <c r="T1246" s="14"/>
      <c r="U1246" s="14"/>
      <c r="V1246" s="32"/>
      <c r="W1246" s="15">
        <f t="shared" si="126"/>
        <v>192694</v>
      </c>
      <c r="X1246" s="23">
        <f t="shared" si="127"/>
        <v>3.4113545001521062E-5</v>
      </c>
    </row>
    <row r="1247" spans="1:24" x14ac:dyDescent="0.25">
      <c r="A1247" s="1" t="s">
        <v>6</v>
      </c>
      <c r="B1247" s="1" t="s">
        <v>7</v>
      </c>
      <c r="C1247" s="1" t="s">
        <v>8</v>
      </c>
      <c r="D1247" s="1">
        <v>0</v>
      </c>
      <c r="E1247" s="1">
        <v>0</v>
      </c>
      <c r="F1247" s="1">
        <v>0</v>
      </c>
      <c r="G1247" s="1">
        <v>174554</v>
      </c>
      <c r="H1247" s="1">
        <v>0</v>
      </c>
      <c r="I1247" s="1">
        <v>0</v>
      </c>
      <c r="J1247" s="1">
        <v>0</v>
      </c>
      <c r="K1247" s="1">
        <v>0</v>
      </c>
      <c r="L1247" s="1">
        <v>0</v>
      </c>
      <c r="M1247" s="1">
        <v>0</v>
      </c>
      <c r="N1247" s="1">
        <v>0</v>
      </c>
      <c r="O1247" s="1">
        <v>17431.5</v>
      </c>
      <c r="P1247" s="1">
        <v>0</v>
      </c>
      <c r="Q1247" s="1">
        <v>0</v>
      </c>
      <c r="R1247" s="13">
        <f t="shared" si="124"/>
        <v>29092.333333333332</v>
      </c>
      <c r="S1247" s="13">
        <f t="shared" si="125"/>
        <v>2178.9375</v>
      </c>
      <c r="T1247" s="14">
        <f>R1247/S1247</f>
        <v>13.351614414517778</v>
      </c>
      <c r="U1247" s="14"/>
      <c r="V1247" s="32"/>
      <c r="W1247" s="15">
        <f t="shared" si="126"/>
        <v>191985.5</v>
      </c>
      <c r="X1247" s="23">
        <f t="shared" si="127"/>
        <v>3.3988115841123871E-5</v>
      </c>
    </row>
    <row r="1248" spans="1:24" x14ac:dyDescent="0.25">
      <c r="A1248" s="1" t="s">
        <v>2183</v>
      </c>
      <c r="B1248" s="1" t="s">
        <v>2184</v>
      </c>
      <c r="C1248" s="1" t="s">
        <v>2185</v>
      </c>
      <c r="D1248" s="1">
        <v>0</v>
      </c>
      <c r="E1248" s="1">
        <v>191047</v>
      </c>
      <c r="F1248" s="1">
        <v>0</v>
      </c>
      <c r="G1248" s="1">
        <v>0</v>
      </c>
      <c r="H1248" s="1">
        <v>0</v>
      </c>
      <c r="I1248" s="1">
        <v>0</v>
      </c>
      <c r="J1248" s="1">
        <v>0</v>
      </c>
      <c r="K1248" s="1">
        <v>0</v>
      </c>
      <c r="L1248" s="1">
        <v>0</v>
      </c>
      <c r="M1248" s="1">
        <v>0</v>
      </c>
      <c r="N1248" s="1">
        <v>0</v>
      </c>
      <c r="O1248" s="1">
        <v>0</v>
      </c>
      <c r="P1248" s="1">
        <v>0</v>
      </c>
      <c r="Q1248" s="1">
        <v>0</v>
      </c>
      <c r="R1248" s="13">
        <f t="shared" si="124"/>
        <v>31841.166666666668</v>
      </c>
      <c r="S1248" s="13">
        <f t="shared" si="125"/>
        <v>0</v>
      </c>
      <c r="T1248" s="14"/>
      <c r="U1248" s="14"/>
      <c r="V1248" s="32"/>
      <c r="W1248" s="15">
        <f t="shared" si="126"/>
        <v>191047</v>
      </c>
      <c r="X1248" s="23">
        <f t="shared" si="127"/>
        <v>3.3821968675234284E-5</v>
      </c>
    </row>
    <row r="1249" spans="1:24" x14ac:dyDescent="0.25">
      <c r="A1249" s="1" t="s">
        <v>915</v>
      </c>
      <c r="B1249" s="1" t="s">
        <v>916</v>
      </c>
      <c r="C1249" s="1" t="s">
        <v>917</v>
      </c>
      <c r="D1249" s="1">
        <v>132399.5</v>
      </c>
      <c r="E1249" s="1">
        <v>0</v>
      </c>
      <c r="F1249" s="1">
        <v>0</v>
      </c>
      <c r="G1249" s="1">
        <v>0</v>
      </c>
      <c r="H1249" s="1">
        <v>0</v>
      </c>
      <c r="I1249" s="1">
        <v>0</v>
      </c>
      <c r="J1249" s="1">
        <v>0</v>
      </c>
      <c r="K1249" s="1">
        <v>0</v>
      </c>
      <c r="L1249" s="1">
        <v>0</v>
      </c>
      <c r="M1249" s="1">
        <v>0</v>
      </c>
      <c r="N1249" s="1">
        <v>0</v>
      </c>
      <c r="O1249" s="1">
        <v>0</v>
      </c>
      <c r="P1249" s="1">
        <v>0</v>
      </c>
      <c r="Q1249" s="1">
        <v>57373.5</v>
      </c>
      <c r="R1249" s="13">
        <f t="shared" si="124"/>
        <v>22066.583333333332</v>
      </c>
      <c r="S1249" s="13">
        <f t="shared" si="125"/>
        <v>7171.6875</v>
      </c>
      <c r="T1249" s="14">
        <f>R1249/S1249</f>
        <v>3.0769025188748578</v>
      </c>
      <c r="U1249" s="14"/>
      <c r="V1249" s="32"/>
      <c r="W1249" s="15">
        <f t="shared" si="126"/>
        <v>189773</v>
      </c>
      <c r="X1249" s="23">
        <f t="shared" si="127"/>
        <v>3.3596426331767762E-5</v>
      </c>
    </row>
    <row r="1250" spans="1:24" x14ac:dyDescent="0.25">
      <c r="A1250" s="1" t="s">
        <v>1976</v>
      </c>
      <c r="B1250" s="1" t="s">
        <v>1977</v>
      </c>
      <c r="C1250" s="1" t="s">
        <v>1978</v>
      </c>
      <c r="D1250" s="1">
        <v>0</v>
      </c>
      <c r="E1250" s="1">
        <v>0</v>
      </c>
      <c r="F1250" s="1">
        <v>0</v>
      </c>
      <c r="G1250" s="1">
        <v>0</v>
      </c>
      <c r="H1250" s="1">
        <v>0</v>
      </c>
      <c r="I1250" s="1">
        <v>0</v>
      </c>
      <c r="J1250" s="1">
        <v>0</v>
      </c>
      <c r="K1250" s="1">
        <v>0</v>
      </c>
      <c r="L1250" s="1">
        <v>0</v>
      </c>
      <c r="M1250" s="1">
        <v>0</v>
      </c>
      <c r="N1250" s="1">
        <v>46749</v>
      </c>
      <c r="O1250" s="1">
        <v>0</v>
      </c>
      <c r="P1250" s="1">
        <v>76284.5</v>
      </c>
      <c r="Q1250" s="1">
        <v>66044.5</v>
      </c>
      <c r="R1250" s="13">
        <f t="shared" si="124"/>
        <v>0</v>
      </c>
      <c r="S1250" s="13">
        <f t="shared" si="125"/>
        <v>23634.75</v>
      </c>
      <c r="T1250" s="14"/>
      <c r="U1250" s="14"/>
      <c r="V1250" s="32"/>
      <c r="W1250" s="15">
        <f t="shared" si="126"/>
        <v>189078</v>
      </c>
      <c r="X1250" s="23">
        <f t="shared" si="127"/>
        <v>3.3473387141258161E-5</v>
      </c>
    </row>
    <row r="1251" spans="1:24" x14ac:dyDescent="0.25">
      <c r="A1251" s="1" t="s">
        <v>2126</v>
      </c>
      <c r="B1251" s="1" t="s">
        <v>2127</v>
      </c>
      <c r="C1251" s="1" t="s">
        <v>2128</v>
      </c>
      <c r="D1251" s="1">
        <v>135614</v>
      </c>
      <c r="E1251" s="1">
        <v>0</v>
      </c>
      <c r="F1251" s="1">
        <v>0</v>
      </c>
      <c r="G1251" s="1">
        <v>0</v>
      </c>
      <c r="H1251" s="1">
        <v>0</v>
      </c>
      <c r="I1251" s="1">
        <v>0</v>
      </c>
      <c r="J1251" s="1">
        <v>0</v>
      </c>
      <c r="K1251" s="1">
        <v>0</v>
      </c>
      <c r="L1251" s="1">
        <v>53176</v>
      </c>
      <c r="M1251" s="1">
        <v>0</v>
      </c>
      <c r="N1251" s="1">
        <v>0</v>
      </c>
      <c r="O1251" s="1">
        <v>0</v>
      </c>
      <c r="P1251" s="1">
        <v>0</v>
      </c>
      <c r="Q1251" s="1">
        <v>0</v>
      </c>
      <c r="R1251" s="13">
        <f t="shared" si="124"/>
        <v>22602.333333333332</v>
      </c>
      <c r="S1251" s="13">
        <f t="shared" si="125"/>
        <v>6647</v>
      </c>
      <c r="T1251" s="14">
        <f>R1251/S1251</f>
        <v>3.4003811243167341</v>
      </c>
      <c r="U1251" s="14"/>
      <c r="V1251" s="32"/>
      <c r="W1251" s="15">
        <f t="shared" si="126"/>
        <v>188790</v>
      </c>
      <c r="X1251" s="23">
        <f t="shared" si="127"/>
        <v>3.3422401116989436E-5</v>
      </c>
    </row>
    <row r="1252" spans="1:24" x14ac:dyDescent="0.25">
      <c r="A1252" s="1" t="s">
        <v>72</v>
      </c>
      <c r="B1252" s="1" t="s">
        <v>73</v>
      </c>
      <c r="C1252" s="1" t="s">
        <v>74</v>
      </c>
      <c r="D1252" s="1">
        <v>0</v>
      </c>
      <c r="E1252" s="1">
        <v>150601.5</v>
      </c>
      <c r="F1252" s="1">
        <v>0</v>
      </c>
      <c r="G1252" s="1">
        <v>0</v>
      </c>
      <c r="H1252" s="1">
        <v>0</v>
      </c>
      <c r="I1252" s="1">
        <v>0</v>
      </c>
      <c r="J1252" s="1">
        <v>0</v>
      </c>
      <c r="K1252" s="1">
        <v>0</v>
      </c>
      <c r="L1252" s="1">
        <v>0</v>
      </c>
      <c r="M1252" s="1">
        <v>0</v>
      </c>
      <c r="N1252" s="1">
        <v>0</v>
      </c>
      <c r="O1252" s="1">
        <v>0</v>
      </c>
      <c r="P1252" s="1">
        <v>0</v>
      </c>
      <c r="Q1252" s="1">
        <v>37296</v>
      </c>
      <c r="R1252" s="13">
        <f t="shared" si="124"/>
        <v>25100.25</v>
      </c>
      <c r="S1252" s="13">
        <f t="shared" si="125"/>
        <v>4662</v>
      </c>
      <c r="T1252" s="14">
        <f>R1252/S1252</f>
        <v>5.3840090090090094</v>
      </c>
      <c r="U1252" s="14"/>
      <c r="V1252" s="32"/>
      <c r="W1252" s="15">
        <f t="shared" si="126"/>
        <v>187897.5</v>
      </c>
      <c r="X1252" s="23">
        <f t="shared" si="127"/>
        <v>3.3264397552198327E-5</v>
      </c>
    </row>
    <row r="1253" spans="1:24" x14ac:dyDescent="0.25">
      <c r="A1253" s="1" t="s">
        <v>2066</v>
      </c>
      <c r="B1253" s="1" t="s">
        <v>2067</v>
      </c>
      <c r="C1253" s="1" t="s">
        <v>2068</v>
      </c>
      <c r="D1253" s="1">
        <v>0</v>
      </c>
      <c r="E1253" s="1">
        <v>0</v>
      </c>
      <c r="F1253" s="1">
        <v>0</v>
      </c>
      <c r="G1253" s="1">
        <v>0</v>
      </c>
      <c r="H1253" s="1">
        <v>0</v>
      </c>
      <c r="I1253" s="1">
        <v>0</v>
      </c>
      <c r="J1253" s="1">
        <v>0</v>
      </c>
      <c r="K1253" s="1">
        <v>0</v>
      </c>
      <c r="L1253" s="1">
        <v>0</v>
      </c>
      <c r="M1253" s="1">
        <v>0</v>
      </c>
      <c r="N1253" s="1">
        <v>185956</v>
      </c>
      <c r="O1253" s="1">
        <v>0</v>
      </c>
      <c r="P1253" s="1">
        <v>0</v>
      </c>
      <c r="Q1253" s="1">
        <v>0</v>
      </c>
      <c r="R1253" s="13">
        <f t="shared" si="124"/>
        <v>0</v>
      </c>
      <c r="S1253" s="13">
        <f t="shared" si="125"/>
        <v>23244.5</v>
      </c>
      <c r="T1253" s="14"/>
      <c r="U1253" s="14"/>
      <c r="V1253" s="32"/>
      <c r="W1253" s="15">
        <f t="shared" si="126"/>
        <v>185956</v>
      </c>
      <c r="X1253" s="23">
        <f t="shared" si="127"/>
        <v>3.2920684475400638E-5</v>
      </c>
    </row>
    <row r="1254" spans="1:24" x14ac:dyDescent="0.25">
      <c r="A1254" s="1" t="s">
        <v>2270</v>
      </c>
      <c r="B1254" s="1" t="s">
        <v>2271</v>
      </c>
      <c r="C1254" s="1" t="s">
        <v>2272</v>
      </c>
      <c r="D1254" s="1">
        <v>123039</v>
      </c>
      <c r="E1254" s="1">
        <v>0</v>
      </c>
      <c r="F1254" s="1">
        <v>13124</v>
      </c>
      <c r="G1254" s="1">
        <v>0</v>
      </c>
      <c r="H1254" s="1">
        <v>0</v>
      </c>
      <c r="I1254" s="1">
        <v>0</v>
      </c>
      <c r="J1254" s="1">
        <v>0</v>
      </c>
      <c r="K1254" s="1">
        <v>0</v>
      </c>
      <c r="L1254" s="1">
        <v>0</v>
      </c>
      <c r="M1254" s="1">
        <v>0</v>
      </c>
      <c r="N1254" s="1">
        <v>0</v>
      </c>
      <c r="O1254" s="1">
        <v>0</v>
      </c>
      <c r="P1254" s="1">
        <v>0</v>
      </c>
      <c r="Q1254" s="1">
        <v>49613.5</v>
      </c>
      <c r="R1254" s="13">
        <f t="shared" si="124"/>
        <v>22693.833333333332</v>
      </c>
      <c r="S1254" s="13">
        <f t="shared" si="125"/>
        <v>6201.6875</v>
      </c>
      <c r="T1254" s="14">
        <f>R1254/S1254</f>
        <v>3.6592997201702491</v>
      </c>
      <c r="U1254" s="14"/>
      <c r="V1254" s="32"/>
      <c r="W1254" s="15">
        <f t="shared" si="126"/>
        <v>185776.5</v>
      </c>
      <c r="X1254" s="23">
        <f t="shared" si="127"/>
        <v>3.2888906727635928E-5</v>
      </c>
    </row>
    <row r="1255" spans="1:24" x14ac:dyDescent="0.25">
      <c r="A1255" s="1" t="s">
        <v>3769</v>
      </c>
      <c r="B1255" s="1" t="s">
        <v>3770</v>
      </c>
      <c r="C1255" s="1" t="s">
        <v>3771</v>
      </c>
      <c r="D1255" s="1">
        <v>0</v>
      </c>
      <c r="E1255" s="1">
        <v>0</v>
      </c>
      <c r="F1255" s="1">
        <v>0</v>
      </c>
      <c r="G1255" s="1">
        <v>0</v>
      </c>
      <c r="H1255" s="1">
        <v>0</v>
      </c>
      <c r="I1255" s="1">
        <v>0</v>
      </c>
      <c r="J1255" s="1">
        <v>0</v>
      </c>
      <c r="K1255" s="1">
        <v>0</v>
      </c>
      <c r="L1255" s="1">
        <v>0</v>
      </c>
      <c r="M1255" s="1">
        <v>0</v>
      </c>
      <c r="N1255" s="1">
        <v>0</v>
      </c>
      <c r="O1255" s="1">
        <v>183369</v>
      </c>
      <c r="P1255" s="1">
        <v>0</v>
      </c>
      <c r="Q1255" s="1">
        <v>0</v>
      </c>
      <c r="R1255" s="13">
        <f t="shared" si="124"/>
        <v>0</v>
      </c>
      <c r="S1255" s="13">
        <f t="shared" si="125"/>
        <v>22921.125</v>
      </c>
      <c r="T1255" s="14"/>
      <c r="U1255" s="14"/>
      <c r="V1255" s="32"/>
      <c r="W1255" s="15">
        <f t="shared" si="126"/>
        <v>183369</v>
      </c>
      <c r="X1255" s="23">
        <f t="shared" si="127"/>
        <v>3.2462695431014541E-5</v>
      </c>
    </row>
    <row r="1256" spans="1:24" x14ac:dyDescent="0.25">
      <c r="A1256" s="1" t="s">
        <v>1702</v>
      </c>
      <c r="C1256" s="1" t="s">
        <v>1703</v>
      </c>
      <c r="D1256" s="1">
        <v>0</v>
      </c>
      <c r="E1256" s="1">
        <v>0</v>
      </c>
      <c r="F1256" s="1">
        <v>0</v>
      </c>
      <c r="G1256" s="1">
        <v>0</v>
      </c>
      <c r="H1256" s="1">
        <v>182874</v>
      </c>
      <c r="I1256" s="1">
        <v>0</v>
      </c>
      <c r="J1256" s="1">
        <v>0</v>
      </c>
      <c r="K1256" s="1">
        <v>0</v>
      </c>
      <c r="L1256" s="1">
        <v>0</v>
      </c>
      <c r="M1256" s="1">
        <v>0</v>
      </c>
      <c r="N1256" s="1">
        <v>0</v>
      </c>
      <c r="O1256" s="1">
        <v>0</v>
      </c>
      <c r="P1256" s="1">
        <v>0</v>
      </c>
      <c r="Q1256" s="1">
        <v>0</v>
      </c>
      <c r="R1256" s="13">
        <f t="shared" si="124"/>
        <v>30479</v>
      </c>
      <c r="S1256" s="13">
        <f t="shared" si="125"/>
        <v>0</v>
      </c>
      <c r="T1256" s="14"/>
      <c r="U1256" s="14"/>
      <c r="V1256" s="32"/>
      <c r="W1256" s="15">
        <f t="shared" si="126"/>
        <v>182874</v>
      </c>
      <c r="X1256" s="23">
        <f t="shared" si="127"/>
        <v>3.2375063201802672E-5</v>
      </c>
    </row>
    <row r="1257" spans="1:24" x14ac:dyDescent="0.25">
      <c r="A1257" s="1" t="s">
        <v>2674</v>
      </c>
      <c r="B1257" s="1" t="s">
        <v>2675</v>
      </c>
      <c r="C1257" s="1" t="s">
        <v>2676</v>
      </c>
      <c r="D1257" s="1">
        <v>0</v>
      </c>
      <c r="E1257" s="1">
        <v>0</v>
      </c>
      <c r="F1257" s="1">
        <v>168343.5</v>
      </c>
      <c r="G1257" s="1">
        <v>14327.5</v>
      </c>
      <c r="H1257" s="1">
        <v>0</v>
      </c>
      <c r="I1257" s="1">
        <v>0</v>
      </c>
      <c r="J1257" s="1">
        <v>0</v>
      </c>
      <c r="K1257" s="1">
        <v>0</v>
      </c>
      <c r="L1257" s="1">
        <v>0</v>
      </c>
      <c r="M1257" s="1">
        <v>0</v>
      </c>
      <c r="N1257" s="1">
        <v>0</v>
      </c>
      <c r="O1257" s="1">
        <v>0</v>
      </c>
      <c r="P1257" s="1">
        <v>0</v>
      </c>
      <c r="Q1257" s="1">
        <v>0</v>
      </c>
      <c r="R1257" s="13">
        <f t="shared" si="124"/>
        <v>30445.166666666668</v>
      </c>
      <c r="S1257" s="13">
        <f t="shared" si="125"/>
        <v>0</v>
      </c>
      <c r="T1257" s="14"/>
      <c r="U1257" s="14"/>
      <c r="V1257" s="32"/>
      <c r="W1257" s="15">
        <f t="shared" si="126"/>
        <v>182671</v>
      </c>
      <c r="X1257" s="23">
        <f t="shared" si="127"/>
        <v>3.2339125136085477E-5</v>
      </c>
    </row>
    <row r="1258" spans="1:24" x14ac:dyDescent="0.25">
      <c r="A1258" s="1" t="s">
        <v>2811</v>
      </c>
      <c r="B1258" s="1" t="s">
        <v>2812</v>
      </c>
      <c r="C1258" s="1" t="s">
        <v>2813</v>
      </c>
      <c r="D1258" s="1">
        <v>0</v>
      </c>
      <c r="E1258" s="1">
        <v>0</v>
      </c>
      <c r="F1258" s="1">
        <v>84720</v>
      </c>
      <c r="G1258" s="1">
        <v>96449.5</v>
      </c>
      <c r="H1258" s="1">
        <v>0</v>
      </c>
      <c r="I1258" s="1">
        <v>0</v>
      </c>
      <c r="J1258" s="1">
        <v>0</v>
      </c>
      <c r="K1258" s="1">
        <v>0</v>
      </c>
      <c r="L1258" s="1">
        <v>0</v>
      </c>
      <c r="M1258" s="1">
        <v>0</v>
      </c>
      <c r="N1258" s="1">
        <v>0</v>
      </c>
      <c r="O1258" s="1">
        <v>0</v>
      </c>
      <c r="P1258" s="1">
        <v>0</v>
      </c>
      <c r="Q1258" s="1">
        <v>0</v>
      </c>
      <c r="R1258" s="13">
        <f t="shared" si="124"/>
        <v>30194.916666666668</v>
      </c>
      <c r="S1258" s="13">
        <f t="shared" si="125"/>
        <v>0</v>
      </c>
      <c r="T1258" s="14"/>
      <c r="U1258" s="14"/>
      <c r="V1258" s="32"/>
      <c r="W1258" s="15">
        <f t="shared" si="126"/>
        <v>181169.5</v>
      </c>
      <c r="X1258" s="23">
        <f t="shared" si="127"/>
        <v>3.207330737414279E-5</v>
      </c>
    </row>
    <row r="1259" spans="1:24" x14ac:dyDescent="0.25">
      <c r="A1259" s="1" t="s">
        <v>3143</v>
      </c>
      <c r="B1259" s="1" t="s">
        <v>3144</v>
      </c>
      <c r="C1259" s="1" t="s">
        <v>3145</v>
      </c>
      <c r="D1259" s="1">
        <v>0</v>
      </c>
      <c r="E1259" s="1">
        <v>0</v>
      </c>
      <c r="F1259" s="1">
        <v>0</v>
      </c>
      <c r="G1259" s="1">
        <v>0</v>
      </c>
      <c r="H1259" s="1">
        <v>0</v>
      </c>
      <c r="I1259" s="1">
        <v>0</v>
      </c>
      <c r="J1259" s="1">
        <v>0</v>
      </c>
      <c r="K1259" s="1">
        <v>0</v>
      </c>
      <c r="L1259" s="1">
        <v>0</v>
      </c>
      <c r="M1259" s="1">
        <v>0</v>
      </c>
      <c r="N1259" s="1">
        <v>63987</v>
      </c>
      <c r="O1259" s="1">
        <v>0</v>
      </c>
      <c r="P1259" s="1">
        <v>115593</v>
      </c>
      <c r="Q1259" s="1">
        <v>0</v>
      </c>
      <c r="R1259" s="13">
        <f t="shared" si="124"/>
        <v>0</v>
      </c>
      <c r="S1259" s="13">
        <f t="shared" si="125"/>
        <v>22447.5</v>
      </c>
      <c r="T1259" s="14"/>
      <c r="U1259" s="14"/>
      <c r="V1259" s="32"/>
      <c r="W1259" s="15">
        <f t="shared" si="126"/>
        <v>179580</v>
      </c>
      <c r="X1259" s="23">
        <f t="shared" si="127"/>
        <v>3.1791910549229109E-5</v>
      </c>
    </row>
    <row r="1260" spans="1:24" x14ac:dyDescent="0.25">
      <c r="A1260" s="1" t="s">
        <v>1553</v>
      </c>
      <c r="B1260" s="1" t="s">
        <v>1554</v>
      </c>
      <c r="C1260" s="1" t="s">
        <v>1555</v>
      </c>
      <c r="D1260" s="1">
        <v>0</v>
      </c>
      <c r="E1260" s="1">
        <v>0</v>
      </c>
      <c r="F1260" s="1">
        <v>0</v>
      </c>
      <c r="G1260" s="1">
        <v>0</v>
      </c>
      <c r="H1260" s="1">
        <v>0</v>
      </c>
      <c r="I1260" s="1">
        <v>0</v>
      </c>
      <c r="J1260" s="1">
        <v>50072.5</v>
      </c>
      <c r="K1260" s="1">
        <v>0</v>
      </c>
      <c r="L1260" s="1">
        <v>127252</v>
      </c>
      <c r="M1260" s="1">
        <v>0</v>
      </c>
      <c r="N1260" s="1">
        <v>0</v>
      </c>
      <c r="O1260" s="1">
        <v>0</v>
      </c>
      <c r="P1260" s="1">
        <v>0</v>
      </c>
      <c r="Q1260" s="1">
        <v>0</v>
      </c>
      <c r="R1260" s="13">
        <f t="shared" si="124"/>
        <v>0</v>
      </c>
      <c r="S1260" s="13">
        <f t="shared" si="125"/>
        <v>22165.5625</v>
      </c>
      <c r="T1260" s="14"/>
      <c r="U1260" s="14"/>
      <c r="V1260" s="32"/>
      <c r="W1260" s="15">
        <f t="shared" si="126"/>
        <v>177324.5</v>
      </c>
      <c r="X1260" s="23">
        <f t="shared" si="127"/>
        <v>3.1392608543193986E-5</v>
      </c>
    </row>
    <row r="1261" spans="1:24" x14ac:dyDescent="0.25">
      <c r="A1261" s="1" t="s">
        <v>3207</v>
      </c>
      <c r="B1261" s="1" t="s">
        <v>3208</v>
      </c>
      <c r="C1261" s="1" t="s">
        <v>3209</v>
      </c>
      <c r="D1261" s="1">
        <v>0</v>
      </c>
      <c r="E1261" s="1">
        <v>0</v>
      </c>
      <c r="F1261" s="1">
        <v>0</v>
      </c>
      <c r="G1261" s="1">
        <v>0</v>
      </c>
      <c r="H1261" s="1">
        <v>0</v>
      </c>
      <c r="I1261" s="1">
        <v>170274.5</v>
      </c>
      <c r="J1261" s="1">
        <v>0</v>
      </c>
      <c r="K1261" s="1">
        <v>0</v>
      </c>
      <c r="L1261" s="1">
        <v>0</v>
      </c>
      <c r="M1261" s="1">
        <v>0</v>
      </c>
      <c r="N1261" s="1">
        <v>0</v>
      </c>
      <c r="O1261" s="1">
        <v>0</v>
      </c>
      <c r="P1261" s="1">
        <v>0</v>
      </c>
      <c r="Q1261" s="1">
        <v>0</v>
      </c>
      <c r="R1261" s="13">
        <f t="shared" si="124"/>
        <v>28379.083333333332</v>
      </c>
      <c r="S1261" s="13">
        <f t="shared" si="125"/>
        <v>0</v>
      </c>
      <c r="T1261" s="14"/>
      <c r="U1261" s="14"/>
      <c r="V1261" s="32"/>
      <c r="W1261" s="15">
        <f t="shared" si="126"/>
        <v>170274.5</v>
      </c>
      <c r="X1261" s="23">
        <f t="shared" si="127"/>
        <v>3.0144513157449111E-5</v>
      </c>
    </row>
    <row r="1262" spans="1:24" x14ac:dyDescent="0.25">
      <c r="A1262" s="2" t="s">
        <v>2399</v>
      </c>
      <c r="B1262" s="1" t="s">
        <v>2400</v>
      </c>
      <c r="C1262" s="1" t="s">
        <v>2401</v>
      </c>
      <c r="D1262" s="1">
        <v>0</v>
      </c>
      <c r="E1262" s="1">
        <v>0</v>
      </c>
      <c r="F1262" s="1">
        <v>0</v>
      </c>
      <c r="G1262" s="1">
        <v>99488.5</v>
      </c>
      <c r="H1262" s="1">
        <v>0</v>
      </c>
      <c r="I1262" s="1">
        <v>0</v>
      </c>
      <c r="J1262" s="1">
        <v>0</v>
      </c>
      <c r="K1262" s="1">
        <v>19113</v>
      </c>
      <c r="L1262" s="1">
        <v>50304.5</v>
      </c>
      <c r="M1262" s="1">
        <v>0</v>
      </c>
      <c r="N1262" s="1">
        <v>0</v>
      </c>
      <c r="O1262" s="1">
        <v>0</v>
      </c>
      <c r="P1262" s="1">
        <v>0</v>
      </c>
      <c r="Q1262" s="1">
        <v>0</v>
      </c>
      <c r="R1262" s="13">
        <f t="shared" si="124"/>
        <v>16581.416666666668</v>
      </c>
      <c r="S1262" s="13">
        <f t="shared" si="125"/>
        <v>8677.1875</v>
      </c>
      <c r="T1262" s="14">
        <f>R1262/S1262</f>
        <v>1.9109206372072365</v>
      </c>
      <c r="U1262" s="14"/>
      <c r="V1262" s="32"/>
      <c r="W1262" s="15">
        <f t="shared" si="126"/>
        <v>168906</v>
      </c>
      <c r="X1262" s="23">
        <f t="shared" si="127"/>
        <v>2.9902241024769414E-5</v>
      </c>
    </row>
    <row r="1263" spans="1:24" x14ac:dyDescent="0.25">
      <c r="A1263" s="1" t="s">
        <v>1385</v>
      </c>
      <c r="B1263" s="1" t="s">
        <v>1386</v>
      </c>
      <c r="C1263" s="1" t="s">
        <v>1387</v>
      </c>
      <c r="D1263" s="1">
        <v>0</v>
      </c>
      <c r="E1263" s="1">
        <v>0</v>
      </c>
      <c r="F1263" s="1">
        <v>0</v>
      </c>
      <c r="G1263" s="1">
        <v>0</v>
      </c>
      <c r="H1263" s="1">
        <v>0</v>
      </c>
      <c r="I1263" s="1">
        <v>50433.5</v>
      </c>
      <c r="J1263" s="1">
        <v>0</v>
      </c>
      <c r="K1263" s="1">
        <v>17115</v>
      </c>
      <c r="L1263" s="1">
        <v>0</v>
      </c>
      <c r="M1263" s="1">
        <v>0</v>
      </c>
      <c r="N1263" s="1">
        <v>57916</v>
      </c>
      <c r="O1263" s="1">
        <v>0</v>
      </c>
      <c r="P1263" s="1">
        <v>41881</v>
      </c>
      <c r="Q1263" s="1">
        <v>0</v>
      </c>
      <c r="R1263" s="13">
        <f t="shared" si="124"/>
        <v>8405.5833333333339</v>
      </c>
      <c r="S1263" s="13">
        <f t="shared" si="125"/>
        <v>14614</v>
      </c>
      <c r="T1263" s="14"/>
      <c r="U1263" s="14">
        <f>S1263/R1263</f>
        <v>1.7386062835218652</v>
      </c>
      <c r="V1263" s="32"/>
      <c r="W1263" s="15">
        <f t="shared" si="126"/>
        <v>167345.5</v>
      </c>
      <c r="X1263" s="23">
        <f t="shared" si="127"/>
        <v>2.9625978209243898E-5</v>
      </c>
    </row>
    <row r="1264" spans="1:24" x14ac:dyDescent="0.25">
      <c r="A1264" s="1" t="s">
        <v>3267</v>
      </c>
      <c r="B1264" s="1" t="s">
        <v>3268</v>
      </c>
      <c r="C1264" s="1" t="s">
        <v>3269</v>
      </c>
      <c r="D1264" s="1">
        <v>0</v>
      </c>
      <c r="E1264" s="1">
        <v>0</v>
      </c>
      <c r="F1264" s="1">
        <v>0</v>
      </c>
      <c r="G1264" s="1">
        <v>0</v>
      </c>
      <c r="H1264" s="1">
        <v>0</v>
      </c>
      <c r="I1264" s="1">
        <v>0</v>
      </c>
      <c r="J1264" s="1">
        <v>0</v>
      </c>
      <c r="K1264" s="1">
        <v>0</v>
      </c>
      <c r="L1264" s="1">
        <v>0</v>
      </c>
      <c r="M1264" s="1">
        <v>0</v>
      </c>
      <c r="N1264" s="1">
        <v>123129.5</v>
      </c>
      <c r="O1264" s="1">
        <v>0</v>
      </c>
      <c r="P1264" s="1">
        <v>43614</v>
      </c>
      <c r="Q1264" s="1">
        <v>0</v>
      </c>
      <c r="R1264" s="13">
        <f t="shared" si="124"/>
        <v>0</v>
      </c>
      <c r="S1264" s="13">
        <f t="shared" si="125"/>
        <v>20842.9375</v>
      </c>
      <c r="T1264" s="14"/>
      <c r="U1264" s="14"/>
      <c r="V1264" s="32"/>
      <c r="W1264" s="15">
        <f t="shared" si="126"/>
        <v>166743.5</v>
      </c>
      <c r="X1264" s="23">
        <f t="shared" si="127"/>
        <v>2.9519403255737738E-5</v>
      </c>
    </row>
    <row r="1265" spans="1:24" x14ac:dyDescent="0.25">
      <c r="A1265" s="1" t="s">
        <v>2745</v>
      </c>
      <c r="B1265" s="1" t="s">
        <v>2746</v>
      </c>
      <c r="C1265" s="1" t="s">
        <v>2747</v>
      </c>
      <c r="D1265" s="1">
        <v>0</v>
      </c>
      <c r="E1265" s="1">
        <v>0</v>
      </c>
      <c r="F1265" s="1">
        <v>0</v>
      </c>
      <c r="G1265" s="1">
        <v>0</v>
      </c>
      <c r="H1265" s="1">
        <v>0</v>
      </c>
      <c r="I1265" s="1">
        <v>0</v>
      </c>
      <c r="J1265" s="1">
        <v>0</v>
      </c>
      <c r="K1265" s="1">
        <v>162620.5</v>
      </c>
      <c r="L1265" s="1">
        <v>0</v>
      </c>
      <c r="M1265" s="1">
        <v>0</v>
      </c>
      <c r="N1265" s="1">
        <v>0</v>
      </c>
      <c r="O1265" s="1">
        <v>0</v>
      </c>
      <c r="P1265" s="1">
        <v>0</v>
      </c>
      <c r="Q1265" s="1">
        <v>0</v>
      </c>
      <c r="R1265" s="13">
        <f t="shared" si="124"/>
        <v>0</v>
      </c>
      <c r="S1265" s="13">
        <f t="shared" si="125"/>
        <v>20327.5625</v>
      </c>
      <c r="T1265" s="14"/>
      <c r="U1265" s="14"/>
      <c r="V1265" s="32"/>
      <c r="W1265" s="15">
        <f t="shared" si="126"/>
        <v>162620.5</v>
      </c>
      <c r="X1265" s="23">
        <f t="shared" si="127"/>
        <v>2.8789488748585096E-5</v>
      </c>
    </row>
    <row r="1266" spans="1:24" x14ac:dyDescent="0.25">
      <c r="A1266" s="1" t="s">
        <v>3695</v>
      </c>
      <c r="B1266" s="1" t="s">
        <v>3696</v>
      </c>
      <c r="C1266" s="1" t="s">
        <v>3697</v>
      </c>
      <c r="D1266" s="1">
        <v>0</v>
      </c>
      <c r="E1266" s="1">
        <v>0</v>
      </c>
      <c r="F1266" s="1">
        <v>0</v>
      </c>
      <c r="G1266" s="1">
        <v>0</v>
      </c>
      <c r="H1266" s="1">
        <v>96684.5</v>
      </c>
      <c r="I1266" s="1">
        <v>0</v>
      </c>
      <c r="J1266" s="1">
        <v>0</v>
      </c>
      <c r="K1266" s="1">
        <v>0</v>
      </c>
      <c r="L1266" s="1">
        <v>0</v>
      </c>
      <c r="M1266" s="1">
        <v>0</v>
      </c>
      <c r="N1266" s="1">
        <v>0</v>
      </c>
      <c r="O1266" s="1">
        <v>0</v>
      </c>
      <c r="P1266" s="1">
        <v>0</v>
      </c>
      <c r="Q1266" s="1">
        <v>60901.5</v>
      </c>
      <c r="R1266" s="13">
        <f t="shared" si="124"/>
        <v>16114.083333333334</v>
      </c>
      <c r="S1266" s="13">
        <f t="shared" si="125"/>
        <v>7612.6875</v>
      </c>
      <c r="T1266" s="14">
        <f>R1266/S1266</f>
        <v>2.1167404196393629</v>
      </c>
      <c r="U1266" s="14"/>
      <c r="V1266" s="32"/>
      <c r="W1266" s="15">
        <f t="shared" si="126"/>
        <v>157586</v>
      </c>
      <c r="X1266" s="23">
        <f t="shared" si="127"/>
        <v>2.7898207015318065E-5</v>
      </c>
    </row>
    <row r="1267" spans="1:24" x14ac:dyDescent="0.25">
      <c r="A1267" s="1" t="s">
        <v>2945</v>
      </c>
      <c r="B1267" s="1" t="s">
        <v>2946</v>
      </c>
      <c r="C1267" s="1" t="s">
        <v>2947</v>
      </c>
      <c r="D1267" s="1">
        <v>58636.5</v>
      </c>
      <c r="E1267" s="1">
        <v>75839.5</v>
      </c>
      <c r="F1267" s="1">
        <v>0</v>
      </c>
      <c r="G1267" s="1">
        <v>0</v>
      </c>
      <c r="H1267" s="1">
        <v>0</v>
      </c>
      <c r="I1267" s="1">
        <v>0</v>
      </c>
      <c r="J1267" s="1">
        <v>0</v>
      </c>
      <c r="K1267" s="1">
        <v>0</v>
      </c>
      <c r="L1267" s="1">
        <v>0</v>
      </c>
      <c r="M1267" s="1">
        <v>0</v>
      </c>
      <c r="N1267" s="1">
        <v>0</v>
      </c>
      <c r="O1267" s="1">
        <v>0</v>
      </c>
      <c r="P1267" s="1">
        <v>0</v>
      </c>
      <c r="Q1267" s="1">
        <v>21766</v>
      </c>
      <c r="R1267" s="13">
        <f t="shared" si="124"/>
        <v>22412.666666666668</v>
      </c>
      <c r="S1267" s="13">
        <f t="shared" si="125"/>
        <v>2720.75</v>
      </c>
      <c r="T1267" s="14">
        <f>R1267/S1267</f>
        <v>8.2376795613954492</v>
      </c>
      <c r="U1267" s="14"/>
      <c r="V1267" s="32"/>
      <c r="W1267" s="15">
        <f t="shared" si="126"/>
        <v>156242</v>
      </c>
      <c r="X1267" s="23">
        <f t="shared" si="127"/>
        <v>2.7660272235397338E-5</v>
      </c>
    </row>
    <row r="1268" spans="1:24" x14ac:dyDescent="0.25">
      <c r="A1268" s="1" t="s">
        <v>817</v>
      </c>
      <c r="B1268" s="1" t="s">
        <v>818</v>
      </c>
      <c r="C1268" s="1" t="s">
        <v>819</v>
      </c>
      <c r="D1268" s="1">
        <v>155588</v>
      </c>
      <c r="E1268" s="1">
        <v>0</v>
      </c>
      <c r="F1268" s="1">
        <v>0</v>
      </c>
      <c r="G1268" s="1">
        <v>0</v>
      </c>
      <c r="H1268" s="1">
        <v>0</v>
      </c>
      <c r="I1268" s="1">
        <v>0</v>
      </c>
      <c r="J1268" s="1">
        <v>0</v>
      </c>
      <c r="K1268" s="1">
        <v>0</v>
      </c>
      <c r="L1268" s="1">
        <v>0</v>
      </c>
      <c r="M1268" s="1">
        <v>0</v>
      </c>
      <c r="N1268" s="1">
        <v>0</v>
      </c>
      <c r="O1268" s="1">
        <v>0</v>
      </c>
      <c r="P1268" s="1">
        <v>0</v>
      </c>
      <c r="Q1268" s="1">
        <v>0</v>
      </c>
      <c r="R1268" s="13">
        <f t="shared" si="124"/>
        <v>25931.333333333332</v>
      </c>
      <c r="S1268" s="13">
        <f t="shared" si="125"/>
        <v>0</v>
      </c>
      <c r="T1268" s="14"/>
      <c r="U1268" s="14"/>
      <c r="V1268" s="32"/>
      <c r="W1268" s="15">
        <f t="shared" si="126"/>
        <v>155588</v>
      </c>
      <c r="X1268" s="23">
        <f t="shared" si="127"/>
        <v>2.7544491471953767E-5</v>
      </c>
    </row>
    <row r="1269" spans="1:24" x14ac:dyDescent="0.25">
      <c r="A1269" s="1" t="s">
        <v>420</v>
      </c>
      <c r="B1269" s="1" t="s">
        <v>421</v>
      </c>
      <c r="C1269" s="1" t="s">
        <v>422</v>
      </c>
      <c r="D1269" s="1">
        <v>0</v>
      </c>
      <c r="E1269" s="1">
        <v>143077.5</v>
      </c>
      <c r="F1269" s="1">
        <v>0</v>
      </c>
      <c r="G1269" s="1">
        <v>12308</v>
      </c>
      <c r="H1269" s="1">
        <v>0</v>
      </c>
      <c r="I1269" s="1">
        <v>0</v>
      </c>
      <c r="J1269" s="1">
        <v>0</v>
      </c>
      <c r="K1269" s="1">
        <v>0</v>
      </c>
      <c r="L1269" s="1">
        <v>0</v>
      </c>
      <c r="M1269" s="1">
        <v>0</v>
      </c>
      <c r="N1269" s="1">
        <v>0</v>
      </c>
      <c r="O1269" s="1">
        <v>0</v>
      </c>
      <c r="P1269" s="1">
        <v>0</v>
      </c>
      <c r="Q1269" s="1">
        <v>0</v>
      </c>
      <c r="R1269" s="13">
        <f t="shared" si="124"/>
        <v>25897.583333333332</v>
      </c>
      <c r="S1269" s="13">
        <f t="shared" si="125"/>
        <v>0</v>
      </c>
      <c r="T1269" s="14"/>
      <c r="U1269" s="14"/>
      <c r="V1269" s="32"/>
      <c r="W1269" s="15">
        <f t="shared" si="126"/>
        <v>155385.5</v>
      </c>
      <c r="X1269" s="23">
        <f t="shared" si="127"/>
        <v>2.7508641923639822E-5</v>
      </c>
    </row>
    <row r="1270" spans="1:24" x14ac:dyDescent="0.25">
      <c r="A1270" s="1" t="s">
        <v>1088</v>
      </c>
      <c r="B1270" s="1" t="s">
        <v>1089</v>
      </c>
      <c r="C1270" s="1" t="s">
        <v>1090</v>
      </c>
      <c r="D1270" s="1">
        <v>0</v>
      </c>
      <c r="E1270" s="1">
        <v>0</v>
      </c>
      <c r="F1270" s="1">
        <v>0</v>
      </c>
      <c r="G1270" s="1">
        <v>155010.5</v>
      </c>
      <c r="H1270" s="1">
        <v>0</v>
      </c>
      <c r="I1270" s="1">
        <v>0</v>
      </c>
      <c r="J1270" s="1">
        <v>0</v>
      </c>
      <c r="K1270" s="1">
        <v>0</v>
      </c>
      <c r="L1270" s="1">
        <v>0</v>
      </c>
      <c r="M1270" s="1">
        <v>0</v>
      </c>
      <c r="N1270" s="1">
        <v>0</v>
      </c>
      <c r="O1270" s="1">
        <v>0</v>
      </c>
      <c r="P1270" s="1">
        <v>0</v>
      </c>
      <c r="Q1270" s="1">
        <v>0</v>
      </c>
      <c r="R1270" s="13">
        <f t="shared" si="124"/>
        <v>25835.083333333332</v>
      </c>
      <c r="S1270" s="13">
        <f t="shared" si="125"/>
        <v>0</v>
      </c>
      <c r="T1270" s="14"/>
      <c r="U1270" s="14"/>
      <c r="V1270" s="32"/>
      <c r="W1270" s="15">
        <f t="shared" si="126"/>
        <v>155010.5</v>
      </c>
      <c r="X1270" s="23">
        <f t="shared" si="127"/>
        <v>2.7442253871206581E-5</v>
      </c>
    </row>
    <row r="1271" spans="1:24" x14ac:dyDescent="0.25">
      <c r="A1271" s="1" t="s">
        <v>1205</v>
      </c>
      <c r="B1271" s="1" t="s">
        <v>1206</v>
      </c>
      <c r="C1271" s="1" t="s">
        <v>1207</v>
      </c>
      <c r="D1271" s="1">
        <v>72451.5</v>
      </c>
      <c r="E1271" s="1">
        <v>81953</v>
      </c>
      <c r="F1271" s="1">
        <v>0</v>
      </c>
      <c r="G1271" s="1">
        <v>0</v>
      </c>
      <c r="H1271" s="1">
        <v>0</v>
      </c>
      <c r="I1271" s="1">
        <v>0</v>
      </c>
      <c r="J1271" s="1">
        <v>0</v>
      </c>
      <c r="K1271" s="1">
        <v>0</v>
      </c>
      <c r="L1271" s="1">
        <v>0</v>
      </c>
      <c r="M1271" s="1">
        <v>0</v>
      </c>
      <c r="N1271" s="1">
        <v>0</v>
      </c>
      <c r="O1271" s="1">
        <v>0</v>
      </c>
      <c r="P1271" s="1">
        <v>0</v>
      </c>
      <c r="Q1271" s="1">
        <v>0</v>
      </c>
      <c r="R1271" s="13">
        <f t="shared" si="124"/>
        <v>25734.083333333332</v>
      </c>
      <c r="S1271" s="13">
        <f t="shared" si="125"/>
        <v>0</v>
      </c>
      <c r="T1271" s="14"/>
      <c r="U1271" s="14"/>
      <c r="V1271" s="32"/>
      <c r="W1271" s="15">
        <f t="shared" si="126"/>
        <v>154404.5</v>
      </c>
      <c r="X1271" s="23">
        <f t="shared" si="127"/>
        <v>2.7334970778474466E-5</v>
      </c>
    </row>
    <row r="1272" spans="1:24" x14ac:dyDescent="0.25">
      <c r="A1272" s="1" t="s">
        <v>3196</v>
      </c>
      <c r="B1272" s="1" t="s">
        <v>3197</v>
      </c>
      <c r="C1272" s="1" t="s">
        <v>3198</v>
      </c>
      <c r="D1272" s="1">
        <v>71057</v>
      </c>
      <c r="E1272" s="1">
        <v>0</v>
      </c>
      <c r="F1272" s="1">
        <v>58982</v>
      </c>
      <c r="G1272" s="1">
        <v>0</v>
      </c>
      <c r="H1272" s="1">
        <v>0</v>
      </c>
      <c r="I1272" s="1">
        <v>0</v>
      </c>
      <c r="J1272" s="1">
        <v>0</v>
      </c>
      <c r="K1272" s="1">
        <v>0</v>
      </c>
      <c r="L1272" s="1">
        <v>0</v>
      </c>
      <c r="M1272" s="1">
        <v>0</v>
      </c>
      <c r="N1272" s="1">
        <v>0</v>
      </c>
      <c r="O1272" s="1">
        <v>0</v>
      </c>
      <c r="P1272" s="1">
        <v>0</v>
      </c>
      <c r="Q1272" s="1">
        <v>23092.5</v>
      </c>
      <c r="R1272" s="13">
        <f t="shared" si="124"/>
        <v>21673.166666666668</v>
      </c>
      <c r="S1272" s="13">
        <f t="shared" si="125"/>
        <v>2886.5625</v>
      </c>
      <c r="T1272" s="14">
        <f>R1272/S1272</f>
        <v>7.508296344411967</v>
      </c>
      <c r="U1272" s="14"/>
      <c r="V1272" s="32"/>
      <c r="W1272" s="15">
        <f t="shared" si="126"/>
        <v>153131.5</v>
      </c>
      <c r="X1272" s="23">
        <f t="shared" si="127"/>
        <v>2.7109605469814436E-5</v>
      </c>
    </row>
    <row r="1273" spans="1:24" x14ac:dyDescent="0.25">
      <c r="A1273" s="1" t="s">
        <v>3372</v>
      </c>
      <c r="C1273" s="1" t="s">
        <v>3373</v>
      </c>
      <c r="D1273" s="1">
        <v>0</v>
      </c>
      <c r="E1273" s="1">
        <v>151638.5</v>
      </c>
      <c r="F1273" s="1">
        <v>0</v>
      </c>
      <c r="G1273" s="1">
        <v>0</v>
      </c>
      <c r="H1273" s="1">
        <v>0</v>
      </c>
      <c r="I1273" s="1">
        <v>0</v>
      </c>
      <c r="J1273" s="1">
        <v>0</v>
      </c>
      <c r="K1273" s="1">
        <v>0</v>
      </c>
      <c r="L1273" s="1">
        <v>0</v>
      </c>
      <c r="M1273" s="1">
        <v>0</v>
      </c>
      <c r="N1273" s="1">
        <v>0</v>
      </c>
      <c r="O1273" s="1">
        <v>0</v>
      </c>
      <c r="P1273" s="1">
        <v>0</v>
      </c>
      <c r="Q1273" s="1">
        <v>0</v>
      </c>
      <c r="R1273" s="13">
        <f t="shared" si="124"/>
        <v>25273.083333333332</v>
      </c>
      <c r="S1273" s="13">
        <f t="shared" si="125"/>
        <v>0</v>
      </c>
      <c r="T1273" s="14"/>
      <c r="U1273" s="14"/>
      <c r="V1273" s="32"/>
      <c r="W1273" s="15">
        <f t="shared" si="126"/>
        <v>151638.5</v>
      </c>
      <c r="X1273" s="23">
        <f t="shared" si="127"/>
        <v>2.6845292503726906E-5</v>
      </c>
    </row>
    <row r="1274" spans="1:24" x14ac:dyDescent="0.25">
      <c r="A1274" s="1" t="s">
        <v>1073</v>
      </c>
      <c r="B1274" s="1" t="s">
        <v>1074</v>
      </c>
      <c r="C1274" s="1" t="s">
        <v>1075</v>
      </c>
      <c r="D1274" s="1">
        <v>0</v>
      </c>
      <c r="E1274" s="1">
        <v>0</v>
      </c>
      <c r="F1274" s="1">
        <v>0</v>
      </c>
      <c r="G1274" s="1">
        <v>88443.5</v>
      </c>
      <c r="H1274" s="1">
        <v>31406</v>
      </c>
      <c r="I1274" s="1">
        <v>0</v>
      </c>
      <c r="J1274" s="1">
        <v>0</v>
      </c>
      <c r="K1274" s="1">
        <v>0</v>
      </c>
      <c r="L1274" s="1">
        <v>0</v>
      </c>
      <c r="M1274" s="1">
        <v>0</v>
      </c>
      <c r="N1274" s="1">
        <v>30325</v>
      </c>
      <c r="O1274" s="1">
        <v>0</v>
      </c>
      <c r="P1274" s="1">
        <v>0</v>
      </c>
      <c r="Q1274" s="1">
        <v>0</v>
      </c>
      <c r="R1274" s="13">
        <f t="shared" si="124"/>
        <v>19974.916666666668</v>
      </c>
      <c r="S1274" s="13">
        <f t="shared" si="125"/>
        <v>3790.625</v>
      </c>
      <c r="T1274" s="14">
        <f>R1274/S1274</f>
        <v>5.2695575707611981</v>
      </c>
      <c r="U1274" s="14"/>
      <c r="V1274" s="32"/>
      <c r="W1274" s="15">
        <f t="shared" si="126"/>
        <v>150174.5</v>
      </c>
      <c r="X1274" s="23">
        <f t="shared" si="127"/>
        <v>2.658611354702754E-5</v>
      </c>
    </row>
    <row r="1275" spans="1:24" x14ac:dyDescent="0.25">
      <c r="A1275" s="1" t="s">
        <v>3472</v>
      </c>
      <c r="B1275" s="1" t="s">
        <v>3473</v>
      </c>
      <c r="C1275" s="1" t="s">
        <v>3474</v>
      </c>
      <c r="D1275" s="1">
        <v>0</v>
      </c>
      <c r="E1275" s="1">
        <v>0</v>
      </c>
      <c r="F1275" s="1">
        <v>0</v>
      </c>
      <c r="G1275" s="1">
        <v>88443.5</v>
      </c>
      <c r="H1275" s="1">
        <v>31406</v>
      </c>
      <c r="I1275" s="1">
        <v>0</v>
      </c>
      <c r="J1275" s="1">
        <v>0</v>
      </c>
      <c r="K1275" s="1">
        <v>0</v>
      </c>
      <c r="L1275" s="1">
        <v>0</v>
      </c>
      <c r="M1275" s="1">
        <v>0</v>
      </c>
      <c r="N1275" s="1">
        <v>30325</v>
      </c>
      <c r="O1275" s="1">
        <v>0</v>
      </c>
      <c r="P1275" s="1">
        <v>0</v>
      </c>
      <c r="Q1275" s="1">
        <v>0</v>
      </c>
      <c r="R1275" s="13">
        <f t="shared" si="124"/>
        <v>19974.916666666668</v>
      </c>
      <c r="S1275" s="13">
        <f t="shared" si="125"/>
        <v>3790.625</v>
      </c>
      <c r="T1275" s="14">
        <f>R1275/S1275</f>
        <v>5.2695575707611981</v>
      </c>
      <c r="U1275" s="14"/>
      <c r="V1275" s="32"/>
      <c r="W1275" s="15">
        <f t="shared" si="126"/>
        <v>150174.5</v>
      </c>
      <c r="X1275" s="23">
        <f t="shared" si="127"/>
        <v>2.658611354702754E-5</v>
      </c>
    </row>
    <row r="1276" spans="1:24" x14ac:dyDescent="0.25">
      <c r="A1276" s="1" t="s">
        <v>1139</v>
      </c>
      <c r="B1276" s="1" t="s">
        <v>1140</v>
      </c>
      <c r="C1276" s="1" t="s">
        <v>1141</v>
      </c>
      <c r="D1276" s="1">
        <v>0</v>
      </c>
      <c r="E1276" s="1">
        <v>0</v>
      </c>
      <c r="F1276" s="1">
        <v>0</v>
      </c>
      <c r="G1276" s="1">
        <v>0</v>
      </c>
      <c r="H1276" s="1">
        <v>0</v>
      </c>
      <c r="I1276" s="1">
        <v>149654</v>
      </c>
      <c r="J1276" s="1">
        <v>0</v>
      </c>
      <c r="K1276" s="1">
        <v>0</v>
      </c>
      <c r="L1276" s="1">
        <v>0</v>
      </c>
      <c r="M1276" s="1">
        <v>0</v>
      </c>
      <c r="N1276" s="1">
        <v>0</v>
      </c>
      <c r="O1276" s="1">
        <v>0</v>
      </c>
      <c r="P1276" s="1">
        <v>0</v>
      </c>
      <c r="Q1276" s="1">
        <v>0</v>
      </c>
      <c r="R1276" s="13">
        <f t="shared" si="124"/>
        <v>24942.333333333332</v>
      </c>
      <c r="S1276" s="13">
        <f t="shared" si="125"/>
        <v>0</v>
      </c>
      <c r="T1276" s="14"/>
      <c r="U1276" s="14"/>
      <c r="V1276" s="32"/>
      <c r="W1276" s="15">
        <f t="shared" si="126"/>
        <v>149654</v>
      </c>
      <c r="X1276" s="23">
        <f t="shared" si="127"/>
        <v>2.6493966930250208E-5</v>
      </c>
    </row>
    <row r="1277" spans="1:24" x14ac:dyDescent="0.25">
      <c r="A1277" s="1" t="s">
        <v>3193</v>
      </c>
      <c r="B1277" s="1" t="s">
        <v>3194</v>
      </c>
      <c r="C1277" s="1" t="s">
        <v>3195</v>
      </c>
      <c r="D1277" s="1">
        <v>0</v>
      </c>
      <c r="E1277" s="1">
        <v>0</v>
      </c>
      <c r="F1277" s="1">
        <v>0</v>
      </c>
      <c r="G1277" s="1">
        <v>0</v>
      </c>
      <c r="H1277" s="1">
        <v>0</v>
      </c>
      <c r="I1277" s="1">
        <v>146871.5</v>
      </c>
      <c r="J1277" s="1">
        <v>0</v>
      </c>
      <c r="K1277" s="1">
        <v>0</v>
      </c>
      <c r="L1277" s="1">
        <v>0</v>
      </c>
      <c r="M1277" s="1">
        <v>0</v>
      </c>
      <c r="N1277" s="1">
        <v>0</v>
      </c>
      <c r="O1277" s="1">
        <v>0</v>
      </c>
      <c r="P1277" s="1">
        <v>0</v>
      </c>
      <c r="Q1277" s="1">
        <v>0</v>
      </c>
      <c r="R1277" s="13">
        <f t="shared" si="124"/>
        <v>24478.583333333332</v>
      </c>
      <c r="S1277" s="13">
        <f t="shared" si="125"/>
        <v>0</v>
      </c>
      <c r="T1277" s="14"/>
      <c r="U1277" s="14"/>
      <c r="V1277" s="32"/>
      <c r="W1277" s="15">
        <f t="shared" si="126"/>
        <v>146871.5</v>
      </c>
      <c r="X1277" s="23">
        <f t="shared" si="127"/>
        <v>2.6001367581195581E-5</v>
      </c>
    </row>
    <row r="1278" spans="1:24" x14ac:dyDescent="0.25">
      <c r="A1278" s="1" t="s">
        <v>1997</v>
      </c>
      <c r="B1278" s="1" t="s">
        <v>1998</v>
      </c>
      <c r="C1278" s="1" t="s">
        <v>1999</v>
      </c>
      <c r="D1278" s="1">
        <v>0</v>
      </c>
      <c r="E1278" s="1">
        <v>0</v>
      </c>
      <c r="F1278" s="1">
        <v>0</v>
      </c>
      <c r="G1278" s="1">
        <v>146705</v>
      </c>
      <c r="H1278" s="1">
        <v>0</v>
      </c>
      <c r="I1278" s="1">
        <v>0</v>
      </c>
      <c r="J1278" s="1">
        <v>0</v>
      </c>
      <c r="K1278" s="1">
        <v>0</v>
      </c>
      <c r="L1278" s="1">
        <v>0</v>
      </c>
      <c r="M1278" s="1">
        <v>0</v>
      </c>
      <c r="N1278" s="1">
        <v>0</v>
      </c>
      <c r="O1278" s="1">
        <v>0</v>
      </c>
      <c r="P1278" s="1">
        <v>0</v>
      </c>
      <c r="Q1278" s="1">
        <v>0</v>
      </c>
      <c r="R1278" s="13">
        <f t="shared" si="124"/>
        <v>24450.833333333332</v>
      </c>
      <c r="S1278" s="13">
        <f t="shared" si="125"/>
        <v>0</v>
      </c>
      <c r="T1278" s="14"/>
      <c r="U1278" s="14"/>
      <c r="V1278" s="32"/>
      <c r="W1278" s="15">
        <f t="shared" si="126"/>
        <v>146705</v>
      </c>
      <c r="X1278" s="23">
        <f t="shared" si="127"/>
        <v>2.5971891285915222E-5</v>
      </c>
    </row>
    <row r="1279" spans="1:24" x14ac:dyDescent="0.25">
      <c r="A1279" s="1" t="s">
        <v>832</v>
      </c>
      <c r="B1279" s="1" t="s">
        <v>833</v>
      </c>
      <c r="C1279" s="1" t="s">
        <v>834</v>
      </c>
      <c r="D1279" s="1">
        <v>0</v>
      </c>
      <c r="E1279" s="1">
        <v>0</v>
      </c>
      <c r="F1279" s="1">
        <v>0</v>
      </c>
      <c r="G1279" s="1">
        <v>0</v>
      </c>
      <c r="H1279" s="1">
        <v>0</v>
      </c>
      <c r="I1279" s="1">
        <v>0</v>
      </c>
      <c r="J1279" s="1">
        <v>0</v>
      </c>
      <c r="K1279" s="1">
        <v>0</v>
      </c>
      <c r="L1279" s="1">
        <v>0</v>
      </c>
      <c r="M1279" s="1">
        <v>0</v>
      </c>
      <c r="N1279" s="1">
        <v>145245.5</v>
      </c>
      <c r="O1279" s="1">
        <v>0</v>
      </c>
      <c r="P1279" s="1">
        <v>0</v>
      </c>
      <c r="Q1279" s="1">
        <v>0</v>
      </c>
      <c r="R1279" s="13">
        <f t="shared" si="124"/>
        <v>0</v>
      </c>
      <c r="S1279" s="13">
        <f t="shared" si="125"/>
        <v>18155.6875</v>
      </c>
      <c r="T1279" s="14"/>
      <c r="U1279" s="14"/>
      <c r="V1279" s="32"/>
      <c r="W1279" s="15">
        <f t="shared" si="126"/>
        <v>145245.5</v>
      </c>
      <c r="X1279" s="23">
        <f t="shared" si="127"/>
        <v>2.5713508985845058E-5</v>
      </c>
    </row>
    <row r="1280" spans="1:24" x14ac:dyDescent="0.25">
      <c r="A1280" s="1" t="s">
        <v>1580</v>
      </c>
      <c r="B1280" s="1" t="s">
        <v>1581</v>
      </c>
      <c r="C1280" s="1" t="s">
        <v>1582</v>
      </c>
      <c r="D1280" s="1">
        <v>16205</v>
      </c>
      <c r="E1280" s="1">
        <v>0</v>
      </c>
      <c r="F1280" s="1">
        <v>0</v>
      </c>
      <c r="G1280" s="1">
        <v>128664</v>
      </c>
      <c r="H1280" s="1">
        <v>0</v>
      </c>
      <c r="I1280" s="1">
        <v>0</v>
      </c>
      <c r="J1280" s="1">
        <v>0</v>
      </c>
      <c r="K1280" s="1">
        <v>0</v>
      </c>
      <c r="L1280" s="1">
        <v>0</v>
      </c>
      <c r="M1280" s="1">
        <v>0</v>
      </c>
      <c r="N1280" s="1">
        <v>0</v>
      </c>
      <c r="O1280" s="1">
        <v>0</v>
      </c>
      <c r="P1280" s="1">
        <v>0</v>
      </c>
      <c r="Q1280" s="1">
        <v>0</v>
      </c>
      <c r="R1280" s="13">
        <f t="shared" si="124"/>
        <v>24144.833333333332</v>
      </c>
      <c r="S1280" s="13">
        <f t="shared" si="125"/>
        <v>0</v>
      </c>
      <c r="T1280" s="14"/>
      <c r="U1280" s="14"/>
      <c r="V1280" s="32"/>
      <c r="W1280" s="15">
        <f t="shared" si="126"/>
        <v>144869</v>
      </c>
      <c r="X1280" s="23">
        <f t="shared" si="127"/>
        <v>2.5646855381202089E-5</v>
      </c>
    </row>
    <row r="1281" spans="1:24" x14ac:dyDescent="0.25">
      <c r="A1281" s="1" t="s">
        <v>2497</v>
      </c>
      <c r="B1281" s="1" t="s">
        <v>2498</v>
      </c>
      <c r="C1281" s="1" t="s">
        <v>2499</v>
      </c>
      <c r="D1281" s="1">
        <v>0</v>
      </c>
      <c r="E1281" s="1">
        <v>0</v>
      </c>
      <c r="F1281" s="1">
        <v>0</v>
      </c>
      <c r="G1281" s="1">
        <v>143512.5</v>
      </c>
      <c r="H1281" s="1">
        <v>0</v>
      </c>
      <c r="I1281" s="1">
        <v>0</v>
      </c>
      <c r="J1281" s="1">
        <v>0</v>
      </c>
      <c r="K1281" s="1">
        <v>0</v>
      </c>
      <c r="L1281" s="1">
        <v>0</v>
      </c>
      <c r="M1281" s="1">
        <v>0</v>
      </c>
      <c r="N1281" s="1">
        <v>0</v>
      </c>
      <c r="O1281" s="1">
        <v>0</v>
      </c>
      <c r="P1281" s="1">
        <v>0</v>
      </c>
      <c r="Q1281" s="1">
        <v>0</v>
      </c>
      <c r="R1281" s="13">
        <f t="shared" si="124"/>
        <v>23918.75</v>
      </c>
      <c r="S1281" s="13">
        <f t="shared" si="125"/>
        <v>0</v>
      </c>
      <c r="T1281" s="14"/>
      <c r="U1281" s="14"/>
      <c r="V1281" s="32"/>
      <c r="W1281" s="15">
        <f t="shared" si="126"/>
        <v>143512.5</v>
      </c>
      <c r="X1281" s="23">
        <f t="shared" si="127"/>
        <v>2.5406707666200254E-5</v>
      </c>
    </row>
    <row r="1282" spans="1:24" x14ac:dyDescent="0.25">
      <c r="A1282" s="1" t="s">
        <v>600</v>
      </c>
      <c r="B1282" s="1" t="s">
        <v>601</v>
      </c>
      <c r="C1282" s="1" t="s">
        <v>602</v>
      </c>
      <c r="D1282" s="1">
        <v>140808.5</v>
      </c>
      <c r="E1282" s="1">
        <v>0</v>
      </c>
      <c r="F1282" s="1">
        <v>0</v>
      </c>
      <c r="G1282" s="1">
        <v>0</v>
      </c>
      <c r="H1282" s="1">
        <v>0</v>
      </c>
      <c r="I1282" s="1">
        <v>0</v>
      </c>
      <c r="J1282" s="1">
        <v>0</v>
      </c>
      <c r="K1282" s="1">
        <v>0</v>
      </c>
      <c r="L1282" s="1">
        <v>0</v>
      </c>
      <c r="M1282" s="1">
        <v>0</v>
      </c>
      <c r="N1282" s="1">
        <v>0</v>
      </c>
      <c r="O1282" s="1">
        <v>0</v>
      </c>
      <c r="P1282" s="1">
        <v>0</v>
      </c>
      <c r="Q1282" s="1">
        <v>0</v>
      </c>
      <c r="R1282" s="13">
        <f t="shared" si="124"/>
        <v>23468.083333333332</v>
      </c>
      <c r="S1282" s="13">
        <f t="shared" si="125"/>
        <v>0</v>
      </c>
      <c r="T1282" s="14"/>
      <c r="U1282" s="14"/>
      <c r="V1282" s="32"/>
      <c r="W1282" s="15">
        <f t="shared" si="126"/>
        <v>140808.5</v>
      </c>
      <c r="X1282" s="23">
        <f t="shared" si="127"/>
        <v>2.4928005549454989E-5</v>
      </c>
    </row>
    <row r="1283" spans="1:24" x14ac:dyDescent="0.25">
      <c r="A1283" s="1" t="s">
        <v>3433</v>
      </c>
      <c r="B1283" s="1" t="s">
        <v>3434</v>
      </c>
      <c r="C1283" s="1" t="s">
        <v>3435</v>
      </c>
      <c r="D1283" s="1">
        <v>0</v>
      </c>
      <c r="E1283" s="1">
        <v>0</v>
      </c>
      <c r="F1283" s="1">
        <v>0</v>
      </c>
      <c r="G1283" s="1">
        <v>139750</v>
      </c>
      <c r="H1283" s="1">
        <v>0</v>
      </c>
      <c r="I1283" s="1">
        <v>0</v>
      </c>
      <c r="J1283" s="1">
        <v>0</v>
      </c>
      <c r="K1283" s="1">
        <v>0</v>
      </c>
      <c r="L1283" s="1">
        <v>0</v>
      </c>
      <c r="M1283" s="1">
        <v>0</v>
      </c>
      <c r="N1283" s="1">
        <v>0</v>
      </c>
      <c r="O1283" s="1">
        <v>0</v>
      </c>
      <c r="P1283" s="1">
        <v>0</v>
      </c>
      <c r="Q1283" s="1">
        <v>0</v>
      </c>
      <c r="R1283" s="13">
        <f t="shared" si="124"/>
        <v>23291.666666666668</v>
      </c>
      <c r="S1283" s="13">
        <f t="shared" si="125"/>
        <v>0</v>
      </c>
      <c r="T1283" s="14"/>
      <c r="U1283" s="14"/>
      <c r="V1283" s="32"/>
      <c r="W1283" s="15">
        <f t="shared" si="126"/>
        <v>139750</v>
      </c>
      <c r="X1283" s="23">
        <f t="shared" si="127"/>
        <v>2.4740614206786767E-5</v>
      </c>
    </row>
    <row r="1284" spans="1:24" x14ac:dyDescent="0.25">
      <c r="A1284" s="1" t="s">
        <v>3095</v>
      </c>
      <c r="B1284" s="1" t="s">
        <v>3096</v>
      </c>
      <c r="C1284" s="1" t="s">
        <v>3097</v>
      </c>
      <c r="D1284" s="1">
        <v>0</v>
      </c>
      <c r="E1284" s="1">
        <v>0</v>
      </c>
      <c r="F1284" s="1">
        <v>45759</v>
      </c>
      <c r="G1284" s="1">
        <v>90358.5</v>
      </c>
      <c r="H1284" s="1">
        <v>0</v>
      </c>
      <c r="I1284" s="1">
        <v>0</v>
      </c>
      <c r="J1284" s="1">
        <v>0</v>
      </c>
      <c r="K1284" s="1">
        <v>0</v>
      </c>
      <c r="L1284" s="1">
        <v>0</v>
      </c>
      <c r="M1284" s="1">
        <v>0</v>
      </c>
      <c r="N1284" s="1">
        <v>0</v>
      </c>
      <c r="O1284" s="1">
        <v>0</v>
      </c>
      <c r="P1284" s="1">
        <v>0</v>
      </c>
      <c r="Q1284" s="1">
        <v>0</v>
      </c>
      <c r="R1284" s="13">
        <f t="shared" si="124"/>
        <v>22686.25</v>
      </c>
      <c r="S1284" s="13">
        <f t="shared" si="125"/>
        <v>0</v>
      </c>
      <c r="T1284" s="14"/>
      <c r="U1284" s="14"/>
      <c r="V1284" s="32"/>
      <c r="W1284" s="15">
        <f t="shared" si="126"/>
        <v>136117.5</v>
      </c>
      <c r="X1284" s="23">
        <f t="shared" si="127"/>
        <v>2.4097535272216796E-5</v>
      </c>
    </row>
    <row r="1285" spans="1:24" x14ac:dyDescent="0.25">
      <c r="A1285" s="1" t="s">
        <v>3478</v>
      </c>
      <c r="B1285" s="1" t="s">
        <v>3479</v>
      </c>
      <c r="C1285" s="1" t="s">
        <v>3480</v>
      </c>
      <c r="D1285" s="1">
        <v>0</v>
      </c>
      <c r="E1285" s="1">
        <v>0</v>
      </c>
      <c r="F1285" s="1">
        <v>0</v>
      </c>
      <c r="G1285" s="1">
        <v>0</v>
      </c>
      <c r="H1285" s="1">
        <v>0</v>
      </c>
      <c r="I1285" s="1">
        <v>0</v>
      </c>
      <c r="J1285" s="1">
        <v>0</v>
      </c>
      <c r="K1285" s="1">
        <v>0</v>
      </c>
      <c r="L1285" s="1">
        <v>0</v>
      </c>
      <c r="M1285" s="1">
        <v>0</v>
      </c>
      <c r="N1285" s="1">
        <v>59175.5</v>
      </c>
      <c r="O1285" s="1">
        <v>0</v>
      </c>
      <c r="P1285" s="1">
        <v>76769.5</v>
      </c>
      <c r="Q1285" s="1">
        <v>0</v>
      </c>
      <c r="R1285" s="13">
        <f t="shared" si="124"/>
        <v>0</v>
      </c>
      <c r="S1285" s="13">
        <f t="shared" si="125"/>
        <v>16993.125</v>
      </c>
      <c r="T1285" s="14"/>
      <c r="U1285" s="14"/>
      <c r="V1285" s="32"/>
      <c r="W1285" s="15">
        <f t="shared" si="126"/>
        <v>135945</v>
      </c>
      <c r="X1285" s="23">
        <f t="shared" si="127"/>
        <v>2.4066996768097507E-5</v>
      </c>
    </row>
    <row r="1286" spans="1:24" x14ac:dyDescent="0.25">
      <c r="A1286" s="1" t="s">
        <v>857</v>
      </c>
      <c r="B1286" s="1" t="s">
        <v>858</v>
      </c>
      <c r="C1286" s="1" t="s">
        <v>859</v>
      </c>
      <c r="D1286" s="1">
        <v>0</v>
      </c>
      <c r="E1286" s="1">
        <v>0</v>
      </c>
      <c r="F1286" s="1">
        <v>0</v>
      </c>
      <c r="G1286" s="1">
        <v>0</v>
      </c>
      <c r="H1286" s="1">
        <v>0</v>
      </c>
      <c r="I1286" s="1">
        <v>0</v>
      </c>
      <c r="J1286" s="1">
        <v>0</v>
      </c>
      <c r="K1286" s="1">
        <v>0</v>
      </c>
      <c r="L1286" s="1">
        <v>0</v>
      </c>
      <c r="M1286" s="1">
        <v>0</v>
      </c>
      <c r="N1286" s="1">
        <v>0</v>
      </c>
      <c r="O1286" s="1">
        <v>0</v>
      </c>
      <c r="P1286" s="1">
        <v>135229</v>
      </c>
      <c r="Q1286" s="1">
        <v>0</v>
      </c>
      <c r="R1286" s="13">
        <f t="shared" ref="R1286:R1349" si="128">AVERAGE(D1286:I1286)</f>
        <v>0</v>
      </c>
      <c r="S1286" s="13">
        <f t="shared" ref="S1286:S1349" si="129">AVERAGE(J1286:Q1286)</f>
        <v>16903.625</v>
      </c>
      <c r="T1286" s="14"/>
      <c r="U1286" s="14"/>
      <c r="V1286" s="32"/>
      <c r="W1286" s="15">
        <f t="shared" ref="W1286:W1349" si="130">SUM(D1286:Q1286)</f>
        <v>135229</v>
      </c>
      <c r="X1286" s="23">
        <f t="shared" si="127"/>
        <v>2.3940239846651649E-5</v>
      </c>
    </row>
    <row r="1287" spans="1:24" x14ac:dyDescent="0.25">
      <c r="A1287" s="1" t="s">
        <v>933</v>
      </c>
      <c r="B1287" s="1" t="s">
        <v>934</v>
      </c>
      <c r="C1287" s="1" t="s">
        <v>935</v>
      </c>
      <c r="D1287" s="1">
        <v>0</v>
      </c>
      <c r="E1287" s="1">
        <v>0</v>
      </c>
      <c r="F1287" s="1">
        <v>0</v>
      </c>
      <c r="G1287" s="1">
        <v>0</v>
      </c>
      <c r="H1287" s="1">
        <v>114418.5</v>
      </c>
      <c r="I1287" s="1">
        <v>0</v>
      </c>
      <c r="J1287" s="1">
        <v>0</v>
      </c>
      <c r="K1287" s="1">
        <v>0</v>
      </c>
      <c r="L1287" s="1">
        <v>0</v>
      </c>
      <c r="M1287" s="1">
        <v>0</v>
      </c>
      <c r="N1287" s="1">
        <v>0</v>
      </c>
      <c r="O1287" s="1">
        <v>19562.5</v>
      </c>
      <c r="P1287" s="1">
        <v>0</v>
      </c>
      <c r="Q1287" s="1">
        <v>0</v>
      </c>
      <c r="R1287" s="13">
        <f t="shared" si="128"/>
        <v>19069.75</v>
      </c>
      <c r="S1287" s="13">
        <f t="shared" si="129"/>
        <v>2445.3125</v>
      </c>
      <c r="T1287" s="14">
        <f>R1287/S1287</f>
        <v>7.798492012779553</v>
      </c>
      <c r="U1287" s="14"/>
      <c r="V1287" s="32"/>
      <c r="W1287" s="15">
        <f t="shared" si="130"/>
        <v>133981</v>
      </c>
      <c r="X1287" s="23">
        <f t="shared" ref="X1287:X1350" si="131">(W1287/564860673352.5)*100</f>
        <v>2.3719300408153829E-5</v>
      </c>
    </row>
    <row r="1288" spans="1:24" x14ac:dyDescent="0.25">
      <c r="A1288" s="1" t="s">
        <v>2695</v>
      </c>
      <c r="B1288" s="1" t="s">
        <v>2696</v>
      </c>
      <c r="C1288" s="1" t="s">
        <v>2697</v>
      </c>
      <c r="D1288" s="1">
        <v>0</v>
      </c>
      <c r="E1288" s="1">
        <v>0</v>
      </c>
      <c r="F1288" s="1">
        <v>0</v>
      </c>
      <c r="G1288" s="1">
        <v>0</v>
      </c>
      <c r="H1288" s="1">
        <v>0</v>
      </c>
      <c r="I1288" s="1">
        <v>0</v>
      </c>
      <c r="J1288" s="1">
        <v>0</v>
      </c>
      <c r="K1288" s="1">
        <v>0</v>
      </c>
      <c r="L1288" s="1">
        <v>0</v>
      </c>
      <c r="M1288" s="1">
        <v>127956.5</v>
      </c>
      <c r="N1288" s="1">
        <v>0</v>
      </c>
      <c r="O1288" s="1">
        <v>0</v>
      </c>
      <c r="P1288" s="1">
        <v>0</v>
      </c>
      <c r="Q1288" s="1">
        <v>0</v>
      </c>
      <c r="R1288" s="13">
        <f t="shared" si="128"/>
        <v>0</v>
      </c>
      <c r="S1288" s="13">
        <f t="shared" si="129"/>
        <v>15994.5625</v>
      </c>
      <c r="T1288" s="14"/>
      <c r="U1288" s="14"/>
      <c r="V1288" s="32"/>
      <c r="W1288" s="15">
        <f t="shared" si="130"/>
        <v>127956.5</v>
      </c>
      <c r="X1288" s="23">
        <f t="shared" si="131"/>
        <v>2.2652754216463046E-5</v>
      </c>
    </row>
    <row r="1289" spans="1:24" x14ac:dyDescent="0.25">
      <c r="A1289" s="1" t="s">
        <v>185</v>
      </c>
      <c r="B1289" s="1" t="s">
        <v>186</v>
      </c>
      <c r="C1289" s="1" t="s">
        <v>187</v>
      </c>
      <c r="D1289" s="1">
        <v>0</v>
      </c>
      <c r="E1289" s="1">
        <v>0</v>
      </c>
      <c r="F1289" s="1">
        <v>0</v>
      </c>
      <c r="G1289" s="1">
        <v>0</v>
      </c>
      <c r="H1289" s="1">
        <v>0</v>
      </c>
      <c r="I1289" s="1">
        <v>0</v>
      </c>
      <c r="J1289" s="1">
        <v>0</v>
      </c>
      <c r="K1289" s="1">
        <v>0</v>
      </c>
      <c r="L1289" s="1">
        <v>0</v>
      </c>
      <c r="M1289" s="1">
        <v>127110</v>
      </c>
      <c r="N1289" s="1">
        <v>0</v>
      </c>
      <c r="O1289" s="1">
        <v>0</v>
      </c>
      <c r="P1289" s="1">
        <v>0</v>
      </c>
      <c r="Q1289" s="1">
        <v>0</v>
      </c>
      <c r="R1289" s="13">
        <f t="shared" si="128"/>
        <v>0</v>
      </c>
      <c r="S1289" s="13">
        <f t="shared" si="129"/>
        <v>15888.75</v>
      </c>
      <c r="T1289" s="14"/>
      <c r="U1289" s="14"/>
      <c r="V1289" s="32"/>
      <c r="W1289" s="15">
        <f t="shared" si="130"/>
        <v>127110</v>
      </c>
      <c r="X1289" s="23">
        <f t="shared" si="131"/>
        <v>2.2502894252770418E-5</v>
      </c>
    </row>
    <row r="1290" spans="1:24" x14ac:dyDescent="0.25">
      <c r="A1290" s="1" t="s">
        <v>2315</v>
      </c>
      <c r="B1290" s="1" t="s">
        <v>2316</v>
      </c>
      <c r="C1290" s="1" t="s">
        <v>2317</v>
      </c>
      <c r="D1290" s="1">
        <v>0</v>
      </c>
      <c r="E1290" s="1">
        <v>0</v>
      </c>
      <c r="F1290" s="1">
        <v>0</v>
      </c>
      <c r="G1290" s="1">
        <v>0</v>
      </c>
      <c r="H1290" s="1">
        <v>0</v>
      </c>
      <c r="I1290" s="1">
        <v>0</v>
      </c>
      <c r="J1290" s="1">
        <v>0</v>
      </c>
      <c r="K1290" s="1">
        <v>0</v>
      </c>
      <c r="L1290" s="1">
        <v>64931</v>
      </c>
      <c r="M1290" s="1">
        <v>0</v>
      </c>
      <c r="N1290" s="1">
        <v>54310</v>
      </c>
      <c r="O1290" s="1">
        <v>0</v>
      </c>
      <c r="P1290" s="1">
        <v>0</v>
      </c>
      <c r="Q1290" s="1">
        <v>0</v>
      </c>
      <c r="R1290" s="13">
        <f t="shared" si="128"/>
        <v>0</v>
      </c>
      <c r="S1290" s="13">
        <f t="shared" si="129"/>
        <v>14905.125</v>
      </c>
      <c r="T1290" s="14"/>
      <c r="U1290" s="14"/>
      <c r="V1290" s="32"/>
      <c r="W1290" s="15">
        <f t="shared" si="130"/>
        <v>119241</v>
      </c>
      <c r="X1290" s="23">
        <f t="shared" si="131"/>
        <v>2.1109807360511346E-5</v>
      </c>
    </row>
    <row r="1291" spans="1:24" x14ac:dyDescent="0.25">
      <c r="A1291" s="1" t="s">
        <v>1259</v>
      </c>
      <c r="B1291" s="1" t="s">
        <v>1260</v>
      </c>
      <c r="C1291" s="1" t="s">
        <v>1261</v>
      </c>
      <c r="D1291" s="1">
        <v>114573.5</v>
      </c>
      <c r="E1291" s="1">
        <v>0</v>
      </c>
      <c r="F1291" s="1">
        <v>0</v>
      </c>
      <c r="G1291" s="1">
        <v>0</v>
      </c>
      <c r="H1291" s="1">
        <v>0</v>
      </c>
      <c r="I1291" s="1">
        <v>0</v>
      </c>
      <c r="J1291" s="1">
        <v>0</v>
      </c>
      <c r="K1291" s="1">
        <v>0</v>
      </c>
      <c r="L1291" s="1">
        <v>0</v>
      </c>
      <c r="M1291" s="1">
        <v>0</v>
      </c>
      <c r="N1291" s="1">
        <v>0</v>
      </c>
      <c r="O1291" s="1">
        <v>0</v>
      </c>
      <c r="P1291" s="1">
        <v>0</v>
      </c>
      <c r="Q1291" s="1">
        <v>0</v>
      </c>
      <c r="R1291" s="13">
        <f t="shared" si="128"/>
        <v>19095.583333333332</v>
      </c>
      <c r="S1291" s="13">
        <f t="shared" si="129"/>
        <v>0</v>
      </c>
      <c r="T1291" s="14"/>
      <c r="U1291" s="14"/>
      <c r="V1291" s="32"/>
      <c r="W1291" s="15">
        <f t="shared" si="130"/>
        <v>114573.5</v>
      </c>
      <c r="X1291" s="23">
        <f t="shared" si="131"/>
        <v>2.0283497401225641E-5</v>
      </c>
    </row>
    <row r="1292" spans="1:24" x14ac:dyDescent="0.25">
      <c r="A1292" s="1" t="s">
        <v>2514</v>
      </c>
      <c r="B1292" s="1" t="s">
        <v>2515</v>
      </c>
      <c r="C1292" s="1" t="s">
        <v>2516</v>
      </c>
      <c r="D1292" s="1">
        <v>44838.5</v>
      </c>
      <c r="E1292" s="1">
        <v>0</v>
      </c>
      <c r="F1292" s="1">
        <v>0</v>
      </c>
      <c r="G1292" s="1">
        <v>0</v>
      </c>
      <c r="H1292" s="1">
        <v>0</v>
      </c>
      <c r="I1292" s="1">
        <v>0</v>
      </c>
      <c r="J1292" s="1">
        <v>0</v>
      </c>
      <c r="K1292" s="1">
        <v>0</v>
      </c>
      <c r="L1292" s="1">
        <v>0</v>
      </c>
      <c r="M1292" s="1">
        <v>0</v>
      </c>
      <c r="N1292" s="1">
        <v>69016</v>
      </c>
      <c r="O1292" s="1">
        <v>0</v>
      </c>
      <c r="P1292" s="1">
        <v>0</v>
      </c>
      <c r="Q1292" s="1">
        <v>0</v>
      </c>
      <c r="R1292" s="13">
        <f t="shared" si="128"/>
        <v>7473.083333333333</v>
      </c>
      <c r="S1292" s="13">
        <f t="shared" si="129"/>
        <v>8627</v>
      </c>
      <c r="T1292" s="14"/>
      <c r="U1292" s="14">
        <f>S1292/R1292</f>
        <v>1.1544097148655732</v>
      </c>
      <c r="V1292" s="32"/>
      <c r="W1292" s="15">
        <f t="shared" si="130"/>
        <v>113854.5</v>
      </c>
      <c r="X1292" s="23">
        <f t="shared" si="131"/>
        <v>2.0156209375360313E-5</v>
      </c>
    </row>
    <row r="1293" spans="1:24" x14ac:dyDescent="0.25">
      <c r="A1293" s="1" t="s">
        <v>2733</v>
      </c>
      <c r="B1293" s="1" t="s">
        <v>2734</v>
      </c>
      <c r="C1293" s="1" t="s">
        <v>2735</v>
      </c>
      <c r="D1293" s="1">
        <v>0</v>
      </c>
      <c r="E1293" s="1">
        <v>0</v>
      </c>
      <c r="F1293" s="1">
        <v>0</v>
      </c>
      <c r="G1293" s="1">
        <v>112828</v>
      </c>
      <c r="H1293" s="1">
        <v>0</v>
      </c>
      <c r="I1293" s="1">
        <v>0</v>
      </c>
      <c r="J1293" s="1">
        <v>0</v>
      </c>
      <c r="K1293" s="1">
        <v>0</v>
      </c>
      <c r="L1293" s="1">
        <v>0</v>
      </c>
      <c r="M1293" s="1">
        <v>0</v>
      </c>
      <c r="N1293" s="1">
        <v>0</v>
      </c>
      <c r="O1293" s="1">
        <v>0</v>
      </c>
      <c r="P1293" s="1">
        <v>0</v>
      </c>
      <c r="Q1293" s="1">
        <v>0</v>
      </c>
      <c r="R1293" s="13">
        <f t="shared" si="128"/>
        <v>18804.666666666668</v>
      </c>
      <c r="S1293" s="13">
        <f t="shared" si="129"/>
        <v>0</v>
      </c>
      <c r="T1293" s="14"/>
      <c r="U1293" s="14"/>
      <c r="V1293" s="32"/>
      <c r="W1293" s="15">
        <f t="shared" si="130"/>
        <v>112828</v>
      </c>
      <c r="X1293" s="23">
        <f t="shared" si="131"/>
        <v>1.9974483146499729E-5</v>
      </c>
    </row>
    <row r="1294" spans="1:24" x14ac:dyDescent="0.25">
      <c r="A1294" s="1" t="s">
        <v>835</v>
      </c>
      <c r="C1294" s="1" t="s">
        <v>836</v>
      </c>
      <c r="D1294" s="1">
        <v>0</v>
      </c>
      <c r="E1294" s="1">
        <v>0</v>
      </c>
      <c r="F1294" s="1">
        <v>0</v>
      </c>
      <c r="G1294" s="1">
        <v>0</v>
      </c>
      <c r="H1294" s="1">
        <v>0</v>
      </c>
      <c r="I1294" s="1">
        <v>0</v>
      </c>
      <c r="J1294" s="1">
        <v>0</v>
      </c>
      <c r="K1294" s="1">
        <v>0</v>
      </c>
      <c r="L1294" s="1">
        <v>0</v>
      </c>
      <c r="M1294" s="1">
        <v>0</v>
      </c>
      <c r="N1294" s="1">
        <v>0</v>
      </c>
      <c r="O1294" s="1">
        <v>111626.5</v>
      </c>
      <c r="P1294" s="1">
        <v>0</v>
      </c>
      <c r="Q1294" s="1">
        <v>0</v>
      </c>
      <c r="R1294" s="13">
        <f t="shared" si="128"/>
        <v>0</v>
      </c>
      <c r="S1294" s="13">
        <f t="shared" si="129"/>
        <v>13953.3125</v>
      </c>
      <c r="T1294" s="14"/>
      <c r="U1294" s="14"/>
      <c r="V1294" s="32"/>
      <c r="W1294" s="15">
        <f t="shared" si="130"/>
        <v>111626.5</v>
      </c>
      <c r="X1294" s="23">
        <f t="shared" si="131"/>
        <v>1.9761775826503633E-5</v>
      </c>
    </row>
    <row r="1295" spans="1:24" x14ac:dyDescent="0.25">
      <c r="A1295" s="1" t="s">
        <v>2264</v>
      </c>
      <c r="B1295" s="1" t="s">
        <v>2265</v>
      </c>
      <c r="C1295" s="1" t="s">
        <v>2266</v>
      </c>
      <c r="D1295" s="1">
        <v>0</v>
      </c>
      <c r="E1295" s="1">
        <v>0</v>
      </c>
      <c r="F1295" s="1">
        <v>0</v>
      </c>
      <c r="G1295" s="1">
        <v>0</v>
      </c>
      <c r="H1295" s="1">
        <v>0</v>
      </c>
      <c r="I1295" s="1">
        <v>0</v>
      </c>
      <c r="J1295" s="1">
        <v>0</v>
      </c>
      <c r="K1295" s="1">
        <v>108842</v>
      </c>
      <c r="L1295" s="1">
        <v>0</v>
      </c>
      <c r="M1295" s="1">
        <v>0</v>
      </c>
      <c r="N1295" s="1">
        <v>0</v>
      </c>
      <c r="O1295" s="1">
        <v>0</v>
      </c>
      <c r="P1295" s="1">
        <v>0</v>
      </c>
      <c r="Q1295" s="1">
        <v>0</v>
      </c>
      <c r="R1295" s="13">
        <f t="shared" si="128"/>
        <v>0</v>
      </c>
      <c r="S1295" s="13">
        <f t="shared" si="129"/>
        <v>13605.25</v>
      </c>
      <c r="T1295" s="14"/>
      <c r="U1295" s="14"/>
      <c r="V1295" s="32"/>
      <c r="W1295" s="15">
        <f t="shared" si="130"/>
        <v>108842</v>
      </c>
      <c r="X1295" s="23">
        <f t="shared" si="131"/>
        <v>1.9268822407836028E-5</v>
      </c>
    </row>
    <row r="1296" spans="1:24" x14ac:dyDescent="0.25">
      <c r="A1296" s="1" t="s">
        <v>2927</v>
      </c>
      <c r="B1296" s="1" t="s">
        <v>2928</v>
      </c>
      <c r="C1296" s="1" t="s">
        <v>2929</v>
      </c>
      <c r="D1296" s="1">
        <v>4834.5</v>
      </c>
      <c r="E1296" s="1">
        <v>8277</v>
      </c>
      <c r="F1296" s="1">
        <v>5142.5</v>
      </c>
      <c r="G1296" s="1">
        <v>0</v>
      </c>
      <c r="H1296" s="1">
        <v>1176.5</v>
      </c>
      <c r="I1296" s="1">
        <v>1306</v>
      </c>
      <c r="J1296" s="1">
        <v>1716</v>
      </c>
      <c r="K1296" s="1">
        <v>0</v>
      </c>
      <c r="L1296" s="1">
        <v>889</v>
      </c>
      <c r="M1296" s="1">
        <v>1696.5</v>
      </c>
      <c r="N1296" s="1">
        <v>78688</v>
      </c>
      <c r="O1296" s="1">
        <v>952.5</v>
      </c>
      <c r="P1296" s="1">
        <v>2297.5</v>
      </c>
      <c r="Q1296" s="1">
        <v>986.5</v>
      </c>
      <c r="R1296" s="13">
        <f t="shared" si="128"/>
        <v>3456.0833333333335</v>
      </c>
      <c r="S1296" s="13">
        <f t="shared" si="129"/>
        <v>10903.25</v>
      </c>
      <c r="T1296" s="14"/>
      <c r="U1296" s="14">
        <f>S1296/R1296</f>
        <v>3.1547995081137126</v>
      </c>
      <c r="V1296" s="32"/>
      <c r="W1296" s="15">
        <f t="shared" si="130"/>
        <v>107962.5</v>
      </c>
      <c r="X1296" s="23">
        <f t="shared" si="131"/>
        <v>1.9113120295529273E-5</v>
      </c>
    </row>
    <row r="1297" spans="1:24" x14ac:dyDescent="0.25">
      <c r="A1297" s="1" t="s">
        <v>3891</v>
      </c>
      <c r="B1297" s="1" t="s">
        <v>3892</v>
      </c>
      <c r="C1297" s="1" t="s">
        <v>3893</v>
      </c>
      <c r="D1297" s="1">
        <v>0</v>
      </c>
      <c r="E1297" s="1">
        <v>0</v>
      </c>
      <c r="F1297" s="1">
        <v>106777</v>
      </c>
      <c r="G1297" s="1">
        <v>0</v>
      </c>
      <c r="H1297" s="1">
        <v>0</v>
      </c>
      <c r="I1297" s="1">
        <v>0</v>
      </c>
      <c r="J1297" s="1">
        <v>0</v>
      </c>
      <c r="K1297" s="1">
        <v>0</v>
      </c>
      <c r="L1297" s="1">
        <v>0</v>
      </c>
      <c r="M1297" s="1">
        <v>0</v>
      </c>
      <c r="N1297" s="1">
        <v>0</v>
      </c>
      <c r="O1297" s="1">
        <v>0</v>
      </c>
      <c r="P1297" s="1">
        <v>0</v>
      </c>
      <c r="Q1297" s="1">
        <v>0</v>
      </c>
      <c r="R1297" s="13">
        <f t="shared" si="128"/>
        <v>17796.166666666668</v>
      </c>
      <c r="S1297" s="13">
        <f t="shared" si="129"/>
        <v>0</v>
      </c>
      <c r="T1297" s="14"/>
      <c r="U1297" s="14"/>
      <c r="V1297" s="32"/>
      <c r="W1297" s="15">
        <f t="shared" si="130"/>
        <v>106777</v>
      </c>
      <c r="X1297" s="23">
        <f t="shared" si="131"/>
        <v>1.8903245532436998E-5</v>
      </c>
    </row>
    <row r="1298" spans="1:24" x14ac:dyDescent="0.25">
      <c r="A1298" s="1" t="s">
        <v>4110</v>
      </c>
      <c r="C1298" s="1" t="s">
        <v>4111</v>
      </c>
      <c r="D1298" s="1">
        <v>0</v>
      </c>
      <c r="E1298" s="1">
        <v>0</v>
      </c>
      <c r="F1298" s="1">
        <v>0</v>
      </c>
      <c r="G1298" s="1">
        <v>103603.5</v>
      </c>
      <c r="H1298" s="1">
        <v>0</v>
      </c>
      <c r="I1298" s="1">
        <v>0</v>
      </c>
      <c r="J1298" s="1">
        <v>0</v>
      </c>
      <c r="K1298" s="1">
        <v>0</v>
      </c>
      <c r="L1298" s="1">
        <v>0</v>
      </c>
      <c r="M1298" s="1">
        <v>0</v>
      </c>
      <c r="N1298" s="1">
        <v>0</v>
      </c>
      <c r="O1298" s="1">
        <v>0</v>
      </c>
      <c r="P1298" s="1">
        <v>0</v>
      </c>
      <c r="Q1298" s="1">
        <v>0</v>
      </c>
      <c r="R1298" s="13">
        <f t="shared" si="128"/>
        <v>17267.25</v>
      </c>
      <c r="S1298" s="13">
        <f t="shared" si="129"/>
        <v>0</v>
      </c>
      <c r="T1298" s="14"/>
      <c r="U1298" s="14"/>
      <c r="V1298" s="32"/>
      <c r="W1298" s="15">
        <f t="shared" si="130"/>
        <v>103603.5</v>
      </c>
      <c r="X1298" s="23">
        <f t="shared" si="131"/>
        <v>1.8341425574045316E-5</v>
      </c>
    </row>
    <row r="1299" spans="1:24" x14ac:dyDescent="0.25">
      <c r="A1299" s="1" t="s">
        <v>57</v>
      </c>
      <c r="B1299" s="1" t="s">
        <v>58</v>
      </c>
      <c r="C1299" s="1" t="s">
        <v>59</v>
      </c>
      <c r="D1299" s="1">
        <v>0</v>
      </c>
      <c r="E1299" s="1">
        <v>0</v>
      </c>
      <c r="F1299" s="1">
        <v>0</v>
      </c>
      <c r="G1299" s="1">
        <v>103585</v>
      </c>
      <c r="H1299" s="1">
        <v>0</v>
      </c>
      <c r="I1299" s="1">
        <v>0</v>
      </c>
      <c r="J1299" s="1">
        <v>0</v>
      </c>
      <c r="K1299" s="1">
        <v>0</v>
      </c>
      <c r="L1299" s="1">
        <v>0</v>
      </c>
      <c r="M1299" s="1">
        <v>0</v>
      </c>
      <c r="N1299" s="1">
        <v>0</v>
      </c>
      <c r="O1299" s="1">
        <v>0</v>
      </c>
      <c r="P1299" s="1">
        <v>0</v>
      </c>
      <c r="Q1299" s="1">
        <v>0</v>
      </c>
      <c r="R1299" s="13">
        <f t="shared" si="128"/>
        <v>17264.166666666668</v>
      </c>
      <c r="S1299" s="13">
        <f t="shared" si="129"/>
        <v>0</v>
      </c>
      <c r="T1299" s="14"/>
      <c r="U1299" s="14"/>
      <c r="V1299" s="32"/>
      <c r="W1299" s="15">
        <f t="shared" si="130"/>
        <v>103585</v>
      </c>
      <c r="X1299" s="23">
        <f t="shared" si="131"/>
        <v>1.8338150430125275E-5</v>
      </c>
    </row>
    <row r="1300" spans="1:24" x14ac:dyDescent="0.25">
      <c r="A1300" s="1" t="s">
        <v>3062</v>
      </c>
      <c r="B1300" s="1" t="s">
        <v>3063</v>
      </c>
      <c r="C1300" s="1" t="s">
        <v>3064</v>
      </c>
      <c r="D1300" s="1">
        <v>0</v>
      </c>
      <c r="E1300" s="1">
        <v>0</v>
      </c>
      <c r="F1300" s="1">
        <v>0</v>
      </c>
      <c r="G1300" s="1">
        <v>0</v>
      </c>
      <c r="H1300" s="1">
        <v>0</v>
      </c>
      <c r="I1300" s="1">
        <v>0</v>
      </c>
      <c r="J1300" s="1">
        <v>0</v>
      </c>
      <c r="K1300" s="1">
        <v>103473.5</v>
      </c>
      <c r="L1300" s="1">
        <v>0</v>
      </c>
      <c r="M1300" s="1">
        <v>0</v>
      </c>
      <c r="N1300" s="1">
        <v>0</v>
      </c>
      <c r="O1300" s="1">
        <v>0</v>
      </c>
      <c r="P1300" s="1">
        <v>0</v>
      </c>
      <c r="Q1300" s="1">
        <v>0</v>
      </c>
      <c r="R1300" s="13">
        <f t="shared" si="128"/>
        <v>0</v>
      </c>
      <c r="S1300" s="13">
        <f t="shared" si="129"/>
        <v>12934.1875</v>
      </c>
      <c r="T1300" s="14"/>
      <c r="U1300" s="14"/>
      <c r="V1300" s="32"/>
      <c r="W1300" s="15">
        <f t="shared" si="130"/>
        <v>103473.5</v>
      </c>
      <c r="X1300" s="23">
        <f t="shared" si="131"/>
        <v>1.8318411049201793E-5</v>
      </c>
    </row>
    <row r="1301" spans="1:24" x14ac:dyDescent="0.25">
      <c r="A1301" s="1" t="s">
        <v>1247</v>
      </c>
      <c r="B1301" s="1" t="s">
        <v>1248</v>
      </c>
      <c r="C1301" s="1" t="s">
        <v>1249</v>
      </c>
      <c r="D1301" s="1">
        <v>0</v>
      </c>
      <c r="E1301" s="1">
        <v>0</v>
      </c>
      <c r="F1301" s="1">
        <v>0</v>
      </c>
      <c r="G1301" s="1">
        <v>0</v>
      </c>
      <c r="H1301" s="1">
        <v>103179.5</v>
      </c>
      <c r="I1301" s="1">
        <v>0</v>
      </c>
      <c r="J1301" s="1">
        <v>0</v>
      </c>
      <c r="K1301" s="1">
        <v>0</v>
      </c>
      <c r="L1301" s="1">
        <v>0</v>
      </c>
      <c r="M1301" s="1">
        <v>0</v>
      </c>
      <c r="N1301" s="1">
        <v>0</v>
      </c>
      <c r="O1301" s="1">
        <v>0</v>
      </c>
      <c r="P1301" s="1">
        <v>0</v>
      </c>
      <c r="Q1301" s="1">
        <v>0</v>
      </c>
      <c r="R1301" s="13">
        <f t="shared" si="128"/>
        <v>17196.583333333332</v>
      </c>
      <c r="S1301" s="13">
        <f t="shared" si="129"/>
        <v>0</v>
      </c>
      <c r="T1301" s="14"/>
      <c r="U1301" s="14"/>
      <c r="V1301" s="32"/>
      <c r="W1301" s="15">
        <f t="shared" si="130"/>
        <v>103179.5</v>
      </c>
      <c r="X1301" s="23">
        <f t="shared" si="131"/>
        <v>1.8266362816094132E-5</v>
      </c>
    </row>
    <row r="1302" spans="1:24" x14ac:dyDescent="0.25">
      <c r="A1302" s="1" t="s">
        <v>1884</v>
      </c>
      <c r="B1302" s="1" t="s">
        <v>1885</v>
      </c>
      <c r="C1302" s="1" t="s">
        <v>1886</v>
      </c>
      <c r="D1302" s="1">
        <v>0</v>
      </c>
      <c r="E1302" s="1">
        <v>0</v>
      </c>
      <c r="F1302" s="1">
        <v>22349</v>
      </c>
      <c r="G1302" s="1">
        <v>0</v>
      </c>
      <c r="H1302" s="1">
        <v>37540.5</v>
      </c>
      <c r="I1302" s="1">
        <v>42235.5</v>
      </c>
      <c r="J1302" s="1">
        <v>0</v>
      </c>
      <c r="K1302" s="1">
        <v>0</v>
      </c>
      <c r="L1302" s="1">
        <v>0</v>
      </c>
      <c r="M1302" s="1">
        <v>0</v>
      </c>
      <c r="N1302" s="1">
        <v>0</v>
      </c>
      <c r="O1302" s="1">
        <v>0</v>
      </c>
      <c r="P1302" s="1">
        <v>0</v>
      </c>
      <c r="Q1302" s="1">
        <v>0</v>
      </c>
      <c r="R1302" s="13">
        <f t="shared" si="128"/>
        <v>17020.833333333332</v>
      </c>
      <c r="S1302" s="13">
        <f t="shared" si="129"/>
        <v>0</v>
      </c>
      <c r="T1302" s="14"/>
      <c r="U1302" s="14"/>
      <c r="V1302" s="32"/>
      <c r="W1302" s="15">
        <f t="shared" si="130"/>
        <v>102125</v>
      </c>
      <c r="X1302" s="23">
        <f t="shared" si="131"/>
        <v>1.8079679612651868E-5</v>
      </c>
    </row>
    <row r="1303" spans="1:24" x14ac:dyDescent="0.25">
      <c r="A1303" s="1" t="s">
        <v>2393</v>
      </c>
      <c r="B1303" s="1" t="s">
        <v>2394</v>
      </c>
      <c r="C1303" s="1" t="s">
        <v>2395</v>
      </c>
      <c r="D1303" s="1">
        <v>0</v>
      </c>
      <c r="E1303" s="1">
        <v>0</v>
      </c>
      <c r="F1303" s="1">
        <v>16379.5</v>
      </c>
      <c r="G1303" s="1">
        <v>0</v>
      </c>
      <c r="H1303" s="1">
        <v>0</v>
      </c>
      <c r="I1303" s="1">
        <v>26544</v>
      </c>
      <c r="J1303" s="1">
        <v>0</v>
      </c>
      <c r="K1303" s="1">
        <v>550.5</v>
      </c>
      <c r="L1303" s="1">
        <v>57802</v>
      </c>
      <c r="M1303" s="1">
        <v>0</v>
      </c>
      <c r="N1303" s="1">
        <v>0</v>
      </c>
      <c r="O1303" s="1">
        <v>0</v>
      </c>
      <c r="P1303" s="1">
        <v>0</v>
      </c>
      <c r="Q1303" s="1">
        <v>0</v>
      </c>
      <c r="R1303" s="13">
        <f t="shared" si="128"/>
        <v>7153.916666666667</v>
      </c>
      <c r="S1303" s="13">
        <f t="shared" si="129"/>
        <v>7294.0625</v>
      </c>
      <c r="T1303" s="14"/>
      <c r="U1303" s="14">
        <f>S1303/R1303</f>
        <v>1.0195900846855452</v>
      </c>
      <c r="V1303" s="32"/>
      <c r="W1303" s="15">
        <f t="shared" si="130"/>
        <v>101276</v>
      </c>
      <c r="X1303" s="23">
        <f t="shared" si="131"/>
        <v>1.7929377061943017E-5</v>
      </c>
    </row>
    <row r="1304" spans="1:24" x14ac:dyDescent="0.25">
      <c r="A1304" s="1" t="s">
        <v>3873</v>
      </c>
      <c r="B1304" s="1" t="s">
        <v>3874</v>
      </c>
      <c r="C1304" s="1" t="s">
        <v>3875</v>
      </c>
      <c r="D1304" s="1">
        <v>0</v>
      </c>
      <c r="E1304" s="1">
        <v>0</v>
      </c>
      <c r="F1304" s="1">
        <v>0</v>
      </c>
      <c r="G1304" s="1">
        <v>0</v>
      </c>
      <c r="H1304" s="1">
        <v>0</v>
      </c>
      <c r="I1304" s="1">
        <v>0</v>
      </c>
      <c r="J1304" s="1">
        <v>0</v>
      </c>
      <c r="K1304" s="1">
        <v>0</v>
      </c>
      <c r="L1304" s="1">
        <v>0</v>
      </c>
      <c r="M1304" s="1">
        <v>0</v>
      </c>
      <c r="N1304" s="1">
        <v>0</v>
      </c>
      <c r="O1304" s="1">
        <v>0</v>
      </c>
      <c r="P1304" s="1">
        <v>101256.5</v>
      </c>
      <c r="Q1304" s="1">
        <v>0</v>
      </c>
      <c r="R1304" s="13">
        <f t="shared" si="128"/>
        <v>0</v>
      </c>
      <c r="S1304" s="13">
        <f t="shared" si="129"/>
        <v>12657.0625</v>
      </c>
      <c r="T1304" s="14"/>
      <c r="U1304" s="14"/>
      <c r="V1304" s="32"/>
      <c r="W1304" s="15">
        <f t="shared" si="130"/>
        <v>101256.5</v>
      </c>
      <c r="X1304" s="23">
        <f t="shared" si="131"/>
        <v>1.7925924883216487E-5</v>
      </c>
    </row>
    <row r="1305" spans="1:24" x14ac:dyDescent="0.25">
      <c r="A1305" s="1" t="s">
        <v>4124</v>
      </c>
      <c r="B1305" s="1" t="s">
        <v>4125</v>
      </c>
      <c r="C1305" s="1" t="s">
        <v>4126</v>
      </c>
      <c r="D1305" s="1">
        <v>0</v>
      </c>
      <c r="E1305" s="1">
        <v>100609</v>
      </c>
      <c r="F1305" s="1">
        <v>0</v>
      </c>
      <c r="G1305" s="1">
        <v>0</v>
      </c>
      <c r="H1305" s="1">
        <v>0</v>
      </c>
      <c r="I1305" s="1">
        <v>0</v>
      </c>
      <c r="J1305" s="1">
        <v>0</v>
      </c>
      <c r="K1305" s="1">
        <v>0</v>
      </c>
      <c r="L1305" s="1">
        <v>0</v>
      </c>
      <c r="M1305" s="1">
        <v>0</v>
      </c>
      <c r="N1305" s="1">
        <v>0</v>
      </c>
      <c r="O1305" s="1">
        <v>0</v>
      </c>
      <c r="P1305" s="1">
        <v>0</v>
      </c>
      <c r="Q1305" s="1">
        <v>0</v>
      </c>
      <c r="R1305" s="13">
        <f t="shared" si="128"/>
        <v>16768.166666666668</v>
      </c>
      <c r="S1305" s="13">
        <f t="shared" si="129"/>
        <v>0</v>
      </c>
      <c r="T1305" s="14"/>
      <c r="U1305" s="14"/>
      <c r="V1305" s="32"/>
      <c r="W1305" s="15">
        <f t="shared" si="130"/>
        <v>100609</v>
      </c>
      <c r="X1305" s="23">
        <f t="shared" si="131"/>
        <v>1.7811294846015095E-5</v>
      </c>
    </row>
    <row r="1306" spans="1:24" x14ac:dyDescent="0.25">
      <c r="A1306" s="1" t="s">
        <v>510</v>
      </c>
      <c r="B1306" s="1" t="s">
        <v>511</v>
      </c>
      <c r="C1306" s="1" t="s">
        <v>512</v>
      </c>
      <c r="D1306" s="1">
        <v>20388.5</v>
      </c>
      <c r="E1306" s="1">
        <v>0</v>
      </c>
      <c r="F1306" s="1">
        <v>20851.5</v>
      </c>
      <c r="G1306" s="1">
        <v>0</v>
      </c>
      <c r="H1306" s="1">
        <v>0</v>
      </c>
      <c r="I1306" s="1">
        <v>0</v>
      </c>
      <c r="J1306" s="1">
        <v>21503</v>
      </c>
      <c r="K1306" s="1">
        <v>0</v>
      </c>
      <c r="L1306" s="1">
        <v>0</v>
      </c>
      <c r="M1306" s="1">
        <v>26803</v>
      </c>
      <c r="N1306" s="1">
        <v>3487</v>
      </c>
      <c r="O1306" s="1">
        <v>0</v>
      </c>
      <c r="P1306" s="1">
        <v>0</v>
      </c>
      <c r="Q1306" s="1">
        <v>0</v>
      </c>
      <c r="R1306" s="13">
        <f t="shared" si="128"/>
        <v>6873.333333333333</v>
      </c>
      <c r="S1306" s="13">
        <f t="shared" si="129"/>
        <v>6474.125</v>
      </c>
      <c r="T1306" s="14">
        <f>R1306/S1306</f>
        <v>1.0616621293739823</v>
      </c>
      <c r="U1306" s="14"/>
      <c r="V1306" s="32"/>
      <c r="W1306" s="15">
        <f t="shared" si="130"/>
        <v>93033</v>
      </c>
      <c r="X1306" s="23">
        <f t="shared" si="131"/>
        <v>1.6470079152057196E-5</v>
      </c>
    </row>
    <row r="1307" spans="1:24" x14ac:dyDescent="0.25">
      <c r="A1307" s="1" t="s">
        <v>1483</v>
      </c>
      <c r="B1307" s="1" t="s">
        <v>1484</v>
      </c>
      <c r="C1307" s="1" t="s">
        <v>1485</v>
      </c>
      <c r="D1307" s="1">
        <v>0</v>
      </c>
      <c r="E1307" s="1">
        <v>0</v>
      </c>
      <c r="F1307" s="1">
        <v>0</v>
      </c>
      <c r="G1307" s="1">
        <v>0</v>
      </c>
      <c r="H1307" s="1">
        <v>92927.5</v>
      </c>
      <c r="I1307" s="1">
        <v>0</v>
      </c>
      <c r="J1307" s="1">
        <v>0</v>
      </c>
      <c r="K1307" s="1">
        <v>0</v>
      </c>
      <c r="L1307" s="1">
        <v>0</v>
      </c>
      <c r="M1307" s="1">
        <v>0</v>
      </c>
      <c r="N1307" s="1">
        <v>0</v>
      </c>
      <c r="O1307" s="1">
        <v>0</v>
      </c>
      <c r="P1307" s="1">
        <v>0</v>
      </c>
      <c r="Q1307" s="1">
        <v>0</v>
      </c>
      <c r="R1307" s="13">
        <f t="shared" si="128"/>
        <v>15487.916666666666</v>
      </c>
      <c r="S1307" s="13">
        <f t="shared" si="129"/>
        <v>0</v>
      </c>
      <c r="T1307" s="14"/>
      <c r="U1307" s="14"/>
      <c r="V1307" s="32"/>
      <c r="W1307" s="15">
        <f t="shared" si="130"/>
        <v>92927.5</v>
      </c>
      <c r="X1307" s="23">
        <f t="shared" si="131"/>
        <v>1.6451401979972646E-5</v>
      </c>
    </row>
    <row r="1308" spans="1:24" x14ac:dyDescent="0.25">
      <c r="A1308" s="1" t="s">
        <v>1064</v>
      </c>
      <c r="B1308" s="1" t="s">
        <v>1065</v>
      </c>
      <c r="C1308" s="1" t="s">
        <v>1066</v>
      </c>
      <c r="D1308" s="1">
        <v>0</v>
      </c>
      <c r="E1308" s="1">
        <v>0</v>
      </c>
      <c r="F1308" s="1">
        <v>0</v>
      </c>
      <c r="G1308" s="1">
        <v>0</v>
      </c>
      <c r="H1308" s="1">
        <v>91898.5</v>
      </c>
      <c r="I1308" s="1">
        <v>0</v>
      </c>
      <c r="J1308" s="1">
        <v>0</v>
      </c>
      <c r="K1308" s="1">
        <v>0</v>
      </c>
      <c r="L1308" s="1">
        <v>0</v>
      </c>
      <c r="M1308" s="1">
        <v>0</v>
      </c>
      <c r="N1308" s="1">
        <v>0</v>
      </c>
      <c r="O1308" s="1">
        <v>0</v>
      </c>
      <c r="P1308" s="1">
        <v>0</v>
      </c>
      <c r="Q1308" s="1">
        <v>0</v>
      </c>
      <c r="R1308" s="13">
        <f t="shared" si="128"/>
        <v>15316.416666666666</v>
      </c>
      <c r="S1308" s="13">
        <f t="shared" si="129"/>
        <v>0</v>
      </c>
      <c r="T1308" s="14"/>
      <c r="U1308" s="14"/>
      <c r="V1308" s="32"/>
      <c r="W1308" s="15">
        <f t="shared" si="130"/>
        <v>91898.5</v>
      </c>
      <c r="X1308" s="23">
        <f t="shared" si="131"/>
        <v>1.6269233164095839E-5</v>
      </c>
    </row>
    <row r="1309" spans="1:24" x14ac:dyDescent="0.25">
      <c r="A1309" s="1" t="s">
        <v>1340</v>
      </c>
      <c r="B1309" s="1" t="s">
        <v>1341</v>
      </c>
      <c r="C1309" s="1" t="s">
        <v>1342</v>
      </c>
      <c r="D1309" s="1">
        <v>0</v>
      </c>
      <c r="E1309" s="1">
        <v>0</v>
      </c>
      <c r="F1309" s="1">
        <v>0</v>
      </c>
      <c r="G1309" s="1">
        <v>0</v>
      </c>
      <c r="H1309" s="1">
        <v>0</v>
      </c>
      <c r="I1309" s="1">
        <v>58189</v>
      </c>
      <c r="J1309" s="1">
        <v>0</v>
      </c>
      <c r="K1309" s="1">
        <v>0</v>
      </c>
      <c r="L1309" s="1">
        <v>0</v>
      </c>
      <c r="M1309" s="1">
        <v>0</v>
      </c>
      <c r="N1309" s="1">
        <v>0</v>
      </c>
      <c r="O1309" s="1">
        <v>0</v>
      </c>
      <c r="P1309" s="1">
        <v>0</v>
      </c>
      <c r="Q1309" s="1">
        <v>31511</v>
      </c>
      <c r="R1309" s="13">
        <f t="shared" si="128"/>
        <v>9698.1666666666661</v>
      </c>
      <c r="S1309" s="13">
        <f t="shared" si="129"/>
        <v>3938.875</v>
      </c>
      <c r="T1309" s="14">
        <f>R1309/S1309</f>
        <v>2.4621666507991917</v>
      </c>
      <c r="U1309" s="14"/>
      <c r="V1309" s="32"/>
      <c r="W1309" s="15">
        <f t="shared" si="130"/>
        <v>89700</v>
      </c>
      <c r="X1309" s="23">
        <f t="shared" si="131"/>
        <v>1.5880022142030573E-5</v>
      </c>
    </row>
    <row r="1310" spans="1:24" x14ac:dyDescent="0.25">
      <c r="A1310" s="1" t="s">
        <v>1133</v>
      </c>
      <c r="B1310" s="1" t="s">
        <v>1134</v>
      </c>
      <c r="C1310" s="1" t="s">
        <v>1135</v>
      </c>
      <c r="D1310" s="1">
        <v>0</v>
      </c>
      <c r="E1310" s="1">
        <v>0</v>
      </c>
      <c r="F1310" s="1">
        <v>0</v>
      </c>
      <c r="G1310" s="1">
        <v>0</v>
      </c>
      <c r="H1310" s="1">
        <v>0</v>
      </c>
      <c r="I1310" s="1">
        <v>0</v>
      </c>
      <c r="J1310" s="1">
        <v>0</v>
      </c>
      <c r="K1310" s="1">
        <v>0</v>
      </c>
      <c r="L1310" s="1">
        <v>0</v>
      </c>
      <c r="M1310" s="1">
        <v>0</v>
      </c>
      <c r="N1310" s="1">
        <v>0</v>
      </c>
      <c r="O1310" s="1">
        <v>0</v>
      </c>
      <c r="P1310" s="1">
        <v>0</v>
      </c>
      <c r="Q1310" s="1">
        <v>88790</v>
      </c>
      <c r="R1310" s="13">
        <f t="shared" si="128"/>
        <v>0</v>
      </c>
      <c r="S1310" s="13">
        <f t="shared" si="129"/>
        <v>11098.75</v>
      </c>
      <c r="T1310" s="14"/>
      <c r="U1310" s="14"/>
      <c r="V1310" s="32"/>
      <c r="W1310" s="15">
        <f t="shared" si="130"/>
        <v>88790</v>
      </c>
      <c r="X1310" s="23">
        <f t="shared" si="131"/>
        <v>1.5718920468125915E-5</v>
      </c>
    </row>
    <row r="1311" spans="1:24" x14ac:dyDescent="0.25">
      <c r="A1311" s="1" t="s">
        <v>342</v>
      </c>
      <c r="B1311" s="1" t="s">
        <v>343</v>
      </c>
      <c r="C1311" s="1" t="s">
        <v>344</v>
      </c>
      <c r="D1311" s="1">
        <v>0</v>
      </c>
      <c r="E1311" s="1">
        <v>87573</v>
      </c>
      <c r="F1311" s="1">
        <v>0</v>
      </c>
      <c r="G1311" s="1">
        <v>0</v>
      </c>
      <c r="H1311" s="1">
        <v>0</v>
      </c>
      <c r="I1311" s="1">
        <v>0</v>
      </c>
      <c r="J1311" s="1">
        <v>0</v>
      </c>
      <c r="K1311" s="1">
        <v>0</v>
      </c>
      <c r="L1311" s="1">
        <v>0</v>
      </c>
      <c r="M1311" s="1">
        <v>0</v>
      </c>
      <c r="N1311" s="1">
        <v>0</v>
      </c>
      <c r="O1311" s="1">
        <v>0</v>
      </c>
      <c r="P1311" s="1">
        <v>0</v>
      </c>
      <c r="Q1311" s="1">
        <v>0</v>
      </c>
      <c r="R1311" s="13">
        <f t="shared" si="128"/>
        <v>14595.5</v>
      </c>
      <c r="S1311" s="13">
        <f t="shared" si="129"/>
        <v>0</v>
      </c>
      <c r="T1311" s="14"/>
      <c r="U1311" s="14"/>
      <c r="V1311" s="32"/>
      <c r="W1311" s="15">
        <f t="shared" si="130"/>
        <v>87573</v>
      </c>
      <c r="X1311" s="23">
        <f t="shared" si="131"/>
        <v>1.5503469108629248E-5</v>
      </c>
    </row>
    <row r="1312" spans="1:24" x14ac:dyDescent="0.25">
      <c r="A1312" s="1" t="s">
        <v>1182</v>
      </c>
      <c r="B1312" s="1" t="s">
        <v>1183</v>
      </c>
      <c r="C1312" s="1" t="s">
        <v>1184</v>
      </c>
      <c r="D1312" s="1">
        <v>0</v>
      </c>
      <c r="E1312" s="1">
        <v>0</v>
      </c>
      <c r="F1312" s="1">
        <v>0</v>
      </c>
      <c r="G1312" s="1">
        <v>0</v>
      </c>
      <c r="H1312" s="1">
        <v>78980.5</v>
      </c>
      <c r="I1312" s="1">
        <v>0</v>
      </c>
      <c r="J1312" s="1">
        <v>0</v>
      </c>
      <c r="K1312" s="1">
        <v>0</v>
      </c>
      <c r="L1312" s="1">
        <v>0</v>
      </c>
      <c r="M1312" s="1">
        <v>0</v>
      </c>
      <c r="N1312" s="1">
        <v>0</v>
      </c>
      <c r="O1312" s="1">
        <v>0</v>
      </c>
      <c r="P1312" s="1">
        <v>0</v>
      </c>
      <c r="Q1312" s="1">
        <v>7016.5</v>
      </c>
      <c r="R1312" s="13">
        <f t="shared" si="128"/>
        <v>13163.416666666666</v>
      </c>
      <c r="S1312" s="13">
        <f t="shared" si="129"/>
        <v>877.0625</v>
      </c>
      <c r="T1312" s="14">
        <f>R1312/S1312</f>
        <v>15.008527518468371</v>
      </c>
      <c r="U1312" s="14"/>
      <c r="V1312" s="32"/>
      <c r="W1312" s="15">
        <f t="shared" si="130"/>
        <v>85997</v>
      </c>
      <c r="X1312" s="23">
        <f t="shared" si="131"/>
        <v>1.5224462253603159E-5</v>
      </c>
    </row>
    <row r="1313" spans="1:24" x14ac:dyDescent="0.25">
      <c r="A1313" s="1" t="s">
        <v>3802</v>
      </c>
      <c r="B1313" s="1" t="s">
        <v>3803</v>
      </c>
      <c r="C1313" s="1" t="s">
        <v>3804</v>
      </c>
      <c r="D1313" s="1">
        <v>0</v>
      </c>
      <c r="E1313" s="1">
        <v>0</v>
      </c>
      <c r="F1313" s="1">
        <v>0</v>
      </c>
      <c r="G1313" s="1">
        <v>0</v>
      </c>
      <c r="H1313" s="1">
        <v>0</v>
      </c>
      <c r="I1313" s="1">
        <v>0</v>
      </c>
      <c r="J1313" s="1">
        <v>0</v>
      </c>
      <c r="K1313" s="1">
        <v>0</v>
      </c>
      <c r="L1313" s="1">
        <v>0</v>
      </c>
      <c r="M1313" s="1">
        <v>0</v>
      </c>
      <c r="N1313" s="1">
        <v>0</v>
      </c>
      <c r="O1313" s="1">
        <v>0</v>
      </c>
      <c r="P1313" s="1">
        <v>0</v>
      </c>
      <c r="Q1313" s="1">
        <v>85959</v>
      </c>
      <c r="R1313" s="13">
        <f t="shared" si="128"/>
        <v>0</v>
      </c>
      <c r="S1313" s="13">
        <f t="shared" si="129"/>
        <v>10744.875</v>
      </c>
      <c r="T1313" s="14"/>
      <c r="U1313" s="14"/>
      <c r="V1313" s="32"/>
      <c r="W1313" s="15">
        <f t="shared" si="130"/>
        <v>85959</v>
      </c>
      <c r="X1313" s="23">
        <f t="shared" si="131"/>
        <v>1.5217734930956592E-5</v>
      </c>
    </row>
    <row r="1314" spans="1:24" x14ac:dyDescent="0.25">
      <c r="A1314" s="1" t="s">
        <v>764</v>
      </c>
      <c r="B1314" s="1" t="s">
        <v>765</v>
      </c>
      <c r="C1314" s="1" t="s">
        <v>766</v>
      </c>
      <c r="D1314" s="1">
        <v>0</v>
      </c>
      <c r="E1314" s="1">
        <v>0</v>
      </c>
      <c r="F1314" s="1">
        <v>0</v>
      </c>
      <c r="G1314" s="1">
        <v>0</v>
      </c>
      <c r="H1314" s="1">
        <v>0</v>
      </c>
      <c r="I1314" s="1">
        <v>0</v>
      </c>
      <c r="J1314" s="1">
        <v>33574</v>
      </c>
      <c r="K1314" s="1">
        <v>0</v>
      </c>
      <c r="L1314" s="1">
        <v>0</v>
      </c>
      <c r="M1314" s="1">
        <v>0</v>
      </c>
      <c r="N1314" s="1">
        <v>0</v>
      </c>
      <c r="O1314" s="1">
        <v>0</v>
      </c>
      <c r="P1314" s="1">
        <v>51907.5</v>
      </c>
      <c r="Q1314" s="1">
        <v>0</v>
      </c>
      <c r="R1314" s="13">
        <f t="shared" si="128"/>
        <v>0</v>
      </c>
      <c r="S1314" s="13">
        <f t="shared" si="129"/>
        <v>10685.1875</v>
      </c>
      <c r="T1314" s="14"/>
      <c r="U1314" s="14"/>
      <c r="V1314" s="32"/>
      <c r="W1314" s="15">
        <f t="shared" si="130"/>
        <v>85481.5</v>
      </c>
      <c r="X1314" s="23">
        <f t="shared" si="131"/>
        <v>1.5133200810858268E-5</v>
      </c>
    </row>
    <row r="1315" spans="1:24" x14ac:dyDescent="0.25">
      <c r="A1315" s="1" t="s">
        <v>3389</v>
      </c>
      <c r="B1315" s="1" t="s">
        <v>3390</v>
      </c>
      <c r="C1315" s="1" t="s">
        <v>3391</v>
      </c>
      <c r="D1315" s="1">
        <v>0</v>
      </c>
      <c r="E1315" s="1">
        <v>83913</v>
      </c>
      <c r="F1315" s="1">
        <v>0</v>
      </c>
      <c r="G1315" s="1">
        <v>0</v>
      </c>
      <c r="H1315" s="1">
        <v>0</v>
      </c>
      <c r="I1315" s="1">
        <v>0</v>
      </c>
      <c r="J1315" s="1">
        <v>0</v>
      </c>
      <c r="K1315" s="1">
        <v>0</v>
      </c>
      <c r="L1315" s="1">
        <v>0</v>
      </c>
      <c r="M1315" s="1">
        <v>0</v>
      </c>
      <c r="N1315" s="1">
        <v>0</v>
      </c>
      <c r="O1315" s="1">
        <v>0</v>
      </c>
      <c r="P1315" s="1">
        <v>0</v>
      </c>
      <c r="Q1315" s="1">
        <v>0</v>
      </c>
      <c r="R1315" s="13">
        <f t="shared" si="128"/>
        <v>13985.5</v>
      </c>
      <c r="S1315" s="13">
        <f t="shared" si="129"/>
        <v>0</v>
      </c>
      <c r="T1315" s="14"/>
      <c r="U1315" s="14"/>
      <c r="V1315" s="32"/>
      <c r="W1315" s="15">
        <f t="shared" si="130"/>
        <v>83913</v>
      </c>
      <c r="X1315" s="23">
        <f t="shared" si="131"/>
        <v>1.4855521716880844E-5</v>
      </c>
    </row>
    <row r="1316" spans="1:24" x14ac:dyDescent="0.25">
      <c r="A1316" s="1" t="s">
        <v>3363</v>
      </c>
      <c r="B1316" s="1" t="s">
        <v>3364</v>
      </c>
      <c r="C1316" s="1" t="s">
        <v>3365</v>
      </c>
      <c r="D1316" s="1">
        <v>0</v>
      </c>
      <c r="E1316" s="1">
        <v>83389.5</v>
      </c>
      <c r="F1316" s="1">
        <v>0</v>
      </c>
      <c r="G1316" s="1">
        <v>0</v>
      </c>
      <c r="H1316" s="1">
        <v>0</v>
      </c>
      <c r="I1316" s="1">
        <v>0</v>
      </c>
      <c r="J1316" s="1">
        <v>0</v>
      </c>
      <c r="K1316" s="1">
        <v>0</v>
      </c>
      <c r="L1316" s="1">
        <v>0</v>
      </c>
      <c r="M1316" s="1">
        <v>0</v>
      </c>
      <c r="N1316" s="1">
        <v>0</v>
      </c>
      <c r="O1316" s="1">
        <v>0</v>
      </c>
      <c r="P1316" s="1">
        <v>0</v>
      </c>
      <c r="Q1316" s="1">
        <v>0</v>
      </c>
      <c r="R1316" s="13">
        <f t="shared" si="128"/>
        <v>13898.25</v>
      </c>
      <c r="S1316" s="13">
        <f t="shared" si="129"/>
        <v>0</v>
      </c>
      <c r="T1316" s="14"/>
      <c r="U1316" s="14"/>
      <c r="V1316" s="32"/>
      <c r="W1316" s="15">
        <f t="shared" si="130"/>
        <v>83389.5</v>
      </c>
      <c r="X1316" s="23">
        <f t="shared" si="131"/>
        <v>1.4762843995684043E-5</v>
      </c>
    </row>
    <row r="1317" spans="1:24" x14ac:dyDescent="0.25">
      <c r="A1317" s="1" t="s">
        <v>324</v>
      </c>
      <c r="B1317" s="1" t="s">
        <v>325</v>
      </c>
      <c r="C1317" s="1" t="s">
        <v>326</v>
      </c>
      <c r="D1317" s="1">
        <v>0</v>
      </c>
      <c r="E1317" s="1">
        <v>80763.5</v>
      </c>
      <c r="F1317" s="1">
        <v>0</v>
      </c>
      <c r="G1317" s="1">
        <v>0</v>
      </c>
      <c r="H1317" s="1">
        <v>0</v>
      </c>
      <c r="I1317" s="1">
        <v>0</v>
      </c>
      <c r="J1317" s="1">
        <v>0</v>
      </c>
      <c r="K1317" s="1">
        <v>0</v>
      </c>
      <c r="L1317" s="1">
        <v>0</v>
      </c>
      <c r="M1317" s="1">
        <v>0</v>
      </c>
      <c r="N1317" s="1">
        <v>0</v>
      </c>
      <c r="O1317" s="1">
        <v>0</v>
      </c>
      <c r="P1317" s="1">
        <v>0</v>
      </c>
      <c r="Q1317" s="1">
        <v>0</v>
      </c>
      <c r="R1317" s="13">
        <f t="shared" si="128"/>
        <v>13460.583333333334</v>
      </c>
      <c r="S1317" s="13">
        <f t="shared" si="129"/>
        <v>0</v>
      </c>
      <c r="T1317" s="14"/>
      <c r="U1317" s="14"/>
      <c r="V1317" s="32"/>
      <c r="W1317" s="15">
        <f t="shared" si="130"/>
        <v>80763.5</v>
      </c>
      <c r="X1317" s="23">
        <f t="shared" si="131"/>
        <v>1.4297950593844888E-5</v>
      </c>
    </row>
    <row r="1318" spans="1:24" x14ac:dyDescent="0.25">
      <c r="A1318" s="1" t="s">
        <v>4261</v>
      </c>
      <c r="B1318" s="1" t="s">
        <v>4262</v>
      </c>
      <c r="C1318" s="1" t="s">
        <v>4263</v>
      </c>
      <c r="D1318" s="1">
        <v>0</v>
      </c>
      <c r="E1318" s="1">
        <v>0</v>
      </c>
      <c r="F1318" s="1">
        <v>0</v>
      </c>
      <c r="G1318" s="1">
        <v>0</v>
      </c>
      <c r="H1318" s="1">
        <v>0</v>
      </c>
      <c r="I1318" s="1">
        <v>0</v>
      </c>
      <c r="J1318" s="1">
        <v>80258.5</v>
      </c>
      <c r="K1318" s="1">
        <v>0</v>
      </c>
      <c r="L1318" s="1">
        <v>0</v>
      </c>
      <c r="M1318" s="1">
        <v>0</v>
      </c>
      <c r="N1318" s="1">
        <v>0</v>
      </c>
      <c r="O1318" s="1">
        <v>0</v>
      </c>
      <c r="P1318" s="1">
        <v>0</v>
      </c>
      <c r="Q1318" s="1">
        <v>0</v>
      </c>
      <c r="R1318" s="13">
        <f t="shared" si="128"/>
        <v>0</v>
      </c>
      <c r="S1318" s="13">
        <f t="shared" si="129"/>
        <v>10032.3125</v>
      </c>
      <c r="T1318" s="14"/>
      <c r="U1318" s="14"/>
      <c r="V1318" s="32"/>
      <c r="W1318" s="15">
        <f t="shared" si="130"/>
        <v>80258.5</v>
      </c>
      <c r="X1318" s="23">
        <f t="shared" si="131"/>
        <v>1.4208548016568126E-5</v>
      </c>
    </row>
    <row r="1319" spans="1:24" x14ac:dyDescent="0.25">
      <c r="A1319" s="1" t="s">
        <v>253</v>
      </c>
      <c r="B1319" s="1" t="s">
        <v>254</v>
      </c>
      <c r="C1319" s="1" t="s">
        <v>255</v>
      </c>
      <c r="D1319" s="1">
        <v>0</v>
      </c>
      <c r="E1319" s="1">
        <v>79557.5</v>
      </c>
      <c r="F1319" s="1">
        <v>0</v>
      </c>
      <c r="G1319" s="1">
        <v>0</v>
      </c>
      <c r="H1319" s="1">
        <v>0</v>
      </c>
      <c r="I1319" s="1">
        <v>0</v>
      </c>
      <c r="J1319" s="1">
        <v>0</v>
      </c>
      <c r="K1319" s="1">
        <v>0</v>
      </c>
      <c r="L1319" s="1">
        <v>0</v>
      </c>
      <c r="M1319" s="1">
        <v>0</v>
      </c>
      <c r="N1319" s="1">
        <v>0</v>
      </c>
      <c r="O1319" s="1">
        <v>0</v>
      </c>
      <c r="P1319" s="1">
        <v>0</v>
      </c>
      <c r="Q1319" s="1">
        <v>0</v>
      </c>
      <c r="R1319" s="13">
        <f t="shared" si="128"/>
        <v>13259.583333333334</v>
      </c>
      <c r="S1319" s="13">
        <f t="shared" si="129"/>
        <v>0</v>
      </c>
      <c r="T1319" s="14"/>
      <c r="U1319" s="14"/>
      <c r="V1319" s="32"/>
      <c r="W1319" s="15">
        <f t="shared" si="130"/>
        <v>79557.5</v>
      </c>
      <c r="X1319" s="23">
        <f t="shared" si="131"/>
        <v>1.4084446617219593E-5</v>
      </c>
    </row>
    <row r="1320" spans="1:24" x14ac:dyDescent="0.25">
      <c r="A1320" s="1" t="s">
        <v>2554</v>
      </c>
      <c r="B1320" s="1" t="s">
        <v>2555</v>
      </c>
      <c r="C1320" s="1" t="s">
        <v>2556</v>
      </c>
      <c r="D1320" s="1">
        <v>0</v>
      </c>
      <c r="E1320" s="1">
        <v>76811</v>
      </c>
      <c r="F1320" s="1">
        <v>0</v>
      </c>
      <c r="G1320" s="1">
        <v>0</v>
      </c>
      <c r="H1320" s="1">
        <v>0</v>
      </c>
      <c r="I1320" s="1">
        <v>0</v>
      </c>
      <c r="J1320" s="1">
        <v>0</v>
      </c>
      <c r="K1320" s="1">
        <v>0</v>
      </c>
      <c r="L1320" s="1">
        <v>0</v>
      </c>
      <c r="M1320" s="1">
        <v>0</v>
      </c>
      <c r="N1320" s="1">
        <v>0</v>
      </c>
      <c r="O1320" s="1">
        <v>0</v>
      </c>
      <c r="P1320" s="1">
        <v>0</v>
      </c>
      <c r="Q1320" s="1">
        <v>0</v>
      </c>
      <c r="R1320" s="13">
        <f t="shared" si="128"/>
        <v>12801.833333333334</v>
      </c>
      <c r="S1320" s="13">
        <f t="shared" si="129"/>
        <v>0</v>
      </c>
      <c r="T1320" s="14"/>
      <c r="U1320" s="14"/>
      <c r="V1320" s="32"/>
      <c r="W1320" s="15">
        <f t="shared" si="130"/>
        <v>76811</v>
      </c>
      <c r="X1320" s="23">
        <f t="shared" si="131"/>
        <v>1.3598220521198557E-5</v>
      </c>
    </row>
    <row r="1321" spans="1:24" x14ac:dyDescent="0.25">
      <c r="A1321" s="1" t="s">
        <v>725</v>
      </c>
      <c r="B1321" s="1" t="s">
        <v>726</v>
      </c>
      <c r="C1321" s="1" t="s">
        <v>727</v>
      </c>
      <c r="D1321" s="1">
        <v>76543.5</v>
      </c>
      <c r="E1321" s="1">
        <v>0</v>
      </c>
      <c r="F1321" s="1">
        <v>0</v>
      </c>
      <c r="G1321" s="1">
        <v>0</v>
      </c>
      <c r="H1321" s="1">
        <v>0</v>
      </c>
      <c r="I1321" s="1">
        <v>0</v>
      </c>
      <c r="J1321" s="1">
        <v>0</v>
      </c>
      <c r="K1321" s="1">
        <v>0</v>
      </c>
      <c r="L1321" s="1">
        <v>0</v>
      </c>
      <c r="M1321" s="1">
        <v>0</v>
      </c>
      <c r="N1321" s="1">
        <v>0</v>
      </c>
      <c r="O1321" s="1">
        <v>0</v>
      </c>
      <c r="P1321" s="1">
        <v>0</v>
      </c>
      <c r="Q1321" s="1">
        <v>0</v>
      </c>
      <c r="R1321" s="13">
        <f t="shared" si="128"/>
        <v>12757.25</v>
      </c>
      <c r="S1321" s="13">
        <f t="shared" si="129"/>
        <v>0</v>
      </c>
      <c r="T1321" s="14"/>
      <c r="U1321" s="14"/>
      <c r="V1321" s="32"/>
      <c r="W1321" s="15">
        <f t="shared" si="130"/>
        <v>76543.5</v>
      </c>
      <c r="X1321" s="23">
        <f t="shared" si="131"/>
        <v>1.3550863710462845E-5</v>
      </c>
    </row>
    <row r="1322" spans="1:24" x14ac:dyDescent="0.25">
      <c r="A1322" s="1" t="s">
        <v>3219</v>
      </c>
      <c r="B1322" s="1" t="s">
        <v>3220</v>
      </c>
      <c r="C1322" s="1" t="s">
        <v>3221</v>
      </c>
      <c r="D1322" s="1">
        <v>0</v>
      </c>
      <c r="E1322" s="1">
        <v>0</v>
      </c>
      <c r="F1322" s="1">
        <v>0</v>
      </c>
      <c r="G1322" s="1">
        <v>0</v>
      </c>
      <c r="H1322" s="1">
        <v>0</v>
      </c>
      <c r="I1322" s="1">
        <v>0</v>
      </c>
      <c r="J1322" s="1">
        <v>76107.5</v>
      </c>
      <c r="K1322" s="1">
        <v>0</v>
      </c>
      <c r="L1322" s="1">
        <v>0</v>
      </c>
      <c r="M1322" s="1">
        <v>0</v>
      </c>
      <c r="N1322" s="1">
        <v>0</v>
      </c>
      <c r="O1322" s="1">
        <v>0</v>
      </c>
      <c r="P1322" s="1">
        <v>0</v>
      </c>
      <c r="Q1322" s="1">
        <v>0</v>
      </c>
      <c r="R1322" s="13">
        <f t="shared" si="128"/>
        <v>0</v>
      </c>
      <c r="S1322" s="13">
        <f t="shared" si="129"/>
        <v>9513.4375</v>
      </c>
      <c r="T1322" s="14"/>
      <c r="U1322" s="14"/>
      <c r="V1322" s="32"/>
      <c r="W1322" s="15">
        <f t="shared" si="130"/>
        <v>76107.5</v>
      </c>
      <c r="X1322" s="23">
        <f t="shared" si="131"/>
        <v>1.34736765348338E-5</v>
      </c>
    </row>
    <row r="1323" spans="1:24" x14ac:dyDescent="0.25">
      <c r="A1323" s="1" t="s">
        <v>1034</v>
      </c>
      <c r="B1323" s="1" t="s">
        <v>1035</v>
      </c>
      <c r="C1323" s="1" t="s">
        <v>1036</v>
      </c>
      <c r="D1323" s="1">
        <v>0</v>
      </c>
      <c r="E1323" s="1">
        <v>0</v>
      </c>
      <c r="F1323" s="1">
        <v>0</v>
      </c>
      <c r="G1323" s="1">
        <v>0</v>
      </c>
      <c r="H1323" s="1">
        <v>0</v>
      </c>
      <c r="I1323" s="1">
        <v>0</v>
      </c>
      <c r="J1323" s="1">
        <v>74715.5</v>
      </c>
      <c r="K1323" s="1">
        <v>0</v>
      </c>
      <c r="L1323" s="1">
        <v>0</v>
      </c>
      <c r="M1323" s="1">
        <v>0</v>
      </c>
      <c r="N1323" s="1">
        <v>0</v>
      </c>
      <c r="O1323" s="1">
        <v>0</v>
      </c>
      <c r="P1323" s="1">
        <v>0</v>
      </c>
      <c r="Q1323" s="1">
        <v>0</v>
      </c>
      <c r="R1323" s="13">
        <f t="shared" si="128"/>
        <v>0</v>
      </c>
      <c r="S1323" s="13">
        <f t="shared" si="129"/>
        <v>9339.4375</v>
      </c>
      <c r="T1323" s="14"/>
      <c r="U1323" s="14"/>
      <c r="V1323" s="32"/>
      <c r="W1323" s="15">
        <f t="shared" si="130"/>
        <v>74715.5</v>
      </c>
      <c r="X1323" s="23">
        <f t="shared" si="131"/>
        <v>1.3227244084201622E-5</v>
      </c>
    </row>
    <row r="1324" spans="1:24" x14ac:dyDescent="0.25">
      <c r="A1324" s="1" t="s">
        <v>2918</v>
      </c>
      <c r="B1324" s="1" t="s">
        <v>2919</v>
      </c>
      <c r="C1324" s="1" t="s">
        <v>2920</v>
      </c>
      <c r="D1324" s="1">
        <v>0</v>
      </c>
      <c r="E1324" s="1">
        <v>0</v>
      </c>
      <c r="F1324" s="1">
        <v>0</v>
      </c>
      <c r="G1324" s="1">
        <v>0</v>
      </c>
      <c r="H1324" s="1">
        <v>0</v>
      </c>
      <c r="I1324" s="1">
        <v>0</v>
      </c>
      <c r="J1324" s="1">
        <v>0</v>
      </c>
      <c r="K1324" s="1">
        <v>0</v>
      </c>
      <c r="L1324" s="1">
        <v>0</v>
      </c>
      <c r="M1324" s="1">
        <v>23213.5</v>
      </c>
      <c r="N1324" s="1">
        <v>0</v>
      </c>
      <c r="O1324" s="1">
        <v>50721.5</v>
      </c>
      <c r="P1324" s="1">
        <v>0</v>
      </c>
      <c r="Q1324" s="1">
        <v>0</v>
      </c>
      <c r="R1324" s="13">
        <f t="shared" si="128"/>
        <v>0</v>
      </c>
      <c r="S1324" s="13">
        <f t="shared" si="129"/>
        <v>9241.875</v>
      </c>
      <c r="T1324" s="14">
        <f>R1324/S1324</f>
        <v>0</v>
      </c>
      <c r="U1324" s="14"/>
      <c r="V1324" s="32"/>
      <c r="W1324" s="15">
        <f t="shared" si="130"/>
        <v>73935</v>
      </c>
      <c r="X1324" s="23">
        <f t="shared" si="131"/>
        <v>1.3089068417737243E-5</v>
      </c>
    </row>
    <row r="1325" spans="1:24" x14ac:dyDescent="0.25">
      <c r="A1325" s="1" t="s">
        <v>135</v>
      </c>
      <c r="B1325" s="1" t="s">
        <v>136</v>
      </c>
      <c r="C1325" s="1" t="s">
        <v>137</v>
      </c>
      <c r="D1325" s="1">
        <v>0</v>
      </c>
      <c r="E1325" s="1">
        <v>0</v>
      </c>
      <c r="F1325" s="1">
        <v>0</v>
      </c>
      <c r="G1325" s="1">
        <v>73693.5</v>
      </c>
      <c r="H1325" s="1">
        <v>0</v>
      </c>
      <c r="I1325" s="1">
        <v>0</v>
      </c>
      <c r="J1325" s="1">
        <v>0</v>
      </c>
      <c r="K1325" s="1">
        <v>0</v>
      </c>
      <c r="L1325" s="1">
        <v>0</v>
      </c>
      <c r="M1325" s="1">
        <v>0</v>
      </c>
      <c r="N1325" s="1">
        <v>0</v>
      </c>
      <c r="O1325" s="1">
        <v>0</v>
      </c>
      <c r="P1325" s="1">
        <v>0</v>
      </c>
      <c r="Q1325" s="1">
        <v>0</v>
      </c>
      <c r="R1325" s="13">
        <f t="shared" si="128"/>
        <v>12282.25</v>
      </c>
      <c r="S1325" s="13">
        <f t="shared" si="129"/>
        <v>0</v>
      </c>
      <c r="T1325" s="14"/>
      <c r="U1325" s="14"/>
      <c r="V1325" s="32"/>
      <c r="W1325" s="15">
        <f t="shared" si="130"/>
        <v>73693.5</v>
      </c>
      <c r="X1325" s="23">
        <f t="shared" si="131"/>
        <v>1.3046314511970236E-5</v>
      </c>
    </row>
    <row r="1326" spans="1:24" x14ac:dyDescent="0.25">
      <c r="A1326" s="1" t="s">
        <v>75</v>
      </c>
      <c r="B1326" s="1" t="s">
        <v>76</v>
      </c>
      <c r="C1326" s="1" t="s">
        <v>77</v>
      </c>
      <c r="D1326" s="1">
        <v>13472</v>
      </c>
      <c r="E1326" s="1">
        <v>0</v>
      </c>
      <c r="F1326" s="1">
        <v>0</v>
      </c>
      <c r="G1326" s="1">
        <v>0</v>
      </c>
      <c r="H1326" s="1">
        <v>0</v>
      </c>
      <c r="I1326" s="1">
        <v>0</v>
      </c>
      <c r="J1326" s="1">
        <v>0</v>
      </c>
      <c r="K1326" s="1">
        <v>0</v>
      </c>
      <c r="L1326" s="1">
        <v>0</v>
      </c>
      <c r="M1326" s="1">
        <v>0</v>
      </c>
      <c r="N1326" s="1">
        <v>58888</v>
      </c>
      <c r="O1326" s="1">
        <v>0</v>
      </c>
      <c r="P1326" s="1">
        <v>0</v>
      </c>
      <c r="Q1326" s="1">
        <v>0</v>
      </c>
      <c r="R1326" s="13">
        <f t="shared" si="128"/>
        <v>2245.3333333333335</v>
      </c>
      <c r="S1326" s="13">
        <f t="shared" si="129"/>
        <v>7361</v>
      </c>
      <c r="T1326" s="14"/>
      <c r="U1326" s="14">
        <f>S1326/R1326</f>
        <v>3.2783551068883607</v>
      </c>
      <c r="W1326" s="15">
        <f t="shared" si="130"/>
        <v>72360</v>
      </c>
      <c r="X1326" s="23">
        <f t="shared" si="131"/>
        <v>1.2810238597517641E-5</v>
      </c>
    </row>
    <row r="1327" spans="1:24" x14ac:dyDescent="0.25">
      <c r="A1327" s="1" t="s">
        <v>2267</v>
      </c>
      <c r="B1327" s="1" t="s">
        <v>2268</v>
      </c>
      <c r="C1327" s="1" t="s">
        <v>2269</v>
      </c>
      <c r="D1327" s="1">
        <v>0</v>
      </c>
      <c r="E1327" s="1">
        <v>0</v>
      </c>
      <c r="F1327" s="1">
        <v>0</v>
      </c>
      <c r="G1327" s="1">
        <v>0</v>
      </c>
      <c r="H1327" s="1">
        <v>0</v>
      </c>
      <c r="I1327" s="1">
        <v>0</v>
      </c>
      <c r="J1327" s="1">
        <v>0</v>
      </c>
      <c r="K1327" s="1">
        <v>0</v>
      </c>
      <c r="L1327" s="1">
        <v>68719</v>
      </c>
      <c r="M1327" s="1">
        <v>0</v>
      </c>
      <c r="N1327" s="1">
        <v>0</v>
      </c>
      <c r="O1327" s="1">
        <v>0</v>
      </c>
      <c r="P1327" s="1">
        <v>0</v>
      </c>
      <c r="Q1327" s="1">
        <v>0</v>
      </c>
      <c r="R1327" s="13">
        <f t="shared" si="128"/>
        <v>0</v>
      </c>
      <c r="S1327" s="13">
        <f t="shared" si="129"/>
        <v>8589.875</v>
      </c>
      <c r="T1327" s="14"/>
      <c r="U1327" s="14"/>
      <c r="V1327" s="32"/>
      <c r="W1327" s="15">
        <f t="shared" si="130"/>
        <v>68719</v>
      </c>
      <c r="X1327" s="23">
        <f t="shared" si="131"/>
        <v>1.2165654867092521E-5</v>
      </c>
    </row>
    <row r="1328" spans="1:24" x14ac:dyDescent="0.25">
      <c r="A1328" s="1" t="s">
        <v>3161</v>
      </c>
      <c r="B1328" s="1" t="s">
        <v>3162</v>
      </c>
      <c r="C1328" s="1" t="s">
        <v>3163</v>
      </c>
      <c r="D1328" s="1">
        <v>0</v>
      </c>
      <c r="E1328" s="1">
        <v>0</v>
      </c>
      <c r="F1328" s="1">
        <v>0</v>
      </c>
      <c r="G1328" s="1">
        <v>0</v>
      </c>
      <c r="H1328" s="1">
        <v>0</v>
      </c>
      <c r="I1328" s="1">
        <v>0</v>
      </c>
      <c r="J1328" s="1">
        <v>0</v>
      </c>
      <c r="K1328" s="1">
        <v>0</v>
      </c>
      <c r="L1328" s="1">
        <v>0</v>
      </c>
      <c r="M1328" s="1">
        <v>0</v>
      </c>
      <c r="N1328" s="1">
        <v>0</v>
      </c>
      <c r="O1328" s="1">
        <v>0</v>
      </c>
      <c r="P1328" s="1">
        <v>68529</v>
      </c>
      <c r="Q1328" s="1">
        <v>0</v>
      </c>
      <c r="R1328" s="13">
        <f t="shared" si="128"/>
        <v>0</v>
      </c>
      <c r="S1328" s="13">
        <f t="shared" si="129"/>
        <v>8566.125</v>
      </c>
      <c r="T1328" s="14"/>
      <c r="U1328" s="14"/>
      <c r="V1328" s="32"/>
      <c r="W1328" s="15">
        <f t="shared" si="130"/>
        <v>68529</v>
      </c>
      <c r="X1328" s="23">
        <f t="shared" si="131"/>
        <v>1.213201825385968E-5</v>
      </c>
    </row>
    <row r="1329" spans="1:24" x14ac:dyDescent="0.25">
      <c r="A1329" s="1" t="s">
        <v>351</v>
      </c>
      <c r="B1329" s="1" t="s">
        <v>352</v>
      </c>
      <c r="C1329" s="1" t="s">
        <v>353</v>
      </c>
      <c r="D1329" s="1">
        <v>0</v>
      </c>
      <c r="E1329" s="1">
        <v>0</v>
      </c>
      <c r="F1329" s="1">
        <v>0</v>
      </c>
      <c r="G1329" s="1">
        <v>0</v>
      </c>
      <c r="H1329" s="1">
        <v>0</v>
      </c>
      <c r="I1329" s="1">
        <v>0</v>
      </c>
      <c r="J1329" s="1">
        <v>0</v>
      </c>
      <c r="K1329" s="1">
        <v>0</v>
      </c>
      <c r="L1329" s="1">
        <v>0</v>
      </c>
      <c r="M1329" s="1">
        <v>0</v>
      </c>
      <c r="N1329" s="1">
        <v>0</v>
      </c>
      <c r="O1329" s="1">
        <v>0</v>
      </c>
      <c r="P1329" s="1">
        <v>66927</v>
      </c>
      <c r="Q1329" s="1">
        <v>0</v>
      </c>
      <c r="R1329" s="13">
        <f t="shared" si="128"/>
        <v>0</v>
      </c>
      <c r="S1329" s="13">
        <f t="shared" si="129"/>
        <v>8365.875</v>
      </c>
      <c r="T1329" s="14"/>
      <c r="U1329" s="14"/>
      <c r="V1329" s="32"/>
      <c r="W1329" s="15">
        <f t="shared" si="130"/>
        <v>66927</v>
      </c>
      <c r="X1329" s="23">
        <f t="shared" si="131"/>
        <v>1.1848408493864886E-5</v>
      </c>
    </row>
    <row r="1330" spans="1:24" x14ac:dyDescent="0.25">
      <c r="A1330" s="1" t="s">
        <v>3954</v>
      </c>
      <c r="B1330" s="1" t="s">
        <v>3955</v>
      </c>
      <c r="C1330" s="1" t="s">
        <v>3956</v>
      </c>
      <c r="D1330" s="1">
        <v>0</v>
      </c>
      <c r="E1330" s="1">
        <v>0</v>
      </c>
      <c r="F1330" s="1">
        <v>0</v>
      </c>
      <c r="G1330" s="1">
        <v>0</v>
      </c>
      <c r="H1330" s="1">
        <v>0</v>
      </c>
      <c r="I1330" s="1">
        <v>0</v>
      </c>
      <c r="J1330" s="1">
        <v>0</v>
      </c>
      <c r="K1330" s="1">
        <v>0</v>
      </c>
      <c r="L1330" s="1">
        <v>0</v>
      </c>
      <c r="M1330" s="1">
        <v>0</v>
      </c>
      <c r="N1330" s="1">
        <v>0</v>
      </c>
      <c r="O1330" s="1">
        <v>0</v>
      </c>
      <c r="P1330" s="1">
        <v>65484.5</v>
      </c>
      <c r="Q1330" s="1">
        <v>0</v>
      </c>
      <c r="R1330" s="13">
        <f t="shared" si="128"/>
        <v>0</v>
      </c>
      <c r="S1330" s="13">
        <f t="shared" si="129"/>
        <v>8185.5625</v>
      </c>
      <c r="T1330" s="14"/>
      <c r="U1330" s="14"/>
      <c r="V1330" s="32"/>
      <c r="W1330" s="15">
        <f t="shared" si="130"/>
        <v>65484.5</v>
      </c>
      <c r="X1330" s="23">
        <f t="shared" si="131"/>
        <v>1.1593035785505031E-5</v>
      </c>
    </row>
    <row r="1331" spans="1:24" x14ac:dyDescent="0.25">
      <c r="A1331" s="1" t="s">
        <v>2249</v>
      </c>
      <c r="B1331" s="1" t="s">
        <v>2250</v>
      </c>
      <c r="C1331" s="1" t="s">
        <v>2251</v>
      </c>
      <c r="D1331" s="1">
        <v>43175</v>
      </c>
      <c r="E1331" s="1">
        <v>0</v>
      </c>
      <c r="F1331" s="1">
        <v>0</v>
      </c>
      <c r="G1331" s="1">
        <v>0</v>
      </c>
      <c r="H1331" s="1">
        <v>0</v>
      </c>
      <c r="I1331" s="1">
        <v>0</v>
      </c>
      <c r="J1331" s="1">
        <v>0</v>
      </c>
      <c r="K1331" s="1">
        <v>0</v>
      </c>
      <c r="L1331" s="1">
        <v>0</v>
      </c>
      <c r="M1331" s="1">
        <v>0</v>
      </c>
      <c r="N1331" s="1">
        <v>0</v>
      </c>
      <c r="O1331" s="1">
        <v>0</v>
      </c>
      <c r="P1331" s="1">
        <v>20025</v>
      </c>
      <c r="Q1331" s="1">
        <v>0</v>
      </c>
      <c r="R1331" s="13">
        <f t="shared" si="128"/>
        <v>7195.833333333333</v>
      </c>
      <c r="S1331" s="13">
        <f t="shared" si="129"/>
        <v>2503.125</v>
      </c>
      <c r="T1331" s="14">
        <f>R1331/S1331</f>
        <v>2.8747399084477734</v>
      </c>
      <c r="U1331" s="14"/>
      <c r="V1331" s="32"/>
      <c r="W1331" s="15">
        <f t="shared" si="130"/>
        <v>63200</v>
      </c>
      <c r="X1331" s="23">
        <f t="shared" si="131"/>
        <v>1.1188599770081743E-5</v>
      </c>
    </row>
    <row r="1332" spans="1:24" x14ac:dyDescent="0.25">
      <c r="A1332" s="1" t="s">
        <v>372</v>
      </c>
      <c r="B1332" s="1" t="s">
        <v>373</v>
      </c>
      <c r="C1332" s="1" t="s">
        <v>374</v>
      </c>
      <c r="D1332" s="1">
        <v>0</v>
      </c>
      <c r="E1332" s="1">
        <v>0</v>
      </c>
      <c r="F1332" s="1">
        <v>0</v>
      </c>
      <c r="G1332" s="1">
        <v>62079</v>
      </c>
      <c r="H1332" s="1">
        <v>0</v>
      </c>
      <c r="I1332" s="1">
        <v>0</v>
      </c>
      <c r="J1332" s="1">
        <v>0</v>
      </c>
      <c r="K1332" s="1">
        <v>0</v>
      </c>
      <c r="L1332" s="1">
        <v>0</v>
      </c>
      <c r="M1332" s="1">
        <v>0</v>
      </c>
      <c r="N1332" s="1">
        <v>0</v>
      </c>
      <c r="O1332" s="1">
        <v>0</v>
      </c>
      <c r="P1332" s="1">
        <v>0</v>
      </c>
      <c r="Q1332" s="1">
        <v>0</v>
      </c>
      <c r="R1332" s="13">
        <f t="shared" si="128"/>
        <v>10346.5</v>
      </c>
      <c r="S1332" s="13">
        <f t="shared" si="129"/>
        <v>0</v>
      </c>
      <c r="T1332" s="14"/>
      <c r="U1332" s="14"/>
      <c r="V1332" s="32"/>
      <c r="W1332" s="15">
        <f t="shared" si="130"/>
        <v>62079</v>
      </c>
      <c r="X1332" s="23">
        <f t="shared" si="131"/>
        <v>1.0990143752007983E-5</v>
      </c>
    </row>
    <row r="1333" spans="1:24" x14ac:dyDescent="0.25">
      <c r="A1333" s="1" t="s">
        <v>3201</v>
      </c>
      <c r="B1333" s="1" t="s">
        <v>3202</v>
      </c>
      <c r="C1333" s="1" t="s">
        <v>3203</v>
      </c>
      <c r="D1333" s="1">
        <v>0</v>
      </c>
      <c r="E1333" s="1">
        <v>0</v>
      </c>
      <c r="F1333" s="1">
        <v>0</v>
      </c>
      <c r="G1333" s="1">
        <v>0</v>
      </c>
      <c r="H1333" s="1">
        <v>0</v>
      </c>
      <c r="I1333" s="1">
        <v>0</v>
      </c>
      <c r="J1333" s="1">
        <v>0</v>
      </c>
      <c r="K1333" s="1">
        <v>0</v>
      </c>
      <c r="L1333" s="1">
        <v>0</v>
      </c>
      <c r="M1333" s="1">
        <v>0</v>
      </c>
      <c r="N1333" s="1">
        <v>40254</v>
      </c>
      <c r="O1333" s="1">
        <v>0</v>
      </c>
      <c r="P1333" s="1">
        <v>0</v>
      </c>
      <c r="Q1333" s="1">
        <v>21721</v>
      </c>
      <c r="R1333" s="13">
        <f t="shared" si="128"/>
        <v>0</v>
      </c>
      <c r="S1333" s="13">
        <f t="shared" si="129"/>
        <v>7746.875</v>
      </c>
      <c r="T1333" s="14"/>
      <c r="U1333" s="14"/>
      <c r="V1333" s="32"/>
      <c r="W1333" s="15">
        <f t="shared" si="130"/>
        <v>61975</v>
      </c>
      <c r="X1333" s="23">
        <f t="shared" si="131"/>
        <v>1.0971732132133165E-5</v>
      </c>
    </row>
    <row r="1334" spans="1:24" x14ac:dyDescent="0.25">
      <c r="A1334" s="1" t="s">
        <v>3514</v>
      </c>
      <c r="B1334" s="1" t="s">
        <v>3515</v>
      </c>
      <c r="C1334" s="1" t="s">
        <v>3516</v>
      </c>
      <c r="D1334" s="1">
        <v>0</v>
      </c>
      <c r="E1334" s="1">
        <v>0</v>
      </c>
      <c r="F1334" s="1">
        <v>0</v>
      </c>
      <c r="G1334" s="1">
        <v>0</v>
      </c>
      <c r="H1334" s="1">
        <v>0</v>
      </c>
      <c r="I1334" s="1">
        <v>0</v>
      </c>
      <c r="J1334" s="1">
        <v>0</v>
      </c>
      <c r="K1334" s="1">
        <v>0</v>
      </c>
      <c r="L1334" s="1">
        <v>0</v>
      </c>
      <c r="M1334" s="1">
        <v>0</v>
      </c>
      <c r="N1334" s="1">
        <v>0</v>
      </c>
      <c r="O1334" s="1">
        <v>0</v>
      </c>
      <c r="P1334" s="1">
        <v>0</v>
      </c>
      <c r="Q1334" s="1">
        <v>58129.5</v>
      </c>
      <c r="R1334" s="13">
        <f t="shared" si="128"/>
        <v>0</v>
      </c>
      <c r="S1334" s="13">
        <f t="shared" si="129"/>
        <v>7266.1875</v>
      </c>
      <c r="T1334" s="14"/>
      <c r="U1334" s="14"/>
      <c r="V1334" s="32"/>
      <c r="W1334" s="15">
        <f t="shared" si="130"/>
        <v>58129.5</v>
      </c>
      <c r="X1334" s="23">
        <f t="shared" si="131"/>
        <v>1.0290944783781118E-5</v>
      </c>
    </row>
    <row r="1335" spans="1:24" x14ac:dyDescent="0.25">
      <c r="A1335" s="1" t="s">
        <v>2348</v>
      </c>
      <c r="B1335" s="1" t="s">
        <v>2349</v>
      </c>
      <c r="C1335" s="1" t="s">
        <v>2350</v>
      </c>
      <c r="D1335" s="1">
        <v>0</v>
      </c>
      <c r="E1335" s="1">
        <v>0</v>
      </c>
      <c r="F1335" s="1">
        <v>0</v>
      </c>
      <c r="G1335" s="1">
        <v>57576</v>
      </c>
      <c r="H1335" s="1">
        <v>0</v>
      </c>
      <c r="I1335" s="1">
        <v>0</v>
      </c>
      <c r="J1335" s="1">
        <v>0</v>
      </c>
      <c r="K1335" s="1">
        <v>0</v>
      </c>
      <c r="L1335" s="1">
        <v>0</v>
      </c>
      <c r="M1335" s="1">
        <v>0</v>
      </c>
      <c r="N1335" s="1">
        <v>0</v>
      </c>
      <c r="O1335" s="1">
        <v>0</v>
      </c>
      <c r="P1335" s="1">
        <v>0</v>
      </c>
      <c r="Q1335" s="1">
        <v>0</v>
      </c>
      <c r="R1335" s="13">
        <f t="shared" si="128"/>
        <v>9596</v>
      </c>
      <c r="S1335" s="13">
        <f t="shared" si="129"/>
        <v>0</v>
      </c>
      <c r="T1335" s="14"/>
      <c r="U1335" s="14"/>
      <c r="V1335" s="32"/>
      <c r="W1335" s="15">
        <f t="shared" si="130"/>
        <v>57576</v>
      </c>
      <c r="X1335" s="23">
        <f t="shared" si="131"/>
        <v>1.019295601838966E-5</v>
      </c>
    </row>
    <row r="1336" spans="1:24" x14ac:dyDescent="0.25">
      <c r="A1336" s="1" t="s">
        <v>4014</v>
      </c>
      <c r="B1336" s="1" t="s">
        <v>4015</v>
      </c>
      <c r="C1336" s="1" t="s">
        <v>4016</v>
      </c>
      <c r="D1336" s="1">
        <v>0</v>
      </c>
      <c r="E1336" s="1">
        <v>0</v>
      </c>
      <c r="F1336" s="1">
        <v>0</v>
      </c>
      <c r="G1336" s="1">
        <v>0</v>
      </c>
      <c r="H1336" s="1">
        <v>0</v>
      </c>
      <c r="I1336" s="1">
        <v>0</v>
      </c>
      <c r="J1336" s="1">
        <v>0</v>
      </c>
      <c r="K1336" s="1">
        <v>56082.5</v>
      </c>
      <c r="L1336" s="1">
        <v>0</v>
      </c>
      <c r="M1336" s="1">
        <v>0</v>
      </c>
      <c r="N1336" s="1">
        <v>0</v>
      </c>
      <c r="O1336" s="1">
        <v>0</v>
      </c>
      <c r="P1336" s="1">
        <v>0</v>
      </c>
      <c r="Q1336" s="1">
        <v>0</v>
      </c>
      <c r="R1336" s="13">
        <f t="shared" si="128"/>
        <v>0</v>
      </c>
      <c r="S1336" s="13">
        <f t="shared" si="129"/>
        <v>7010.3125</v>
      </c>
      <c r="T1336" s="14"/>
      <c r="U1336" s="14"/>
      <c r="V1336" s="32"/>
      <c r="W1336" s="15">
        <f t="shared" si="130"/>
        <v>56082.5</v>
      </c>
      <c r="X1336" s="23">
        <f t="shared" si="131"/>
        <v>9.9285545348988829E-6</v>
      </c>
    </row>
    <row r="1337" spans="1:24" x14ac:dyDescent="0.25">
      <c r="A1337" s="1" t="s">
        <v>755</v>
      </c>
      <c r="B1337" s="1" t="s">
        <v>756</v>
      </c>
      <c r="C1337" s="1" t="s">
        <v>757</v>
      </c>
      <c r="D1337" s="1">
        <v>13472</v>
      </c>
      <c r="E1337" s="1">
        <v>0</v>
      </c>
      <c r="F1337" s="1">
        <v>0</v>
      </c>
      <c r="G1337" s="1">
        <v>0</v>
      </c>
      <c r="H1337" s="1">
        <v>0</v>
      </c>
      <c r="I1337" s="1">
        <v>0</v>
      </c>
      <c r="J1337" s="1">
        <v>0</v>
      </c>
      <c r="K1337" s="1">
        <v>0</v>
      </c>
      <c r="L1337" s="1">
        <v>0</v>
      </c>
      <c r="M1337" s="1">
        <v>0</v>
      </c>
      <c r="N1337" s="1">
        <v>42297.5</v>
      </c>
      <c r="O1337" s="1">
        <v>0</v>
      </c>
      <c r="P1337" s="1">
        <v>0</v>
      </c>
      <c r="Q1337" s="1">
        <v>0</v>
      </c>
      <c r="R1337" s="13">
        <f t="shared" si="128"/>
        <v>2245.3333333333335</v>
      </c>
      <c r="S1337" s="13">
        <f t="shared" si="129"/>
        <v>5287.1875</v>
      </c>
      <c r="T1337" s="14"/>
      <c r="U1337" s="14">
        <f>S1337/R1337</f>
        <v>2.3547450267220902</v>
      </c>
      <c r="V1337" s="32"/>
      <c r="W1337" s="15">
        <f t="shared" si="130"/>
        <v>55769.5</v>
      </c>
      <c r="X1337" s="23">
        <f t="shared" si="131"/>
        <v>9.8731426404679392E-6</v>
      </c>
    </row>
    <row r="1338" spans="1:24" x14ac:dyDescent="0.25">
      <c r="A1338" s="1" t="s">
        <v>519</v>
      </c>
      <c r="B1338" s="1" t="s">
        <v>520</v>
      </c>
      <c r="C1338" s="1" t="s">
        <v>521</v>
      </c>
      <c r="D1338" s="1">
        <v>0</v>
      </c>
      <c r="E1338" s="1">
        <v>0</v>
      </c>
      <c r="F1338" s="1">
        <v>0</v>
      </c>
      <c r="G1338" s="1">
        <v>0</v>
      </c>
      <c r="H1338" s="1">
        <v>0</v>
      </c>
      <c r="I1338" s="1">
        <v>0</v>
      </c>
      <c r="J1338" s="1">
        <v>0</v>
      </c>
      <c r="K1338" s="1">
        <v>0</v>
      </c>
      <c r="L1338" s="1">
        <v>0</v>
      </c>
      <c r="M1338" s="1">
        <v>0</v>
      </c>
      <c r="N1338" s="1">
        <v>0</v>
      </c>
      <c r="O1338" s="1">
        <v>0</v>
      </c>
      <c r="P1338" s="1">
        <v>0</v>
      </c>
      <c r="Q1338" s="1">
        <v>52491.5</v>
      </c>
      <c r="R1338" s="13">
        <f t="shared" si="128"/>
        <v>0</v>
      </c>
      <c r="S1338" s="13">
        <f t="shared" si="129"/>
        <v>6561.4375</v>
      </c>
      <c r="T1338" s="14"/>
      <c r="U1338" s="14"/>
      <c r="V1338" s="32"/>
      <c r="W1338" s="15">
        <f t="shared" si="130"/>
        <v>52491.5</v>
      </c>
      <c r="X1338" s="23">
        <f t="shared" si="131"/>
        <v>9.292822544798192E-6</v>
      </c>
    </row>
    <row r="1339" spans="1:24" x14ac:dyDescent="0.25">
      <c r="A1339" s="1" t="s">
        <v>1136</v>
      </c>
      <c r="B1339" s="1" t="s">
        <v>1137</v>
      </c>
      <c r="C1339" s="1" t="s">
        <v>1138</v>
      </c>
      <c r="D1339" s="1">
        <v>0</v>
      </c>
      <c r="E1339" s="1">
        <v>0</v>
      </c>
      <c r="F1339" s="1">
        <v>0</v>
      </c>
      <c r="G1339" s="1">
        <v>0</v>
      </c>
      <c r="H1339" s="1">
        <v>0</v>
      </c>
      <c r="I1339" s="1">
        <v>0</v>
      </c>
      <c r="J1339" s="1">
        <v>0</v>
      </c>
      <c r="K1339" s="1">
        <v>0</v>
      </c>
      <c r="L1339" s="1">
        <v>51735</v>
      </c>
      <c r="M1339" s="1">
        <v>0</v>
      </c>
      <c r="N1339" s="1">
        <v>0</v>
      </c>
      <c r="O1339" s="1">
        <v>0</v>
      </c>
      <c r="P1339" s="1">
        <v>0</v>
      </c>
      <c r="Q1339" s="1">
        <v>0</v>
      </c>
      <c r="R1339" s="13">
        <f t="shared" si="128"/>
        <v>0</v>
      </c>
      <c r="S1339" s="13">
        <f t="shared" si="129"/>
        <v>6466.875</v>
      </c>
      <c r="T1339" s="14"/>
      <c r="U1339" s="14"/>
      <c r="V1339" s="32"/>
      <c r="W1339" s="15">
        <f t="shared" si="130"/>
        <v>51735</v>
      </c>
      <c r="X1339" s="23">
        <f t="shared" si="131"/>
        <v>9.1588957136895404E-6</v>
      </c>
    </row>
    <row r="1340" spans="1:24" x14ac:dyDescent="0.25">
      <c r="A1340" s="1" t="s">
        <v>140</v>
      </c>
      <c r="B1340" s="1" t="s">
        <v>141</v>
      </c>
      <c r="C1340" s="1" t="s">
        <v>142</v>
      </c>
      <c r="D1340" s="1">
        <v>0</v>
      </c>
      <c r="E1340" s="1">
        <v>0</v>
      </c>
      <c r="F1340" s="1">
        <v>0</v>
      </c>
      <c r="G1340" s="1">
        <v>50258</v>
      </c>
      <c r="H1340" s="1">
        <v>0</v>
      </c>
      <c r="I1340" s="1">
        <v>0</v>
      </c>
      <c r="J1340" s="1">
        <v>0</v>
      </c>
      <c r="K1340" s="1">
        <v>0</v>
      </c>
      <c r="L1340" s="1">
        <v>0</v>
      </c>
      <c r="M1340" s="1">
        <v>0</v>
      </c>
      <c r="N1340" s="1">
        <v>0</v>
      </c>
      <c r="O1340" s="1">
        <v>0</v>
      </c>
      <c r="P1340" s="1">
        <v>0</v>
      </c>
      <c r="Q1340" s="1">
        <v>0</v>
      </c>
      <c r="R1340" s="13">
        <f t="shared" si="128"/>
        <v>8376.3333333333339</v>
      </c>
      <c r="S1340" s="13">
        <f t="shared" si="129"/>
        <v>0</v>
      </c>
      <c r="T1340" s="14"/>
      <c r="U1340" s="14"/>
      <c r="V1340" s="32"/>
      <c r="W1340" s="15">
        <f t="shared" si="130"/>
        <v>50258</v>
      </c>
      <c r="X1340" s="23">
        <f t="shared" si="131"/>
        <v>8.8974153045058254E-6</v>
      </c>
    </row>
    <row r="1341" spans="1:24" x14ac:dyDescent="0.25">
      <c r="A1341" s="1" t="s">
        <v>441</v>
      </c>
      <c r="B1341" s="1" t="s">
        <v>442</v>
      </c>
      <c r="C1341" s="1" t="s">
        <v>443</v>
      </c>
      <c r="D1341" s="1">
        <v>0</v>
      </c>
      <c r="E1341" s="1">
        <v>0</v>
      </c>
      <c r="F1341" s="1">
        <v>0</v>
      </c>
      <c r="G1341" s="1">
        <v>0</v>
      </c>
      <c r="H1341" s="1">
        <v>0</v>
      </c>
      <c r="I1341" s="1">
        <v>0</v>
      </c>
      <c r="J1341" s="1">
        <v>0</v>
      </c>
      <c r="K1341" s="1">
        <v>0</v>
      </c>
      <c r="L1341" s="1">
        <v>49672.5</v>
      </c>
      <c r="M1341" s="1">
        <v>0</v>
      </c>
      <c r="N1341" s="1">
        <v>0</v>
      </c>
      <c r="O1341" s="1">
        <v>0</v>
      </c>
      <c r="P1341" s="1">
        <v>0</v>
      </c>
      <c r="Q1341" s="1">
        <v>0</v>
      </c>
      <c r="R1341" s="13">
        <f t="shared" si="128"/>
        <v>0</v>
      </c>
      <c r="S1341" s="13">
        <f t="shared" si="129"/>
        <v>6209.0625</v>
      </c>
      <c r="T1341" s="14"/>
      <c r="U1341" s="14"/>
      <c r="V1341" s="32"/>
      <c r="W1341" s="15">
        <f t="shared" si="130"/>
        <v>49672.5</v>
      </c>
      <c r="X1341" s="23">
        <f t="shared" si="131"/>
        <v>8.7937614253067307E-6</v>
      </c>
    </row>
    <row r="1342" spans="1:24" x14ac:dyDescent="0.25">
      <c r="A1342" s="1" t="s">
        <v>1722</v>
      </c>
      <c r="B1342" s="1" t="s">
        <v>1723</v>
      </c>
      <c r="C1342" s="1" t="s">
        <v>1724</v>
      </c>
      <c r="D1342" s="1">
        <v>0</v>
      </c>
      <c r="E1342" s="1">
        <v>0</v>
      </c>
      <c r="F1342" s="1">
        <v>0</v>
      </c>
      <c r="G1342" s="1">
        <v>0</v>
      </c>
      <c r="H1342" s="1">
        <v>0</v>
      </c>
      <c r="I1342" s="1">
        <v>0</v>
      </c>
      <c r="J1342" s="1">
        <v>0</v>
      </c>
      <c r="K1342" s="1">
        <v>0</v>
      </c>
      <c r="L1342" s="1">
        <v>49415</v>
      </c>
      <c r="M1342" s="1">
        <v>0</v>
      </c>
      <c r="N1342" s="1">
        <v>0</v>
      </c>
      <c r="O1342" s="1">
        <v>0</v>
      </c>
      <c r="P1342" s="1">
        <v>0</v>
      </c>
      <c r="Q1342" s="1">
        <v>0</v>
      </c>
      <c r="R1342" s="13">
        <f t="shared" si="128"/>
        <v>0</v>
      </c>
      <c r="S1342" s="13">
        <f t="shared" si="129"/>
        <v>6176.875</v>
      </c>
      <c r="T1342" s="14"/>
      <c r="U1342" s="14"/>
      <c r="V1342" s="32"/>
      <c r="W1342" s="15">
        <f t="shared" si="130"/>
        <v>49415</v>
      </c>
      <c r="X1342" s="23">
        <f t="shared" si="131"/>
        <v>8.7481749626359066E-6</v>
      </c>
    </row>
    <row r="1343" spans="1:24" x14ac:dyDescent="0.25">
      <c r="A1343" s="1" t="s">
        <v>1863</v>
      </c>
      <c r="B1343" s="1" t="s">
        <v>1864</v>
      </c>
      <c r="C1343" s="1" t="s">
        <v>1865</v>
      </c>
      <c r="D1343" s="1">
        <v>0</v>
      </c>
      <c r="E1343" s="1">
        <v>0</v>
      </c>
      <c r="F1343" s="1">
        <v>0</v>
      </c>
      <c r="G1343" s="1">
        <v>0</v>
      </c>
      <c r="H1343" s="1">
        <v>48525</v>
      </c>
      <c r="I1343" s="1">
        <v>0</v>
      </c>
      <c r="J1343" s="1">
        <v>0</v>
      </c>
      <c r="K1343" s="1">
        <v>0</v>
      </c>
      <c r="L1343" s="1">
        <v>0</v>
      </c>
      <c r="M1343" s="1">
        <v>0</v>
      </c>
      <c r="N1343" s="1">
        <v>0</v>
      </c>
      <c r="O1343" s="1">
        <v>0</v>
      </c>
      <c r="P1343" s="1">
        <v>0</v>
      </c>
      <c r="Q1343" s="1">
        <v>0</v>
      </c>
      <c r="R1343" s="13">
        <f t="shared" si="128"/>
        <v>8087.5</v>
      </c>
      <c r="S1343" s="13">
        <f t="shared" si="129"/>
        <v>0</v>
      </c>
      <c r="T1343" s="14"/>
      <c r="U1343" s="14"/>
      <c r="V1343" s="32"/>
      <c r="W1343" s="15">
        <f t="shared" si="130"/>
        <v>48525</v>
      </c>
      <c r="X1343" s="23">
        <f t="shared" si="131"/>
        <v>8.5906139848610211E-6</v>
      </c>
    </row>
    <row r="1344" spans="1:24" x14ac:dyDescent="0.25">
      <c r="A1344" s="1" t="s">
        <v>846</v>
      </c>
      <c r="B1344" s="1" t="s">
        <v>847</v>
      </c>
      <c r="C1344" s="1" t="s">
        <v>848</v>
      </c>
      <c r="D1344" s="1">
        <v>1662.5</v>
      </c>
      <c r="E1344" s="1">
        <v>2635.5</v>
      </c>
      <c r="F1344" s="1">
        <v>1065.5</v>
      </c>
      <c r="G1344" s="1">
        <v>3938.5</v>
      </c>
      <c r="H1344" s="1">
        <v>3208.5</v>
      </c>
      <c r="I1344" s="1">
        <v>2865.5</v>
      </c>
      <c r="J1344" s="1">
        <v>11447</v>
      </c>
      <c r="K1344" s="1">
        <v>3972</v>
      </c>
      <c r="L1344" s="1">
        <v>2912.5</v>
      </c>
      <c r="M1344" s="1">
        <v>0</v>
      </c>
      <c r="N1344" s="1">
        <v>2580.5</v>
      </c>
      <c r="O1344" s="1">
        <v>5767</v>
      </c>
      <c r="P1344" s="1">
        <v>5247.5</v>
      </c>
      <c r="Q1344" s="1">
        <v>564.5</v>
      </c>
      <c r="R1344" s="13">
        <f t="shared" si="128"/>
        <v>2562.6666666666665</v>
      </c>
      <c r="S1344" s="13">
        <f t="shared" si="129"/>
        <v>4061.375</v>
      </c>
      <c r="T1344" s="14"/>
      <c r="U1344" s="14">
        <f>S1344/R1344</f>
        <v>1.5848237513007286</v>
      </c>
      <c r="V1344" s="32"/>
      <c r="W1344" s="15">
        <f t="shared" si="130"/>
        <v>47867</v>
      </c>
      <c r="X1344" s="23">
        <f t="shared" si="131"/>
        <v>8.4741250821915006E-6</v>
      </c>
    </row>
    <row r="1345" spans="1:24" x14ac:dyDescent="0.25">
      <c r="A1345" s="1" t="s">
        <v>785</v>
      </c>
      <c r="B1345" s="1" t="s">
        <v>786</v>
      </c>
      <c r="C1345" s="1" t="s">
        <v>787</v>
      </c>
      <c r="D1345" s="1">
        <v>47290</v>
      </c>
      <c r="E1345" s="1">
        <v>0</v>
      </c>
      <c r="F1345" s="1">
        <v>0</v>
      </c>
      <c r="G1345" s="1">
        <v>0</v>
      </c>
      <c r="H1345" s="1">
        <v>0</v>
      </c>
      <c r="I1345" s="1">
        <v>0</v>
      </c>
      <c r="J1345" s="1">
        <v>0</v>
      </c>
      <c r="K1345" s="1">
        <v>0</v>
      </c>
      <c r="L1345" s="1">
        <v>0</v>
      </c>
      <c r="M1345" s="1">
        <v>0</v>
      </c>
      <c r="N1345" s="1">
        <v>0</v>
      </c>
      <c r="O1345" s="1">
        <v>0</v>
      </c>
      <c r="P1345" s="1">
        <v>0</v>
      </c>
      <c r="Q1345" s="1">
        <v>0</v>
      </c>
      <c r="R1345" s="13">
        <f t="shared" si="128"/>
        <v>7881.666666666667</v>
      </c>
      <c r="S1345" s="13">
        <f t="shared" si="129"/>
        <v>0</v>
      </c>
      <c r="T1345" s="14"/>
      <c r="U1345" s="14"/>
      <c r="V1345" s="32"/>
      <c r="W1345" s="15">
        <f t="shared" si="130"/>
        <v>47290</v>
      </c>
      <c r="X1345" s="23">
        <f t="shared" si="131"/>
        <v>8.3719759988475573E-6</v>
      </c>
    </row>
    <row r="1346" spans="1:24" x14ac:dyDescent="0.25">
      <c r="A1346" s="1" t="s">
        <v>2841</v>
      </c>
      <c r="B1346" s="1" t="s">
        <v>2842</v>
      </c>
      <c r="C1346" s="1" t="s">
        <v>2843</v>
      </c>
      <c r="D1346" s="1">
        <v>0</v>
      </c>
      <c r="E1346" s="1">
        <v>0</v>
      </c>
      <c r="F1346" s="1">
        <v>0</v>
      </c>
      <c r="G1346" s="1">
        <v>0</v>
      </c>
      <c r="H1346" s="1">
        <v>0</v>
      </c>
      <c r="I1346" s="1">
        <v>0</v>
      </c>
      <c r="J1346" s="1">
        <v>0</v>
      </c>
      <c r="K1346" s="1">
        <v>0</v>
      </c>
      <c r="L1346" s="1">
        <v>44964</v>
      </c>
      <c r="M1346" s="1">
        <v>0</v>
      </c>
      <c r="N1346" s="1">
        <v>0</v>
      </c>
      <c r="O1346" s="1">
        <v>0</v>
      </c>
      <c r="P1346" s="1">
        <v>0</v>
      </c>
      <c r="Q1346" s="1">
        <v>0</v>
      </c>
      <c r="R1346" s="13">
        <f t="shared" si="128"/>
        <v>0</v>
      </c>
      <c r="S1346" s="13">
        <f t="shared" si="129"/>
        <v>5620.5</v>
      </c>
      <c r="T1346" s="14">
        <f>R1346/S1346</f>
        <v>0</v>
      </c>
      <c r="U1346" s="14"/>
      <c r="V1346" s="32"/>
      <c r="W1346" s="15">
        <f t="shared" si="130"/>
        <v>44964</v>
      </c>
      <c r="X1346" s="23">
        <f t="shared" si="131"/>
        <v>7.9601930389549924E-6</v>
      </c>
    </row>
    <row r="1347" spans="1:24" x14ac:dyDescent="0.25">
      <c r="A1347" s="1" t="s">
        <v>3972</v>
      </c>
      <c r="B1347" s="1" t="s">
        <v>3973</v>
      </c>
      <c r="C1347" s="1" t="s">
        <v>3974</v>
      </c>
      <c r="D1347" s="1">
        <v>42255</v>
      </c>
      <c r="E1347" s="1">
        <v>0</v>
      </c>
      <c r="F1347" s="1">
        <v>0</v>
      </c>
      <c r="G1347" s="1">
        <v>0</v>
      </c>
      <c r="H1347" s="1">
        <v>0</v>
      </c>
      <c r="I1347" s="1">
        <v>0</v>
      </c>
      <c r="J1347" s="1">
        <v>0</v>
      </c>
      <c r="K1347" s="1">
        <v>0</v>
      </c>
      <c r="L1347" s="1">
        <v>0</v>
      </c>
      <c r="M1347" s="1">
        <v>0</v>
      </c>
      <c r="N1347" s="1">
        <v>0</v>
      </c>
      <c r="O1347" s="1">
        <v>0</v>
      </c>
      <c r="P1347" s="1">
        <v>0</v>
      </c>
      <c r="Q1347" s="1">
        <v>0</v>
      </c>
      <c r="R1347" s="13">
        <f t="shared" si="128"/>
        <v>7042.5</v>
      </c>
      <c r="S1347" s="13">
        <f t="shared" si="129"/>
        <v>0</v>
      </c>
      <c r="T1347" s="14"/>
      <c r="U1347" s="14"/>
      <c r="V1347" s="32"/>
      <c r="W1347" s="15">
        <f t="shared" si="130"/>
        <v>42255</v>
      </c>
      <c r="X1347" s="23">
        <f t="shared" si="131"/>
        <v>7.480605748177279E-6</v>
      </c>
    </row>
    <row r="1348" spans="1:24" x14ac:dyDescent="0.25">
      <c r="A1348" s="1" t="s">
        <v>3808</v>
      </c>
      <c r="B1348" s="1" t="s">
        <v>3809</v>
      </c>
      <c r="C1348" s="1" t="s">
        <v>3810</v>
      </c>
      <c r="D1348" s="1">
        <v>0</v>
      </c>
      <c r="E1348" s="1">
        <v>0</v>
      </c>
      <c r="F1348" s="1">
        <v>0</v>
      </c>
      <c r="G1348" s="1">
        <v>0</v>
      </c>
      <c r="H1348" s="1">
        <v>0</v>
      </c>
      <c r="I1348" s="1">
        <v>0</v>
      </c>
      <c r="J1348" s="1">
        <v>0</v>
      </c>
      <c r="K1348" s="1">
        <v>0</v>
      </c>
      <c r="L1348" s="1">
        <v>0</v>
      </c>
      <c r="M1348" s="1">
        <v>40042.5</v>
      </c>
      <c r="N1348" s="1">
        <v>0</v>
      </c>
      <c r="O1348" s="1">
        <v>0</v>
      </c>
      <c r="P1348" s="1">
        <v>0</v>
      </c>
      <c r="Q1348" s="1">
        <v>0</v>
      </c>
      <c r="R1348" s="13">
        <f t="shared" si="128"/>
        <v>0</v>
      </c>
      <c r="S1348" s="13">
        <f t="shared" si="129"/>
        <v>5005.3125</v>
      </c>
      <c r="T1348" s="14"/>
      <c r="U1348" s="14"/>
      <c r="V1348" s="32"/>
      <c r="W1348" s="15">
        <f t="shared" si="130"/>
        <v>40042.5</v>
      </c>
      <c r="X1348" s="23">
        <f t="shared" si="131"/>
        <v>7.0889162388211746E-6</v>
      </c>
    </row>
    <row r="1349" spans="1:24" x14ac:dyDescent="0.25">
      <c r="A1349" s="1" t="s">
        <v>2132</v>
      </c>
      <c r="B1349" s="1" t="s">
        <v>2133</v>
      </c>
      <c r="C1349" s="1" t="s">
        <v>2134</v>
      </c>
      <c r="D1349" s="1">
        <v>0</v>
      </c>
      <c r="E1349" s="1">
        <v>0</v>
      </c>
      <c r="F1349" s="1">
        <v>39690.5</v>
      </c>
      <c r="G1349" s="1">
        <v>0</v>
      </c>
      <c r="H1349" s="1">
        <v>0</v>
      </c>
      <c r="I1349" s="1">
        <v>0</v>
      </c>
      <c r="J1349" s="1">
        <v>0</v>
      </c>
      <c r="K1349" s="1">
        <v>0</v>
      </c>
      <c r="L1349" s="1">
        <v>0</v>
      </c>
      <c r="M1349" s="1">
        <v>0</v>
      </c>
      <c r="N1349" s="1">
        <v>0</v>
      </c>
      <c r="O1349" s="1">
        <v>0</v>
      </c>
      <c r="P1349" s="1">
        <v>0</v>
      </c>
      <c r="Q1349" s="1">
        <v>0</v>
      </c>
      <c r="R1349" s="13">
        <f t="shared" si="128"/>
        <v>6615.083333333333</v>
      </c>
      <c r="S1349" s="13">
        <f t="shared" si="129"/>
        <v>0</v>
      </c>
      <c r="T1349" s="14"/>
      <c r="U1349" s="14"/>
      <c r="V1349" s="32"/>
      <c r="W1349" s="15">
        <f t="shared" si="130"/>
        <v>39690.5</v>
      </c>
      <c r="X1349" s="23">
        <f t="shared" si="131"/>
        <v>7.0265999869371746E-6</v>
      </c>
    </row>
    <row r="1350" spans="1:24" x14ac:dyDescent="0.25">
      <c r="A1350" s="1" t="s">
        <v>3915</v>
      </c>
      <c r="B1350" s="1" t="s">
        <v>3916</v>
      </c>
      <c r="C1350" s="1" t="s">
        <v>3917</v>
      </c>
      <c r="D1350" s="1">
        <v>0</v>
      </c>
      <c r="E1350" s="1">
        <v>0</v>
      </c>
      <c r="F1350" s="1">
        <v>0</v>
      </c>
      <c r="G1350" s="1">
        <v>39341</v>
      </c>
      <c r="H1350" s="1">
        <v>0</v>
      </c>
      <c r="I1350" s="1">
        <v>0</v>
      </c>
      <c r="J1350" s="1">
        <v>0</v>
      </c>
      <c r="K1350" s="1">
        <v>0</v>
      </c>
      <c r="L1350" s="1">
        <v>0</v>
      </c>
      <c r="M1350" s="1">
        <v>0</v>
      </c>
      <c r="N1350" s="1">
        <v>0</v>
      </c>
      <c r="O1350" s="1">
        <v>0</v>
      </c>
      <c r="P1350" s="1">
        <v>0</v>
      </c>
      <c r="Q1350" s="1">
        <v>0</v>
      </c>
      <c r="R1350" s="13">
        <f t="shared" ref="R1350:R1413" si="132">AVERAGE(D1350:I1350)</f>
        <v>6556.833333333333</v>
      </c>
      <c r="S1350" s="13">
        <f t="shared" ref="S1350:S1413" si="133">AVERAGE(J1350:Q1350)</f>
        <v>0</v>
      </c>
      <c r="T1350" s="14"/>
      <c r="U1350" s="14"/>
      <c r="V1350" s="32"/>
      <c r="W1350" s="15">
        <f t="shared" ref="W1350:W1413" si="134">SUM(D1350:Q1350)</f>
        <v>39341</v>
      </c>
      <c r="X1350" s="23">
        <f t="shared" si="131"/>
        <v>6.9647263220693957E-6</v>
      </c>
    </row>
    <row r="1351" spans="1:24" x14ac:dyDescent="0.25">
      <c r="A1351" s="1" t="s">
        <v>711</v>
      </c>
      <c r="B1351" s="1" t="s">
        <v>712</v>
      </c>
      <c r="C1351" s="1" t="s">
        <v>713</v>
      </c>
      <c r="D1351" s="1">
        <v>0</v>
      </c>
      <c r="E1351" s="1">
        <v>0</v>
      </c>
      <c r="F1351" s="1">
        <v>0</v>
      </c>
      <c r="G1351" s="1">
        <v>0</v>
      </c>
      <c r="H1351" s="1">
        <v>0</v>
      </c>
      <c r="I1351" s="1">
        <v>0</v>
      </c>
      <c r="J1351" s="1">
        <v>0</v>
      </c>
      <c r="K1351" s="1">
        <v>0</v>
      </c>
      <c r="L1351" s="1">
        <v>0</v>
      </c>
      <c r="M1351" s="1">
        <v>0</v>
      </c>
      <c r="N1351" s="1">
        <v>39175</v>
      </c>
      <c r="O1351" s="1">
        <v>0</v>
      </c>
      <c r="P1351" s="1">
        <v>0</v>
      </c>
      <c r="Q1351" s="1">
        <v>0</v>
      </c>
      <c r="R1351" s="13">
        <f t="shared" si="132"/>
        <v>0</v>
      </c>
      <c r="S1351" s="13">
        <f t="shared" si="133"/>
        <v>4896.875</v>
      </c>
      <c r="T1351" s="14"/>
      <c r="U1351" s="14"/>
      <c r="V1351" s="32"/>
      <c r="W1351" s="15">
        <f t="shared" si="134"/>
        <v>39175</v>
      </c>
      <c r="X1351" s="23">
        <f t="shared" ref="X1351:X1414" si="135">(W1351/564860673352.5)*100</f>
        <v>6.9353385441922819E-6</v>
      </c>
    </row>
    <row r="1352" spans="1:24" x14ac:dyDescent="0.25">
      <c r="A1352" s="1" t="s">
        <v>3876</v>
      </c>
      <c r="B1352" s="1" t="s">
        <v>3877</v>
      </c>
      <c r="C1352" s="1" t="s">
        <v>3878</v>
      </c>
      <c r="D1352" s="1">
        <v>38919</v>
      </c>
      <c r="E1352" s="1">
        <v>0</v>
      </c>
      <c r="F1352" s="1">
        <v>0</v>
      </c>
      <c r="G1352" s="1">
        <v>0</v>
      </c>
      <c r="H1352" s="1">
        <v>0</v>
      </c>
      <c r="I1352" s="1">
        <v>0</v>
      </c>
      <c r="J1352" s="1">
        <v>0</v>
      </c>
      <c r="K1352" s="1">
        <v>0</v>
      </c>
      <c r="L1352" s="1">
        <v>0</v>
      </c>
      <c r="M1352" s="1">
        <v>0</v>
      </c>
      <c r="N1352" s="1">
        <v>0</v>
      </c>
      <c r="O1352" s="1">
        <v>0</v>
      </c>
      <c r="P1352" s="1">
        <v>0</v>
      </c>
      <c r="Q1352" s="1">
        <v>0</v>
      </c>
      <c r="R1352" s="13">
        <f t="shared" si="132"/>
        <v>6486.5</v>
      </c>
      <c r="S1352" s="13">
        <f t="shared" si="133"/>
        <v>0</v>
      </c>
      <c r="T1352" s="14"/>
      <c r="U1352" s="14"/>
      <c r="V1352" s="32"/>
      <c r="W1352" s="15">
        <f t="shared" si="134"/>
        <v>38919</v>
      </c>
      <c r="X1352" s="23">
        <f t="shared" si="135"/>
        <v>6.8900176337311927E-6</v>
      </c>
    </row>
    <row r="1353" spans="1:24" x14ac:dyDescent="0.25">
      <c r="A1353" s="1" t="s">
        <v>1973</v>
      </c>
      <c r="B1353" s="1" t="s">
        <v>1974</v>
      </c>
      <c r="C1353" s="1" t="s">
        <v>1975</v>
      </c>
      <c r="D1353" s="1">
        <v>0</v>
      </c>
      <c r="E1353" s="1">
        <v>0</v>
      </c>
      <c r="F1353" s="1">
        <v>0</v>
      </c>
      <c r="G1353" s="1">
        <v>38409</v>
      </c>
      <c r="H1353" s="1">
        <v>0</v>
      </c>
      <c r="I1353" s="1">
        <v>0</v>
      </c>
      <c r="J1353" s="1">
        <v>0</v>
      </c>
      <c r="K1353" s="1">
        <v>0</v>
      </c>
      <c r="L1353" s="1">
        <v>0</v>
      </c>
      <c r="M1353" s="1">
        <v>0</v>
      </c>
      <c r="N1353" s="1">
        <v>0</v>
      </c>
      <c r="O1353" s="1">
        <v>0</v>
      </c>
      <c r="P1353" s="1">
        <v>0</v>
      </c>
      <c r="Q1353" s="1">
        <v>0</v>
      </c>
      <c r="R1353" s="13">
        <f t="shared" si="132"/>
        <v>6401.5</v>
      </c>
      <c r="S1353" s="13">
        <f t="shared" si="133"/>
        <v>0</v>
      </c>
      <c r="T1353" s="14"/>
      <c r="U1353" s="14"/>
      <c r="V1353" s="32"/>
      <c r="W1353" s="15">
        <f t="shared" si="134"/>
        <v>38409</v>
      </c>
      <c r="X1353" s="23">
        <f t="shared" si="135"/>
        <v>6.7997298824219885E-6</v>
      </c>
    </row>
    <row r="1354" spans="1:24" x14ac:dyDescent="0.25">
      <c r="A1354" s="1" t="s">
        <v>3442</v>
      </c>
      <c r="B1354" s="1" t="s">
        <v>3443</v>
      </c>
      <c r="C1354" s="1" t="s">
        <v>3444</v>
      </c>
      <c r="D1354" s="1">
        <v>0</v>
      </c>
      <c r="E1354" s="1">
        <v>0</v>
      </c>
      <c r="F1354" s="1">
        <v>0</v>
      </c>
      <c r="G1354" s="1">
        <v>0</v>
      </c>
      <c r="H1354" s="1">
        <v>0</v>
      </c>
      <c r="I1354" s="1">
        <v>0</v>
      </c>
      <c r="J1354" s="1">
        <v>0</v>
      </c>
      <c r="K1354" s="1">
        <v>0</v>
      </c>
      <c r="L1354" s="1">
        <v>0</v>
      </c>
      <c r="M1354" s="1">
        <v>0</v>
      </c>
      <c r="N1354" s="1">
        <v>0</v>
      </c>
      <c r="O1354" s="1">
        <v>0</v>
      </c>
      <c r="P1354" s="1">
        <v>0</v>
      </c>
      <c r="Q1354" s="1">
        <v>35939.5</v>
      </c>
      <c r="R1354" s="13">
        <f t="shared" si="132"/>
        <v>0</v>
      </c>
      <c r="S1354" s="13">
        <f t="shared" si="133"/>
        <v>4492.4375</v>
      </c>
      <c r="T1354" s="14"/>
      <c r="U1354" s="14"/>
      <c r="V1354" s="32"/>
      <c r="W1354" s="15">
        <f t="shared" si="134"/>
        <v>35939.5</v>
      </c>
      <c r="X1354" s="23">
        <f t="shared" si="135"/>
        <v>6.3625424277983035E-6</v>
      </c>
    </row>
    <row r="1355" spans="1:24" x14ac:dyDescent="0.25">
      <c r="A1355" s="1" t="s">
        <v>1872</v>
      </c>
      <c r="B1355" s="1" t="s">
        <v>1873</v>
      </c>
      <c r="C1355" s="1" t="s">
        <v>1874</v>
      </c>
      <c r="D1355" s="1">
        <v>0</v>
      </c>
      <c r="E1355" s="1">
        <v>0</v>
      </c>
      <c r="F1355" s="1">
        <v>0</v>
      </c>
      <c r="G1355" s="1">
        <v>35904.5</v>
      </c>
      <c r="H1355" s="1">
        <v>0</v>
      </c>
      <c r="I1355" s="1">
        <v>0</v>
      </c>
      <c r="J1355" s="1">
        <v>0</v>
      </c>
      <c r="K1355" s="1">
        <v>0</v>
      </c>
      <c r="L1355" s="1">
        <v>0</v>
      </c>
      <c r="M1355" s="1">
        <v>0</v>
      </c>
      <c r="N1355" s="1">
        <v>0</v>
      </c>
      <c r="O1355" s="1">
        <v>0</v>
      </c>
      <c r="P1355" s="1">
        <v>0</v>
      </c>
      <c r="Q1355" s="1">
        <v>0</v>
      </c>
      <c r="R1355" s="13">
        <f t="shared" si="132"/>
        <v>5984.083333333333</v>
      </c>
      <c r="S1355" s="13">
        <f t="shared" si="133"/>
        <v>0</v>
      </c>
      <c r="T1355" s="14"/>
      <c r="U1355" s="14"/>
      <c r="V1355" s="32"/>
      <c r="W1355" s="15">
        <f t="shared" si="134"/>
        <v>35904.5</v>
      </c>
      <c r="X1355" s="23">
        <f t="shared" si="135"/>
        <v>6.3563462095712016E-6</v>
      </c>
    </row>
    <row r="1356" spans="1:24" x14ac:dyDescent="0.25">
      <c r="A1356" s="1" t="s">
        <v>525</v>
      </c>
      <c r="B1356" s="1" t="s">
        <v>526</v>
      </c>
      <c r="C1356" s="1" t="s">
        <v>527</v>
      </c>
      <c r="D1356" s="1">
        <v>0</v>
      </c>
      <c r="E1356" s="1">
        <v>0</v>
      </c>
      <c r="F1356" s="1">
        <v>0</v>
      </c>
      <c r="G1356" s="1">
        <v>0</v>
      </c>
      <c r="H1356" s="1">
        <v>0</v>
      </c>
      <c r="I1356" s="1">
        <v>0</v>
      </c>
      <c r="J1356" s="1">
        <v>0</v>
      </c>
      <c r="K1356" s="1">
        <v>0</v>
      </c>
      <c r="L1356" s="1">
        <v>0</v>
      </c>
      <c r="M1356" s="1">
        <v>0</v>
      </c>
      <c r="N1356" s="1">
        <v>0</v>
      </c>
      <c r="O1356" s="1">
        <v>0</v>
      </c>
      <c r="P1356" s="1">
        <v>35592.5</v>
      </c>
      <c r="Q1356" s="1">
        <v>0</v>
      </c>
      <c r="R1356" s="13">
        <f t="shared" si="132"/>
        <v>0</v>
      </c>
      <c r="S1356" s="13">
        <f t="shared" si="133"/>
        <v>4449.0625</v>
      </c>
      <c r="T1356" s="14"/>
      <c r="U1356" s="14"/>
      <c r="V1356" s="32"/>
      <c r="W1356" s="15">
        <f t="shared" si="134"/>
        <v>35592.5</v>
      </c>
      <c r="X1356" s="23">
        <f t="shared" si="135"/>
        <v>6.3011113499467475E-6</v>
      </c>
    </row>
    <row r="1357" spans="1:24" x14ac:dyDescent="0.25">
      <c r="A1357" s="1" t="s">
        <v>3493</v>
      </c>
      <c r="B1357" s="1" t="s">
        <v>3494</v>
      </c>
      <c r="C1357" s="1" t="s">
        <v>3495</v>
      </c>
      <c r="D1357" s="1">
        <v>0</v>
      </c>
      <c r="E1357" s="1">
        <v>0</v>
      </c>
      <c r="F1357" s="1">
        <v>0</v>
      </c>
      <c r="G1357" s="1">
        <v>0</v>
      </c>
      <c r="H1357" s="1">
        <v>0</v>
      </c>
      <c r="I1357" s="1">
        <v>0</v>
      </c>
      <c r="J1357" s="1">
        <v>0</v>
      </c>
      <c r="K1357" s="1">
        <v>35037</v>
      </c>
      <c r="L1357" s="1">
        <v>0</v>
      </c>
      <c r="M1357" s="1">
        <v>0</v>
      </c>
      <c r="N1357" s="1">
        <v>0</v>
      </c>
      <c r="O1357" s="1">
        <v>0</v>
      </c>
      <c r="P1357" s="1">
        <v>0</v>
      </c>
      <c r="Q1357" s="1">
        <v>0</v>
      </c>
      <c r="R1357" s="13">
        <f t="shared" si="132"/>
        <v>0</v>
      </c>
      <c r="S1357" s="13">
        <f t="shared" si="133"/>
        <v>4379.625</v>
      </c>
      <c r="T1357" s="14"/>
      <c r="U1357" s="14"/>
      <c r="V1357" s="32"/>
      <c r="W1357" s="15">
        <f t="shared" si="134"/>
        <v>35037</v>
      </c>
      <c r="X1357" s="23">
        <f t="shared" si="135"/>
        <v>6.2027685149423107E-6</v>
      </c>
    </row>
    <row r="1358" spans="1:24" x14ac:dyDescent="0.25">
      <c r="A1358" s="1" t="s">
        <v>2535</v>
      </c>
      <c r="B1358" s="1" t="s">
        <v>2536</v>
      </c>
      <c r="C1358" s="1" t="s">
        <v>2537</v>
      </c>
      <c r="D1358" s="1">
        <v>0</v>
      </c>
      <c r="E1358" s="1">
        <v>0</v>
      </c>
      <c r="F1358" s="1">
        <v>0</v>
      </c>
      <c r="G1358" s="1">
        <v>0</v>
      </c>
      <c r="H1358" s="1">
        <v>0</v>
      </c>
      <c r="I1358" s="1">
        <v>0</v>
      </c>
      <c r="J1358" s="1">
        <v>0</v>
      </c>
      <c r="K1358" s="1">
        <v>0</v>
      </c>
      <c r="L1358" s="1">
        <v>0</v>
      </c>
      <c r="M1358" s="1">
        <v>0</v>
      </c>
      <c r="N1358" s="1">
        <v>31631</v>
      </c>
      <c r="O1358" s="1">
        <v>0</v>
      </c>
      <c r="P1358" s="1">
        <v>0</v>
      </c>
      <c r="Q1358" s="1">
        <v>0</v>
      </c>
      <c r="R1358" s="13">
        <f t="shared" si="132"/>
        <v>0</v>
      </c>
      <c r="S1358" s="13">
        <f t="shared" si="133"/>
        <v>3953.875</v>
      </c>
      <c r="T1358" s="14"/>
      <c r="U1358" s="14"/>
      <c r="V1358" s="32"/>
      <c r="W1358" s="15">
        <f t="shared" si="134"/>
        <v>31631</v>
      </c>
      <c r="X1358" s="23">
        <f t="shared" si="135"/>
        <v>5.5997879640420189E-6</v>
      </c>
    </row>
    <row r="1359" spans="1:24" x14ac:dyDescent="0.25">
      <c r="A1359" s="1" t="s">
        <v>1503</v>
      </c>
      <c r="B1359" s="1" t="s">
        <v>1504</v>
      </c>
      <c r="C1359" s="1" t="s">
        <v>1505</v>
      </c>
      <c r="D1359" s="1">
        <v>0</v>
      </c>
      <c r="E1359" s="1">
        <v>0</v>
      </c>
      <c r="F1359" s="1">
        <v>0</v>
      </c>
      <c r="G1359" s="1">
        <v>0</v>
      </c>
      <c r="H1359" s="1">
        <v>0</v>
      </c>
      <c r="I1359" s="1">
        <v>0</v>
      </c>
      <c r="J1359" s="1">
        <v>0</v>
      </c>
      <c r="K1359" s="1">
        <v>0</v>
      </c>
      <c r="L1359" s="1">
        <v>0</v>
      </c>
      <c r="M1359" s="1">
        <v>29117</v>
      </c>
      <c r="N1359" s="1">
        <v>0</v>
      </c>
      <c r="O1359" s="1">
        <v>0</v>
      </c>
      <c r="P1359" s="1">
        <v>0</v>
      </c>
      <c r="Q1359" s="1">
        <v>0</v>
      </c>
      <c r="R1359" s="13">
        <f t="shared" si="132"/>
        <v>0</v>
      </c>
      <c r="S1359" s="13">
        <f t="shared" si="133"/>
        <v>3639.625</v>
      </c>
      <c r="T1359" s="14"/>
      <c r="U1359" s="14"/>
      <c r="V1359" s="32"/>
      <c r="W1359" s="15">
        <f t="shared" si="134"/>
        <v>29117</v>
      </c>
      <c r="X1359" s="23">
        <f t="shared" si="135"/>
        <v>5.1547224605295901E-6</v>
      </c>
    </row>
    <row r="1360" spans="1:24" x14ac:dyDescent="0.25">
      <c r="A1360" s="1" t="s">
        <v>1613</v>
      </c>
      <c r="B1360" s="1" t="s">
        <v>1614</v>
      </c>
      <c r="C1360" s="1" t="s">
        <v>1615</v>
      </c>
      <c r="D1360" s="1">
        <v>29085.5</v>
      </c>
      <c r="E1360" s="1">
        <v>0</v>
      </c>
      <c r="F1360" s="1">
        <v>0</v>
      </c>
      <c r="G1360" s="1">
        <v>0</v>
      </c>
      <c r="H1360" s="1">
        <v>0</v>
      </c>
      <c r="I1360" s="1">
        <v>0</v>
      </c>
      <c r="J1360" s="1">
        <v>0</v>
      </c>
      <c r="K1360" s="1">
        <v>0</v>
      </c>
      <c r="L1360" s="1">
        <v>0</v>
      </c>
      <c r="M1360" s="1">
        <v>0</v>
      </c>
      <c r="N1360" s="1">
        <v>0</v>
      </c>
      <c r="O1360" s="1">
        <v>0</v>
      </c>
      <c r="P1360" s="1">
        <v>0</v>
      </c>
      <c r="Q1360" s="1">
        <v>0</v>
      </c>
      <c r="R1360" s="13">
        <f t="shared" si="132"/>
        <v>4847.583333333333</v>
      </c>
      <c r="S1360" s="13">
        <f t="shared" si="133"/>
        <v>0</v>
      </c>
      <c r="T1360" s="14"/>
      <c r="U1360" s="14"/>
      <c r="V1360" s="32"/>
      <c r="W1360" s="15">
        <f t="shared" si="134"/>
        <v>29085.5</v>
      </c>
      <c r="X1360" s="23">
        <f t="shared" si="135"/>
        <v>5.1491458641251981E-6</v>
      </c>
    </row>
    <row r="1361" spans="1:24" x14ac:dyDescent="0.25">
      <c r="A1361" s="1" t="s">
        <v>211</v>
      </c>
      <c r="B1361" s="1" t="s">
        <v>212</v>
      </c>
      <c r="C1361" s="1" t="s">
        <v>213</v>
      </c>
      <c r="D1361" s="1">
        <v>0</v>
      </c>
      <c r="E1361" s="1">
        <v>0</v>
      </c>
      <c r="F1361" s="1">
        <v>0</v>
      </c>
      <c r="G1361" s="1">
        <v>0</v>
      </c>
      <c r="H1361" s="1">
        <v>0</v>
      </c>
      <c r="I1361" s="1">
        <v>0</v>
      </c>
      <c r="J1361" s="1">
        <v>0</v>
      </c>
      <c r="K1361" s="1">
        <v>0</v>
      </c>
      <c r="L1361" s="1">
        <v>0</v>
      </c>
      <c r="M1361" s="1">
        <v>0</v>
      </c>
      <c r="N1361" s="1">
        <v>28207</v>
      </c>
      <c r="O1361" s="1">
        <v>0</v>
      </c>
      <c r="P1361" s="1">
        <v>0</v>
      </c>
      <c r="Q1361" s="1">
        <v>0</v>
      </c>
      <c r="R1361" s="13">
        <f t="shared" si="132"/>
        <v>0</v>
      </c>
      <c r="S1361" s="13">
        <f t="shared" si="133"/>
        <v>3525.875</v>
      </c>
      <c r="T1361" s="14"/>
      <c r="U1361" s="14"/>
      <c r="V1361" s="32"/>
      <c r="W1361" s="15">
        <f t="shared" si="134"/>
        <v>28207</v>
      </c>
      <c r="X1361" s="24">
        <f t="shared" si="135"/>
        <v>4.9936207866249322E-6</v>
      </c>
    </row>
    <row r="1362" spans="1:24" x14ac:dyDescent="0.25">
      <c r="A1362" s="1" t="s">
        <v>4235</v>
      </c>
      <c r="B1362" s="1" t="s">
        <v>4236</v>
      </c>
      <c r="C1362" s="1" t="s">
        <v>4237</v>
      </c>
      <c r="D1362" s="1">
        <v>0</v>
      </c>
      <c r="E1362" s="1">
        <v>0</v>
      </c>
      <c r="F1362" s="1">
        <v>0</v>
      </c>
      <c r="G1362" s="1">
        <v>0</v>
      </c>
      <c r="H1362" s="1">
        <v>0</v>
      </c>
      <c r="I1362" s="1">
        <v>0</v>
      </c>
      <c r="J1362" s="1">
        <v>0</v>
      </c>
      <c r="K1362" s="1">
        <v>0</v>
      </c>
      <c r="L1362" s="1">
        <v>0</v>
      </c>
      <c r="M1362" s="1">
        <v>0</v>
      </c>
      <c r="N1362" s="1">
        <v>0</v>
      </c>
      <c r="O1362" s="1">
        <v>0</v>
      </c>
      <c r="P1362" s="1">
        <v>0</v>
      </c>
      <c r="Q1362" s="1">
        <v>27440</v>
      </c>
      <c r="R1362" s="13">
        <f t="shared" si="132"/>
        <v>0</v>
      </c>
      <c r="S1362" s="13">
        <f t="shared" si="133"/>
        <v>3430</v>
      </c>
      <c r="T1362" s="14"/>
      <c r="U1362" s="14"/>
      <c r="V1362" s="32"/>
      <c r="W1362" s="15">
        <f t="shared" si="134"/>
        <v>27440</v>
      </c>
      <c r="X1362" s="24">
        <f t="shared" si="135"/>
        <v>4.8578350900481491E-6</v>
      </c>
    </row>
    <row r="1363" spans="1:24" x14ac:dyDescent="0.25">
      <c r="A1363" s="1" t="s">
        <v>2602</v>
      </c>
      <c r="B1363" s="1" t="s">
        <v>2603</v>
      </c>
      <c r="C1363" s="1" t="s">
        <v>2604</v>
      </c>
      <c r="D1363" s="1">
        <v>0</v>
      </c>
      <c r="E1363" s="1">
        <v>0</v>
      </c>
      <c r="F1363" s="1">
        <v>0</v>
      </c>
      <c r="G1363" s="1">
        <v>26839</v>
      </c>
      <c r="H1363" s="1">
        <v>0</v>
      </c>
      <c r="I1363" s="1">
        <v>0</v>
      </c>
      <c r="J1363" s="1">
        <v>0</v>
      </c>
      <c r="K1363" s="1">
        <v>0</v>
      </c>
      <c r="L1363" s="1">
        <v>0</v>
      </c>
      <c r="M1363" s="1">
        <v>0</v>
      </c>
      <c r="N1363" s="1">
        <v>0</v>
      </c>
      <c r="O1363" s="1">
        <v>0</v>
      </c>
      <c r="P1363" s="1">
        <v>0</v>
      </c>
      <c r="Q1363" s="1">
        <v>0</v>
      </c>
      <c r="R1363" s="13">
        <f t="shared" si="132"/>
        <v>4473.166666666667</v>
      </c>
      <c r="S1363" s="13">
        <f t="shared" si="133"/>
        <v>0</v>
      </c>
      <c r="T1363" s="14"/>
      <c r="U1363" s="14"/>
      <c r="V1363" s="32"/>
      <c r="W1363" s="15">
        <f t="shared" si="134"/>
        <v>26839</v>
      </c>
      <c r="X1363" s="24">
        <f t="shared" si="135"/>
        <v>4.7514371713484797E-6</v>
      </c>
    </row>
    <row r="1364" spans="1:24" x14ac:dyDescent="0.25">
      <c r="A1364" s="1" t="s">
        <v>3089</v>
      </c>
      <c r="B1364" s="1" t="s">
        <v>3090</v>
      </c>
      <c r="C1364" s="1" t="s">
        <v>3091</v>
      </c>
      <c r="D1364" s="1">
        <v>0</v>
      </c>
      <c r="E1364" s="1">
        <v>0</v>
      </c>
      <c r="F1364" s="1">
        <v>0</v>
      </c>
      <c r="G1364" s="1">
        <v>0</v>
      </c>
      <c r="H1364" s="1">
        <v>0</v>
      </c>
      <c r="I1364" s="1">
        <v>0</v>
      </c>
      <c r="J1364" s="1">
        <v>0</v>
      </c>
      <c r="K1364" s="1">
        <v>0</v>
      </c>
      <c r="L1364" s="1">
        <v>0</v>
      </c>
      <c r="M1364" s="1">
        <v>0</v>
      </c>
      <c r="N1364" s="1">
        <v>0</v>
      </c>
      <c r="O1364" s="1">
        <v>0</v>
      </c>
      <c r="P1364" s="1">
        <v>24339.5</v>
      </c>
      <c r="Q1364" s="1">
        <v>0</v>
      </c>
      <c r="R1364" s="13">
        <f t="shared" si="132"/>
        <v>0</v>
      </c>
      <c r="S1364" s="13">
        <f t="shared" si="133"/>
        <v>3042.4375</v>
      </c>
      <c r="T1364" s="14"/>
      <c r="U1364" s="14"/>
      <c r="V1364" s="32"/>
      <c r="W1364" s="15">
        <f t="shared" si="134"/>
        <v>24339.5</v>
      </c>
      <c r="X1364" s="24">
        <f t="shared" si="135"/>
        <v>4.3089386725301359E-6</v>
      </c>
    </row>
    <row r="1365" spans="1:24" x14ac:dyDescent="0.25">
      <c r="A1365" s="1" t="s">
        <v>3475</v>
      </c>
      <c r="B1365" s="1" t="s">
        <v>3476</v>
      </c>
      <c r="C1365" s="1" t="s">
        <v>3477</v>
      </c>
      <c r="D1365" s="1">
        <v>0</v>
      </c>
      <c r="E1365" s="1">
        <v>0</v>
      </c>
      <c r="F1365" s="1">
        <v>0</v>
      </c>
      <c r="G1365" s="1">
        <v>0</v>
      </c>
      <c r="H1365" s="1">
        <v>0</v>
      </c>
      <c r="I1365" s="1">
        <v>0</v>
      </c>
      <c r="J1365" s="1">
        <v>0</v>
      </c>
      <c r="K1365" s="1">
        <v>0</v>
      </c>
      <c r="L1365" s="1">
        <v>23873.5</v>
      </c>
      <c r="M1365" s="1">
        <v>0</v>
      </c>
      <c r="N1365" s="1">
        <v>0</v>
      </c>
      <c r="O1365" s="1">
        <v>0</v>
      </c>
      <c r="P1365" s="1">
        <v>0</v>
      </c>
      <c r="Q1365" s="1">
        <v>0</v>
      </c>
      <c r="R1365" s="13">
        <f t="shared" si="132"/>
        <v>0</v>
      </c>
      <c r="S1365" s="13">
        <f t="shared" si="133"/>
        <v>2984.1875</v>
      </c>
      <c r="T1365" s="14"/>
      <c r="U1365" s="14"/>
      <c r="V1365" s="32"/>
      <c r="W1365" s="15">
        <f t="shared" si="134"/>
        <v>23873.5</v>
      </c>
      <c r="X1365" s="24">
        <f t="shared" si="135"/>
        <v>4.2264404527064319E-6</v>
      </c>
    </row>
    <row r="1366" spans="1:24" x14ac:dyDescent="0.25">
      <c r="A1366" s="1" t="s">
        <v>939</v>
      </c>
      <c r="B1366" s="1" t="s">
        <v>940</v>
      </c>
      <c r="C1366" s="1" t="s">
        <v>941</v>
      </c>
      <c r="D1366" s="1">
        <v>0</v>
      </c>
      <c r="E1366" s="1">
        <v>341.5</v>
      </c>
      <c r="F1366" s="1">
        <v>0</v>
      </c>
      <c r="G1366" s="1">
        <v>548</v>
      </c>
      <c r="H1366" s="1">
        <v>0</v>
      </c>
      <c r="I1366" s="1">
        <v>286</v>
      </c>
      <c r="J1366" s="1">
        <v>1397</v>
      </c>
      <c r="K1366" s="1">
        <v>671.5</v>
      </c>
      <c r="L1366" s="1">
        <v>5748.5</v>
      </c>
      <c r="M1366" s="1">
        <v>0</v>
      </c>
      <c r="N1366" s="1">
        <v>5891.5</v>
      </c>
      <c r="O1366" s="1">
        <v>579.5</v>
      </c>
      <c r="P1366" s="1">
        <v>3814.5</v>
      </c>
      <c r="Q1366" s="1">
        <v>4022.5</v>
      </c>
      <c r="R1366" s="13">
        <f t="shared" si="132"/>
        <v>195.91666666666666</v>
      </c>
      <c r="S1366" s="13">
        <f t="shared" si="133"/>
        <v>2765.625</v>
      </c>
      <c r="T1366" s="14"/>
      <c r="U1366" s="14">
        <f>S1366/R1366</f>
        <v>14.116333475116972</v>
      </c>
      <c r="V1366" s="32" t="s">
        <v>4282</v>
      </c>
      <c r="W1366" s="15">
        <f t="shared" si="134"/>
        <v>23300.5</v>
      </c>
      <c r="X1366" s="24">
        <f t="shared" si="135"/>
        <v>4.1249995085884438E-6</v>
      </c>
    </row>
    <row r="1367" spans="1:24" x14ac:dyDescent="0.25">
      <c r="A1367" s="1" t="s">
        <v>2611</v>
      </c>
      <c r="B1367" s="1" t="s">
        <v>2612</v>
      </c>
      <c r="C1367" s="1" t="s">
        <v>2613</v>
      </c>
      <c r="D1367" s="1">
        <v>0</v>
      </c>
      <c r="E1367" s="1">
        <v>0</v>
      </c>
      <c r="F1367" s="1">
        <v>2013</v>
      </c>
      <c r="G1367" s="1">
        <v>0</v>
      </c>
      <c r="H1367" s="1">
        <v>0</v>
      </c>
      <c r="I1367" s="1">
        <v>0</v>
      </c>
      <c r="J1367" s="1">
        <v>0</v>
      </c>
      <c r="K1367" s="1">
        <v>0</v>
      </c>
      <c r="L1367" s="1">
        <v>0</v>
      </c>
      <c r="M1367" s="1">
        <v>0</v>
      </c>
      <c r="N1367" s="1">
        <v>0</v>
      </c>
      <c r="O1367" s="1">
        <v>0</v>
      </c>
      <c r="P1367" s="1">
        <v>0</v>
      </c>
      <c r="Q1367" s="1">
        <v>20687.5</v>
      </c>
      <c r="R1367" s="13">
        <f t="shared" si="132"/>
        <v>335.5</v>
      </c>
      <c r="S1367" s="13">
        <f t="shared" si="133"/>
        <v>2585.9375</v>
      </c>
      <c r="T1367" s="14"/>
      <c r="U1367" s="14">
        <f>S1367/R1367</f>
        <v>7.7077123695976155</v>
      </c>
      <c r="V1367" s="32"/>
      <c r="W1367" s="15">
        <f t="shared" si="134"/>
        <v>22700.5</v>
      </c>
      <c r="X1367" s="24">
        <f t="shared" si="135"/>
        <v>4.0187786246952632E-6</v>
      </c>
    </row>
    <row r="1368" spans="1:24" x14ac:dyDescent="0.25">
      <c r="A1368" s="1" t="s">
        <v>2466</v>
      </c>
      <c r="B1368" s="1" t="s">
        <v>2467</v>
      </c>
      <c r="C1368" s="1" t="s">
        <v>2468</v>
      </c>
      <c r="D1368" s="1">
        <v>0</v>
      </c>
      <c r="E1368" s="1">
        <v>0</v>
      </c>
      <c r="F1368" s="1">
        <v>22264.5</v>
      </c>
      <c r="G1368" s="1">
        <v>0</v>
      </c>
      <c r="H1368" s="1">
        <v>0</v>
      </c>
      <c r="I1368" s="1">
        <v>0</v>
      </c>
      <c r="J1368" s="1">
        <v>0</v>
      </c>
      <c r="K1368" s="1">
        <v>0</v>
      </c>
      <c r="L1368" s="1">
        <v>0</v>
      </c>
      <c r="M1368" s="1">
        <v>0</v>
      </c>
      <c r="N1368" s="1">
        <v>0</v>
      </c>
      <c r="O1368" s="1">
        <v>0</v>
      </c>
      <c r="P1368" s="1">
        <v>0</v>
      </c>
      <c r="Q1368" s="1">
        <v>0</v>
      </c>
      <c r="R1368" s="13">
        <f t="shared" si="132"/>
        <v>3710.75</v>
      </c>
      <c r="S1368" s="13">
        <f t="shared" si="133"/>
        <v>0</v>
      </c>
      <c r="T1368" s="14"/>
      <c r="U1368" s="14"/>
      <c r="V1368" s="32"/>
      <c r="W1368" s="15">
        <f t="shared" si="134"/>
        <v>22264.5</v>
      </c>
      <c r="X1368" s="24">
        <f t="shared" si="135"/>
        <v>3.941591449066218E-6</v>
      </c>
    </row>
    <row r="1369" spans="1:24" x14ac:dyDescent="0.25">
      <c r="A1369" s="1" t="s">
        <v>1459</v>
      </c>
      <c r="B1369" s="1" t="s">
        <v>1460</v>
      </c>
      <c r="C1369" s="1" t="s">
        <v>1461</v>
      </c>
      <c r="D1369" s="1">
        <v>0</v>
      </c>
      <c r="E1369" s="1">
        <v>0</v>
      </c>
      <c r="F1369" s="1">
        <v>0</v>
      </c>
      <c r="G1369" s="1">
        <v>0</v>
      </c>
      <c r="H1369" s="1">
        <v>0</v>
      </c>
      <c r="I1369" s="1">
        <v>0</v>
      </c>
      <c r="J1369" s="1">
        <v>0</v>
      </c>
      <c r="K1369" s="1">
        <v>0</v>
      </c>
      <c r="L1369" s="1">
        <v>18866.5</v>
      </c>
      <c r="M1369" s="1">
        <v>0</v>
      </c>
      <c r="N1369" s="1">
        <v>0</v>
      </c>
      <c r="O1369" s="1">
        <v>0</v>
      </c>
      <c r="P1369" s="1">
        <v>0</v>
      </c>
      <c r="Q1369" s="1">
        <v>0</v>
      </c>
      <c r="R1369" s="13">
        <f t="shared" si="132"/>
        <v>0</v>
      </c>
      <c r="S1369" s="13">
        <f t="shared" si="133"/>
        <v>2358.3125</v>
      </c>
      <c r="T1369" s="14"/>
      <c r="U1369" s="14"/>
      <c r="V1369" s="32"/>
      <c r="W1369" s="15">
        <f t="shared" si="134"/>
        <v>18866.5</v>
      </c>
      <c r="X1369" s="24">
        <f t="shared" si="135"/>
        <v>3.3400271766178357E-6</v>
      </c>
    </row>
    <row r="1370" spans="1:24" x14ac:dyDescent="0.25">
      <c r="A1370" s="1" t="s">
        <v>1893</v>
      </c>
      <c r="B1370" s="1" t="s">
        <v>1894</v>
      </c>
      <c r="C1370" s="1" t="s">
        <v>1895</v>
      </c>
      <c r="D1370" s="1">
        <v>17524.5</v>
      </c>
      <c r="E1370" s="1">
        <v>0</v>
      </c>
      <c r="F1370" s="1">
        <v>0</v>
      </c>
      <c r="G1370" s="1">
        <v>0</v>
      </c>
      <c r="H1370" s="1">
        <v>0</v>
      </c>
      <c r="I1370" s="1">
        <v>0</v>
      </c>
      <c r="J1370" s="1">
        <v>0</v>
      </c>
      <c r="K1370" s="1">
        <v>0</v>
      </c>
      <c r="L1370" s="1">
        <v>0</v>
      </c>
      <c r="M1370" s="1">
        <v>0</v>
      </c>
      <c r="N1370" s="1">
        <v>0</v>
      </c>
      <c r="O1370" s="1">
        <v>0</v>
      </c>
      <c r="P1370" s="1">
        <v>0</v>
      </c>
      <c r="Q1370" s="1">
        <v>0</v>
      </c>
      <c r="R1370" s="13">
        <f t="shared" si="132"/>
        <v>2920.75</v>
      </c>
      <c r="S1370" s="13">
        <f t="shared" si="133"/>
        <v>0</v>
      </c>
      <c r="T1370" s="14"/>
      <c r="U1370" s="14"/>
      <c r="V1370" s="32"/>
      <c r="W1370" s="15">
        <f t="shared" si="134"/>
        <v>17524.5</v>
      </c>
      <c r="X1370" s="24">
        <f t="shared" si="135"/>
        <v>3.1024464663100868E-6</v>
      </c>
    </row>
    <row r="1371" spans="1:24" x14ac:dyDescent="0.25">
      <c r="A1371" s="1" t="s">
        <v>3210</v>
      </c>
      <c r="B1371" s="1" t="s">
        <v>3211</v>
      </c>
      <c r="C1371" s="1" t="s">
        <v>3212</v>
      </c>
      <c r="D1371" s="1">
        <v>0</v>
      </c>
      <c r="E1371" s="1">
        <v>17181</v>
      </c>
      <c r="F1371" s="1">
        <v>0</v>
      </c>
      <c r="G1371" s="1">
        <v>0</v>
      </c>
      <c r="H1371" s="1">
        <v>0</v>
      </c>
      <c r="I1371" s="1">
        <v>0</v>
      </c>
      <c r="J1371" s="1">
        <v>0</v>
      </c>
      <c r="K1371" s="1">
        <v>0</v>
      </c>
      <c r="L1371" s="1">
        <v>0</v>
      </c>
      <c r="M1371" s="1">
        <v>0</v>
      </c>
      <c r="N1371" s="1">
        <v>0</v>
      </c>
      <c r="O1371" s="1">
        <v>0</v>
      </c>
      <c r="P1371" s="1">
        <v>0</v>
      </c>
      <c r="Q1371" s="1">
        <v>0</v>
      </c>
      <c r="R1371" s="13">
        <f t="shared" si="132"/>
        <v>2863.5</v>
      </c>
      <c r="S1371" s="13">
        <f t="shared" si="133"/>
        <v>0</v>
      </c>
      <c r="T1371" s="14"/>
      <c r="U1371" s="14"/>
      <c r="V1371" s="32"/>
      <c r="W1371" s="15">
        <f t="shared" si="134"/>
        <v>17181</v>
      </c>
      <c r="X1371" s="24">
        <f t="shared" si="135"/>
        <v>3.0416350102812407E-6</v>
      </c>
    </row>
    <row r="1372" spans="1:24" x14ac:dyDescent="0.25">
      <c r="A1372" s="1" t="s">
        <v>3508</v>
      </c>
      <c r="B1372" s="1" t="s">
        <v>3509</v>
      </c>
      <c r="C1372" s="1" t="s">
        <v>3510</v>
      </c>
      <c r="D1372" s="1">
        <v>0</v>
      </c>
      <c r="E1372" s="1">
        <v>728</v>
      </c>
      <c r="F1372" s="1">
        <v>0</v>
      </c>
      <c r="G1372" s="1">
        <v>0</v>
      </c>
      <c r="H1372" s="1">
        <v>0</v>
      </c>
      <c r="I1372" s="1">
        <v>0</v>
      </c>
      <c r="J1372" s="1">
        <v>0</v>
      </c>
      <c r="K1372" s="1">
        <v>0</v>
      </c>
      <c r="L1372" s="1">
        <v>0</v>
      </c>
      <c r="M1372" s="1">
        <v>0</v>
      </c>
      <c r="N1372" s="1">
        <v>15516</v>
      </c>
      <c r="O1372" s="1">
        <v>0</v>
      </c>
      <c r="P1372" s="1">
        <v>0</v>
      </c>
      <c r="Q1372" s="1">
        <v>0</v>
      </c>
      <c r="R1372" s="13">
        <f t="shared" si="132"/>
        <v>121.33333333333333</v>
      </c>
      <c r="S1372" s="13">
        <f t="shared" si="133"/>
        <v>1939.5</v>
      </c>
      <c r="T1372" s="14"/>
      <c r="U1372" s="19">
        <f>S1372/R1372</f>
        <v>15.984890109890111</v>
      </c>
      <c r="V1372" s="32"/>
      <c r="W1372" s="15">
        <f t="shared" si="134"/>
        <v>16244</v>
      </c>
      <c r="X1372" s="24">
        <f t="shared" si="135"/>
        <v>2.8757533966013896E-6</v>
      </c>
    </row>
    <row r="1373" spans="1:24" x14ac:dyDescent="0.25">
      <c r="A1373" s="1" t="s">
        <v>1185</v>
      </c>
      <c r="B1373" s="1" t="s">
        <v>1186</v>
      </c>
      <c r="C1373" s="1" t="s">
        <v>1187</v>
      </c>
      <c r="D1373" s="1">
        <v>0</v>
      </c>
      <c r="E1373" s="1">
        <v>0</v>
      </c>
      <c r="F1373" s="1">
        <v>0</v>
      </c>
      <c r="G1373" s="1">
        <v>0</v>
      </c>
      <c r="H1373" s="1">
        <v>0</v>
      </c>
      <c r="I1373" s="1">
        <v>0</v>
      </c>
      <c r="J1373" s="1">
        <v>0</v>
      </c>
      <c r="K1373" s="1">
        <v>0</v>
      </c>
      <c r="L1373" s="1">
        <v>15943.5</v>
      </c>
      <c r="M1373" s="1">
        <v>0</v>
      </c>
      <c r="N1373" s="1">
        <v>0</v>
      </c>
      <c r="O1373" s="1">
        <v>0</v>
      </c>
      <c r="P1373" s="1">
        <v>0</v>
      </c>
      <c r="Q1373" s="1">
        <v>0</v>
      </c>
      <c r="R1373" s="13">
        <f t="shared" si="132"/>
        <v>0</v>
      </c>
      <c r="S1373" s="13">
        <f t="shared" si="133"/>
        <v>1992.9375</v>
      </c>
      <c r="T1373" s="14"/>
      <c r="U1373" s="14"/>
      <c r="V1373" s="32"/>
      <c r="W1373" s="15">
        <f t="shared" si="134"/>
        <v>15943.5</v>
      </c>
      <c r="X1373" s="24">
        <f t="shared" si="135"/>
        <v>2.8225544372515549E-6</v>
      </c>
    </row>
    <row r="1374" spans="1:24" x14ac:dyDescent="0.25">
      <c r="A1374" s="1" t="s">
        <v>3594</v>
      </c>
      <c r="B1374" s="1" t="s">
        <v>3595</v>
      </c>
      <c r="C1374" s="1" t="s">
        <v>3596</v>
      </c>
      <c r="D1374" s="1">
        <v>0</v>
      </c>
      <c r="E1374" s="1">
        <v>0</v>
      </c>
      <c r="F1374" s="1">
        <v>0</v>
      </c>
      <c r="G1374" s="1">
        <v>0</v>
      </c>
      <c r="H1374" s="1">
        <v>0</v>
      </c>
      <c r="I1374" s="1">
        <v>0</v>
      </c>
      <c r="J1374" s="1">
        <v>14383.5</v>
      </c>
      <c r="K1374" s="1">
        <v>0</v>
      </c>
      <c r="L1374" s="1">
        <v>0</v>
      </c>
      <c r="M1374" s="1">
        <v>0</v>
      </c>
      <c r="N1374" s="1">
        <v>0</v>
      </c>
      <c r="O1374" s="1">
        <v>0</v>
      </c>
      <c r="P1374" s="1">
        <v>0</v>
      </c>
      <c r="Q1374" s="1">
        <v>0</v>
      </c>
      <c r="R1374" s="13">
        <f t="shared" si="132"/>
        <v>0</v>
      </c>
      <c r="S1374" s="13">
        <f t="shared" si="133"/>
        <v>1797.9375</v>
      </c>
      <c r="T1374" s="14"/>
      <c r="U1374" s="14"/>
      <c r="V1374" s="32"/>
      <c r="W1374" s="15">
        <f t="shared" si="134"/>
        <v>14383.5</v>
      </c>
      <c r="X1374" s="24">
        <f t="shared" si="135"/>
        <v>2.5463801391292843E-6</v>
      </c>
    </row>
    <row r="1375" spans="1:24" x14ac:dyDescent="0.25">
      <c r="A1375" s="1" t="s">
        <v>1450</v>
      </c>
      <c r="B1375" s="1" t="s">
        <v>1451</v>
      </c>
      <c r="C1375" s="1" t="s">
        <v>1452</v>
      </c>
      <c r="D1375" s="1">
        <v>14152</v>
      </c>
      <c r="E1375" s="1">
        <v>0</v>
      </c>
      <c r="F1375" s="1">
        <v>0</v>
      </c>
      <c r="G1375" s="1">
        <v>0</v>
      </c>
      <c r="H1375" s="1">
        <v>0</v>
      </c>
      <c r="I1375" s="1">
        <v>0</v>
      </c>
      <c r="J1375" s="1">
        <v>0</v>
      </c>
      <c r="K1375" s="1">
        <v>0</v>
      </c>
      <c r="L1375" s="1">
        <v>0</v>
      </c>
      <c r="M1375" s="1">
        <v>0</v>
      </c>
      <c r="N1375" s="1">
        <v>0</v>
      </c>
      <c r="O1375" s="1">
        <v>0</v>
      </c>
      <c r="P1375" s="1">
        <v>0</v>
      </c>
      <c r="Q1375" s="1">
        <v>0</v>
      </c>
      <c r="R1375" s="13">
        <f t="shared" si="132"/>
        <v>2358.6666666666665</v>
      </c>
      <c r="S1375" s="13">
        <f t="shared" si="133"/>
        <v>0</v>
      </c>
      <c r="T1375" s="14"/>
      <c r="U1375" s="14"/>
      <c r="V1375" s="32"/>
      <c r="W1375" s="15">
        <f t="shared" si="134"/>
        <v>14152</v>
      </c>
      <c r="X1375" s="24">
        <f t="shared" si="135"/>
        <v>2.505396581427165E-6</v>
      </c>
    </row>
    <row r="1376" spans="1:24" x14ac:dyDescent="0.25">
      <c r="A1376" s="1" t="s">
        <v>4037</v>
      </c>
      <c r="B1376" s="1" t="s">
        <v>4038</v>
      </c>
      <c r="C1376" s="1" t="s">
        <v>4039</v>
      </c>
      <c r="D1376" s="1">
        <v>1734</v>
      </c>
      <c r="E1376" s="1">
        <v>181</v>
      </c>
      <c r="F1376" s="1">
        <v>459</v>
      </c>
      <c r="G1376" s="1">
        <v>280.5</v>
      </c>
      <c r="H1376" s="1">
        <v>0</v>
      </c>
      <c r="I1376" s="1">
        <v>1327</v>
      </c>
      <c r="J1376" s="1">
        <v>74.5</v>
      </c>
      <c r="K1376" s="1">
        <v>0</v>
      </c>
      <c r="L1376" s="1">
        <v>709.5</v>
      </c>
      <c r="M1376" s="1">
        <v>0</v>
      </c>
      <c r="N1376" s="1">
        <v>3533</v>
      </c>
      <c r="O1376" s="1">
        <v>0</v>
      </c>
      <c r="P1376" s="1">
        <v>4305.5</v>
      </c>
      <c r="Q1376" s="1">
        <v>1194.5</v>
      </c>
      <c r="R1376" s="13">
        <f t="shared" si="132"/>
        <v>663.58333333333337</v>
      </c>
      <c r="S1376" s="13">
        <f t="shared" si="133"/>
        <v>1227.125</v>
      </c>
      <c r="T1376" s="14"/>
      <c r="U1376" s="14">
        <f>S1376/R1376</f>
        <v>1.8492402360919251</v>
      </c>
      <c r="V1376" s="32"/>
      <c r="W1376" s="15">
        <f t="shared" si="134"/>
        <v>13798.5</v>
      </c>
      <c r="X1376" s="24">
        <f t="shared" si="135"/>
        <v>2.4428147773334323E-6</v>
      </c>
    </row>
    <row r="1377" spans="1:24" x14ac:dyDescent="0.25">
      <c r="A1377" s="1" t="s">
        <v>173</v>
      </c>
      <c r="B1377" s="1" t="s">
        <v>174</v>
      </c>
      <c r="C1377" s="1" t="s">
        <v>175</v>
      </c>
      <c r="D1377" s="1">
        <v>0</v>
      </c>
      <c r="E1377" s="1">
        <v>13302</v>
      </c>
      <c r="F1377" s="1">
        <v>0</v>
      </c>
      <c r="G1377" s="1">
        <v>0</v>
      </c>
      <c r="H1377" s="1">
        <v>0</v>
      </c>
      <c r="I1377" s="1">
        <v>0</v>
      </c>
      <c r="J1377" s="1">
        <v>0</v>
      </c>
      <c r="K1377" s="1">
        <v>0</v>
      </c>
      <c r="L1377" s="1">
        <v>0</v>
      </c>
      <c r="M1377" s="1">
        <v>0</v>
      </c>
      <c r="N1377" s="1">
        <v>0</v>
      </c>
      <c r="O1377" s="1">
        <v>0</v>
      </c>
      <c r="P1377" s="1">
        <v>0</v>
      </c>
      <c r="Q1377" s="1">
        <v>0</v>
      </c>
      <c r="R1377" s="13">
        <f t="shared" si="132"/>
        <v>2217</v>
      </c>
      <c r="S1377" s="13">
        <f t="shared" si="133"/>
        <v>0</v>
      </c>
      <c r="T1377" s="14"/>
      <c r="U1377" s="14"/>
      <c r="V1377" s="32"/>
      <c r="W1377" s="15">
        <f t="shared" si="134"/>
        <v>13302</v>
      </c>
      <c r="X1377" s="24">
        <f t="shared" si="135"/>
        <v>2.3549169959118251E-6</v>
      </c>
    </row>
    <row r="1378" spans="1:24" x14ac:dyDescent="0.25">
      <c r="A1378" s="1" t="s">
        <v>3407</v>
      </c>
      <c r="B1378" s="1" t="s">
        <v>3408</v>
      </c>
      <c r="C1378" s="1" t="s">
        <v>3409</v>
      </c>
      <c r="D1378" s="1">
        <v>1829.5</v>
      </c>
      <c r="E1378" s="1">
        <v>0</v>
      </c>
      <c r="F1378" s="1">
        <v>0</v>
      </c>
      <c r="G1378" s="1">
        <v>4529.5</v>
      </c>
      <c r="H1378" s="1">
        <v>6482</v>
      </c>
      <c r="I1378" s="1">
        <v>0</v>
      </c>
      <c r="J1378" s="1">
        <v>0</v>
      </c>
      <c r="K1378" s="1">
        <v>0</v>
      </c>
      <c r="L1378" s="1">
        <v>0</v>
      </c>
      <c r="M1378" s="1">
        <v>0</v>
      </c>
      <c r="N1378" s="1">
        <v>0</v>
      </c>
      <c r="O1378" s="1">
        <v>0</v>
      </c>
      <c r="P1378" s="1">
        <v>383</v>
      </c>
      <c r="Q1378" s="1">
        <v>0</v>
      </c>
      <c r="R1378" s="13">
        <f t="shared" si="132"/>
        <v>2140.1666666666665</v>
      </c>
      <c r="S1378" s="13">
        <f t="shared" si="133"/>
        <v>47.875</v>
      </c>
      <c r="T1378" s="14">
        <f>R1378/S1378</f>
        <v>44.703220191470841</v>
      </c>
      <c r="U1378" s="14"/>
      <c r="V1378" s="32"/>
      <c r="W1378" s="15">
        <f t="shared" si="134"/>
        <v>13224</v>
      </c>
      <c r="X1378" s="24">
        <f t="shared" si="135"/>
        <v>2.3411082810057117E-6</v>
      </c>
    </row>
    <row r="1379" spans="1:24" x14ac:dyDescent="0.25">
      <c r="A1379" s="1" t="s">
        <v>2668</v>
      </c>
      <c r="B1379" s="1" t="s">
        <v>2669</v>
      </c>
      <c r="C1379" s="1" t="s">
        <v>2670</v>
      </c>
      <c r="D1379" s="1">
        <v>0</v>
      </c>
      <c r="E1379" s="1">
        <v>0</v>
      </c>
      <c r="F1379" s="1">
        <v>0</v>
      </c>
      <c r="G1379" s="1">
        <v>0</v>
      </c>
      <c r="H1379" s="1">
        <v>0</v>
      </c>
      <c r="I1379" s="1">
        <v>0</v>
      </c>
      <c r="J1379" s="1">
        <v>0</v>
      </c>
      <c r="K1379" s="1">
        <v>0</v>
      </c>
      <c r="L1379" s="1">
        <v>0</v>
      </c>
      <c r="M1379" s="1">
        <v>0</v>
      </c>
      <c r="N1379" s="1">
        <v>0</v>
      </c>
      <c r="O1379" s="1">
        <v>0</v>
      </c>
      <c r="P1379" s="1">
        <v>0</v>
      </c>
      <c r="Q1379" s="1">
        <v>12178</v>
      </c>
      <c r="R1379" s="13">
        <f t="shared" si="132"/>
        <v>0</v>
      </c>
      <c r="S1379" s="13">
        <f t="shared" si="133"/>
        <v>1522.25</v>
      </c>
      <c r="T1379" s="14"/>
      <c r="U1379" s="14"/>
      <c r="V1379" s="32"/>
      <c r="W1379" s="15">
        <f t="shared" si="134"/>
        <v>12178</v>
      </c>
      <c r="X1379" s="24">
        <f t="shared" si="135"/>
        <v>2.1559298734185993E-6</v>
      </c>
    </row>
    <row r="1380" spans="1:24" x14ac:dyDescent="0.25">
      <c r="A1380" s="1" t="s">
        <v>285</v>
      </c>
      <c r="B1380" s="1" t="s">
        <v>286</v>
      </c>
      <c r="C1380" s="1" t="s">
        <v>287</v>
      </c>
      <c r="D1380" s="1">
        <v>0</v>
      </c>
      <c r="E1380" s="1">
        <v>1031.5</v>
      </c>
      <c r="F1380" s="1">
        <v>0</v>
      </c>
      <c r="G1380" s="1">
        <v>0</v>
      </c>
      <c r="H1380" s="1">
        <v>0</v>
      </c>
      <c r="I1380" s="1">
        <v>792.5</v>
      </c>
      <c r="J1380" s="1">
        <v>0</v>
      </c>
      <c r="K1380" s="1">
        <v>0</v>
      </c>
      <c r="L1380" s="1">
        <v>435</v>
      </c>
      <c r="M1380" s="1">
        <v>0</v>
      </c>
      <c r="N1380" s="1">
        <v>9486.5</v>
      </c>
      <c r="O1380" s="1">
        <v>0</v>
      </c>
      <c r="P1380" s="1">
        <v>294.5</v>
      </c>
      <c r="Q1380" s="1">
        <v>0</v>
      </c>
      <c r="R1380" s="13">
        <f t="shared" si="132"/>
        <v>304</v>
      </c>
      <c r="S1380" s="13">
        <f t="shared" si="133"/>
        <v>1277</v>
      </c>
      <c r="T1380" s="14"/>
      <c r="U1380" s="14">
        <f>S1380/R1380</f>
        <v>4.2006578947368425</v>
      </c>
      <c r="V1380" s="32"/>
      <c r="W1380" s="15">
        <f t="shared" si="134"/>
        <v>12040</v>
      </c>
      <c r="X1380" s="24">
        <f t="shared" si="135"/>
        <v>2.1314990701231671E-6</v>
      </c>
    </row>
    <row r="1381" spans="1:24" x14ac:dyDescent="0.25">
      <c r="A1381" s="1" t="s">
        <v>2009</v>
      </c>
      <c r="B1381" s="1" t="s">
        <v>2010</v>
      </c>
      <c r="C1381" s="1" t="s">
        <v>2011</v>
      </c>
      <c r="D1381" s="1">
        <v>0</v>
      </c>
      <c r="E1381" s="1">
        <v>0</v>
      </c>
      <c r="F1381" s="1">
        <v>0</v>
      </c>
      <c r="G1381" s="1">
        <v>0</v>
      </c>
      <c r="H1381" s="1">
        <v>0</v>
      </c>
      <c r="I1381" s="1">
        <v>0</v>
      </c>
      <c r="J1381" s="1">
        <v>0</v>
      </c>
      <c r="K1381" s="1">
        <v>0</v>
      </c>
      <c r="L1381" s="1">
        <v>2906.5</v>
      </c>
      <c r="M1381" s="1">
        <v>0</v>
      </c>
      <c r="N1381" s="1">
        <v>8331</v>
      </c>
      <c r="O1381" s="1">
        <v>0</v>
      </c>
      <c r="P1381" s="1">
        <v>0</v>
      </c>
      <c r="Q1381" s="1">
        <v>0</v>
      </c>
      <c r="R1381" s="13">
        <f t="shared" si="132"/>
        <v>0</v>
      </c>
      <c r="S1381" s="13">
        <f t="shared" si="133"/>
        <v>1404.6875</v>
      </c>
      <c r="T1381" s="14"/>
      <c r="U1381" s="14"/>
      <c r="V1381" s="32"/>
      <c r="W1381" s="15">
        <f t="shared" si="134"/>
        <v>11237.5</v>
      </c>
      <c r="X1381" s="24">
        <f t="shared" si="135"/>
        <v>1.9894286379160377E-6</v>
      </c>
    </row>
    <row r="1382" spans="1:24" x14ac:dyDescent="0.25">
      <c r="A1382" s="1" t="s">
        <v>4046</v>
      </c>
      <c r="B1382" s="1" t="s">
        <v>4047</v>
      </c>
      <c r="C1382" s="1" t="s">
        <v>4048</v>
      </c>
      <c r="D1382" s="1">
        <v>0</v>
      </c>
      <c r="E1382" s="1">
        <v>0</v>
      </c>
      <c r="F1382" s="1">
        <v>0</v>
      </c>
      <c r="G1382" s="1">
        <v>0</v>
      </c>
      <c r="H1382" s="1">
        <v>3351</v>
      </c>
      <c r="I1382" s="1">
        <v>0</v>
      </c>
      <c r="J1382" s="1">
        <v>0</v>
      </c>
      <c r="K1382" s="1">
        <v>0</v>
      </c>
      <c r="L1382" s="1">
        <v>0</v>
      </c>
      <c r="M1382" s="1">
        <v>0</v>
      </c>
      <c r="N1382" s="1">
        <v>2406.5</v>
      </c>
      <c r="O1382" s="1">
        <v>0</v>
      </c>
      <c r="P1382" s="1">
        <v>0</v>
      </c>
      <c r="Q1382" s="1">
        <v>2390</v>
      </c>
      <c r="R1382" s="13">
        <f t="shared" si="132"/>
        <v>558.5</v>
      </c>
      <c r="S1382" s="13">
        <f t="shared" si="133"/>
        <v>599.5625</v>
      </c>
      <c r="T1382" s="14">
        <f>R1382/S1382</f>
        <v>0.93151256124257276</v>
      </c>
      <c r="U1382" s="14">
        <f>S1382/R1382</f>
        <v>1.0735228290062668</v>
      </c>
      <c r="V1382" s="32"/>
      <c r="W1382" s="15">
        <f t="shared" si="134"/>
        <v>8147.5</v>
      </c>
      <c r="X1382" s="24">
        <f t="shared" si="135"/>
        <v>1.442391085866155E-6</v>
      </c>
    </row>
    <row r="1383" spans="1:24" x14ac:dyDescent="0.25">
      <c r="A1383" s="1" t="s">
        <v>3960</v>
      </c>
      <c r="B1383" s="1" t="s">
        <v>3961</v>
      </c>
      <c r="C1383" s="1" t="s">
        <v>3962</v>
      </c>
      <c r="D1383" s="1">
        <v>989</v>
      </c>
      <c r="E1383" s="1">
        <v>0</v>
      </c>
      <c r="F1383" s="1">
        <v>0</v>
      </c>
      <c r="G1383" s="1">
        <v>2847</v>
      </c>
      <c r="H1383" s="1">
        <v>0</v>
      </c>
      <c r="I1383" s="1">
        <v>395</v>
      </c>
      <c r="J1383" s="1">
        <v>891</v>
      </c>
      <c r="K1383" s="1">
        <v>476</v>
      </c>
      <c r="L1383" s="1">
        <v>0</v>
      </c>
      <c r="M1383" s="1">
        <v>0</v>
      </c>
      <c r="N1383" s="1">
        <v>864.5</v>
      </c>
      <c r="O1383" s="1">
        <v>0</v>
      </c>
      <c r="P1383" s="1">
        <v>394.5</v>
      </c>
      <c r="Q1383" s="1">
        <v>343</v>
      </c>
      <c r="R1383" s="13">
        <f t="shared" si="132"/>
        <v>705.16666666666663</v>
      </c>
      <c r="S1383" s="13">
        <f t="shared" si="133"/>
        <v>371.125</v>
      </c>
      <c r="T1383" s="14">
        <f>R1383/S1383</f>
        <v>1.9000785898731334</v>
      </c>
      <c r="U1383" s="14"/>
      <c r="V1383" s="32"/>
      <c r="W1383" s="15">
        <f t="shared" si="134"/>
        <v>7200</v>
      </c>
      <c r="X1383" s="24">
        <f t="shared" si="135"/>
        <v>1.2746506067181732E-6</v>
      </c>
    </row>
    <row r="1384" spans="1:24" x14ac:dyDescent="0.25">
      <c r="A1384" s="2" t="s">
        <v>699</v>
      </c>
      <c r="B1384" s="1" t="s">
        <v>700</v>
      </c>
      <c r="C1384" s="1" t="s">
        <v>701</v>
      </c>
      <c r="D1384" s="1">
        <v>0</v>
      </c>
      <c r="E1384" s="1">
        <v>0</v>
      </c>
      <c r="F1384" s="1">
        <v>535</v>
      </c>
      <c r="G1384" s="1">
        <v>0</v>
      </c>
      <c r="H1384" s="1">
        <v>0</v>
      </c>
      <c r="I1384" s="1">
        <v>0</v>
      </c>
      <c r="J1384" s="1">
        <v>0</v>
      </c>
      <c r="K1384" s="1">
        <v>0</v>
      </c>
      <c r="L1384" s="1">
        <v>0</v>
      </c>
      <c r="M1384" s="1">
        <v>0</v>
      </c>
      <c r="N1384" s="1">
        <v>0</v>
      </c>
      <c r="O1384" s="1">
        <v>0</v>
      </c>
      <c r="P1384" s="1">
        <v>5730</v>
      </c>
      <c r="Q1384" s="1">
        <v>0</v>
      </c>
      <c r="R1384" s="13">
        <f t="shared" si="132"/>
        <v>89.166666666666671</v>
      </c>
      <c r="S1384" s="13">
        <f t="shared" si="133"/>
        <v>716.25</v>
      </c>
      <c r="T1384" s="14"/>
      <c r="U1384" s="14">
        <f>S1384/R1384</f>
        <v>8.0327102803738306</v>
      </c>
      <c r="V1384" s="32"/>
      <c r="W1384" s="15">
        <f t="shared" si="134"/>
        <v>6265</v>
      </c>
      <c r="X1384" s="24">
        <f t="shared" si="135"/>
        <v>1.1091230626512994E-6</v>
      </c>
    </row>
    <row r="1385" spans="1:24" x14ac:dyDescent="0.25">
      <c r="A1385" s="1" t="s">
        <v>2966</v>
      </c>
      <c r="B1385" s="1" t="s">
        <v>2967</v>
      </c>
      <c r="C1385" s="1" t="s">
        <v>2968</v>
      </c>
      <c r="D1385" s="1">
        <v>1514.5</v>
      </c>
      <c r="E1385" s="1">
        <v>757.5</v>
      </c>
      <c r="F1385" s="1">
        <v>0</v>
      </c>
      <c r="G1385" s="1">
        <v>0</v>
      </c>
      <c r="H1385" s="1">
        <v>0</v>
      </c>
      <c r="I1385" s="1">
        <v>133.5</v>
      </c>
      <c r="J1385" s="1">
        <v>0</v>
      </c>
      <c r="K1385" s="1">
        <v>0</v>
      </c>
      <c r="L1385" s="1">
        <v>1574.5</v>
      </c>
      <c r="M1385" s="1">
        <v>0</v>
      </c>
      <c r="N1385" s="1">
        <v>592.5</v>
      </c>
      <c r="O1385" s="1">
        <v>0</v>
      </c>
      <c r="P1385" s="1">
        <v>531</v>
      </c>
      <c r="Q1385" s="1">
        <v>0</v>
      </c>
      <c r="R1385" s="13">
        <f t="shared" si="132"/>
        <v>400.91666666666669</v>
      </c>
      <c r="S1385" s="13">
        <f t="shared" si="133"/>
        <v>337.25</v>
      </c>
      <c r="T1385" s="14">
        <f>R1385/S1385</f>
        <v>1.1887818136891526</v>
      </c>
      <c r="U1385" s="14"/>
      <c r="V1385" s="32"/>
      <c r="W1385" s="15">
        <f t="shared" si="134"/>
        <v>5103.5</v>
      </c>
      <c r="X1385" s="24">
        <f t="shared" si="135"/>
        <v>9.0349713491474952E-7</v>
      </c>
    </row>
    <row r="1386" spans="1:24" x14ac:dyDescent="0.25">
      <c r="A1386" s="1" t="s">
        <v>2360</v>
      </c>
      <c r="B1386" s="1" t="s">
        <v>2361</v>
      </c>
      <c r="C1386" s="1" t="s">
        <v>2362</v>
      </c>
      <c r="D1386" s="1">
        <v>2215.5</v>
      </c>
      <c r="E1386" s="1">
        <v>0</v>
      </c>
      <c r="F1386" s="1">
        <v>0</v>
      </c>
      <c r="G1386" s="1">
        <v>0</v>
      </c>
      <c r="H1386" s="1">
        <v>0</v>
      </c>
      <c r="I1386" s="1">
        <v>0</v>
      </c>
      <c r="J1386" s="1">
        <v>239</v>
      </c>
      <c r="K1386" s="1">
        <v>0</v>
      </c>
      <c r="L1386" s="1">
        <v>1092</v>
      </c>
      <c r="M1386" s="1">
        <v>1465.5</v>
      </c>
      <c r="N1386" s="1">
        <v>0</v>
      </c>
      <c r="O1386" s="1">
        <v>0</v>
      </c>
      <c r="P1386" s="1">
        <v>0</v>
      </c>
      <c r="Q1386" s="1">
        <v>0</v>
      </c>
      <c r="R1386" s="13">
        <f t="shared" si="132"/>
        <v>369.25</v>
      </c>
      <c r="S1386" s="13">
        <f t="shared" si="133"/>
        <v>349.5625</v>
      </c>
      <c r="T1386" s="14">
        <f>R1386/S1386</f>
        <v>1.0563204005006257</v>
      </c>
      <c r="U1386" s="14"/>
      <c r="V1386" s="32"/>
      <c r="W1386" s="15">
        <f t="shared" si="134"/>
        <v>5012</v>
      </c>
      <c r="X1386" s="24">
        <f t="shared" si="135"/>
        <v>8.8729845012103947E-7</v>
      </c>
    </row>
    <row r="1387" spans="1:24" x14ac:dyDescent="0.25">
      <c r="A1387" s="1" t="s">
        <v>3053</v>
      </c>
      <c r="B1387" s="1" t="s">
        <v>3054</v>
      </c>
      <c r="C1387" s="1" t="s">
        <v>3055</v>
      </c>
      <c r="D1387" s="1">
        <v>0</v>
      </c>
      <c r="E1387" s="1">
        <v>0</v>
      </c>
      <c r="F1387" s="1">
        <v>4579.5</v>
      </c>
      <c r="G1387" s="1">
        <v>0</v>
      </c>
      <c r="H1387" s="1">
        <v>0</v>
      </c>
      <c r="I1387" s="1">
        <v>0</v>
      </c>
      <c r="J1387" s="1">
        <v>0</v>
      </c>
      <c r="K1387" s="1">
        <v>0</v>
      </c>
      <c r="L1387" s="1">
        <v>0</v>
      </c>
      <c r="M1387" s="1">
        <v>374</v>
      </c>
      <c r="N1387" s="1">
        <v>0</v>
      </c>
      <c r="O1387" s="1">
        <v>0</v>
      </c>
      <c r="P1387" s="1">
        <v>0</v>
      </c>
      <c r="Q1387" s="1">
        <v>0</v>
      </c>
      <c r="R1387" s="13">
        <f t="shared" si="132"/>
        <v>763.25</v>
      </c>
      <c r="S1387" s="13">
        <f t="shared" si="133"/>
        <v>46.75</v>
      </c>
      <c r="T1387" s="14">
        <f>R1387/S1387</f>
        <v>16.326203208556151</v>
      </c>
      <c r="U1387" s="14"/>
      <c r="V1387" s="32"/>
      <c r="W1387" s="15">
        <f t="shared" si="134"/>
        <v>4953.5</v>
      </c>
      <c r="X1387" s="24">
        <f t="shared" si="135"/>
        <v>8.7694191394145427E-7</v>
      </c>
    </row>
    <row r="1388" spans="1:24" x14ac:dyDescent="0.25">
      <c r="A1388" s="1" t="s">
        <v>1838</v>
      </c>
      <c r="B1388" s="1" t="s">
        <v>1839</v>
      </c>
      <c r="C1388" s="1" t="s">
        <v>1840</v>
      </c>
      <c r="D1388" s="1">
        <v>0</v>
      </c>
      <c r="E1388" s="1">
        <v>0</v>
      </c>
      <c r="F1388" s="1">
        <v>4028</v>
      </c>
      <c r="G1388" s="1">
        <v>0</v>
      </c>
      <c r="H1388" s="1">
        <v>0</v>
      </c>
      <c r="I1388" s="1">
        <v>0</v>
      </c>
      <c r="J1388" s="1">
        <v>0</v>
      </c>
      <c r="K1388" s="1">
        <v>0</v>
      </c>
      <c r="L1388" s="1">
        <v>0</v>
      </c>
      <c r="M1388" s="1">
        <v>0</v>
      </c>
      <c r="N1388" s="1">
        <v>0</v>
      </c>
      <c r="O1388" s="1">
        <v>0</v>
      </c>
      <c r="P1388" s="1">
        <v>0</v>
      </c>
      <c r="Q1388" s="1">
        <v>0</v>
      </c>
      <c r="R1388" s="13">
        <f t="shared" si="132"/>
        <v>671.33333333333337</v>
      </c>
      <c r="S1388" s="13">
        <f t="shared" si="133"/>
        <v>0</v>
      </c>
      <c r="T1388" s="14"/>
      <c r="U1388" s="14"/>
      <c r="V1388" s="32"/>
      <c r="W1388" s="15">
        <f t="shared" si="134"/>
        <v>4028</v>
      </c>
      <c r="X1388" s="24">
        <f t="shared" si="135"/>
        <v>7.1309620053622245E-7</v>
      </c>
    </row>
    <row r="1389" spans="1:24" x14ac:dyDescent="0.25">
      <c r="A1389" s="1" t="s">
        <v>4060</v>
      </c>
      <c r="B1389" s="1" t="s">
        <v>4061</v>
      </c>
      <c r="C1389" s="1" t="s">
        <v>4062</v>
      </c>
      <c r="D1389" s="1">
        <v>3602.5</v>
      </c>
      <c r="E1389" s="1">
        <v>0</v>
      </c>
      <c r="F1389" s="1">
        <v>0</v>
      </c>
      <c r="G1389" s="1">
        <v>0</v>
      </c>
      <c r="H1389" s="1">
        <v>0</v>
      </c>
      <c r="I1389" s="1">
        <v>0</v>
      </c>
      <c r="J1389" s="1">
        <v>0</v>
      </c>
      <c r="K1389" s="1">
        <v>0</v>
      </c>
      <c r="L1389" s="1">
        <v>0</v>
      </c>
      <c r="M1389" s="1">
        <v>0</v>
      </c>
      <c r="N1389" s="1">
        <v>0</v>
      </c>
      <c r="O1389" s="1">
        <v>0</v>
      </c>
      <c r="P1389" s="1">
        <v>0</v>
      </c>
      <c r="Q1389" s="1">
        <v>0</v>
      </c>
      <c r="R1389" s="13">
        <f t="shared" si="132"/>
        <v>600.41666666666663</v>
      </c>
      <c r="S1389" s="13">
        <f t="shared" si="133"/>
        <v>0</v>
      </c>
      <c r="T1389" s="14"/>
      <c r="U1389" s="14"/>
      <c r="V1389" s="32"/>
      <c r="W1389" s="15">
        <f t="shared" si="134"/>
        <v>3602.5</v>
      </c>
      <c r="X1389" s="24">
        <f t="shared" si="135"/>
        <v>6.3776789037530817E-7</v>
      </c>
    </row>
    <row r="1390" spans="1:24" x14ac:dyDescent="0.25">
      <c r="A1390" s="1" t="s">
        <v>2474</v>
      </c>
      <c r="B1390" s="1" t="s">
        <v>2475</v>
      </c>
      <c r="C1390" s="1" t="s">
        <v>2476</v>
      </c>
      <c r="D1390" s="1">
        <v>71.5</v>
      </c>
      <c r="E1390" s="1">
        <v>232.5</v>
      </c>
      <c r="F1390" s="1">
        <v>444</v>
      </c>
      <c r="G1390" s="1">
        <v>0</v>
      </c>
      <c r="H1390" s="1">
        <v>247</v>
      </c>
      <c r="I1390" s="1">
        <v>0</v>
      </c>
      <c r="J1390" s="1">
        <v>0</v>
      </c>
      <c r="K1390" s="1">
        <v>0</v>
      </c>
      <c r="L1390" s="1">
        <v>0</v>
      </c>
      <c r="M1390" s="1">
        <v>0</v>
      </c>
      <c r="N1390" s="1">
        <v>2117.5</v>
      </c>
      <c r="O1390" s="1">
        <v>383.5</v>
      </c>
      <c r="P1390" s="1">
        <v>0</v>
      </c>
      <c r="Q1390" s="1">
        <v>0</v>
      </c>
      <c r="R1390" s="13">
        <f t="shared" si="132"/>
        <v>165.83333333333334</v>
      </c>
      <c r="S1390" s="13">
        <f t="shared" si="133"/>
        <v>312.625</v>
      </c>
      <c r="T1390" s="14"/>
      <c r="U1390" s="14">
        <f>S1390/R1390</f>
        <v>1.8851758793969848</v>
      </c>
      <c r="V1390" s="32"/>
      <c r="W1390" s="15">
        <f t="shared" si="134"/>
        <v>3496</v>
      </c>
      <c r="X1390" s="24">
        <f t="shared" si="135"/>
        <v>6.1891368348426864E-7</v>
      </c>
    </row>
    <row r="1391" spans="1:24" x14ac:dyDescent="0.25">
      <c r="A1391" s="1" t="s">
        <v>1364</v>
      </c>
      <c r="B1391" s="1" t="s">
        <v>1365</v>
      </c>
      <c r="C1391" s="1" t="s">
        <v>1366</v>
      </c>
      <c r="D1391" s="1">
        <v>0</v>
      </c>
      <c r="E1391" s="1">
        <v>0</v>
      </c>
      <c r="F1391" s="1">
        <v>3225.5</v>
      </c>
      <c r="G1391" s="1">
        <v>0</v>
      </c>
      <c r="H1391" s="1">
        <v>0</v>
      </c>
      <c r="I1391" s="1">
        <v>0</v>
      </c>
      <c r="J1391" s="1">
        <v>0</v>
      </c>
      <c r="K1391" s="1">
        <v>0</v>
      </c>
      <c r="L1391" s="1">
        <v>0</v>
      </c>
      <c r="M1391" s="1">
        <v>0</v>
      </c>
      <c r="N1391" s="1">
        <v>0</v>
      </c>
      <c r="O1391" s="1">
        <v>0</v>
      </c>
      <c r="P1391" s="1">
        <v>0</v>
      </c>
      <c r="Q1391" s="1">
        <v>0</v>
      </c>
      <c r="R1391" s="13">
        <f t="shared" si="132"/>
        <v>537.58333333333337</v>
      </c>
      <c r="S1391" s="13">
        <f t="shared" si="133"/>
        <v>0</v>
      </c>
      <c r="T1391" s="14"/>
      <c r="U1391" s="3"/>
      <c r="V1391" s="32"/>
      <c r="W1391" s="15">
        <f t="shared" si="134"/>
        <v>3225.5</v>
      </c>
      <c r="X1391" s="24">
        <f t="shared" si="135"/>
        <v>5.7102576832909273E-7</v>
      </c>
    </row>
    <row r="1392" spans="1:24" x14ac:dyDescent="0.25">
      <c r="A1392" s="2" t="s">
        <v>2123</v>
      </c>
      <c r="B1392" s="1" t="s">
        <v>2124</v>
      </c>
      <c r="C1392" s="1" t="s">
        <v>2125</v>
      </c>
      <c r="D1392" s="1">
        <v>0</v>
      </c>
      <c r="E1392" s="1">
        <v>3140</v>
      </c>
      <c r="F1392" s="1">
        <v>0</v>
      </c>
      <c r="G1392" s="1">
        <v>0</v>
      </c>
      <c r="H1392" s="1">
        <v>0</v>
      </c>
      <c r="I1392" s="1">
        <v>0</v>
      </c>
      <c r="J1392" s="1">
        <v>0</v>
      </c>
      <c r="K1392" s="1">
        <v>0</v>
      </c>
      <c r="L1392" s="1">
        <v>0</v>
      </c>
      <c r="M1392" s="1">
        <v>0</v>
      </c>
      <c r="N1392" s="1">
        <v>0</v>
      </c>
      <c r="O1392" s="1">
        <v>0</v>
      </c>
      <c r="P1392" s="1">
        <v>0</v>
      </c>
      <c r="Q1392" s="1">
        <v>0</v>
      </c>
      <c r="R1392" s="13">
        <f t="shared" si="132"/>
        <v>523.33333333333337</v>
      </c>
      <c r="S1392" s="13">
        <f t="shared" si="133"/>
        <v>0</v>
      </c>
      <c r="T1392" s="14"/>
      <c r="U1392" s="3"/>
      <c r="V1392" s="32"/>
      <c r="W1392" s="15">
        <f t="shared" si="134"/>
        <v>3140</v>
      </c>
      <c r="X1392" s="24">
        <f t="shared" si="135"/>
        <v>5.558892923743144E-7</v>
      </c>
    </row>
    <row r="1393" spans="1:24" x14ac:dyDescent="0.25">
      <c r="A1393" s="1" t="s">
        <v>2517</v>
      </c>
      <c r="B1393" s="1" t="s">
        <v>2518</v>
      </c>
      <c r="C1393" s="1" t="s">
        <v>2519</v>
      </c>
      <c r="D1393" s="1">
        <v>0</v>
      </c>
      <c r="E1393" s="1">
        <v>0</v>
      </c>
      <c r="F1393" s="1">
        <v>0</v>
      </c>
      <c r="G1393" s="1">
        <v>0</v>
      </c>
      <c r="H1393" s="1">
        <v>0</v>
      </c>
      <c r="I1393" s="1">
        <v>0</v>
      </c>
      <c r="J1393" s="1">
        <v>0</v>
      </c>
      <c r="K1393" s="1">
        <v>0</v>
      </c>
      <c r="L1393" s="1">
        <v>0</v>
      </c>
      <c r="M1393" s="1">
        <v>2838</v>
      </c>
      <c r="N1393" s="1">
        <v>0</v>
      </c>
      <c r="O1393" s="1">
        <v>0</v>
      </c>
      <c r="P1393" s="1">
        <v>0</v>
      </c>
      <c r="Q1393" s="1">
        <v>0</v>
      </c>
      <c r="R1393" s="13">
        <f t="shared" si="132"/>
        <v>0</v>
      </c>
      <c r="S1393" s="13">
        <f t="shared" si="133"/>
        <v>354.75</v>
      </c>
      <c r="T1393" s="14"/>
      <c r="U1393" s="3"/>
      <c r="V1393" s="32"/>
      <c r="W1393" s="15">
        <f t="shared" si="134"/>
        <v>2838</v>
      </c>
      <c r="X1393" s="24">
        <f t="shared" si="135"/>
        <v>5.0242478081474664E-7</v>
      </c>
    </row>
    <row r="1394" spans="1:24" x14ac:dyDescent="0.25">
      <c r="A1394" s="1" t="s">
        <v>3175</v>
      </c>
      <c r="B1394" s="1" t="s">
        <v>3176</v>
      </c>
      <c r="C1394" s="1" t="s">
        <v>3177</v>
      </c>
      <c r="D1394" s="1">
        <v>0</v>
      </c>
      <c r="E1394" s="1">
        <v>0</v>
      </c>
      <c r="F1394" s="1">
        <v>0</v>
      </c>
      <c r="G1394" s="1">
        <v>0</v>
      </c>
      <c r="H1394" s="1">
        <v>0</v>
      </c>
      <c r="I1394" s="1">
        <v>0</v>
      </c>
      <c r="J1394" s="1">
        <v>0</v>
      </c>
      <c r="K1394" s="1">
        <v>745.5</v>
      </c>
      <c r="L1394" s="1">
        <v>0</v>
      </c>
      <c r="M1394" s="1">
        <v>0</v>
      </c>
      <c r="N1394" s="1">
        <v>2016</v>
      </c>
      <c r="O1394" s="1">
        <v>0</v>
      </c>
      <c r="P1394" s="1">
        <v>0</v>
      </c>
      <c r="Q1394" s="1">
        <v>0</v>
      </c>
      <c r="R1394" s="13">
        <f t="shared" si="132"/>
        <v>0</v>
      </c>
      <c r="S1394" s="13">
        <f t="shared" si="133"/>
        <v>345.1875</v>
      </c>
      <c r="T1394" s="14"/>
      <c r="U1394" s="3"/>
      <c r="V1394" s="32"/>
      <c r="W1394" s="15">
        <f t="shared" si="134"/>
        <v>2761.5</v>
      </c>
      <c r="X1394" s="25">
        <f t="shared" si="135"/>
        <v>4.8888161811836599E-7</v>
      </c>
    </row>
    <row r="1395" spans="1:24" x14ac:dyDescent="0.25">
      <c r="A1395" s="1" t="s">
        <v>776</v>
      </c>
      <c r="B1395" s="1" t="s">
        <v>777</v>
      </c>
      <c r="C1395" s="1" t="s">
        <v>778</v>
      </c>
      <c r="D1395" s="1">
        <v>0</v>
      </c>
      <c r="E1395" s="1">
        <v>0</v>
      </c>
      <c r="F1395" s="1">
        <v>0</v>
      </c>
      <c r="G1395" s="1">
        <v>2348</v>
      </c>
      <c r="H1395" s="1">
        <v>0</v>
      </c>
      <c r="I1395" s="1">
        <v>0</v>
      </c>
      <c r="J1395" s="1">
        <v>0</v>
      </c>
      <c r="K1395" s="1">
        <v>0</v>
      </c>
      <c r="L1395" s="1">
        <v>0</v>
      </c>
      <c r="M1395" s="1">
        <v>0</v>
      </c>
      <c r="N1395" s="1">
        <v>0</v>
      </c>
      <c r="O1395" s="1">
        <v>0</v>
      </c>
      <c r="P1395" s="1">
        <v>0</v>
      </c>
      <c r="Q1395" s="1">
        <v>0</v>
      </c>
      <c r="R1395" s="13">
        <f t="shared" si="132"/>
        <v>391.33333333333331</v>
      </c>
      <c r="S1395" s="13">
        <f t="shared" si="133"/>
        <v>0</v>
      </c>
      <c r="T1395" s="14"/>
      <c r="U1395" s="3"/>
      <c r="V1395" s="32"/>
      <c r="W1395" s="15">
        <f t="shared" si="134"/>
        <v>2348</v>
      </c>
      <c r="X1395" s="25">
        <f t="shared" si="135"/>
        <v>4.156777256353154E-7</v>
      </c>
    </row>
    <row r="1396" spans="1:24" x14ac:dyDescent="0.25">
      <c r="A1396" s="1" t="s">
        <v>3077</v>
      </c>
      <c r="B1396" s="1" t="s">
        <v>3078</v>
      </c>
      <c r="C1396" s="1" t="s">
        <v>3079</v>
      </c>
      <c r="D1396" s="1">
        <v>0</v>
      </c>
      <c r="E1396" s="1">
        <v>0</v>
      </c>
      <c r="F1396" s="1">
        <v>1400.5</v>
      </c>
      <c r="G1396" s="1">
        <v>0</v>
      </c>
      <c r="H1396" s="1">
        <v>0</v>
      </c>
      <c r="I1396" s="1">
        <v>0</v>
      </c>
      <c r="J1396" s="1">
        <v>0</v>
      </c>
      <c r="K1396" s="1">
        <v>0</v>
      </c>
      <c r="L1396" s="1">
        <v>0</v>
      </c>
      <c r="M1396" s="1">
        <v>817</v>
      </c>
      <c r="N1396" s="1">
        <v>0</v>
      </c>
      <c r="O1396" s="1">
        <v>0</v>
      </c>
      <c r="P1396" s="1">
        <v>0</v>
      </c>
      <c r="Q1396" s="1">
        <v>0</v>
      </c>
      <c r="R1396" s="13">
        <f t="shared" si="132"/>
        <v>233.41666666666666</v>
      </c>
      <c r="S1396" s="13">
        <f t="shared" si="133"/>
        <v>102.125</v>
      </c>
      <c r="T1396" s="14">
        <f>R1396/S1396</f>
        <v>2.285597715218278</v>
      </c>
      <c r="U1396" s="3"/>
      <c r="V1396" s="32"/>
      <c r="W1396" s="15">
        <f t="shared" si="134"/>
        <v>2217.5</v>
      </c>
      <c r="X1396" s="25">
        <f t="shared" si="135"/>
        <v>3.9257468338854849E-7</v>
      </c>
    </row>
    <row r="1397" spans="1:24" x14ac:dyDescent="0.25">
      <c r="A1397" s="1" t="s">
        <v>2889</v>
      </c>
      <c r="B1397" s="1" t="s">
        <v>2890</v>
      </c>
      <c r="C1397" s="1" t="s">
        <v>2891</v>
      </c>
      <c r="D1397" s="1">
        <v>0</v>
      </c>
      <c r="E1397" s="1">
        <v>0</v>
      </c>
      <c r="F1397" s="1">
        <v>0</v>
      </c>
      <c r="G1397" s="1">
        <v>0</v>
      </c>
      <c r="H1397" s="1">
        <v>0</v>
      </c>
      <c r="I1397" s="1">
        <v>0</v>
      </c>
      <c r="J1397" s="1">
        <v>0</v>
      </c>
      <c r="K1397" s="1">
        <v>2185</v>
      </c>
      <c r="L1397" s="1">
        <v>0</v>
      </c>
      <c r="M1397" s="1">
        <v>0</v>
      </c>
      <c r="N1397" s="1">
        <v>0</v>
      </c>
      <c r="O1397" s="1">
        <v>0</v>
      </c>
      <c r="P1397" s="1">
        <v>0</v>
      </c>
      <c r="Q1397" s="1">
        <v>0</v>
      </c>
      <c r="R1397" s="13">
        <f t="shared" si="132"/>
        <v>0</v>
      </c>
      <c r="S1397" s="13">
        <f t="shared" si="133"/>
        <v>273.125</v>
      </c>
      <c r="T1397" s="14"/>
      <c r="U1397" s="3"/>
      <c r="V1397" s="32"/>
      <c r="W1397" s="15">
        <f t="shared" si="134"/>
        <v>2185</v>
      </c>
      <c r="X1397" s="25">
        <f t="shared" si="135"/>
        <v>3.8682105217766783E-7</v>
      </c>
    </row>
    <row r="1398" spans="1:24" x14ac:dyDescent="0.25">
      <c r="A1398" s="1" t="s">
        <v>1286</v>
      </c>
      <c r="B1398" s="1" t="s">
        <v>1287</v>
      </c>
      <c r="C1398" s="1" t="s">
        <v>1288</v>
      </c>
      <c r="D1398" s="1">
        <v>0</v>
      </c>
      <c r="E1398" s="1">
        <v>0</v>
      </c>
      <c r="F1398" s="1">
        <v>0</v>
      </c>
      <c r="G1398" s="1">
        <v>0</v>
      </c>
      <c r="H1398" s="1">
        <v>0</v>
      </c>
      <c r="I1398" s="1">
        <v>803.5</v>
      </c>
      <c r="J1398" s="1">
        <v>0</v>
      </c>
      <c r="K1398" s="1">
        <v>0</v>
      </c>
      <c r="L1398" s="1">
        <v>0</v>
      </c>
      <c r="M1398" s="1">
        <v>0</v>
      </c>
      <c r="N1398" s="1">
        <v>935</v>
      </c>
      <c r="O1398" s="1">
        <v>0</v>
      </c>
      <c r="P1398" s="1">
        <v>0</v>
      </c>
      <c r="Q1398" s="1">
        <v>0</v>
      </c>
      <c r="R1398" s="13">
        <f t="shared" si="132"/>
        <v>133.91666666666666</v>
      </c>
      <c r="S1398" s="13">
        <f t="shared" si="133"/>
        <v>116.875</v>
      </c>
      <c r="T1398" s="14">
        <f>R1398/S1398</f>
        <v>1.1458110516934046</v>
      </c>
      <c r="U1398" s="3"/>
      <c r="V1398" s="32"/>
      <c r="W1398" s="15">
        <f t="shared" si="134"/>
        <v>1738.5</v>
      </c>
      <c r="X1398" s="25">
        <f t="shared" si="135"/>
        <v>3.0777501108049225E-7</v>
      </c>
    </row>
    <row r="1399" spans="1:24" x14ac:dyDescent="0.25">
      <c r="A1399" s="1" t="s">
        <v>2291</v>
      </c>
      <c r="B1399" s="1" t="s">
        <v>2292</v>
      </c>
      <c r="C1399" s="1" t="s">
        <v>2293</v>
      </c>
      <c r="D1399" s="1">
        <v>0</v>
      </c>
      <c r="E1399" s="1">
        <v>1685.5</v>
      </c>
      <c r="F1399" s="1">
        <v>0</v>
      </c>
      <c r="G1399" s="1">
        <v>0</v>
      </c>
      <c r="H1399" s="1">
        <v>0</v>
      </c>
      <c r="I1399" s="1">
        <v>0</v>
      </c>
      <c r="J1399" s="1">
        <v>0</v>
      </c>
      <c r="K1399" s="1">
        <v>0</v>
      </c>
      <c r="L1399" s="1">
        <v>0</v>
      </c>
      <c r="M1399" s="1">
        <v>0</v>
      </c>
      <c r="N1399" s="1">
        <v>0</v>
      </c>
      <c r="O1399" s="1">
        <v>0</v>
      </c>
      <c r="P1399" s="1">
        <v>0</v>
      </c>
      <c r="Q1399" s="1">
        <v>0</v>
      </c>
      <c r="R1399" s="13">
        <f t="shared" si="132"/>
        <v>280.91666666666669</v>
      </c>
      <c r="S1399" s="13">
        <f t="shared" si="133"/>
        <v>0</v>
      </c>
      <c r="T1399" s="14"/>
      <c r="U1399" s="3"/>
      <c r="V1399" s="32"/>
      <c r="W1399" s="15">
        <f t="shared" si="134"/>
        <v>1685.5</v>
      </c>
      <c r="X1399" s="25">
        <f t="shared" si="135"/>
        <v>2.9839216633659457E-7</v>
      </c>
    </row>
    <row r="1400" spans="1:24" x14ac:dyDescent="0.25">
      <c r="A1400" s="1" t="s">
        <v>3731</v>
      </c>
      <c r="B1400" s="1" t="s">
        <v>3732</v>
      </c>
      <c r="C1400" s="1" t="s">
        <v>3733</v>
      </c>
      <c r="D1400" s="1">
        <v>0</v>
      </c>
      <c r="E1400" s="1">
        <v>0</v>
      </c>
      <c r="F1400" s="1">
        <v>0</v>
      </c>
      <c r="G1400" s="1">
        <v>0</v>
      </c>
      <c r="H1400" s="1">
        <v>0</v>
      </c>
      <c r="I1400" s="1">
        <v>0</v>
      </c>
      <c r="J1400" s="1">
        <v>1658</v>
      </c>
      <c r="K1400" s="1">
        <v>0</v>
      </c>
      <c r="L1400" s="1">
        <v>0</v>
      </c>
      <c r="M1400" s="1">
        <v>0</v>
      </c>
      <c r="N1400" s="1">
        <v>0</v>
      </c>
      <c r="O1400" s="1">
        <v>0</v>
      </c>
      <c r="P1400" s="1">
        <v>0</v>
      </c>
      <c r="Q1400" s="1">
        <v>0</v>
      </c>
      <c r="R1400" s="13">
        <f t="shared" si="132"/>
        <v>0</v>
      </c>
      <c r="S1400" s="13">
        <f t="shared" si="133"/>
        <v>207.25</v>
      </c>
      <c r="T1400" s="14"/>
      <c r="U1400" s="3"/>
      <c r="V1400" s="32"/>
      <c r="W1400" s="15">
        <f t="shared" si="134"/>
        <v>1658</v>
      </c>
      <c r="X1400" s="25">
        <f t="shared" si="135"/>
        <v>2.9352370915815715E-7</v>
      </c>
    </row>
    <row r="1401" spans="1:24" x14ac:dyDescent="0.25">
      <c r="A1401" s="1" t="s">
        <v>1658</v>
      </c>
      <c r="C1401" s="1" t="s">
        <v>1659</v>
      </c>
      <c r="D1401" s="1">
        <v>0</v>
      </c>
      <c r="E1401" s="1">
        <v>0</v>
      </c>
      <c r="F1401" s="1">
        <v>0</v>
      </c>
      <c r="G1401" s="1">
        <v>0</v>
      </c>
      <c r="H1401" s="1">
        <v>0</v>
      </c>
      <c r="I1401" s="1">
        <v>0</v>
      </c>
      <c r="J1401" s="1">
        <v>0</v>
      </c>
      <c r="K1401" s="1">
        <v>1631</v>
      </c>
      <c r="L1401" s="1">
        <v>0</v>
      </c>
      <c r="M1401" s="1">
        <v>0</v>
      </c>
      <c r="N1401" s="1">
        <v>0</v>
      </c>
      <c r="O1401" s="1">
        <v>0</v>
      </c>
      <c r="P1401" s="1">
        <v>0</v>
      </c>
      <c r="Q1401" s="1">
        <v>0</v>
      </c>
      <c r="R1401" s="13">
        <f t="shared" si="132"/>
        <v>0</v>
      </c>
      <c r="S1401" s="13">
        <f t="shared" si="133"/>
        <v>203.875</v>
      </c>
      <c r="T1401" s="14"/>
      <c r="U1401" s="3"/>
      <c r="V1401" s="32"/>
      <c r="W1401" s="15">
        <f t="shared" si="134"/>
        <v>1631</v>
      </c>
      <c r="X1401" s="25">
        <f t="shared" si="135"/>
        <v>2.8874376938296397E-7</v>
      </c>
    </row>
    <row r="1402" spans="1:24" x14ac:dyDescent="0.25">
      <c r="A1402" s="1" t="s">
        <v>1331</v>
      </c>
      <c r="B1402" s="1" t="s">
        <v>1332</v>
      </c>
      <c r="C1402" s="1" t="s">
        <v>1333</v>
      </c>
      <c r="D1402" s="1">
        <v>0</v>
      </c>
      <c r="E1402" s="1">
        <v>1581.5</v>
      </c>
      <c r="F1402" s="1">
        <v>0</v>
      </c>
      <c r="G1402" s="1">
        <v>0</v>
      </c>
      <c r="H1402" s="1">
        <v>0</v>
      </c>
      <c r="I1402" s="1">
        <v>0</v>
      </c>
      <c r="J1402" s="1">
        <v>0</v>
      </c>
      <c r="K1402" s="1">
        <v>0</v>
      </c>
      <c r="L1402" s="1">
        <v>0</v>
      </c>
      <c r="M1402" s="1">
        <v>0</v>
      </c>
      <c r="N1402" s="1">
        <v>0</v>
      </c>
      <c r="O1402" s="1">
        <v>0</v>
      </c>
      <c r="P1402" s="1">
        <v>0</v>
      </c>
      <c r="Q1402" s="1">
        <v>0</v>
      </c>
      <c r="R1402" s="13">
        <f t="shared" si="132"/>
        <v>263.58333333333331</v>
      </c>
      <c r="S1402" s="13">
        <f t="shared" si="133"/>
        <v>0</v>
      </c>
      <c r="T1402" s="14"/>
      <c r="U1402" s="3"/>
      <c r="V1402" s="32"/>
      <c r="W1402" s="15">
        <f t="shared" si="134"/>
        <v>1581.5</v>
      </c>
      <c r="X1402" s="25">
        <f t="shared" si="135"/>
        <v>2.7998054646177655E-7</v>
      </c>
    </row>
    <row r="1403" spans="1:24" x14ac:dyDescent="0.25">
      <c r="A1403" s="1" t="s">
        <v>743</v>
      </c>
      <c r="B1403" s="1" t="s">
        <v>744</v>
      </c>
      <c r="C1403" s="1" t="s">
        <v>745</v>
      </c>
      <c r="D1403" s="1">
        <v>0</v>
      </c>
      <c r="E1403" s="1">
        <v>0</v>
      </c>
      <c r="F1403" s="1">
        <v>0</v>
      </c>
      <c r="G1403" s="1">
        <v>0</v>
      </c>
      <c r="H1403" s="1">
        <v>0</v>
      </c>
      <c r="I1403" s="1">
        <v>0</v>
      </c>
      <c r="J1403" s="1">
        <v>0</v>
      </c>
      <c r="K1403" s="1">
        <v>0</v>
      </c>
      <c r="L1403" s="1">
        <v>0</v>
      </c>
      <c r="M1403" s="1">
        <v>0</v>
      </c>
      <c r="N1403" s="1">
        <v>1428</v>
      </c>
      <c r="O1403" s="1">
        <v>0</v>
      </c>
      <c r="P1403" s="1">
        <v>0</v>
      </c>
      <c r="Q1403" s="1">
        <v>0</v>
      </c>
      <c r="R1403" s="13">
        <f t="shared" si="132"/>
        <v>0</v>
      </c>
      <c r="S1403" s="13">
        <f t="shared" si="133"/>
        <v>178.5</v>
      </c>
      <c r="T1403" s="14"/>
      <c r="U1403" s="3"/>
      <c r="V1403" s="32"/>
      <c r="W1403" s="15">
        <f t="shared" si="134"/>
        <v>1428</v>
      </c>
      <c r="X1403" s="25">
        <f t="shared" si="135"/>
        <v>2.5280570366577105E-7</v>
      </c>
    </row>
    <row r="1404" spans="1:24" x14ac:dyDescent="0.25">
      <c r="A1404" s="1" t="s">
        <v>450</v>
      </c>
      <c r="B1404" s="1" t="s">
        <v>451</v>
      </c>
      <c r="C1404" s="1" t="s">
        <v>452</v>
      </c>
      <c r="D1404" s="1">
        <v>0</v>
      </c>
      <c r="E1404" s="1">
        <v>0</v>
      </c>
      <c r="F1404" s="1">
        <v>1400</v>
      </c>
      <c r="G1404" s="1">
        <v>0</v>
      </c>
      <c r="H1404" s="1">
        <v>0</v>
      </c>
      <c r="I1404" s="1">
        <v>0</v>
      </c>
      <c r="J1404" s="1">
        <v>0</v>
      </c>
      <c r="K1404" s="1">
        <v>0</v>
      </c>
      <c r="L1404" s="1">
        <v>0</v>
      </c>
      <c r="M1404" s="1">
        <v>0</v>
      </c>
      <c r="N1404" s="1">
        <v>0</v>
      </c>
      <c r="O1404" s="1">
        <v>0</v>
      </c>
      <c r="P1404" s="1">
        <v>0</v>
      </c>
      <c r="Q1404" s="1">
        <v>0</v>
      </c>
      <c r="R1404" s="13">
        <f t="shared" si="132"/>
        <v>233.33333333333334</v>
      </c>
      <c r="S1404" s="13">
        <f t="shared" si="133"/>
        <v>0</v>
      </c>
      <c r="T1404" s="14"/>
      <c r="U1404" s="3"/>
      <c r="V1404" s="32"/>
      <c r="W1404" s="15">
        <f t="shared" si="134"/>
        <v>1400</v>
      </c>
      <c r="X1404" s="25">
        <f t="shared" si="135"/>
        <v>2.4784872908408923E-7</v>
      </c>
    </row>
    <row r="1405" spans="1:24" x14ac:dyDescent="0.25">
      <c r="A1405" s="1" t="s">
        <v>3645</v>
      </c>
      <c r="B1405" s="1" t="s">
        <v>3646</v>
      </c>
      <c r="C1405" s="1" t="s">
        <v>3647</v>
      </c>
      <c r="D1405" s="1">
        <v>0</v>
      </c>
      <c r="E1405" s="1">
        <v>0</v>
      </c>
      <c r="F1405" s="1">
        <v>0</v>
      </c>
      <c r="G1405" s="1">
        <v>0</v>
      </c>
      <c r="H1405" s="1">
        <v>1312.5</v>
      </c>
      <c r="I1405" s="1">
        <v>0</v>
      </c>
      <c r="J1405" s="1">
        <v>0</v>
      </c>
      <c r="K1405" s="1">
        <v>0</v>
      </c>
      <c r="L1405" s="1">
        <v>0</v>
      </c>
      <c r="M1405" s="1">
        <v>0</v>
      </c>
      <c r="N1405" s="1">
        <v>0</v>
      </c>
      <c r="O1405" s="1">
        <v>0</v>
      </c>
      <c r="P1405" s="1">
        <v>0</v>
      </c>
      <c r="Q1405" s="1">
        <v>0</v>
      </c>
      <c r="R1405" s="13">
        <f t="shared" si="132"/>
        <v>218.75</v>
      </c>
      <c r="S1405" s="13">
        <f t="shared" si="133"/>
        <v>0</v>
      </c>
      <c r="T1405" s="14"/>
      <c r="U1405" s="3"/>
      <c r="V1405" s="32"/>
      <c r="W1405" s="15">
        <f t="shared" si="134"/>
        <v>1312.5</v>
      </c>
      <c r="X1405" s="25">
        <f t="shared" si="135"/>
        <v>2.3235818351633368E-7</v>
      </c>
    </row>
    <row r="1406" spans="1:24" x14ac:dyDescent="0.25">
      <c r="A1406" s="1" t="s">
        <v>2900</v>
      </c>
      <c r="B1406" s="1" t="s">
        <v>2901</v>
      </c>
      <c r="C1406" s="1" t="s">
        <v>2902</v>
      </c>
      <c r="D1406" s="1">
        <v>0</v>
      </c>
      <c r="E1406" s="1">
        <v>0</v>
      </c>
      <c r="F1406" s="1">
        <v>0</v>
      </c>
      <c r="G1406" s="1">
        <v>0</v>
      </c>
      <c r="H1406" s="1">
        <v>0</v>
      </c>
      <c r="I1406" s="1">
        <v>0</v>
      </c>
      <c r="J1406" s="1">
        <v>0</v>
      </c>
      <c r="K1406" s="1">
        <v>0</v>
      </c>
      <c r="L1406" s="1">
        <v>0</v>
      </c>
      <c r="M1406" s="1">
        <v>0</v>
      </c>
      <c r="N1406" s="1">
        <v>0</v>
      </c>
      <c r="O1406" s="1">
        <v>0</v>
      </c>
      <c r="P1406" s="1">
        <v>0</v>
      </c>
      <c r="Q1406" s="1">
        <v>1223</v>
      </c>
      <c r="R1406" s="13">
        <f t="shared" si="132"/>
        <v>0</v>
      </c>
      <c r="S1406" s="13">
        <f t="shared" si="133"/>
        <v>152.875</v>
      </c>
      <c r="T1406" s="14"/>
      <c r="U1406" s="3"/>
      <c r="V1406" s="32"/>
      <c r="W1406" s="15">
        <f t="shared" si="134"/>
        <v>1223</v>
      </c>
      <c r="X1406" s="25">
        <f t="shared" si="135"/>
        <v>2.1651356833560083E-7</v>
      </c>
    </row>
    <row r="1407" spans="1:24" x14ac:dyDescent="0.25">
      <c r="A1407" s="1" t="s">
        <v>2120</v>
      </c>
      <c r="B1407" s="1" t="s">
        <v>2121</v>
      </c>
      <c r="C1407" s="1" t="s">
        <v>2122</v>
      </c>
      <c r="D1407" s="1">
        <v>0</v>
      </c>
      <c r="E1407" s="1">
        <v>0</v>
      </c>
      <c r="F1407" s="1">
        <v>0</v>
      </c>
      <c r="G1407" s="1">
        <v>0</v>
      </c>
      <c r="H1407" s="1">
        <v>0</v>
      </c>
      <c r="I1407" s="1">
        <v>0</v>
      </c>
      <c r="J1407" s="1">
        <v>0</v>
      </c>
      <c r="K1407" s="1">
        <v>0</v>
      </c>
      <c r="L1407" s="1">
        <v>1220.5</v>
      </c>
      <c r="M1407" s="1">
        <v>0</v>
      </c>
      <c r="N1407" s="1">
        <v>0</v>
      </c>
      <c r="O1407" s="1">
        <v>0</v>
      </c>
      <c r="P1407" s="1">
        <v>0</v>
      </c>
      <c r="Q1407" s="1">
        <v>0</v>
      </c>
      <c r="R1407" s="13">
        <f t="shared" si="132"/>
        <v>0</v>
      </c>
      <c r="S1407" s="13">
        <f t="shared" si="133"/>
        <v>152.5625</v>
      </c>
      <c r="T1407" s="14">
        <f>R1407/S1407</f>
        <v>0</v>
      </c>
      <c r="U1407" s="3"/>
      <c r="V1407" s="32"/>
      <c r="W1407" s="15">
        <f t="shared" si="134"/>
        <v>1220.5</v>
      </c>
      <c r="X1407" s="25">
        <f t="shared" si="135"/>
        <v>2.1607098131937921E-7</v>
      </c>
    </row>
    <row r="1408" spans="1:24" x14ac:dyDescent="0.25">
      <c r="A1408" s="1" t="s">
        <v>2981</v>
      </c>
      <c r="B1408" s="1" t="s">
        <v>2982</v>
      </c>
      <c r="C1408" s="1" t="s">
        <v>2983</v>
      </c>
      <c r="D1408" s="1">
        <v>0</v>
      </c>
      <c r="E1408" s="1">
        <v>0</v>
      </c>
      <c r="F1408" s="1">
        <v>0</v>
      </c>
      <c r="G1408" s="1">
        <v>0</v>
      </c>
      <c r="H1408" s="1">
        <v>0</v>
      </c>
      <c r="I1408" s="1">
        <v>0</v>
      </c>
      <c r="J1408" s="1">
        <v>0</v>
      </c>
      <c r="K1408" s="1">
        <v>0</v>
      </c>
      <c r="L1408" s="1">
        <v>0</v>
      </c>
      <c r="M1408" s="1">
        <v>1138</v>
      </c>
      <c r="N1408" s="1">
        <v>0</v>
      </c>
      <c r="O1408" s="1">
        <v>0</v>
      </c>
      <c r="P1408" s="1">
        <v>0</v>
      </c>
      <c r="Q1408" s="1">
        <v>0</v>
      </c>
      <c r="R1408" s="13">
        <f t="shared" si="132"/>
        <v>0</v>
      </c>
      <c r="S1408" s="13">
        <f t="shared" si="133"/>
        <v>142.25</v>
      </c>
      <c r="T1408" s="14"/>
      <c r="U1408" s="3"/>
      <c r="V1408" s="32"/>
      <c r="W1408" s="15">
        <f t="shared" si="134"/>
        <v>1138</v>
      </c>
      <c r="X1408" s="25">
        <f t="shared" si="135"/>
        <v>2.0146560978406684E-7</v>
      </c>
    </row>
    <row r="1409" spans="1:24" x14ac:dyDescent="0.25">
      <c r="A1409" s="1" t="s">
        <v>868</v>
      </c>
      <c r="B1409" s="1" t="s">
        <v>869</v>
      </c>
      <c r="C1409" s="1" t="s">
        <v>870</v>
      </c>
      <c r="D1409" s="1">
        <v>0</v>
      </c>
      <c r="E1409" s="1">
        <v>0</v>
      </c>
      <c r="F1409" s="1">
        <v>0</v>
      </c>
      <c r="G1409" s="1">
        <v>0</v>
      </c>
      <c r="H1409" s="1">
        <v>0</v>
      </c>
      <c r="I1409" s="1">
        <v>0</v>
      </c>
      <c r="J1409" s="1">
        <v>0</v>
      </c>
      <c r="K1409" s="1">
        <v>1081.5</v>
      </c>
      <c r="L1409" s="1">
        <v>0</v>
      </c>
      <c r="M1409" s="1">
        <v>0</v>
      </c>
      <c r="N1409" s="1">
        <v>0</v>
      </c>
      <c r="O1409" s="1">
        <v>0</v>
      </c>
      <c r="P1409" s="1">
        <v>0</v>
      </c>
      <c r="Q1409" s="1">
        <v>0</v>
      </c>
      <c r="R1409" s="13">
        <f t="shared" si="132"/>
        <v>0</v>
      </c>
      <c r="S1409" s="13">
        <f t="shared" si="133"/>
        <v>135.1875</v>
      </c>
      <c r="T1409" s="14"/>
      <c r="U1409" s="3"/>
      <c r="V1409" s="32"/>
      <c r="W1409" s="15">
        <f t="shared" si="134"/>
        <v>1081.5</v>
      </c>
      <c r="X1409" s="25">
        <f t="shared" si="135"/>
        <v>1.9146314321745897E-7</v>
      </c>
    </row>
    <row r="1410" spans="1:24" x14ac:dyDescent="0.25">
      <c r="A1410" s="1" t="s">
        <v>808</v>
      </c>
      <c r="B1410" s="1" t="s">
        <v>809</v>
      </c>
      <c r="C1410" s="1" t="s">
        <v>810</v>
      </c>
      <c r="D1410" s="1">
        <v>0</v>
      </c>
      <c r="E1410" s="1">
        <v>0</v>
      </c>
      <c r="F1410" s="1">
        <v>0</v>
      </c>
      <c r="G1410" s="1">
        <v>0</v>
      </c>
      <c r="H1410" s="1">
        <v>1038</v>
      </c>
      <c r="I1410" s="1">
        <v>0</v>
      </c>
      <c r="J1410" s="1">
        <v>0</v>
      </c>
      <c r="K1410" s="1">
        <v>0</v>
      </c>
      <c r="L1410" s="1">
        <v>0</v>
      </c>
      <c r="M1410" s="1">
        <v>0</v>
      </c>
      <c r="N1410" s="1">
        <v>0</v>
      </c>
      <c r="O1410" s="1">
        <v>0</v>
      </c>
      <c r="P1410" s="1">
        <v>0</v>
      </c>
      <c r="Q1410" s="1">
        <v>0</v>
      </c>
      <c r="R1410" s="13">
        <f t="shared" si="132"/>
        <v>173</v>
      </c>
      <c r="S1410" s="13">
        <f t="shared" si="133"/>
        <v>0</v>
      </c>
      <c r="T1410" s="14"/>
      <c r="U1410" s="3"/>
      <c r="V1410" s="32"/>
      <c r="W1410" s="15">
        <f t="shared" si="134"/>
        <v>1038</v>
      </c>
      <c r="X1410" s="25">
        <f t="shared" si="135"/>
        <v>1.8376212913520331E-7</v>
      </c>
    </row>
    <row r="1411" spans="1:24" x14ac:dyDescent="0.25">
      <c r="A1411" s="1" t="s">
        <v>2757</v>
      </c>
      <c r="B1411" s="1" t="s">
        <v>2758</v>
      </c>
      <c r="C1411" s="1" t="s">
        <v>2759</v>
      </c>
      <c r="D1411" s="1">
        <v>0</v>
      </c>
      <c r="E1411" s="1">
        <v>0</v>
      </c>
      <c r="F1411" s="1">
        <v>0</v>
      </c>
      <c r="G1411" s="1">
        <v>1007</v>
      </c>
      <c r="H1411" s="1">
        <v>0</v>
      </c>
      <c r="I1411" s="1">
        <v>0</v>
      </c>
      <c r="J1411" s="1">
        <v>0</v>
      </c>
      <c r="K1411" s="1">
        <v>0</v>
      </c>
      <c r="L1411" s="1">
        <v>0</v>
      </c>
      <c r="M1411" s="1">
        <v>0</v>
      </c>
      <c r="N1411" s="1">
        <v>0</v>
      </c>
      <c r="O1411" s="1">
        <v>0</v>
      </c>
      <c r="P1411" s="1">
        <v>0</v>
      </c>
      <c r="Q1411" s="1">
        <v>0</v>
      </c>
      <c r="R1411" s="13">
        <f t="shared" si="132"/>
        <v>167.83333333333334</v>
      </c>
      <c r="S1411" s="13">
        <f t="shared" si="133"/>
        <v>0</v>
      </c>
      <c r="T1411" s="14"/>
      <c r="U1411" s="3"/>
      <c r="V1411" s="32"/>
      <c r="W1411" s="15">
        <f t="shared" si="134"/>
        <v>1007</v>
      </c>
      <c r="X1411" s="25">
        <f t="shared" si="135"/>
        <v>1.7827405013405561E-7</v>
      </c>
    </row>
    <row r="1412" spans="1:24" x14ac:dyDescent="0.25">
      <c r="A1412" s="1" t="s">
        <v>4211</v>
      </c>
      <c r="B1412" s="1" t="s">
        <v>4212</v>
      </c>
      <c r="C1412" s="1" t="s">
        <v>4213</v>
      </c>
      <c r="D1412" s="1">
        <v>0</v>
      </c>
      <c r="E1412" s="1">
        <v>0</v>
      </c>
      <c r="F1412" s="1">
        <v>0</v>
      </c>
      <c r="G1412" s="1">
        <v>0</v>
      </c>
      <c r="H1412" s="1">
        <v>0</v>
      </c>
      <c r="I1412" s="1">
        <v>0</v>
      </c>
      <c r="J1412" s="1">
        <v>0</v>
      </c>
      <c r="K1412" s="1">
        <v>0</v>
      </c>
      <c r="L1412" s="1">
        <v>0</v>
      </c>
      <c r="M1412" s="1">
        <v>0</v>
      </c>
      <c r="N1412" s="1">
        <v>0</v>
      </c>
      <c r="O1412" s="1">
        <v>0</v>
      </c>
      <c r="P1412" s="1">
        <v>0</v>
      </c>
      <c r="Q1412" s="1">
        <v>857.5</v>
      </c>
      <c r="R1412" s="13">
        <f t="shared" si="132"/>
        <v>0</v>
      </c>
      <c r="S1412" s="13">
        <f t="shared" si="133"/>
        <v>107.1875</v>
      </c>
      <c r="T1412" s="14"/>
      <c r="U1412" s="3"/>
      <c r="V1412" s="32"/>
      <c r="W1412" s="15">
        <f t="shared" si="134"/>
        <v>857.5</v>
      </c>
      <c r="X1412" s="25">
        <f t="shared" si="135"/>
        <v>1.5180734656400466E-7</v>
      </c>
    </row>
    <row r="1413" spans="1:24" x14ac:dyDescent="0.25">
      <c r="A1413" s="1" t="s">
        <v>1494</v>
      </c>
      <c r="B1413" s="1" t="s">
        <v>1495</v>
      </c>
      <c r="C1413" s="1" t="s">
        <v>1496</v>
      </c>
      <c r="D1413" s="1">
        <v>0</v>
      </c>
      <c r="E1413" s="1">
        <v>812</v>
      </c>
      <c r="F1413" s="1">
        <v>0</v>
      </c>
      <c r="G1413" s="1">
        <v>0</v>
      </c>
      <c r="H1413" s="1">
        <v>0</v>
      </c>
      <c r="I1413" s="1">
        <v>0</v>
      </c>
      <c r="J1413" s="1">
        <v>0</v>
      </c>
      <c r="K1413" s="1">
        <v>0</v>
      </c>
      <c r="L1413" s="1">
        <v>0</v>
      </c>
      <c r="M1413" s="1">
        <v>0</v>
      </c>
      <c r="N1413" s="1">
        <v>0</v>
      </c>
      <c r="O1413" s="1">
        <v>0</v>
      </c>
      <c r="P1413" s="1">
        <v>0</v>
      </c>
      <c r="Q1413" s="1">
        <v>0</v>
      </c>
      <c r="R1413" s="13">
        <f t="shared" si="132"/>
        <v>135.33333333333334</v>
      </c>
      <c r="S1413" s="13">
        <f t="shared" si="133"/>
        <v>0</v>
      </c>
      <c r="T1413" s="14"/>
      <c r="U1413" s="3"/>
      <c r="V1413" s="32"/>
      <c r="W1413" s="15">
        <f t="shared" si="134"/>
        <v>812</v>
      </c>
      <c r="X1413" s="25">
        <f t="shared" si="135"/>
        <v>1.4375226286877176E-7</v>
      </c>
    </row>
    <row r="1414" spans="1:24" x14ac:dyDescent="0.25">
      <c r="A1414" s="1" t="s">
        <v>1779</v>
      </c>
      <c r="B1414" s="1" t="s">
        <v>1780</v>
      </c>
      <c r="C1414" s="1" t="s">
        <v>1781</v>
      </c>
      <c r="D1414" s="1">
        <v>0</v>
      </c>
      <c r="E1414" s="1">
        <v>0</v>
      </c>
      <c r="F1414" s="1">
        <v>0</v>
      </c>
      <c r="G1414" s="1">
        <v>0</v>
      </c>
      <c r="H1414" s="1">
        <v>0</v>
      </c>
      <c r="I1414" s="1">
        <v>357</v>
      </c>
      <c r="J1414" s="1">
        <v>0</v>
      </c>
      <c r="K1414" s="1">
        <v>0</v>
      </c>
      <c r="L1414" s="1">
        <v>0</v>
      </c>
      <c r="M1414" s="1">
        <v>0</v>
      </c>
      <c r="N1414" s="1">
        <v>0</v>
      </c>
      <c r="O1414" s="1">
        <v>441.5</v>
      </c>
      <c r="P1414" s="1">
        <v>0</v>
      </c>
      <c r="Q1414" s="1">
        <v>0</v>
      </c>
      <c r="R1414" s="13">
        <f t="shared" ref="R1414:R1450" si="136">AVERAGE(D1414:I1414)</f>
        <v>59.5</v>
      </c>
      <c r="S1414" s="13">
        <f t="shared" ref="S1414:S1450" si="137">AVERAGE(J1414:Q1414)</f>
        <v>55.1875</v>
      </c>
      <c r="T1414" s="14">
        <f>R1414/S1414</f>
        <v>1.0781426953567383</v>
      </c>
      <c r="U1414" s="3"/>
      <c r="V1414" s="32"/>
      <c r="W1414" s="15">
        <f t="shared" ref="W1414:W1450" si="138">SUM(D1414:Q1414)</f>
        <v>798.5</v>
      </c>
      <c r="X1414" s="25">
        <f t="shared" si="135"/>
        <v>1.4136229298117519E-7</v>
      </c>
    </row>
    <row r="1415" spans="1:24" x14ac:dyDescent="0.25">
      <c r="A1415" s="1" t="s">
        <v>3888</v>
      </c>
      <c r="B1415" s="1" t="s">
        <v>3889</v>
      </c>
      <c r="C1415" s="1" t="s">
        <v>3890</v>
      </c>
      <c r="D1415" s="1">
        <v>0</v>
      </c>
      <c r="E1415" s="1">
        <v>0</v>
      </c>
      <c r="F1415" s="1">
        <v>0</v>
      </c>
      <c r="G1415" s="1">
        <v>0</v>
      </c>
      <c r="H1415" s="1">
        <v>0</v>
      </c>
      <c r="I1415" s="1">
        <v>0</v>
      </c>
      <c r="J1415" s="1">
        <v>0</v>
      </c>
      <c r="K1415" s="1">
        <v>693</v>
      </c>
      <c r="L1415" s="1">
        <v>0</v>
      </c>
      <c r="M1415" s="1">
        <v>0</v>
      </c>
      <c r="N1415" s="1">
        <v>0</v>
      </c>
      <c r="O1415" s="1">
        <v>0</v>
      </c>
      <c r="P1415" s="1">
        <v>0</v>
      </c>
      <c r="Q1415" s="1">
        <v>0</v>
      </c>
      <c r="R1415" s="13">
        <f t="shared" si="136"/>
        <v>0</v>
      </c>
      <c r="S1415" s="13">
        <f t="shared" si="137"/>
        <v>86.625</v>
      </c>
      <c r="T1415" s="14"/>
      <c r="U1415" s="3"/>
      <c r="V1415" s="32"/>
      <c r="W1415" s="15">
        <f t="shared" si="138"/>
        <v>693</v>
      </c>
      <c r="X1415" s="25">
        <f t="shared" ref="X1415:X1450" si="139">(W1415/564860673352.5)*100</f>
        <v>1.2268512089662419E-7</v>
      </c>
    </row>
    <row r="1416" spans="1:24" x14ac:dyDescent="0.25">
      <c r="A1416" s="2" t="s">
        <v>2357</v>
      </c>
      <c r="B1416" s="1" t="s">
        <v>2358</v>
      </c>
      <c r="C1416" s="1" t="s">
        <v>2359</v>
      </c>
      <c r="D1416" s="1">
        <v>0</v>
      </c>
      <c r="E1416" s="1">
        <v>0</v>
      </c>
      <c r="F1416" s="1">
        <v>0</v>
      </c>
      <c r="G1416" s="1">
        <v>654.5</v>
      </c>
      <c r="H1416" s="1">
        <v>0</v>
      </c>
      <c r="I1416" s="1">
        <v>0</v>
      </c>
      <c r="J1416" s="1">
        <v>0</v>
      </c>
      <c r="K1416" s="1">
        <v>0</v>
      </c>
      <c r="L1416" s="1">
        <v>0</v>
      </c>
      <c r="M1416" s="1">
        <v>0</v>
      </c>
      <c r="N1416" s="1">
        <v>0</v>
      </c>
      <c r="O1416" s="1">
        <v>0</v>
      </c>
      <c r="P1416" s="1">
        <v>0</v>
      </c>
      <c r="Q1416" s="1">
        <v>0</v>
      </c>
      <c r="R1416" s="13">
        <f t="shared" si="136"/>
        <v>109.08333333333333</v>
      </c>
      <c r="S1416" s="13">
        <f t="shared" si="137"/>
        <v>0</v>
      </c>
      <c r="T1416" s="14"/>
      <c r="U1416" s="3"/>
      <c r="V1416" s="32"/>
      <c r="W1416" s="15">
        <f t="shared" si="138"/>
        <v>654.5</v>
      </c>
      <c r="X1416" s="25">
        <f t="shared" si="139"/>
        <v>1.1586928084681173E-7</v>
      </c>
    </row>
    <row r="1417" spans="1:24" x14ac:dyDescent="0.25">
      <c r="A1417" s="1" t="s">
        <v>2234</v>
      </c>
      <c r="B1417" s="1" t="s">
        <v>2235</v>
      </c>
      <c r="C1417" s="1" t="s">
        <v>2236</v>
      </c>
      <c r="D1417" s="1">
        <v>0</v>
      </c>
      <c r="E1417" s="1">
        <v>633.5</v>
      </c>
      <c r="F1417" s="1">
        <v>0</v>
      </c>
      <c r="G1417" s="1">
        <v>0</v>
      </c>
      <c r="H1417" s="1">
        <v>0</v>
      </c>
      <c r="I1417" s="1">
        <v>0</v>
      </c>
      <c r="J1417" s="1">
        <v>0</v>
      </c>
      <c r="K1417" s="1">
        <v>0</v>
      </c>
      <c r="L1417" s="1">
        <v>0</v>
      </c>
      <c r="M1417" s="1">
        <v>0</v>
      </c>
      <c r="N1417" s="1">
        <v>0</v>
      </c>
      <c r="O1417" s="1">
        <v>0</v>
      </c>
      <c r="P1417" s="1">
        <v>0</v>
      </c>
      <c r="Q1417" s="1">
        <v>0</v>
      </c>
      <c r="R1417" s="13">
        <f t="shared" si="136"/>
        <v>105.58333333333333</v>
      </c>
      <c r="S1417" s="13">
        <f t="shared" si="137"/>
        <v>0</v>
      </c>
      <c r="T1417" s="14"/>
      <c r="U1417" s="3"/>
      <c r="V1417" s="32"/>
      <c r="W1417" s="15">
        <f t="shared" si="138"/>
        <v>633.5</v>
      </c>
      <c r="X1417" s="25">
        <f t="shared" si="139"/>
        <v>1.1215154991055038E-7</v>
      </c>
    </row>
    <row r="1418" spans="1:24" x14ac:dyDescent="0.25">
      <c r="A1418" s="2" t="s">
        <v>1388</v>
      </c>
      <c r="B1418" s="2" t="s">
        <v>1389</v>
      </c>
      <c r="C1418" s="2" t="s">
        <v>1390</v>
      </c>
      <c r="D1418" s="1">
        <v>0</v>
      </c>
      <c r="E1418" s="1">
        <v>0</v>
      </c>
      <c r="F1418" s="1">
        <v>0</v>
      </c>
      <c r="G1418" s="1">
        <v>629</v>
      </c>
      <c r="H1418" s="1">
        <v>0</v>
      </c>
      <c r="I1418" s="1">
        <v>0</v>
      </c>
      <c r="J1418" s="1">
        <v>0</v>
      </c>
      <c r="K1418" s="1">
        <v>0</v>
      </c>
      <c r="L1418" s="1">
        <v>0</v>
      </c>
      <c r="M1418" s="1">
        <v>0</v>
      </c>
      <c r="N1418" s="1">
        <v>0</v>
      </c>
      <c r="O1418" s="1">
        <v>0</v>
      </c>
      <c r="P1418" s="1">
        <v>0</v>
      </c>
      <c r="Q1418" s="1">
        <v>0</v>
      </c>
      <c r="R1418" s="13">
        <f t="shared" si="136"/>
        <v>104.83333333333333</v>
      </c>
      <c r="S1418" s="13">
        <f t="shared" si="137"/>
        <v>0</v>
      </c>
      <c r="T1418" s="14"/>
      <c r="U1418" s="3"/>
      <c r="V1418" s="32"/>
      <c r="W1418" s="15">
        <f t="shared" si="138"/>
        <v>629</v>
      </c>
      <c r="X1418" s="25">
        <f t="shared" si="139"/>
        <v>1.1135489328135153E-7</v>
      </c>
    </row>
    <row r="1419" spans="1:24" x14ac:dyDescent="0.25">
      <c r="A1419" s="1" t="s">
        <v>540</v>
      </c>
      <c r="B1419" s="1" t="s">
        <v>541</v>
      </c>
      <c r="C1419" s="1" t="s">
        <v>542</v>
      </c>
      <c r="D1419" s="1">
        <v>53.5</v>
      </c>
      <c r="E1419" s="1">
        <v>205.5</v>
      </c>
      <c r="F1419" s="1">
        <v>0</v>
      </c>
      <c r="G1419" s="1">
        <v>0</v>
      </c>
      <c r="H1419" s="1">
        <v>0</v>
      </c>
      <c r="I1419" s="1">
        <v>0</v>
      </c>
      <c r="J1419" s="1">
        <v>269</v>
      </c>
      <c r="K1419" s="1">
        <v>27</v>
      </c>
      <c r="L1419" s="1">
        <v>0</v>
      </c>
      <c r="M1419" s="1">
        <v>0</v>
      </c>
      <c r="N1419" s="1">
        <v>0</v>
      </c>
      <c r="O1419" s="1">
        <v>0</v>
      </c>
      <c r="P1419" s="1">
        <v>0</v>
      </c>
      <c r="Q1419" s="1">
        <v>0</v>
      </c>
      <c r="R1419" s="13">
        <f t="shared" si="136"/>
        <v>43.166666666666664</v>
      </c>
      <c r="S1419" s="13">
        <f t="shared" si="137"/>
        <v>37</v>
      </c>
      <c r="T1419" s="14">
        <f>R1419/S1419</f>
        <v>1.1666666666666665</v>
      </c>
      <c r="U1419" s="3"/>
      <c r="V1419" s="32"/>
      <c r="W1419" s="15">
        <f t="shared" si="138"/>
        <v>555</v>
      </c>
      <c r="X1419" s="25">
        <f t="shared" si="139"/>
        <v>9.8254317601192513E-8</v>
      </c>
    </row>
    <row r="1420" spans="1:24" x14ac:dyDescent="0.25">
      <c r="A1420" s="1" t="s">
        <v>900</v>
      </c>
      <c r="B1420" s="1" t="s">
        <v>901</v>
      </c>
      <c r="C1420" s="1" t="s">
        <v>902</v>
      </c>
      <c r="D1420" s="1">
        <v>0</v>
      </c>
      <c r="E1420" s="1">
        <v>0</v>
      </c>
      <c r="F1420" s="1">
        <v>0</v>
      </c>
      <c r="G1420" s="1">
        <v>0</v>
      </c>
      <c r="H1420" s="1">
        <v>0</v>
      </c>
      <c r="I1420" s="1">
        <v>0</v>
      </c>
      <c r="J1420" s="1">
        <v>0</v>
      </c>
      <c r="K1420" s="1">
        <v>0</v>
      </c>
      <c r="L1420" s="1">
        <v>0</v>
      </c>
      <c r="M1420" s="1">
        <v>0</v>
      </c>
      <c r="N1420" s="1">
        <v>0</v>
      </c>
      <c r="O1420" s="1">
        <v>552</v>
      </c>
      <c r="P1420" s="1">
        <v>0</v>
      </c>
      <c r="Q1420" s="1">
        <v>0</v>
      </c>
      <c r="R1420" s="13">
        <f t="shared" si="136"/>
        <v>0</v>
      </c>
      <c r="S1420" s="13">
        <f t="shared" si="137"/>
        <v>69</v>
      </c>
      <c r="T1420" s="14">
        <f t="shared" ref="T1420:T1450" si="140">R1420/S1420</f>
        <v>0</v>
      </c>
      <c r="U1420" s="3"/>
      <c r="V1420" s="32"/>
      <c r="W1420" s="15">
        <f t="shared" si="138"/>
        <v>552</v>
      </c>
      <c r="X1420" s="25">
        <f t="shared" si="139"/>
        <v>9.7723213181726604E-8</v>
      </c>
    </row>
    <row r="1421" spans="1:24" x14ac:dyDescent="0.25">
      <c r="A1421" s="2" t="s">
        <v>3167</v>
      </c>
      <c r="B1421" s="1" t="s">
        <v>3168</v>
      </c>
      <c r="C1421" s="1" t="s">
        <v>3169</v>
      </c>
      <c r="D1421" s="1">
        <v>0</v>
      </c>
      <c r="E1421" s="1">
        <v>0</v>
      </c>
      <c r="F1421" s="1">
        <v>0</v>
      </c>
      <c r="G1421" s="1">
        <v>0</v>
      </c>
      <c r="H1421" s="1">
        <v>0</v>
      </c>
      <c r="I1421" s="1">
        <v>0</v>
      </c>
      <c r="J1421" s="1">
        <v>0</v>
      </c>
      <c r="K1421" s="1">
        <v>0</v>
      </c>
      <c r="L1421" s="1">
        <v>0</v>
      </c>
      <c r="M1421" s="1">
        <v>0</v>
      </c>
      <c r="N1421" s="1">
        <v>550.5</v>
      </c>
      <c r="O1421" s="1">
        <v>0</v>
      </c>
      <c r="P1421" s="1">
        <v>0</v>
      </c>
      <c r="Q1421" s="1">
        <v>0</v>
      </c>
      <c r="R1421" s="13">
        <f t="shared" si="136"/>
        <v>0</v>
      </c>
      <c r="S1421" s="13">
        <f t="shared" si="137"/>
        <v>68.8125</v>
      </c>
      <c r="T1421" s="14">
        <f t="shared" si="140"/>
        <v>0</v>
      </c>
      <c r="U1421" s="3"/>
      <c r="V1421" s="32"/>
      <c r="W1421" s="15">
        <f t="shared" si="138"/>
        <v>550.5</v>
      </c>
      <c r="X1421" s="25">
        <f t="shared" si="139"/>
        <v>9.7457660971993662E-8</v>
      </c>
    </row>
    <row r="1422" spans="1:24" x14ac:dyDescent="0.25">
      <c r="A1422" s="1" t="s">
        <v>752</v>
      </c>
      <c r="B1422" s="1" t="s">
        <v>753</v>
      </c>
      <c r="C1422" s="1" t="s">
        <v>754</v>
      </c>
      <c r="D1422" s="1">
        <v>0</v>
      </c>
      <c r="E1422" s="1">
        <v>0</v>
      </c>
      <c r="F1422" s="1">
        <v>0</v>
      </c>
      <c r="G1422" s="1">
        <v>0</v>
      </c>
      <c r="H1422" s="1">
        <v>0</v>
      </c>
      <c r="I1422" s="1">
        <v>0</v>
      </c>
      <c r="J1422" s="1">
        <v>0</v>
      </c>
      <c r="K1422" s="1">
        <v>0</v>
      </c>
      <c r="L1422" s="1">
        <v>529</v>
      </c>
      <c r="M1422" s="1">
        <v>0</v>
      </c>
      <c r="N1422" s="1">
        <v>0</v>
      </c>
      <c r="O1422" s="1">
        <v>0</v>
      </c>
      <c r="P1422" s="1">
        <v>0</v>
      </c>
      <c r="Q1422" s="1">
        <v>0</v>
      </c>
      <c r="R1422" s="13">
        <f t="shared" si="136"/>
        <v>0</v>
      </c>
      <c r="S1422" s="13">
        <f t="shared" si="137"/>
        <v>66.125</v>
      </c>
      <c r="T1422" s="14">
        <f t="shared" si="140"/>
        <v>0</v>
      </c>
      <c r="U1422" s="3"/>
      <c r="V1422" s="32"/>
      <c r="W1422" s="15">
        <f t="shared" si="138"/>
        <v>529</v>
      </c>
      <c r="X1422" s="25">
        <f t="shared" si="139"/>
        <v>9.3651412632488007E-8</v>
      </c>
    </row>
    <row r="1423" spans="1:24" x14ac:dyDescent="0.25">
      <c r="A1423" s="1" t="s">
        <v>220</v>
      </c>
      <c r="B1423" s="1" t="s">
        <v>221</v>
      </c>
      <c r="C1423" s="1" t="s">
        <v>222</v>
      </c>
      <c r="D1423" s="1">
        <v>0</v>
      </c>
      <c r="E1423" s="1">
        <v>490.5</v>
      </c>
      <c r="F1423" s="1">
        <v>0</v>
      </c>
      <c r="G1423" s="1">
        <v>0</v>
      </c>
      <c r="H1423" s="1">
        <v>0</v>
      </c>
      <c r="I1423" s="1">
        <v>0</v>
      </c>
      <c r="J1423" s="1">
        <v>0</v>
      </c>
      <c r="K1423" s="1">
        <v>0</v>
      </c>
      <c r="L1423" s="1">
        <v>0</v>
      </c>
      <c r="M1423" s="1">
        <v>0</v>
      </c>
      <c r="N1423" s="1">
        <v>0</v>
      </c>
      <c r="O1423" s="1">
        <v>0</v>
      </c>
      <c r="P1423" s="1">
        <v>0</v>
      </c>
      <c r="Q1423" s="1">
        <v>0</v>
      </c>
      <c r="R1423" s="13">
        <f t="shared" si="136"/>
        <v>81.75</v>
      </c>
      <c r="S1423" s="13">
        <f t="shared" si="137"/>
        <v>0</v>
      </c>
      <c r="T1423" s="14"/>
      <c r="U1423" s="3"/>
      <c r="V1423" s="32"/>
      <c r="W1423" s="15">
        <f t="shared" si="138"/>
        <v>490.5</v>
      </c>
      <c r="X1423" s="25">
        <f t="shared" si="139"/>
        <v>8.6835572582675546E-8</v>
      </c>
    </row>
    <row r="1424" spans="1:24" x14ac:dyDescent="0.25">
      <c r="A1424" s="1" t="s">
        <v>273</v>
      </c>
      <c r="B1424" s="1" t="s">
        <v>274</v>
      </c>
      <c r="C1424" s="1" t="s">
        <v>275</v>
      </c>
      <c r="D1424" s="1">
        <v>471.5</v>
      </c>
      <c r="E1424" s="1">
        <v>0</v>
      </c>
      <c r="F1424" s="1">
        <v>0</v>
      </c>
      <c r="G1424" s="1">
        <v>0</v>
      </c>
      <c r="H1424" s="1">
        <v>0</v>
      </c>
      <c r="I1424" s="1">
        <v>0</v>
      </c>
      <c r="J1424" s="1">
        <v>0</v>
      </c>
      <c r="K1424" s="1">
        <v>0</v>
      </c>
      <c r="L1424" s="1">
        <v>0</v>
      </c>
      <c r="M1424" s="1">
        <v>0</v>
      </c>
      <c r="N1424" s="1">
        <v>0</v>
      </c>
      <c r="O1424" s="1">
        <v>0</v>
      </c>
      <c r="P1424" s="1">
        <v>0</v>
      </c>
      <c r="Q1424" s="1">
        <v>0</v>
      </c>
      <c r="R1424" s="13">
        <f t="shared" si="136"/>
        <v>78.583333333333329</v>
      </c>
      <c r="S1424" s="13">
        <f t="shared" si="137"/>
        <v>0</v>
      </c>
      <c r="T1424" s="14"/>
      <c r="U1424" s="3"/>
      <c r="V1424" s="32"/>
      <c r="W1424" s="15">
        <f t="shared" si="138"/>
        <v>471.5</v>
      </c>
      <c r="X1424" s="25">
        <f t="shared" si="139"/>
        <v>8.3471911259391481E-8</v>
      </c>
    </row>
    <row r="1425" spans="1:24" x14ac:dyDescent="0.25">
      <c r="A1425" s="1" t="s">
        <v>794</v>
      </c>
      <c r="B1425" s="1" t="s">
        <v>274</v>
      </c>
      <c r="C1425" s="1" t="s">
        <v>795</v>
      </c>
      <c r="D1425" s="1">
        <v>471.5</v>
      </c>
      <c r="E1425" s="1">
        <v>0</v>
      </c>
      <c r="F1425" s="1">
        <v>0</v>
      </c>
      <c r="G1425" s="1">
        <v>0</v>
      </c>
      <c r="H1425" s="1">
        <v>0</v>
      </c>
      <c r="I1425" s="1">
        <v>0</v>
      </c>
      <c r="J1425" s="1">
        <v>0</v>
      </c>
      <c r="K1425" s="1">
        <v>0</v>
      </c>
      <c r="L1425" s="1">
        <v>0</v>
      </c>
      <c r="M1425" s="1">
        <v>0</v>
      </c>
      <c r="N1425" s="1">
        <v>0</v>
      </c>
      <c r="O1425" s="1">
        <v>0</v>
      </c>
      <c r="P1425" s="1">
        <v>0</v>
      </c>
      <c r="Q1425" s="1">
        <v>0</v>
      </c>
      <c r="R1425" s="13">
        <f t="shared" si="136"/>
        <v>78.583333333333329</v>
      </c>
      <c r="S1425" s="13">
        <f t="shared" si="137"/>
        <v>0</v>
      </c>
      <c r="T1425" s="14"/>
      <c r="U1425" s="3"/>
      <c r="V1425" s="32"/>
      <c r="W1425" s="15">
        <f t="shared" si="138"/>
        <v>471.5</v>
      </c>
      <c r="X1425" s="25">
        <f t="shared" si="139"/>
        <v>8.3471911259391481E-8</v>
      </c>
    </row>
    <row r="1426" spans="1:24" x14ac:dyDescent="0.25">
      <c r="A1426" s="1" t="s">
        <v>3330</v>
      </c>
      <c r="B1426" s="1" t="s">
        <v>274</v>
      </c>
      <c r="C1426" s="1" t="s">
        <v>3331</v>
      </c>
      <c r="D1426" s="1">
        <v>471.5</v>
      </c>
      <c r="E1426" s="1">
        <v>0</v>
      </c>
      <c r="F1426" s="1">
        <v>0</v>
      </c>
      <c r="G1426" s="1">
        <v>0</v>
      </c>
      <c r="H1426" s="1">
        <v>0</v>
      </c>
      <c r="I1426" s="1">
        <v>0</v>
      </c>
      <c r="J1426" s="1">
        <v>0</v>
      </c>
      <c r="K1426" s="1">
        <v>0</v>
      </c>
      <c r="L1426" s="1">
        <v>0</v>
      </c>
      <c r="M1426" s="1">
        <v>0</v>
      </c>
      <c r="N1426" s="1">
        <v>0</v>
      </c>
      <c r="O1426" s="1">
        <v>0</v>
      </c>
      <c r="P1426" s="1">
        <v>0</v>
      </c>
      <c r="Q1426" s="1">
        <v>0</v>
      </c>
      <c r="R1426" s="13">
        <f t="shared" si="136"/>
        <v>78.583333333333329</v>
      </c>
      <c r="S1426" s="13">
        <f t="shared" si="137"/>
        <v>0</v>
      </c>
      <c r="T1426" s="14"/>
      <c r="U1426" s="3"/>
      <c r="V1426" s="32"/>
      <c r="W1426" s="15">
        <f t="shared" si="138"/>
        <v>471.5</v>
      </c>
      <c r="X1426" s="25">
        <f t="shared" si="139"/>
        <v>8.3471911259391481E-8</v>
      </c>
    </row>
    <row r="1427" spans="1:24" x14ac:dyDescent="0.25">
      <c r="A1427" s="1" t="s">
        <v>2892</v>
      </c>
      <c r="B1427" s="1" t="s">
        <v>2893</v>
      </c>
      <c r="C1427" s="1" t="s">
        <v>2894</v>
      </c>
      <c r="D1427" s="1">
        <v>0</v>
      </c>
      <c r="E1427" s="1">
        <v>0</v>
      </c>
      <c r="F1427" s="1">
        <v>0</v>
      </c>
      <c r="G1427" s="1">
        <v>0</v>
      </c>
      <c r="H1427" s="1">
        <v>0</v>
      </c>
      <c r="I1427" s="1">
        <v>0</v>
      </c>
      <c r="J1427" s="1">
        <v>293</v>
      </c>
      <c r="K1427" s="1">
        <v>162</v>
      </c>
      <c r="L1427" s="1">
        <v>0</v>
      </c>
      <c r="M1427" s="1">
        <v>0</v>
      </c>
      <c r="N1427" s="1">
        <v>0</v>
      </c>
      <c r="O1427" s="1">
        <v>0</v>
      </c>
      <c r="P1427" s="1">
        <v>0</v>
      </c>
      <c r="Q1427" s="1">
        <v>0</v>
      </c>
      <c r="R1427" s="13">
        <f t="shared" si="136"/>
        <v>0</v>
      </c>
      <c r="S1427" s="13">
        <f t="shared" si="137"/>
        <v>56.875</v>
      </c>
      <c r="T1427" s="14">
        <f t="shared" si="140"/>
        <v>0</v>
      </c>
      <c r="U1427" s="3"/>
      <c r="V1427" s="32"/>
      <c r="W1427" s="15">
        <f t="shared" si="138"/>
        <v>455</v>
      </c>
      <c r="X1427" s="25">
        <f t="shared" si="139"/>
        <v>8.0550836952329008E-8</v>
      </c>
    </row>
    <row r="1428" spans="1:24" x14ac:dyDescent="0.25">
      <c r="A1428" s="1" t="s">
        <v>3041</v>
      </c>
      <c r="B1428" s="1" t="s">
        <v>3042</v>
      </c>
      <c r="C1428" s="1" t="s">
        <v>3043</v>
      </c>
      <c r="D1428" s="1">
        <v>434</v>
      </c>
      <c r="E1428" s="1">
        <v>0</v>
      </c>
      <c r="F1428" s="1">
        <v>0</v>
      </c>
      <c r="G1428" s="1">
        <v>0</v>
      </c>
      <c r="H1428" s="1">
        <v>0</v>
      </c>
      <c r="I1428" s="1">
        <v>0</v>
      </c>
      <c r="J1428" s="1">
        <v>0</v>
      </c>
      <c r="K1428" s="1">
        <v>0</v>
      </c>
      <c r="L1428" s="1">
        <v>0</v>
      </c>
      <c r="M1428" s="1">
        <v>0</v>
      </c>
      <c r="N1428" s="1">
        <v>0</v>
      </c>
      <c r="O1428" s="1">
        <v>0</v>
      </c>
      <c r="P1428" s="1">
        <v>0</v>
      </c>
      <c r="Q1428" s="1">
        <v>0</v>
      </c>
      <c r="R1428" s="13">
        <f t="shared" si="136"/>
        <v>72.333333333333329</v>
      </c>
      <c r="S1428" s="13">
        <f t="shared" si="137"/>
        <v>0</v>
      </c>
      <c r="T1428" s="14"/>
      <c r="U1428" s="3"/>
      <c r="V1428" s="32"/>
      <c r="W1428" s="15">
        <f t="shared" si="138"/>
        <v>434</v>
      </c>
      <c r="X1428" s="25">
        <f t="shared" si="139"/>
        <v>7.683310601606767E-8</v>
      </c>
    </row>
    <row r="1429" spans="1:24" x14ac:dyDescent="0.25">
      <c r="A1429" s="1" t="s">
        <v>4075</v>
      </c>
      <c r="B1429" s="1" t="s">
        <v>3042</v>
      </c>
      <c r="C1429" s="1" t="s">
        <v>4076</v>
      </c>
      <c r="D1429" s="1">
        <v>434</v>
      </c>
      <c r="E1429" s="1">
        <v>0</v>
      </c>
      <c r="F1429" s="1">
        <v>0</v>
      </c>
      <c r="G1429" s="1">
        <v>0</v>
      </c>
      <c r="H1429" s="1">
        <v>0</v>
      </c>
      <c r="I1429" s="1">
        <v>0</v>
      </c>
      <c r="J1429" s="1">
        <v>0</v>
      </c>
      <c r="K1429" s="1">
        <v>0</v>
      </c>
      <c r="L1429" s="1">
        <v>0</v>
      </c>
      <c r="M1429" s="1">
        <v>0</v>
      </c>
      <c r="N1429" s="1">
        <v>0</v>
      </c>
      <c r="O1429" s="1">
        <v>0</v>
      </c>
      <c r="P1429" s="1">
        <v>0</v>
      </c>
      <c r="Q1429" s="1">
        <v>0</v>
      </c>
      <c r="R1429" s="13">
        <f t="shared" si="136"/>
        <v>72.333333333333329</v>
      </c>
      <c r="S1429" s="13">
        <f t="shared" si="137"/>
        <v>0</v>
      </c>
      <c r="T1429" s="14"/>
      <c r="U1429" s="3"/>
      <c r="V1429" s="32"/>
      <c r="W1429" s="15">
        <f t="shared" si="138"/>
        <v>434</v>
      </c>
      <c r="X1429" s="25">
        <f t="shared" si="139"/>
        <v>7.683310601606767E-8</v>
      </c>
    </row>
    <row r="1430" spans="1:24" x14ac:dyDescent="0.25">
      <c r="A1430" s="1" t="s">
        <v>259</v>
      </c>
      <c r="C1430" s="1" t="s">
        <v>260</v>
      </c>
      <c r="D1430" s="1">
        <v>382.5</v>
      </c>
      <c r="E1430" s="1">
        <v>0</v>
      </c>
      <c r="F1430" s="1">
        <v>0</v>
      </c>
      <c r="G1430" s="1">
        <v>0</v>
      </c>
      <c r="H1430" s="1">
        <v>0</v>
      </c>
      <c r="I1430" s="1">
        <v>0</v>
      </c>
      <c r="J1430" s="1">
        <v>0</v>
      </c>
      <c r="K1430" s="1">
        <v>0</v>
      </c>
      <c r="L1430" s="1">
        <v>0</v>
      </c>
      <c r="M1430" s="1">
        <v>0</v>
      </c>
      <c r="N1430" s="1">
        <v>0</v>
      </c>
      <c r="O1430" s="1">
        <v>0</v>
      </c>
      <c r="P1430" s="1">
        <v>0</v>
      </c>
      <c r="Q1430" s="1">
        <v>0</v>
      </c>
      <c r="R1430" s="13">
        <f t="shared" si="136"/>
        <v>63.75</v>
      </c>
      <c r="S1430" s="13">
        <f t="shared" si="137"/>
        <v>0</v>
      </c>
      <c r="T1430" s="14"/>
      <c r="U1430" s="3"/>
      <c r="V1430" s="32"/>
      <c r="W1430" s="15">
        <f t="shared" si="138"/>
        <v>382.5</v>
      </c>
      <c r="X1430" s="25">
        <f t="shared" si="139"/>
        <v>6.771581348190295E-8</v>
      </c>
    </row>
    <row r="1431" spans="1:24" x14ac:dyDescent="0.25">
      <c r="A1431" s="1" t="s">
        <v>761</v>
      </c>
      <c r="B1431" s="1" t="s">
        <v>762</v>
      </c>
      <c r="C1431" s="1" t="s">
        <v>763</v>
      </c>
      <c r="D1431" s="1">
        <v>0</v>
      </c>
      <c r="E1431" s="1">
        <v>0</v>
      </c>
      <c r="F1431" s="1">
        <v>0</v>
      </c>
      <c r="G1431" s="1">
        <v>369</v>
      </c>
      <c r="H1431" s="1">
        <v>0</v>
      </c>
      <c r="I1431" s="1">
        <v>0</v>
      </c>
      <c r="J1431" s="1">
        <v>0</v>
      </c>
      <c r="K1431" s="1">
        <v>0</v>
      </c>
      <c r="L1431" s="1">
        <v>0</v>
      </c>
      <c r="M1431" s="1">
        <v>0</v>
      </c>
      <c r="N1431" s="1">
        <v>0</v>
      </c>
      <c r="O1431" s="1">
        <v>0</v>
      </c>
      <c r="P1431" s="1">
        <v>0</v>
      </c>
      <c r="Q1431" s="1">
        <v>0</v>
      </c>
      <c r="R1431" s="13">
        <f t="shared" si="136"/>
        <v>61.5</v>
      </c>
      <c r="S1431" s="13">
        <f t="shared" si="137"/>
        <v>0</v>
      </c>
      <c r="T1431" s="14"/>
      <c r="U1431" s="3"/>
      <c r="V1431" s="32"/>
      <c r="W1431" s="15">
        <f t="shared" si="138"/>
        <v>369</v>
      </c>
      <c r="X1431" s="25">
        <f t="shared" si="139"/>
        <v>6.5325843594306385E-8</v>
      </c>
    </row>
    <row r="1432" spans="1:24" x14ac:dyDescent="0.25">
      <c r="A1432" s="1" t="s">
        <v>4259</v>
      </c>
      <c r="C1432" s="1" t="s">
        <v>4260</v>
      </c>
      <c r="D1432" s="1">
        <v>365</v>
      </c>
      <c r="E1432" s="1">
        <v>0</v>
      </c>
      <c r="F1432" s="1">
        <v>0</v>
      </c>
      <c r="G1432" s="1">
        <v>0</v>
      </c>
      <c r="H1432" s="1">
        <v>0</v>
      </c>
      <c r="I1432" s="1">
        <v>0</v>
      </c>
      <c r="J1432" s="1">
        <v>0</v>
      </c>
      <c r="K1432" s="1">
        <v>0</v>
      </c>
      <c r="L1432" s="1">
        <v>0</v>
      </c>
      <c r="M1432" s="1">
        <v>0</v>
      </c>
      <c r="N1432" s="1">
        <v>0</v>
      </c>
      <c r="O1432" s="1">
        <v>0</v>
      </c>
      <c r="P1432" s="1">
        <v>0</v>
      </c>
      <c r="Q1432" s="1">
        <v>0</v>
      </c>
      <c r="R1432" s="13">
        <f t="shared" si="136"/>
        <v>60.833333333333336</v>
      </c>
      <c r="S1432" s="13">
        <f t="shared" si="137"/>
        <v>0</v>
      </c>
      <c r="T1432" s="14"/>
      <c r="U1432" s="3"/>
      <c r="V1432" s="32"/>
      <c r="W1432" s="15">
        <f t="shared" si="138"/>
        <v>365</v>
      </c>
      <c r="X1432" s="25">
        <f t="shared" si="139"/>
        <v>6.461770436835184E-8</v>
      </c>
    </row>
    <row r="1433" spans="1:24" x14ac:dyDescent="0.25">
      <c r="A1433" s="1" t="s">
        <v>2093</v>
      </c>
      <c r="B1433" s="1" t="s">
        <v>2094</v>
      </c>
      <c r="C1433" s="1" t="s">
        <v>2095</v>
      </c>
      <c r="D1433" s="1">
        <v>0</v>
      </c>
      <c r="E1433" s="1">
        <v>0</v>
      </c>
      <c r="F1433" s="1">
        <v>0</v>
      </c>
      <c r="G1433" s="1">
        <v>0</v>
      </c>
      <c r="H1433" s="1">
        <v>0</v>
      </c>
      <c r="I1433" s="1">
        <v>0</v>
      </c>
      <c r="J1433" s="1">
        <v>0</v>
      </c>
      <c r="K1433" s="1">
        <v>333.5</v>
      </c>
      <c r="L1433" s="1">
        <v>0</v>
      </c>
      <c r="M1433" s="1">
        <v>0</v>
      </c>
      <c r="N1433" s="1">
        <v>0</v>
      </c>
      <c r="O1433" s="1">
        <v>0</v>
      </c>
      <c r="P1433" s="1">
        <v>0</v>
      </c>
      <c r="Q1433" s="1">
        <v>0</v>
      </c>
      <c r="R1433" s="13">
        <f t="shared" si="136"/>
        <v>0</v>
      </c>
      <c r="S1433" s="13">
        <f t="shared" si="137"/>
        <v>41.6875</v>
      </c>
      <c r="T1433" s="14">
        <f t="shared" si="140"/>
        <v>0</v>
      </c>
      <c r="U1433" s="3"/>
      <c r="V1433" s="32"/>
      <c r="W1433" s="15">
        <f t="shared" si="138"/>
        <v>333.5</v>
      </c>
      <c r="X1433" s="25">
        <f t="shared" si="139"/>
        <v>5.9041107963959834E-8</v>
      </c>
    </row>
    <row r="1434" spans="1:24" x14ac:dyDescent="0.25">
      <c r="A1434" s="1" t="s">
        <v>2954</v>
      </c>
      <c r="B1434" s="1" t="s">
        <v>2955</v>
      </c>
      <c r="C1434" s="1" t="s">
        <v>2956</v>
      </c>
      <c r="D1434" s="1">
        <v>0</v>
      </c>
      <c r="E1434" s="1">
        <v>0</v>
      </c>
      <c r="F1434" s="1">
        <v>0</v>
      </c>
      <c r="G1434" s="1">
        <v>0</v>
      </c>
      <c r="H1434" s="1">
        <v>0</v>
      </c>
      <c r="I1434" s="1">
        <v>0</v>
      </c>
      <c r="J1434" s="1">
        <v>0</v>
      </c>
      <c r="K1434" s="1">
        <v>0</v>
      </c>
      <c r="L1434" s="1">
        <v>0</v>
      </c>
      <c r="M1434" s="1">
        <v>0</v>
      </c>
      <c r="N1434" s="1">
        <v>267</v>
      </c>
      <c r="O1434" s="1">
        <v>0</v>
      </c>
      <c r="P1434" s="1">
        <v>0</v>
      </c>
      <c r="Q1434" s="1">
        <v>0</v>
      </c>
      <c r="R1434" s="13">
        <f t="shared" si="136"/>
        <v>0</v>
      </c>
      <c r="S1434" s="13">
        <f t="shared" si="137"/>
        <v>33.375</v>
      </c>
      <c r="T1434" s="14">
        <f t="shared" si="140"/>
        <v>0</v>
      </c>
      <c r="U1434" s="3"/>
      <c r="V1434" s="32"/>
      <c r="W1434" s="15">
        <f t="shared" si="138"/>
        <v>267</v>
      </c>
      <c r="X1434" s="26">
        <f t="shared" si="139"/>
        <v>4.7268293332465588E-8</v>
      </c>
    </row>
    <row r="1435" spans="1:24" x14ac:dyDescent="0.25">
      <c r="A1435" s="1" t="s">
        <v>3122</v>
      </c>
      <c r="B1435" s="1" t="s">
        <v>3123</v>
      </c>
      <c r="C1435" s="1" t="s">
        <v>3124</v>
      </c>
      <c r="D1435" s="1">
        <v>0</v>
      </c>
      <c r="E1435" s="1">
        <v>0</v>
      </c>
      <c r="F1435" s="1">
        <v>0</v>
      </c>
      <c r="G1435" s="1">
        <v>0</v>
      </c>
      <c r="H1435" s="1">
        <v>0</v>
      </c>
      <c r="I1435" s="1">
        <v>0</v>
      </c>
      <c r="J1435" s="1">
        <v>0</v>
      </c>
      <c r="K1435" s="1">
        <v>0</v>
      </c>
      <c r="L1435" s="1">
        <v>0</v>
      </c>
      <c r="M1435" s="1">
        <v>0</v>
      </c>
      <c r="N1435" s="1">
        <v>0</v>
      </c>
      <c r="O1435" s="1">
        <v>0</v>
      </c>
      <c r="P1435" s="1">
        <v>262.5</v>
      </c>
      <c r="Q1435" s="1">
        <v>0</v>
      </c>
      <c r="R1435" s="13">
        <f t="shared" si="136"/>
        <v>0</v>
      </c>
      <c r="S1435" s="13">
        <f t="shared" si="137"/>
        <v>32.8125</v>
      </c>
      <c r="T1435" s="14">
        <f t="shared" si="140"/>
        <v>0</v>
      </c>
      <c r="U1435" s="3"/>
      <c r="V1435" s="32"/>
      <c r="W1435" s="15">
        <f t="shared" si="138"/>
        <v>262.5</v>
      </c>
      <c r="X1435" s="26">
        <f t="shared" si="139"/>
        <v>4.6471636703266731E-8</v>
      </c>
    </row>
    <row r="1436" spans="1:24" x14ac:dyDescent="0.25">
      <c r="A1436" s="1" t="s">
        <v>2303</v>
      </c>
      <c r="B1436" s="1" t="s">
        <v>2304</v>
      </c>
      <c r="C1436" s="1" t="s">
        <v>2305</v>
      </c>
      <c r="D1436" s="1">
        <v>0</v>
      </c>
      <c r="E1436" s="1">
        <v>0</v>
      </c>
      <c r="F1436" s="1">
        <v>0</v>
      </c>
      <c r="G1436" s="1">
        <v>0</v>
      </c>
      <c r="H1436" s="1">
        <v>0</v>
      </c>
      <c r="I1436" s="1">
        <v>0</v>
      </c>
      <c r="J1436" s="1">
        <v>0</v>
      </c>
      <c r="K1436" s="1">
        <v>0</v>
      </c>
      <c r="L1436" s="1">
        <v>0</v>
      </c>
      <c r="M1436" s="1">
        <v>123</v>
      </c>
      <c r="N1436" s="1">
        <v>0</v>
      </c>
      <c r="O1436" s="1">
        <v>0</v>
      </c>
      <c r="P1436" s="1">
        <v>0</v>
      </c>
      <c r="Q1436" s="1">
        <v>114.5</v>
      </c>
      <c r="R1436" s="13">
        <f t="shared" si="136"/>
        <v>0</v>
      </c>
      <c r="S1436" s="13">
        <f t="shared" si="137"/>
        <v>29.6875</v>
      </c>
      <c r="T1436" s="14">
        <f t="shared" si="140"/>
        <v>0</v>
      </c>
      <c r="U1436" s="3"/>
      <c r="V1436" s="32"/>
      <c r="W1436" s="15">
        <f t="shared" si="138"/>
        <v>237.5</v>
      </c>
      <c r="X1436" s="26">
        <f t="shared" si="139"/>
        <v>4.2045766541050854E-8</v>
      </c>
    </row>
    <row r="1437" spans="1:24" x14ac:dyDescent="0.25">
      <c r="A1437" s="1" t="s">
        <v>1571</v>
      </c>
      <c r="B1437" s="1" t="s">
        <v>1572</v>
      </c>
      <c r="C1437" s="1" t="s">
        <v>1573</v>
      </c>
      <c r="D1437" s="1">
        <v>0</v>
      </c>
      <c r="E1437" s="1">
        <v>0</v>
      </c>
      <c r="F1437" s="1">
        <v>0</v>
      </c>
      <c r="G1437" s="1">
        <v>0</v>
      </c>
      <c r="H1437" s="1">
        <v>219.5</v>
      </c>
      <c r="I1437" s="1">
        <v>0</v>
      </c>
      <c r="J1437" s="1">
        <v>0</v>
      </c>
      <c r="K1437" s="1">
        <v>0</v>
      </c>
      <c r="L1437" s="1">
        <v>0</v>
      </c>
      <c r="M1437" s="1">
        <v>0</v>
      </c>
      <c r="N1437" s="1">
        <v>0</v>
      </c>
      <c r="O1437" s="1">
        <v>0</v>
      </c>
      <c r="P1437" s="1">
        <v>0</v>
      </c>
      <c r="Q1437" s="1">
        <v>0</v>
      </c>
      <c r="R1437" s="13">
        <f t="shared" si="136"/>
        <v>36.583333333333336</v>
      </c>
      <c r="S1437" s="13">
        <f t="shared" si="137"/>
        <v>0</v>
      </c>
      <c r="T1437" s="14"/>
      <c r="U1437" s="3"/>
      <c r="V1437" s="32"/>
      <c r="W1437" s="15">
        <f t="shared" si="138"/>
        <v>219.5</v>
      </c>
      <c r="X1437" s="26">
        <f t="shared" si="139"/>
        <v>3.8859140024255419E-8</v>
      </c>
    </row>
    <row r="1438" spans="1:24" x14ac:dyDescent="0.25">
      <c r="A1438" s="1" t="s">
        <v>2417</v>
      </c>
      <c r="B1438" s="1" t="s">
        <v>2418</v>
      </c>
      <c r="C1438" s="1" t="s">
        <v>2419</v>
      </c>
      <c r="D1438" s="1">
        <v>0</v>
      </c>
      <c r="E1438" s="1">
        <v>0</v>
      </c>
      <c r="F1438" s="1">
        <v>0</v>
      </c>
      <c r="G1438" s="1">
        <v>0</v>
      </c>
      <c r="H1438" s="1">
        <v>0</v>
      </c>
      <c r="I1438" s="1">
        <v>0</v>
      </c>
      <c r="J1438" s="1">
        <v>0</v>
      </c>
      <c r="K1438" s="1">
        <v>0</v>
      </c>
      <c r="L1438" s="1">
        <v>0</v>
      </c>
      <c r="M1438" s="1">
        <v>176.5</v>
      </c>
      <c r="N1438" s="1">
        <v>0</v>
      </c>
      <c r="O1438" s="1">
        <v>0</v>
      </c>
      <c r="P1438" s="1">
        <v>0</v>
      </c>
      <c r="Q1438" s="1">
        <v>0</v>
      </c>
      <c r="R1438" s="13">
        <f t="shared" si="136"/>
        <v>0</v>
      </c>
      <c r="S1438" s="13">
        <f t="shared" si="137"/>
        <v>22.0625</v>
      </c>
      <c r="T1438" s="14">
        <f t="shared" si="140"/>
        <v>0</v>
      </c>
      <c r="U1438" s="3"/>
      <c r="V1438" s="32"/>
      <c r="W1438" s="15">
        <f t="shared" si="138"/>
        <v>176.5</v>
      </c>
      <c r="X1438" s="26">
        <f t="shared" si="139"/>
        <v>3.1246643345244108E-8</v>
      </c>
    </row>
    <row r="1439" spans="1:24" x14ac:dyDescent="0.25">
      <c r="A1439" s="1" t="s">
        <v>956</v>
      </c>
      <c r="B1439" s="1" t="s">
        <v>957</v>
      </c>
      <c r="C1439" s="1" t="s">
        <v>958</v>
      </c>
      <c r="D1439" s="1">
        <v>0</v>
      </c>
      <c r="E1439" s="1">
        <v>0</v>
      </c>
      <c r="F1439" s="1">
        <v>0</v>
      </c>
      <c r="G1439" s="1">
        <v>0</v>
      </c>
      <c r="H1439" s="1">
        <v>0</v>
      </c>
      <c r="I1439" s="1">
        <v>0</v>
      </c>
      <c r="J1439" s="1">
        <v>0</v>
      </c>
      <c r="K1439" s="1">
        <v>163</v>
      </c>
      <c r="L1439" s="1">
        <v>0</v>
      </c>
      <c r="M1439" s="1">
        <v>0</v>
      </c>
      <c r="N1439" s="1">
        <v>0</v>
      </c>
      <c r="O1439" s="1">
        <v>0</v>
      </c>
      <c r="P1439" s="1">
        <v>0</v>
      </c>
      <c r="Q1439" s="1">
        <v>0</v>
      </c>
      <c r="R1439" s="13">
        <f t="shared" si="136"/>
        <v>0</v>
      </c>
      <c r="S1439" s="13">
        <f t="shared" si="137"/>
        <v>20.375</v>
      </c>
      <c r="T1439" s="14">
        <f t="shared" si="140"/>
        <v>0</v>
      </c>
      <c r="U1439" s="3"/>
      <c r="V1439" s="32"/>
      <c r="W1439" s="15">
        <f t="shared" si="138"/>
        <v>163</v>
      </c>
      <c r="X1439" s="26">
        <f t="shared" si="139"/>
        <v>2.885667345764753E-8</v>
      </c>
    </row>
    <row r="1440" spans="1:24" x14ac:dyDescent="0.25">
      <c r="A1440" s="1" t="s">
        <v>2548</v>
      </c>
      <c r="B1440" s="1" t="s">
        <v>2549</v>
      </c>
      <c r="C1440" s="1" t="s">
        <v>2550</v>
      </c>
      <c r="D1440" s="1">
        <v>0</v>
      </c>
      <c r="E1440" s="1">
        <v>0</v>
      </c>
      <c r="F1440" s="1">
        <v>0</v>
      </c>
      <c r="G1440" s="1">
        <v>0</v>
      </c>
      <c r="H1440" s="1">
        <v>0</v>
      </c>
      <c r="I1440" s="1">
        <v>0</v>
      </c>
      <c r="J1440" s="1">
        <v>0</v>
      </c>
      <c r="K1440" s="1">
        <v>0</v>
      </c>
      <c r="L1440" s="1">
        <v>0</v>
      </c>
      <c r="M1440" s="1">
        <v>0</v>
      </c>
      <c r="N1440" s="1">
        <v>0</v>
      </c>
      <c r="O1440" s="1">
        <v>0</v>
      </c>
      <c r="P1440" s="1">
        <v>0</v>
      </c>
      <c r="Q1440" s="1">
        <v>141.5</v>
      </c>
      <c r="R1440" s="13">
        <f t="shared" si="136"/>
        <v>0</v>
      </c>
      <c r="S1440" s="13">
        <f t="shared" si="137"/>
        <v>17.6875</v>
      </c>
      <c r="T1440" s="14">
        <f t="shared" si="140"/>
        <v>0</v>
      </c>
      <c r="U1440" s="3"/>
      <c r="V1440" s="32"/>
      <c r="W1440" s="15">
        <f t="shared" si="138"/>
        <v>141.5</v>
      </c>
      <c r="X1440" s="26">
        <f t="shared" si="139"/>
        <v>2.5050425118141878E-8</v>
      </c>
    </row>
    <row r="1441" spans="1:24" x14ac:dyDescent="0.25">
      <c r="A1441" s="1" t="s">
        <v>4169</v>
      </c>
      <c r="B1441" s="1" t="s">
        <v>4170</v>
      </c>
      <c r="C1441" s="1" t="s">
        <v>4171</v>
      </c>
      <c r="D1441" s="1">
        <v>0</v>
      </c>
      <c r="E1441" s="1">
        <v>0</v>
      </c>
      <c r="F1441" s="1">
        <v>0</v>
      </c>
      <c r="G1441" s="1">
        <v>5</v>
      </c>
      <c r="H1441" s="1">
        <v>0</v>
      </c>
      <c r="I1441" s="1">
        <v>6</v>
      </c>
      <c r="J1441" s="1">
        <v>0</v>
      </c>
      <c r="K1441" s="1">
        <v>0</v>
      </c>
      <c r="L1441" s="1">
        <v>90</v>
      </c>
      <c r="M1441" s="1">
        <v>0</v>
      </c>
      <c r="N1441" s="1">
        <v>10</v>
      </c>
      <c r="O1441" s="1">
        <v>8</v>
      </c>
      <c r="P1441" s="1">
        <v>0</v>
      </c>
      <c r="Q1441" s="1">
        <v>0</v>
      </c>
      <c r="R1441" s="13">
        <f t="shared" si="136"/>
        <v>1.8333333333333333</v>
      </c>
      <c r="S1441" s="13">
        <f t="shared" si="137"/>
        <v>13.5</v>
      </c>
      <c r="T1441" s="14">
        <f t="shared" si="140"/>
        <v>0.13580246913580246</v>
      </c>
      <c r="U1441" s="3"/>
      <c r="V1441" s="32"/>
      <c r="W1441" s="15">
        <f t="shared" si="138"/>
        <v>119</v>
      </c>
      <c r="X1441" s="26">
        <f t="shared" si="139"/>
        <v>2.1067141972147586E-8</v>
      </c>
    </row>
    <row r="1442" spans="1:24" x14ac:dyDescent="0.25">
      <c r="A1442" s="2" t="s">
        <v>1235</v>
      </c>
      <c r="B1442" s="2" t="s">
        <v>1236</v>
      </c>
      <c r="C1442" s="2" t="s">
        <v>1237</v>
      </c>
      <c r="D1442" s="1">
        <v>39</v>
      </c>
      <c r="E1442" s="1">
        <v>0</v>
      </c>
      <c r="F1442" s="1">
        <v>21</v>
      </c>
      <c r="G1442" s="1">
        <v>0</v>
      </c>
      <c r="H1442" s="1">
        <v>0</v>
      </c>
      <c r="I1442" s="1">
        <v>0</v>
      </c>
      <c r="J1442" s="1">
        <v>0</v>
      </c>
      <c r="K1442" s="1">
        <v>38</v>
      </c>
      <c r="L1442" s="1">
        <v>0</v>
      </c>
      <c r="M1442" s="1">
        <v>0</v>
      </c>
      <c r="N1442" s="1">
        <v>0</v>
      </c>
      <c r="O1442" s="1">
        <v>20</v>
      </c>
      <c r="P1442" s="1">
        <v>0</v>
      </c>
      <c r="Q1442" s="1">
        <v>0</v>
      </c>
      <c r="R1442" s="13">
        <f t="shared" si="136"/>
        <v>10</v>
      </c>
      <c r="S1442" s="13">
        <f t="shared" si="137"/>
        <v>7.25</v>
      </c>
      <c r="T1442" s="14">
        <f t="shared" si="140"/>
        <v>1.3793103448275863</v>
      </c>
      <c r="U1442" s="3"/>
      <c r="V1442" s="32"/>
      <c r="W1442" s="15">
        <f t="shared" si="138"/>
        <v>118</v>
      </c>
      <c r="X1442" s="26">
        <f t="shared" si="139"/>
        <v>2.089010716565895E-8</v>
      </c>
    </row>
    <row r="1443" spans="1:24" x14ac:dyDescent="0.25">
      <c r="A1443" s="1" t="s">
        <v>232</v>
      </c>
      <c r="B1443" s="1" t="s">
        <v>233</v>
      </c>
      <c r="C1443" s="1" t="s">
        <v>234</v>
      </c>
      <c r="D1443" s="1">
        <v>0</v>
      </c>
      <c r="E1443" s="1">
        <v>0</v>
      </c>
      <c r="F1443" s="1">
        <v>0</v>
      </c>
      <c r="G1443" s="1">
        <v>0</v>
      </c>
      <c r="H1443" s="1">
        <v>51</v>
      </c>
      <c r="I1443" s="1">
        <v>0</v>
      </c>
      <c r="J1443" s="1">
        <v>0</v>
      </c>
      <c r="K1443" s="1">
        <v>0</v>
      </c>
      <c r="L1443" s="1">
        <v>2</v>
      </c>
      <c r="M1443" s="1">
        <v>0</v>
      </c>
      <c r="N1443" s="1">
        <v>39</v>
      </c>
      <c r="O1443" s="1">
        <v>0</v>
      </c>
      <c r="P1443" s="1">
        <v>0</v>
      </c>
      <c r="Q1443" s="1">
        <v>0</v>
      </c>
      <c r="R1443" s="13">
        <f t="shared" si="136"/>
        <v>8.5</v>
      </c>
      <c r="S1443" s="13">
        <f t="shared" si="137"/>
        <v>5.125</v>
      </c>
      <c r="T1443" s="14">
        <f t="shared" si="140"/>
        <v>1.6585365853658536</v>
      </c>
      <c r="U1443" s="3"/>
      <c r="V1443" s="32"/>
      <c r="W1443" s="15">
        <f t="shared" si="138"/>
        <v>92</v>
      </c>
      <c r="X1443" s="26">
        <f t="shared" si="139"/>
        <v>1.6287202196954437E-8</v>
      </c>
    </row>
    <row r="1444" spans="1:24" x14ac:dyDescent="0.25">
      <c r="A1444" s="1" t="s">
        <v>206</v>
      </c>
      <c r="C1444" s="1" t="s">
        <v>207</v>
      </c>
      <c r="D1444" s="1">
        <v>0</v>
      </c>
      <c r="E1444" s="1">
        <v>16</v>
      </c>
      <c r="F1444" s="1">
        <v>0</v>
      </c>
      <c r="G1444" s="1">
        <v>0</v>
      </c>
      <c r="H1444" s="1">
        <v>0</v>
      </c>
      <c r="I1444" s="1">
        <v>0</v>
      </c>
      <c r="J1444" s="1">
        <v>0</v>
      </c>
      <c r="K1444" s="1">
        <v>5</v>
      </c>
      <c r="L1444" s="1">
        <v>0</v>
      </c>
      <c r="M1444" s="1">
        <v>0</v>
      </c>
      <c r="N1444" s="1">
        <v>0</v>
      </c>
      <c r="O1444" s="1">
        <v>0</v>
      </c>
      <c r="P1444" s="1">
        <v>0</v>
      </c>
      <c r="Q1444" s="1">
        <v>0</v>
      </c>
      <c r="R1444" s="13">
        <f t="shared" si="136"/>
        <v>2.6666666666666665</v>
      </c>
      <c r="S1444" s="13">
        <f t="shared" si="137"/>
        <v>0.625</v>
      </c>
      <c r="T1444" s="14">
        <f t="shared" si="140"/>
        <v>4.2666666666666666</v>
      </c>
      <c r="U1444" s="3"/>
      <c r="V1444" s="32"/>
      <c r="W1444" s="15">
        <f t="shared" si="138"/>
        <v>21</v>
      </c>
      <c r="X1444" s="27">
        <f t="shared" si="139"/>
        <v>3.7177309362613386E-9</v>
      </c>
    </row>
    <row r="1445" spans="1:24" x14ac:dyDescent="0.25">
      <c r="A1445" s="1" t="s">
        <v>2061</v>
      </c>
      <c r="C1445" s="1" t="s">
        <v>2062</v>
      </c>
      <c r="D1445" s="1">
        <v>0</v>
      </c>
      <c r="E1445" s="1">
        <v>0</v>
      </c>
      <c r="F1445" s="1">
        <v>3</v>
      </c>
      <c r="G1445" s="1">
        <v>8</v>
      </c>
      <c r="H1445" s="1">
        <v>0</v>
      </c>
      <c r="I1445" s="1">
        <v>0</v>
      </c>
      <c r="J1445" s="1">
        <v>3</v>
      </c>
      <c r="K1445" s="1">
        <v>0</v>
      </c>
      <c r="L1445" s="1">
        <v>0</v>
      </c>
      <c r="M1445" s="1">
        <v>6</v>
      </c>
      <c r="N1445" s="1">
        <v>0</v>
      </c>
      <c r="O1445" s="1">
        <v>0</v>
      </c>
      <c r="P1445" s="1">
        <v>0</v>
      </c>
      <c r="Q1445" s="1">
        <v>0</v>
      </c>
      <c r="R1445" s="13">
        <f t="shared" si="136"/>
        <v>1.8333333333333333</v>
      </c>
      <c r="S1445" s="13">
        <f t="shared" si="137"/>
        <v>1.125</v>
      </c>
      <c r="T1445" s="14">
        <f t="shared" si="140"/>
        <v>1.6296296296296295</v>
      </c>
      <c r="U1445" s="3"/>
      <c r="V1445" s="32"/>
      <c r="W1445" s="15">
        <f t="shared" si="138"/>
        <v>20</v>
      </c>
      <c r="X1445" s="27">
        <f t="shared" si="139"/>
        <v>3.5406961297727035E-9</v>
      </c>
    </row>
    <row r="1446" spans="1:24" x14ac:dyDescent="0.25">
      <c r="A1446" s="1" t="s">
        <v>3140</v>
      </c>
      <c r="B1446" s="1" t="s">
        <v>3141</v>
      </c>
      <c r="C1446" s="1" t="s">
        <v>3142</v>
      </c>
      <c r="D1446" s="1">
        <v>3</v>
      </c>
      <c r="E1446" s="1">
        <v>0</v>
      </c>
      <c r="F1446" s="1">
        <v>0</v>
      </c>
      <c r="G1446" s="1">
        <v>0</v>
      </c>
      <c r="H1446" s="1">
        <v>0</v>
      </c>
      <c r="I1446" s="1">
        <v>0</v>
      </c>
      <c r="J1446" s="1">
        <v>0</v>
      </c>
      <c r="K1446" s="1">
        <v>0</v>
      </c>
      <c r="L1446" s="1">
        <v>2</v>
      </c>
      <c r="M1446" s="1">
        <v>0</v>
      </c>
      <c r="N1446" s="1">
        <v>0</v>
      </c>
      <c r="O1446" s="1">
        <v>8</v>
      </c>
      <c r="P1446" s="1">
        <v>0</v>
      </c>
      <c r="Q1446" s="1">
        <v>0</v>
      </c>
      <c r="R1446" s="13">
        <f t="shared" si="136"/>
        <v>0.5</v>
      </c>
      <c r="S1446" s="13">
        <f t="shared" si="137"/>
        <v>1.25</v>
      </c>
      <c r="T1446" s="14">
        <f t="shared" si="140"/>
        <v>0.4</v>
      </c>
      <c r="U1446" s="3"/>
      <c r="V1446" s="32"/>
      <c r="W1446" s="15">
        <f t="shared" si="138"/>
        <v>13</v>
      </c>
      <c r="X1446" s="27">
        <f t="shared" si="139"/>
        <v>2.3014524843522571E-9</v>
      </c>
    </row>
    <row r="1447" spans="1:24" x14ac:dyDescent="0.25">
      <c r="A1447" s="1" t="s">
        <v>3505</v>
      </c>
      <c r="B1447" s="1" t="s">
        <v>3506</v>
      </c>
      <c r="C1447" s="1" t="s">
        <v>3507</v>
      </c>
      <c r="D1447" s="1">
        <v>0</v>
      </c>
      <c r="E1447" s="1">
        <v>0</v>
      </c>
      <c r="F1447" s="1">
        <v>0</v>
      </c>
      <c r="G1447" s="1">
        <v>0</v>
      </c>
      <c r="H1447" s="1">
        <v>2</v>
      </c>
      <c r="I1447" s="1">
        <v>0</v>
      </c>
      <c r="J1447" s="1">
        <v>0</v>
      </c>
      <c r="K1447" s="1">
        <v>5</v>
      </c>
      <c r="L1447" s="1">
        <v>0</v>
      </c>
      <c r="M1447" s="1">
        <v>0</v>
      </c>
      <c r="N1447" s="1">
        <v>1</v>
      </c>
      <c r="O1447" s="1">
        <v>0</v>
      </c>
      <c r="P1447" s="1">
        <v>0</v>
      </c>
      <c r="Q1447" s="1">
        <v>0</v>
      </c>
      <c r="R1447" s="13">
        <f t="shared" si="136"/>
        <v>0.33333333333333331</v>
      </c>
      <c r="S1447" s="13">
        <f t="shared" si="137"/>
        <v>0.75</v>
      </c>
      <c r="T1447" s="14">
        <f t="shared" si="140"/>
        <v>0.44444444444444442</v>
      </c>
      <c r="U1447" s="3"/>
      <c r="V1447" s="32"/>
      <c r="W1447" s="15">
        <f t="shared" si="138"/>
        <v>8</v>
      </c>
      <c r="X1447" s="27">
        <f t="shared" si="139"/>
        <v>1.4162784519090815E-9</v>
      </c>
    </row>
    <row r="1448" spans="1:24" x14ac:dyDescent="0.25">
      <c r="A1448" s="1" t="s">
        <v>3951</v>
      </c>
      <c r="B1448" s="1" t="s">
        <v>3952</v>
      </c>
      <c r="C1448" s="1" t="s">
        <v>3953</v>
      </c>
      <c r="D1448" s="1">
        <v>0</v>
      </c>
      <c r="E1448" s="1">
        <v>0</v>
      </c>
      <c r="F1448" s="1">
        <v>0</v>
      </c>
      <c r="G1448" s="1">
        <v>0</v>
      </c>
      <c r="I1448" s="1">
        <v>2</v>
      </c>
      <c r="J1448" s="1">
        <v>0</v>
      </c>
      <c r="K1448" s="1">
        <v>5</v>
      </c>
      <c r="L1448" s="1">
        <v>0</v>
      </c>
      <c r="M1448" s="1">
        <v>0</v>
      </c>
      <c r="N1448" s="1">
        <v>0</v>
      </c>
      <c r="O1448" s="1">
        <v>0</v>
      </c>
      <c r="P1448" s="1">
        <v>0</v>
      </c>
      <c r="Q1448" s="1">
        <v>0</v>
      </c>
      <c r="R1448" s="13">
        <f t="shared" si="136"/>
        <v>0.4</v>
      </c>
      <c r="S1448" s="13">
        <f t="shared" si="137"/>
        <v>0.625</v>
      </c>
      <c r="T1448" s="14">
        <f t="shared" si="140"/>
        <v>0.64</v>
      </c>
      <c r="U1448" s="3"/>
      <c r="V1448" s="32"/>
      <c r="W1448" s="15">
        <f t="shared" si="138"/>
        <v>7</v>
      </c>
      <c r="X1448" s="27">
        <f t="shared" si="139"/>
        <v>1.2392436454204461E-9</v>
      </c>
    </row>
    <row r="1449" spans="1:24" x14ac:dyDescent="0.25">
      <c r="A1449" s="1" t="s">
        <v>4247</v>
      </c>
      <c r="B1449" s="1" t="s">
        <v>4248</v>
      </c>
      <c r="C1449" s="1" t="s">
        <v>4249</v>
      </c>
      <c r="D1449" s="1">
        <v>0</v>
      </c>
      <c r="E1449" s="1">
        <v>5</v>
      </c>
      <c r="F1449" s="1">
        <v>0</v>
      </c>
      <c r="G1449" s="1">
        <v>0</v>
      </c>
      <c r="I1449" s="1">
        <v>0</v>
      </c>
      <c r="J1449" s="1">
        <v>0</v>
      </c>
      <c r="K1449" s="1">
        <v>0</v>
      </c>
      <c r="L1449" s="1">
        <v>0</v>
      </c>
      <c r="M1449" s="1">
        <v>0</v>
      </c>
      <c r="N1449" s="1">
        <v>0</v>
      </c>
      <c r="O1449" s="1">
        <v>0</v>
      </c>
      <c r="P1449" s="1">
        <v>0</v>
      </c>
      <c r="Q1449" s="1">
        <v>0</v>
      </c>
      <c r="R1449" s="13">
        <f t="shared" si="136"/>
        <v>1</v>
      </c>
      <c r="S1449" s="13">
        <f t="shared" si="137"/>
        <v>0</v>
      </c>
      <c r="T1449" s="14"/>
      <c r="U1449" s="3"/>
      <c r="V1449" s="32"/>
      <c r="W1449" s="15">
        <f t="shared" si="138"/>
        <v>5</v>
      </c>
      <c r="X1449" s="27">
        <f t="shared" si="139"/>
        <v>8.8517403244317587E-10</v>
      </c>
    </row>
    <row r="1450" spans="1:24" x14ac:dyDescent="0.25">
      <c r="A1450" s="1" t="s">
        <v>4264</v>
      </c>
      <c r="B1450" s="1" t="s">
        <v>4265</v>
      </c>
      <c r="C1450" s="1" t="s">
        <v>4266</v>
      </c>
      <c r="D1450" s="1">
        <v>0</v>
      </c>
      <c r="E1450" s="1">
        <v>0</v>
      </c>
      <c r="F1450" s="1">
        <v>0</v>
      </c>
      <c r="G1450" s="1">
        <v>1</v>
      </c>
      <c r="I1450" s="1">
        <v>0</v>
      </c>
      <c r="J1450" s="1">
        <v>0</v>
      </c>
      <c r="K1450" s="1">
        <v>0</v>
      </c>
      <c r="L1450" s="1">
        <v>3</v>
      </c>
      <c r="M1450" s="1">
        <v>0</v>
      </c>
      <c r="N1450" s="1">
        <v>0</v>
      </c>
      <c r="O1450" s="1">
        <v>0</v>
      </c>
      <c r="P1450" s="1">
        <v>0</v>
      </c>
      <c r="Q1450" s="1">
        <v>0</v>
      </c>
      <c r="R1450" s="13">
        <f t="shared" si="136"/>
        <v>0.2</v>
      </c>
      <c r="S1450" s="13">
        <f t="shared" si="137"/>
        <v>0.375</v>
      </c>
      <c r="T1450" s="14">
        <f t="shared" si="140"/>
        <v>0.53333333333333333</v>
      </c>
      <c r="U1450" s="3"/>
      <c r="V1450" s="32"/>
      <c r="W1450" s="15">
        <f t="shared" si="138"/>
        <v>4</v>
      </c>
      <c r="X1450" s="27">
        <f t="shared" si="139"/>
        <v>7.0813922595454074E-10</v>
      </c>
    </row>
    <row r="1451" spans="1:24" x14ac:dyDescent="0.25">
      <c r="W1451" s="15">
        <f>SUM(W6:W1450)</f>
        <v>561675154923.5</v>
      </c>
      <c r="X1451" s="14">
        <f t="shared" ref="X1451" si="141">(W1451/564860673352.5)*100</f>
        <v>99.436052361356005</v>
      </c>
    </row>
    <row r="1452" spans="1:24" x14ac:dyDescent="0.25">
      <c r="D1452" s="5"/>
      <c r="E1452" s="5"/>
      <c r="F1452" s="5"/>
      <c r="G1452" s="5"/>
      <c r="H1452" s="5"/>
      <c r="I1452" s="5"/>
      <c r="J1452" s="5"/>
      <c r="K1452" s="5"/>
      <c r="L1452" s="5"/>
      <c r="M1452" s="5"/>
      <c r="N1452" s="5"/>
      <c r="O1452" s="5"/>
      <c r="P1452" s="5"/>
      <c r="Q1452" s="5"/>
      <c r="W1452" s="15"/>
      <c r="X1452" s="14"/>
    </row>
    <row r="1453" spans="1:24" x14ac:dyDescent="0.25">
      <c r="D1453" s="5"/>
      <c r="E1453" s="5"/>
      <c r="F1453" s="5"/>
      <c r="G1453" s="5"/>
      <c r="H1453" s="5"/>
      <c r="I1453" s="5"/>
      <c r="J1453" s="5"/>
      <c r="K1453" s="5"/>
      <c r="L1453" s="5"/>
      <c r="M1453" s="5"/>
      <c r="N1453" s="5"/>
      <c r="O1453" s="5"/>
      <c r="P1453" s="5"/>
      <c r="Q1453" s="5"/>
      <c r="W1453" s="15"/>
      <c r="X1453" s="14"/>
    </row>
    <row r="1454" spans="1:24" x14ac:dyDescent="0.25">
      <c r="D1454" s="5"/>
      <c r="E1454" s="5"/>
      <c r="F1454" s="5"/>
      <c r="G1454" s="5"/>
      <c r="H1454" s="5"/>
      <c r="I1454" s="5"/>
      <c r="J1454" s="5"/>
      <c r="K1454" s="5"/>
      <c r="L1454" s="5"/>
      <c r="M1454" s="5"/>
      <c r="N1454" s="5"/>
      <c r="O1454" s="5"/>
      <c r="P1454" s="5"/>
      <c r="Q1454" s="5"/>
      <c r="R1454" s="10"/>
      <c r="S1454" s="10"/>
      <c r="T1454" s="10"/>
      <c r="U1454" s="12"/>
      <c r="V1454" s="31"/>
      <c r="W1454" s="15"/>
      <c r="X1454" s="14"/>
    </row>
  </sheetData>
  <mergeCells count="6">
    <mergeCell ref="A1:S1"/>
    <mergeCell ref="D2:S2"/>
    <mergeCell ref="D3:I3"/>
    <mergeCell ref="J3:Q3"/>
    <mergeCell ref="T4:U4"/>
    <mergeCell ref="A2:B2"/>
  </mergeCells>
  <printOptions gridLines="1"/>
  <pageMargins left="0" right="0" top="3.7401574999999999E-2" bottom="3.7401574999999999E-2" header="0.31496062000000002" footer="0.31496062000000002"/>
  <pageSetup paperSize="9" scale="8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Title_and_Authors</vt:lpstr>
      <vt:lpstr>Supp.Table1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Arabela Guedes</cp:lastModifiedBy>
  <cp:lastPrinted>2020-06-20T02:34:30Z</cp:lastPrinted>
  <dcterms:created xsi:type="dcterms:W3CDTF">2019-11-26T00:34:53Z</dcterms:created>
  <dcterms:modified xsi:type="dcterms:W3CDTF">2020-07-20T17:25:18Z</dcterms:modified>
</cp:coreProperties>
</file>