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CCR/Supplementary Tables/Patient cohorts tables/"/>
    </mc:Choice>
  </mc:AlternateContent>
  <xr:revisionPtr revIDLastSave="0" documentId="13_ncr:1_{34523F87-1893-3642-B72A-99BF55C914F1}" xr6:coauthVersionLast="36" xr6:coauthVersionMax="36" xr10:uidLastSave="{00000000-0000-0000-0000-000000000000}"/>
  <bookViews>
    <workbookView xWindow="4160" yWindow="880" windowWidth="21240" windowHeight="13800" activeTab="1" xr2:uid="{52235185-FC83-8149-9217-55ECC80C679B}"/>
  </bookViews>
  <sheets>
    <sheet name="Table S1" sheetId="2" r:id="rId1"/>
    <sheet name="Table S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1" i="1"/>
  <c r="C28" i="1"/>
  <c r="C27" i="1"/>
  <c r="C26" i="1"/>
  <c r="C25" i="1"/>
  <c r="C24" i="1"/>
  <c r="C23" i="1"/>
  <c r="C22" i="1"/>
  <c r="C19" i="1"/>
  <c r="C18" i="1"/>
  <c r="C17" i="1"/>
  <c r="C16" i="1"/>
  <c r="C15" i="1"/>
  <c r="C14" i="1"/>
  <c r="C13" i="1"/>
  <c r="C12" i="1"/>
  <c r="C5" i="1"/>
  <c r="C4" i="1"/>
  <c r="C9" i="1"/>
  <c r="C8" i="1"/>
  <c r="B27" i="2"/>
</calcChain>
</file>

<file path=xl/sharedStrings.xml><?xml version="1.0" encoding="utf-8"?>
<sst xmlns="http://schemas.openxmlformats.org/spreadsheetml/2006/main" count="92" uniqueCount="59">
  <si>
    <t>Sex</t>
  </si>
  <si>
    <t>Women</t>
  </si>
  <si>
    <t>Men</t>
  </si>
  <si>
    <t>Age</t>
  </si>
  <si>
    <t>&gt;65</t>
  </si>
  <si>
    <t>≥65</t>
  </si>
  <si>
    <t>Site</t>
  </si>
  <si>
    <t>Alveolar ridge</t>
  </si>
  <si>
    <t>Buccal mucosa</t>
  </si>
  <si>
    <t>Floor of mouth</t>
  </si>
  <si>
    <t>Gingiva</t>
  </si>
  <si>
    <t>Labial mucosa</t>
  </si>
  <si>
    <t>Retromolar trigone</t>
  </si>
  <si>
    <t>Tongue</t>
  </si>
  <si>
    <t>Palate</t>
  </si>
  <si>
    <t>Grade</t>
  </si>
  <si>
    <t>Mild</t>
  </si>
  <si>
    <t>Mild-moderate</t>
  </si>
  <si>
    <t>Modeate</t>
  </si>
  <si>
    <t>Moderate-severe</t>
  </si>
  <si>
    <t>Severe</t>
  </si>
  <si>
    <t>Unknown</t>
  </si>
  <si>
    <t>High grade</t>
  </si>
  <si>
    <t>Pain score</t>
  </si>
  <si>
    <t>≥6</t>
  </si>
  <si>
    <r>
      <rPr>
        <b/>
        <sz val="12"/>
        <color theme="1"/>
        <rFont val="Calibri"/>
        <family val="2"/>
        <scheme val="minor"/>
      </rPr>
      <t>Supplementary table S2</t>
    </r>
    <r>
      <rPr>
        <sz val="12"/>
        <color theme="1"/>
        <rFont val="Calibri"/>
        <family val="2"/>
        <scheme val="minor"/>
      </rPr>
      <t>. Dysplasia patients</t>
    </r>
  </si>
  <si>
    <t>Number</t>
  </si>
  <si>
    <t>Percent</t>
  </si>
  <si>
    <t>&lt;65</t>
  </si>
  <si>
    <t>FOM</t>
  </si>
  <si>
    <t>pT stage</t>
  </si>
  <si>
    <t>T1</t>
  </si>
  <si>
    <t>T2</t>
  </si>
  <si>
    <t>T3</t>
  </si>
  <si>
    <t>T4</t>
  </si>
  <si>
    <t>Pathology nodal status</t>
  </si>
  <si>
    <t>N0</t>
  </si>
  <si>
    <t>N+</t>
  </si>
  <si>
    <t>cT stage</t>
  </si>
  <si>
    <t>Clinical nodal status</t>
  </si>
  <si>
    <t>Indeterminate</t>
  </si>
  <si>
    <t>Tumor size            (greatest dimension, cm)</t>
  </si>
  <si>
    <t>&lt;2.25</t>
  </si>
  <si>
    <t>&gt;2.25</t>
  </si>
  <si>
    <t>Depth of invasion/tumor thickness (mm)</t>
  </si>
  <si>
    <t>PNI</t>
  </si>
  <si>
    <t>Present</t>
  </si>
  <si>
    <t>Absent</t>
  </si>
  <si>
    <t>Alcohol use</t>
  </si>
  <si>
    <t>Current</t>
  </si>
  <si>
    <t>Never</t>
  </si>
  <si>
    <t>Previous</t>
  </si>
  <si>
    <t>Tobacco use</t>
  </si>
  <si>
    <r>
      <rPr>
        <b/>
        <sz val="11"/>
        <color theme="1"/>
        <rFont val="Arial"/>
        <family val="2"/>
      </rPr>
      <t>Supplementary table S1</t>
    </r>
    <r>
      <rPr>
        <sz val="11"/>
        <color theme="1"/>
        <rFont val="Arial"/>
        <family val="2"/>
      </rPr>
      <t>. Cancer patients</t>
    </r>
  </si>
  <si>
    <t xml:space="preserve">Number </t>
  </si>
  <si>
    <t>&gt;4.5</t>
  </si>
  <si>
    <t>&lt;6</t>
  </si>
  <si>
    <t>&lt;4.5</t>
  </si>
  <si>
    <t>LVI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</si>
</sst>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2" xfId="0" applyFont="1" applyFill="1" applyBorder="1" applyAlignment="1">
      <alignment horizontal="left" indent="1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4" fillId="0" borderId="0" xfId="0" applyFont="1" applyFill="1"/>
    <xf numFmtId="0" fontId="1" fillId="0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E535-7156-2B42-AA06-DA9752E570D8}">
  <dimension ref="A1:E75"/>
  <sheetViews>
    <sheetView workbookViewId="0">
      <pane ySplit="1" topLeftCell="A61" activePane="bottomLeft" state="frozen"/>
      <selection pane="bottomLeft" activeCell="A2" sqref="A2:C2"/>
    </sheetView>
  </sheetViews>
  <sheetFormatPr baseColWidth="10" defaultRowHeight="16"/>
  <cols>
    <col min="1" max="1" width="21.5" style="4" customWidth="1"/>
    <col min="2" max="2" width="10.83203125" style="6"/>
    <col min="3" max="3" width="10.83203125" style="7"/>
  </cols>
  <sheetData>
    <row r="1" spans="1:3">
      <c r="A1" s="25" t="s">
        <v>53</v>
      </c>
      <c r="B1" s="26"/>
      <c r="C1" s="27"/>
    </row>
    <row r="2" spans="1:3" ht="17" thickBot="1">
      <c r="A2" s="12"/>
      <c r="B2" s="28" t="s">
        <v>26</v>
      </c>
      <c r="C2" s="29" t="s">
        <v>27</v>
      </c>
    </row>
    <row r="3" spans="1:3" ht="17" thickTop="1">
      <c r="A3" s="5" t="s">
        <v>3</v>
      </c>
    </row>
    <row r="4" spans="1:3">
      <c r="A4" s="8" t="s">
        <v>28</v>
      </c>
      <c r="B4" s="6">
        <v>33</v>
      </c>
      <c r="C4" s="7">
        <v>45.833333333333336</v>
      </c>
    </row>
    <row r="5" spans="1:3">
      <c r="A5" s="8" t="s">
        <v>4</v>
      </c>
      <c r="B5" s="6">
        <v>39</v>
      </c>
      <c r="C5" s="7">
        <v>54.166666666666664</v>
      </c>
    </row>
    <row r="7" spans="1:3">
      <c r="A7" s="5" t="s">
        <v>0</v>
      </c>
    </row>
    <row r="8" spans="1:3">
      <c r="A8" s="8" t="s">
        <v>1</v>
      </c>
      <c r="B8" s="6">
        <v>35</v>
      </c>
      <c r="C8" s="7">
        <v>48.611111111111114</v>
      </c>
    </row>
    <row r="9" spans="1:3">
      <c r="A9" s="8" t="s">
        <v>2</v>
      </c>
      <c r="B9" s="6">
        <v>37</v>
      </c>
      <c r="C9" s="7">
        <v>51.388888888888886</v>
      </c>
    </row>
    <row r="11" spans="1:3">
      <c r="A11" s="5" t="s">
        <v>6</v>
      </c>
    </row>
    <row r="12" spans="1:3">
      <c r="A12" s="2" t="s">
        <v>8</v>
      </c>
      <c r="B12" s="6">
        <v>4</v>
      </c>
      <c r="C12" s="7">
        <v>5.5555555555555554</v>
      </c>
    </row>
    <row r="13" spans="1:3">
      <c r="A13" s="2" t="s">
        <v>29</v>
      </c>
      <c r="B13" s="6">
        <v>5</v>
      </c>
      <c r="C13" s="7">
        <v>6.9444444444444446</v>
      </c>
    </row>
    <row r="14" spans="1:3">
      <c r="A14" s="2" t="s">
        <v>10</v>
      </c>
      <c r="B14" s="6">
        <v>22</v>
      </c>
      <c r="C14" s="7">
        <v>30.555555555555557</v>
      </c>
    </row>
    <row r="15" spans="1:3">
      <c r="A15" s="2" t="s">
        <v>12</v>
      </c>
      <c r="B15" s="6">
        <v>1</v>
      </c>
      <c r="C15" s="7">
        <v>1.3888888888888888</v>
      </c>
    </row>
    <row r="16" spans="1:3">
      <c r="A16" s="2" t="s">
        <v>13</v>
      </c>
      <c r="B16" s="6">
        <v>40</v>
      </c>
      <c r="C16" s="7">
        <v>55.555555555555557</v>
      </c>
    </row>
    <row r="17" spans="1:3">
      <c r="A17" s="2"/>
    </row>
    <row r="18" spans="1:3">
      <c r="A18" s="9" t="s">
        <v>30</v>
      </c>
    </row>
    <row r="19" spans="1:3">
      <c r="A19" s="2" t="s">
        <v>31</v>
      </c>
      <c r="B19" s="6">
        <v>31</v>
      </c>
      <c r="C19" s="7">
        <v>43.055555555555557</v>
      </c>
    </row>
    <row r="20" spans="1:3">
      <c r="A20" s="2" t="s">
        <v>32</v>
      </c>
      <c r="B20" s="6">
        <v>23</v>
      </c>
      <c r="C20" s="7">
        <v>31.944444444444443</v>
      </c>
    </row>
    <row r="21" spans="1:3">
      <c r="A21" s="2" t="s">
        <v>33</v>
      </c>
      <c r="B21" s="6">
        <v>4</v>
      </c>
      <c r="C21" s="7">
        <v>5.5555555555555554</v>
      </c>
    </row>
    <row r="22" spans="1:3">
      <c r="A22" s="2" t="s">
        <v>34</v>
      </c>
      <c r="B22" s="6">
        <v>14</v>
      </c>
      <c r="C22" s="7">
        <v>19.444444444444443</v>
      </c>
    </row>
    <row r="23" spans="1:3">
      <c r="A23" s="10"/>
    </row>
    <row r="24" spans="1:3">
      <c r="A24" s="9" t="s">
        <v>35</v>
      </c>
    </row>
    <row r="25" spans="1:3">
      <c r="A25" s="2" t="s">
        <v>36</v>
      </c>
      <c r="B25" s="6">
        <v>35</v>
      </c>
      <c r="C25" s="7">
        <v>48.611111111111114</v>
      </c>
    </row>
    <row r="26" spans="1:3">
      <c r="A26" s="2" t="s">
        <v>37</v>
      </c>
      <c r="B26" s="6">
        <v>31</v>
      </c>
      <c r="C26" s="7">
        <v>43.055555555555557</v>
      </c>
    </row>
    <row r="27" spans="1:3">
      <c r="A27" s="2" t="s">
        <v>21</v>
      </c>
      <c r="B27" s="6">
        <f>72-66</f>
        <v>6</v>
      </c>
      <c r="C27" s="7">
        <v>8.3333333333333339</v>
      </c>
    </row>
    <row r="29" spans="1:3">
      <c r="A29" s="5" t="s">
        <v>38</v>
      </c>
    </row>
    <row r="30" spans="1:3">
      <c r="A30" s="2" t="s">
        <v>31</v>
      </c>
      <c r="B30" s="6">
        <v>32</v>
      </c>
      <c r="C30" s="7">
        <v>44</v>
      </c>
    </row>
    <row r="31" spans="1:3">
      <c r="A31" s="2" t="s">
        <v>32</v>
      </c>
      <c r="B31" s="6">
        <v>25</v>
      </c>
      <c r="C31" s="7">
        <v>35</v>
      </c>
    </row>
    <row r="32" spans="1:3">
      <c r="A32" s="2" t="s">
        <v>33</v>
      </c>
      <c r="B32" s="6">
        <v>4</v>
      </c>
      <c r="C32" s="7">
        <v>6</v>
      </c>
    </row>
    <row r="33" spans="1:5">
      <c r="A33" s="2" t="s">
        <v>34</v>
      </c>
      <c r="B33" s="6">
        <v>11</v>
      </c>
      <c r="C33" s="7">
        <v>15</v>
      </c>
    </row>
    <row r="35" spans="1:5">
      <c r="A35" s="5" t="s">
        <v>39</v>
      </c>
    </row>
    <row r="36" spans="1:5">
      <c r="A36" s="2" t="s">
        <v>36</v>
      </c>
      <c r="B36" s="6">
        <v>43</v>
      </c>
      <c r="C36" s="7">
        <v>60</v>
      </c>
    </row>
    <row r="37" spans="1:5">
      <c r="A37" s="2" t="s">
        <v>37</v>
      </c>
      <c r="B37" s="6">
        <v>21</v>
      </c>
      <c r="C37" s="7">
        <v>29</v>
      </c>
    </row>
    <row r="38" spans="1:5">
      <c r="A38" s="2" t="s">
        <v>40</v>
      </c>
      <c r="B38" s="6">
        <v>5</v>
      </c>
      <c r="C38" s="7">
        <v>7</v>
      </c>
    </row>
    <row r="39" spans="1:5">
      <c r="A39" s="2" t="s">
        <v>21</v>
      </c>
      <c r="B39" s="6">
        <v>3</v>
      </c>
      <c r="C39" s="7">
        <v>4</v>
      </c>
    </row>
    <row r="41" spans="1:5" ht="51">
      <c r="A41" s="11" t="s">
        <v>41</v>
      </c>
    </row>
    <row r="42" spans="1:5">
      <c r="A42" s="8" t="s">
        <v>42</v>
      </c>
      <c r="B42" s="6">
        <v>36</v>
      </c>
      <c r="C42" s="7">
        <v>50</v>
      </c>
    </row>
    <row r="43" spans="1:5">
      <c r="A43" s="8" t="s">
        <v>43</v>
      </c>
      <c r="B43" s="6">
        <v>36</v>
      </c>
      <c r="C43" s="7">
        <v>50</v>
      </c>
    </row>
    <row r="44" spans="1:5">
      <c r="A44" s="8"/>
    </row>
    <row r="45" spans="1:5" ht="51">
      <c r="A45" s="11" t="s">
        <v>44</v>
      </c>
    </row>
    <row r="46" spans="1:5">
      <c r="A46" s="3" t="s">
        <v>57</v>
      </c>
      <c r="B46">
        <v>15</v>
      </c>
      <c r="C46" s="7">
        <v>31</v>
      </c>
      <c r="E46" s="3"/>
    </row>
    <row r="47" spans="1:5">
      <c r="A47" s="3" t="s">
        <v>55</v>
      </c>
      <c r="B47">
        <v>34</v>
      </c>
      <c r="C47" s="6">
        <v>37</v>
      </c>
      <c r="E47" s="3"/>
    </row>
    <row r="48" spans="1:5">
      <c r="A48" s="3" t="s">
        <v>21</v>
      </c>
      <c r="B48" s="6">
        <v>23</v>
      </c>
      <c r="C48" s="7">
        <v>32</v>
      </c>
      <c r="E48" s="3"/>
    </row>
    <row r="50" spans="1:3">
      <c r="A50" s="5" t="s">
        <v>45</v>
      </c>
    </row>
    <row r="51" spans="1:3">
      <c r="A51" s="2" t="s">
        <v>46</v>
      </c>
      <c r="B51" s="6">
        <v>25</v>
      </c>
      <c r="C51" s="7">
        <v>35</v>
      </c>
    </row>
    <row r="52" spans="1:3">
      <c r="A52" s="2" t="s">
        <v>47</v>
      </c>
      <c r="B52" s="6">
        <v>44</v>
      </c>
      <c r="C52" s="7">
        <v>61</v>
      </c>
    </row>
    <row r="53" spans="1:3">
      <c r="A53" s="2" t="s">
        <v>21</v>
      </c>
      <c r="B53" s="6">
        <v>3</v>
      </c>
      <c r="C53" s="7">
        <v>4</v>
      </c>
    </row>
    <row r="54" spans="1:3">
      <c r="A54" s="2"/>
    </row>
    <row r="55" spans="1:3">
      <c r="A55" s="5" t="s">
        <v>58</v>
      </c>
    </row>
    <row r="56" spans="1:3">
      <c r="A56" s="2" t="s">
        <v>46</v>
      </c>
      <c r="B56" s="6">
        <v>16</v>
      </c>
      <c r="C56" s="7">
        <v>22.222222222222221</v>
      </c>
    </row>
    <row r="57" spans="1:3">
      <c r="A57" s="2" t="s">
        <v>47</v>
      </c>
      <c r="B57" s="6">
        <v>47</v>
      </c>
      <c r="C57" s="7">
        <v>65.277777777777771</v>
      </c>
    </row>
    <row r="58" spans="1:3">
      <c r="A58" s="2" t="s">
        <v>40</v>
      </c>
      <c r="B58" s="6">
        <v>6</v>
      </c>
      <c r="C58" s="7">
        <v>8.3333333333333339</v>
      </c>
    </row>
    <row r="59" spans="1:3">
      <c r="A59" s="2" t="s">
        <v>21</v>
      </c>
      <c r="B59" s="6">
        <v>3</v>
      </c>
      <c r="C59" s="7">
        <v>4.166666666666667</v>
      </c>
    </row>
    <row r="61" spans="1:3">
      <c r="A61" s="9" t="s">
        <v>48</v>
      </c>
    </row>
    <row r="62" spans="1:3">
      <c r="A62" s="2" t="s">
        <v>49</v>
      </c>
      <c r="B62" s="6">
        <v>40</v>
      </c>
      <c r="C62" s="7">
        <v>55.555555555555557</v>
      </c>
    </row>
    <row r="63" spans="1:3">
      <c r="A63" s="2" t="s">
        <v>50</v>
      </c>
      <c r="B63" s="6">
        <v>13</v>
      </c>
      <c r="C63" s="7">
        <v>18.055555555555557</v>
      </c>
    </row>
    <row r="64" spans="1:3">
      <c r="A64" s="2" t="s">
        <v>51</v>
      </c>
      <c r="B64" s="6">
        <v>17</v>
      </c>
      <c r="C64" s="7">
        <v>23.611111111111111</v>
      </c>
    </row>
    <row r="65" spans="1:3">
      <c r="A65" s="2" t="s">
        <v>21</v>
      </c>
      <c r="B65" s="6">
        <v>2</v>
      </c>
      <c r="C65" s="7">
        <v>2.7777777777777777</v>
      </c>
    </row>
    <row r="67" spans="1:3">
      <c r="A67" s="9" t="s">
        <v>52</v>
      </c>
    </row>
    <row r="68" spans="1:3">
      <c r="A68" s="2" t="s">
        <v>49</v>
      </c>
      <c r="B68" s="6">
        <v>16</v>
      </c>
      <c r="C68" s="7">
        <v>22.222222222222221</v>
      </c>
    </row>
    <row r="69" spans="1:3">
      <c r="A69" s="2" t="s">
        <v>50</v>
      </c>
      <c r="B69" s="6">
        <v>24</v>
      </c>
      <c r="C69" s="7">
        <v>33.333333333333336</v>
      </c>
    </row>
    <row r="70" spans="1:3">
      <c r="A70" s="2" t="s">
        <v>51</v>
      </c>
      <c r="B70" s="6">
        <v>31</v>
      </c>
      <c r="C70" s="7">
        <v>43.055555555555557</v>
      </c>
    </row>
    <row r="71" spans="1:3">
      <c r="A71" s="2" t="s">
        <v>21</v>
      </c>
      <c r="B71" s="6">
        <v>1</v>
      </c>
      <c r="C71" s="7">
        <v>1.3888888888888888</v>
      </c>
    </row>
    <row r="73" spans="1:3">
      <c r="A73" s="23" t="s">
        <v>23</v>
      </c>
    </row>
    <row r="74" spans="1:3">
      <c r="A74" s="3" t="s">
        <v>56</v>
      </c>
      <c r="B74" s="6">
        <v>20</v>
      </c>
      <c r="C74" s="7">
        <v>28</v>
      </c>
    </row>
    <row r="75" spans="1:3">
      <c r="A75" s="13" t="s">
        <v>24</v>
      </c>
      <c r="B75" s="14">
        <v>52</v>
      </c>
      <c r="C75" s="15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88B4-D82F-8646-A82D-9DFA958A9D28}">
  <dimension ref="A1:D32"/>
  <sheetViews>
    <sheetView tabSelected="1" workbookViewId="0">
      <selection activeCell="D16" sqref="D16"/>
    </sheetView>
  </sheetViews>
  <sheetFormatPr baseColWidth="10" defaultRowHeight="16"/>
  <cols>
    <col min="1" max="1" width="18" customWidth="1"/>
    <col min="2" max="3" width="10.83203125" style="19"/>
    <col min="4" max="4" width="10.83203125" style="17"/>
  </cols>
  <sheetData>
    <row r="1" spans="1:3">
      <c r="A1" s="17" t="s">
        <v>25</v>
      </c>
      <c r="B1" s="30"/>
      <c r="C1" s="30"/>
    </row>
    <row r="2" spans="1:3" ht="17" thickBot="1">
      <c r="A2" s="16"/>
      <c r="B2" s="31" t="s">
        <v>54</v>
      </c>
      <c r="C2" s="31" t="s">
        <v>27</v>
      </c>
    </row>
    <row r="3" spans="1:3" ht="17" thickTop="1">
      <c r="A3" s="1" t="s">
        <v>3</v>
      </c>
      <c r="C3" s="20"/>
    </row>
    <row r="4" spans="1:3">
      <c r="A4" s="3" t="s">
        <v>28</v>
      </c>
      <c r="B4" s="19">
        <v>18</v>
      </c>
      <c r="C4" s="20">
        <f t="shared" ref="C4:C5" si="0">100*B4/28</f>
        <v>64.285714285714292</v>
      </c>
    </row>
    <row r="5" spans="1:3">
      <c r="A5" s="3" t="s">
        <v>5</v>
      </c>
      <c r="B5" s="19">
        <v>10</v>
      </c>
      <c r="C5" s="20">
        <f t="shared" si="0"/>
        <v>35.714285714285715</v>
      </c>
    </row>
    <row r="6" spans="1:3">
      <c r="A6" s="17"/>
      <c r="B6" s="18"/>
      <c r="C6" s="18"/>
    </row>
    <row r="7" spans="1:3">
      <c r="A7" s="1" t="s">
        <v>0</v>
      </c>
    </row>
    <row r="8" spans="1:3">
      <c r="A8" s="2" t="s">
        <v>1</v>
      </c>
      <c r="B8" s="19">
        <v>16</v>
      </c>
      <c r="C8" s="20">
        <f>100*B8/28</f>
        <v>57.142857142857146</v>
      </c>
    </row>
    <row r="9" spans="1:3">
      <c r="A9" s="2" t="s">
        <v>2</v>
      </c>
      <c r="B9" s="19">
        <v>12</v>
      </c>
      <c r="C9" s="20">
        <f>100*B9/28</f>
        <v>42.857142857142854</v>
      </c>
    </row>
    <row r="10" spans="1:3">
      <c r="C10" s="20"/>
    </row>
    <row r="11" spans="1:3">
      <c r="A11" s="1" t="s">
        <v>6</v>
      </c>
      <c r="C11" s="20"/>
    </row>
    <row r="12" spans="1:3">
      <c r="A12" s="2" t="s">
        <v>7</v>
      </c>
      <c r="B12" s="19">
        <v>1</v>
      </c>
      <c r="C12" s="20">
        <f t="shared" ref="C12:C19" si="1">100*B12/28</f>
        <v>3.5714285714285716</v>
      </c>
    </row>
    <row r="13" spans="1:3">
      <c r="A13" s="2" t="s">
        <v>8</v>
      </c>
      <c r="B13" s="19">
        <v>3</v>
      </c>
      <c r="C13" s="20">
        <f t="shared" si="1"/>
        <v>10.714285714285714</v>
      </c>
    </row>
    <row r="14" spans="1:3">
      <c r="A14" s="2" t="s">
        <v>9</v>
      </c>
      <c r="B14" s="19">
        <v>4</v>
      </c>
      <c r="C14" s="20">
        <f t="shared" si="1"/>
        <v>14.285714285714286</v>
      </c>
    </row>
    <row r="15" spans="1:3">
      <c r="A15" s="2" t="s">
        <v>10</v>
      </c>
      <c r="B15" s="19">
        <v>2</v>
      </c>
      <c r="C15" s="20">
        <f t="shared" si="1"/>
        <v>7.1428571428571432</v>
      </c>
    </row>
    <row r="16" spans="1:3">
      <c r="A16" s="2" t="s">
        <v>11</v>
      </c>
      <c r="B16" s="19">
        <v>1</v>
      </c>
      <c r="C16" s="20">
        <f t="shared" si="1"/>
        <v>3.5714285714285716</v>
      </c>
    </row>
    <row r="17" spans="1:3">
      <c r="A17" s="2" t="s">
        <v>12</v>
      </c>
      <c r="B17" s="19">
        <v>0</v>
      </c>
      <c r="C17" s="20">
        <f t="shared" si="1"/>
        <v>0</v>
      </c>
    </row>
    <row r="18" spans="1:3">
      <c r="A18" s="2" t="s">
        <v>13</v>
      </c>
      <c r="B18" s="19">
        <v>14</v>
      </c>
      <c r="C18" s="20">
        <f t="shared" si="1"/>
        <v>50</v>
      </c>
    </row>
    <row r="19" spans="1:3">
      <c r="A19" s="2" t="s">
        <v>14</v>
      </c>
      <c r="B19" s="19">
        <v>3</v>
      </c>
      <c r="C19" s="20">
        <f t="shared" si="1"/>
        <v>10.714285714285714</v>
      </c>
    </row>
    <row r="20" spans="1:3">
      <c r="A20" s="2"/>
      <c r="C20" s="20"/>
    </row>
    <row r="21" spans="1:3">
      <c r="A21" s="1" t="s">
        <v>15</v>
      </c>
      <c r="C21" s="20"/>
    </row>
    <row r="22" spans="1:3">
      <c r="A22" s="2" t="s">
        <v>16</v>
      </c>
      <c r="B22" s="19">
        <v>11</v>
      </c>
      <c r="C22" s="20">
        <f t="shared" ref="C22:C28" si="2">100*B22/28</f>
        <v>39.285714285714285</v>
      </c>
    </row>
    <row r="23" spans="1:3">
      <c r="A23" s="2" t="s">
        <v>17</v>
      </c>
      <c r="B23" s="19">
        <v>4</v>
      </c>
      <c r="C23" s="20">
        <f t="shared" si="2"/>
        <v>14.285714285714286</v>
      </c>
    </row>
    <row r="24" spans="1:3">
      <c r="A24" s="2" t="s">
        <v>18</v>
      </c>
      <c r="B24" s="19">
        <v>5</v>
      </c>
      <c r="C24" s="20">
        <f t="shared" si="2"/>
        <v>17.857142857142858</v>
      </c>
    </row>
    <row r="25" spans="1:3">
      <c r="A25" s="2" t="s">
        <v>19</v>
      </c>
      <c r="B25" s="19">
        <v>2</v>
      </c>
      <c r="C25" s="20">
        <f t="shared" si="2"/>
        <v>7.1428571428571432</v>
      </c>
    </row>
    <row r="26" spans="1:3">
      <c r="A26" s="2" t="s">
        <v>20</v>
      </c>
      <c r="B26" s="19">
        <v>3</v>
      </c>
      <c r="C26" s="20">
        <f t="shared" si="2"/>
        <v>10.714285714285714</v>
      </c>
    </row>
    <row r="27" spans="1:3">
      <c r="A27" s="2" t="s">
        <v>21</v>
      </c>
      <c r="B27" s="19">
        <v>2</v>
      </c>
      <c r="C27" s="20">
        <f t="shared" si="2"/>
        <v>7.1428571428571432</v>
      </c>
    </row>
    <row r="28" spans="1:3">
      <c r="A28" s="2" t="s">
        <v>22</v>
      </c>
      <c r="B28" s="19">
        <v>1</v>
      </c>
      <c r="C28" s="20">
        <f t="shared" si="2"/>
        <v>3.5714285714285716</v>
      </c>
    </row>
    <row r="29" spans="1:3">
      <c r="C29" s="20"/>
    </row>
    <row r="30" spans="1:3">
      <c r="A30" s="24" t="s">
        <v>23</v>
      </c>
      <c r="C30" s="20"/>
    </row>
    <row r="31" spans="1:3">
      <c r="A31" s="3" t="s">
        <v>56</v>
      </c>
      <c r="B31" s="19">
        <v>17</v>
      </c>
      <c r="C31" s="20">
        <f t="shared" ref="C31:C32" si="3">100*B31/28</f>
        <v>60.714285714285715</v>
      </c>
    </row>
    <row r="32" spans="1:3">
      <c r="A32" s="13" t="s">
        <v>24</v>
      </c>
      <c r="B32" s="21">
        <v>11</v>
      </c>
      <c r="C32" s="22">
        <f t="shared" si="3"/>
        <v>39.285714285714285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2019-05-08T18:16:06Z</dcterms:created>
  <dcterms:modified xsi:type="dcterms:W3CDTF">2019-07-09T21:10:14Z</dcterms:modified>
</cp:coreProperties>
</file>