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thosh/Documents/Research/Santhosh_26.01.2020/Postdoc_Bangkok/NGS work/Manuscript/AJE/AJE corrections/02.09.2020/Suppleymentory files/"/>
    </mc:Choice>
  </mc:AlternateContent>
  <xr:revisionPtr revIDLastSave="0" documentId="13_ncr:1_{B4877F74-D07F-9540-BB6E-DB9455ADA1F4}" xr6:coauthVersionLast="45" xr6:coauthVersionMax="45" xr10:uidLastSave="{00000000-0000-0000-0000-000000000000}"/>
  <bookViews>
    <workbookView xWindow="560" yWindow="460" windowWidth="28240" windowHeight="16220" xr2:uid="{A5BD6DD3-50B1-344E-9A34-50C7CF79A678}"/>
  </bookViews>
  <sheets>
    <sheet name="DNA concentrations" sheetId="1" r:id="rId1"/>
    <sheet name="Average Conc. by Dosage for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4" i="2" l="1"/>
  <c r="E63" i="2"/>
  <c r="E43" i="2"/>
  <c r="E52" i="2"/>
  <c r="E51" i="2"/>
  <c r="E44" i="2"/>
</calcChain>
</file>

<file path=xl/sharedStrings.xml><?xml version="1.0" encoding="utf-8"?>
<sst xmlns="http://schemas.openxmlformats.org/spreadsheetml/2006/main" count="214" uniqueCount="73">
  <si>
    <t>Herbal product name</t>
  </si>
  <si>
    <t>Sample form</t>
  </si>
  <si>
    <t>260/280</t>
  </si>
  <si>
    <t>260/230</t>
  </si>
  <si>
    <t>Sample
code</t>
  </si>
  <si>
    <t>Sample
number</t>
  </si>
  <si>
    <t xml:space="preserve">YA HOM THEP PA JIT </t>
  </si>
  <si>
    <t xml:space="preserve">YA HOM TIP O SOT </t>
  </si>
  <si>
    <t xml:space="preserve">YA HOM IN TA JAK </t>
  </si>
  <si>
    <t xml:space="preserve">YA HOM NA VA KOT </t>
  </si>
  <si>
    <t xml:space="preserve">YA TAI </t>
  </si>
  <si>
    <t xml:space="preserve">YA TAD BAN JOB </t>
  </si>
  <si>
    <t xml:space="preserve">YA MAN TA TAD </t>
  </si>
  <si>
    <t>YA VI SUM PA YA YAI</t>
  </si>
  <si>
    <t xml:space="preserve">YA PRA SA KAN PLU </t>
  </si>
  <si>
    <t xml:space="preserve">YA CHAN TA LEE LA </t>
  </si>
  <si>
    <t xml:space="preserve">YA PRA SA CHAN DAENG </t>
  </si>
  <si>
    <t>YA PRA SA MA VAENG</t>
  </si>
  <si>
    <t xml:space="preserve">YA UM MA RUE KA VA TEE </t>
  </si>
  <si>
    <t xml:space="preserve">YA PRA SA JET TA PUNG KI </t>
  </si>
  <si>
    <t xml:space="preserve">YA THO RA NEE SAN TA KAT </t>
  </si>
  <si>
    <t xml:space="preserve">YA LUENG PID SA MUT </t>
  </si>
  <si>
    <t xml:space="preserve">YA MA HA JAK YAI </t>
  </si>
  <si>
    <t xml:space="preserve">YA KHAEW HOM </t>
  </si>
  <si>
    <t xml:space="preserve">YA SAENG MUEK </t>
  </si>
  <si>
    <t xml:space="preserve">YA TREE HOM </t>
  </si>
  <si>
    <t xml:space="preserve">YA MA HA NIL TANG THONG </t>
  </si>
  <si>
    <t xml:space="preserve">YA PRA SA PRAO YAI </t>
  </si>
  <si>
    <t xml:space="preserve">YA PRA SA KA PRAO </t>
  </si>
  <si>
    <t xml:space="preserve">YA PRA SA PLAI </t>
  </si>
  <si>
    <t>YA CAPSULE PRA SA PLAI</t>
  </si>
  <si>
    <t xml:space="preserve">YA PLUK FAI TAD </t>
  </si>
  <si>
    <t>YA PRAB CHOM PU TA VEEP</t>
  </si>
  <si>
    <t xml:space="preserve">YA WAN CHAK MOD LUK </t>
  </si>
  <si>
    <t xml:space="preserve">YA SA HAT SA THA RA </t>
  </si>
  <si>
    <t xml:space="preserve">KRA CHAI DAM </t>
  </si>
  <si>
    <t>CORDYCEPS &amp; GINSENG</t>
  </si>
  <si>
    <t>YA BAN TAO RID SEE DUANG TA WARN</t>
  </si>
  <si>
    <t>ANTIPYRETIC TABLETS (1)</t>
  </si>
  <si>
    <t>ANTIPYRETIC TABLETS (2)</t>
  </si>
  <si>
    <t xml:space="preserve">YA TRI PA LA </t>
  </si>
  <si>
    <t>INDIA SENNA CAPSULES</t>
  </si>
  <si>
    <t xml:space="preserve">YA HA RAK SA KAD </t>
  </si>
  <si>
    <t>Powders</t>
  </si>
  <si>
    <t>Capsule</t>
  </si>
  <si>
    <t>Tablets</t>
  </si>
  <si>
    <t xml:space="preserve">Tablets </t>
  </si>
  <si>
    <t>DNA concentration
(ng/µl)</t>
  </si>
  <si>
    <t>Total</t>
  </si>
  <si>
    <t>Average</t>
  </si>
  <si>
    <t>Capsules</t>
  </si>
  <si>
    <t>Tittle</t>
  </si>
  <si>
    <r>
      <t>Santhosh Kumar J. Urumarudappa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Chayapol Tungphatthong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Pinidphon Prombutara</t>
    </r>
    <r>
      <rPr>
        <vertAlign val="superscript"/>
        <sz val="12"/>
        <color rgb="FF000000"/>
        <rFont val="Times New Roman"/>
        <family val="1"/>
      </rPr>
      <t>2, 3</t>
    </r>
    <r>
      <rPr>
        <sz val="12"/>
        <color rgb="FF000000"/>
        <rFont val="Times New Roman"/>
        <family val="1"/>
      </rPr>
      <t>, and Suchada Sukrong</t>
    </r>
    <r>
      <rPr>
        <vertAlign val="superscript"/>
        <sz val="12"/>
        <color rgb="FF000000"/>
        <rFont val="Times New Roman"/>
        <family val="1"/>
      </rPr>
      <t>1, *</t>
    </r>
  </si>
  <si>
    <t>Authors</t>
  </si>
  <si>
    <r>
      <t>2</t>
    </r>
    <r>
      <rPr>
        <sz val="12"/>
        <color rgb="FF000000"/>
        <rFont val="Times New Roman"/>
        <family val="1"/>
      </rPr>
      <t>Omics Sciences and Bioinformatics Center, Faculty of Science, Chulalongkorn University, Bangkok 10330, Thailand</t>
    </r>
  </si>
  <si>
    <r>
      <t>3</t>
    </r>
    <r>
      <rPr>
        <sz val="12"/>
        <color rgb="FF000000"/>
        <rFont val="Times New Roman"/>
        <family val="1"/>
      </rPr>
      <t>Microbiome Research Unit for Probiotics in Food and Cosmetics, Faculty of Science, Chulalongkorn University, Bangkok 10330, Thailand</t>
    </r>
  </si>
  <si>
    <t>Affiliation</t>
  </si>
  <si>
    <r>
      <t>Professor Suchada Sukrong, Ph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.</t>
    </r>
  </si>
  <si>
    <t>Research Unit of DNA Barcoding of Thai Medicinal Plants,</t>
  </si>
  <si>
    <t xml:space="preserve">Department of Pharmacognosy and Pharmaceutical Botany, </t>
  </si>
  <si>
    <t xml:space="preserve">Faculty of Pharmaceutical Sciences, Chulalongkorn University, </t>
  </si>
  <si>
    <t xml:space="preserve">Bangkok 10330, Thailand </t>
  </si>
  <si>
    <r>
      <t xml:space="preserve">Phone: </t>
    </r>
    <r>
      <rPr>
        <b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6681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819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6742, Fax: </t>
    </r>
    <r>
      <rPr>
        <b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6622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558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227</t>
    </r>
  </si>
  <si>
    <r>
      <t>Email: suchada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su@chula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ac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th</t>
    </r>
  </si>
  <si>
    <t>Sample</t>
  </si>
  <si>
    <t>number</t>
  </si>
  <si>
    <t>DNA concentration</t>
  </si>
  <si>
    <t>(ng/µl)</t>
  </si>
  <si>
    <t>*Corresponding author</t>
  </si>
  <si>
    <r>
      <t>1</t>
    </r>
    <r>
      <rPr>
        <sz val="12"/>
        <color rgb="FF000000"/>
        <rFont val="Times New Roman"/>
        <family val="1"/>
      </rPr>
      <t>Research Unit of DNA Barcoding of Thai Medicinal Plants, Department of Pharmacognosy and Pharmaceutical Botany, Faculty of Pharmaceutical Sciences, Chulalongkorn University, Bangkok 10330, Thailand</t>
    </r>
  </si>
  <si>
    <t>Professor Suchada Sukrong, Ph.D.</t>
  </si>
  <si>
    <t>DNA metabarcoding to unravel plant species composition in selected herbal medicines on the National List of Essential Medicines (NLEM) of Thailand</t>
  </si>
  <si>
    <t>Table S1: Genomic DNA concentration in all the herbal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</si>
</sst>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Roman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49" fontId="0" fillId="0" borderId="0" xfId="0" applyNumberFormat="1" applyAlignment="1"/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7" fillId="0" borderId="15" xfId="0" applyFont="1" applyBorder="1" applyAlignment="1">
      <alignment vertical="top"/>
    </xf>
    <xf numFmtId="0" fontId="12" fillId="0" borderId="0" xfId="0" applyFont="1" applyAlignment="1">
      <alignment vertical="top"/>
    </xf>
    <xf numFmtId="0" fontId="8" fillId="0" borderId="15" xfId="0" applyFont="1" applyBorder="1" applyAlignment="1">
      <alignment vertical="top"/>
    </xf>
    <xf numFmtId="0" fontId="12" fillId="0" borderId="0" xfId="0" applyFont="1"/>
    <xf numFmtId="0" fontId="7" fillId="0" borderId="18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8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0" xfId="0" applyFont="1" applyBorder="1" applyAlignment="1">
      <alignment horizontal="justify" vertical="center"/>
    </xf>
    <xf numFmtId="0" fontId="8" fillId="0" borderId="21" xfId="0" applyFont="1" applyBorder="1" applyAlignment="1">
      <alignment horizontal="justify" vertical="center"/>
    </xf>
    <xf numFmtId="0" fontId="8" fillId="0" borderId="22" xfId="0" applyFont="1" applyBorder="1" applyAlignment="1">
      <alignment horizontal="justify" vertical="center"/>
    </xf>
    <xf numFmtId="0" fontId="10" fillId="4" borderId="13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8" fillId="0" borderId="2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8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B38E-CC12-854C-8CC2-C7039C7F11AA}">
  <dimension ref="A1:G56"/>
  <sheetViews>
    <sheetView tabSelected="1" workbookViewId="0">
      <selection activeCell="A14" sqref="A14:G14"/>
    </sheetView>
  </sheetViews>
  <sheetFormatPr baseColWidth="10" defaultRowHeight="16"/>
  <cols>
    <col min="1" max="1" width="14" customWidth="1"/>
    <col min="2" max="2" width="34" customWidth="1"/>
    <col min="3" max="3" width="15.6640625" customWidth="1"/>
    <col min="4" max="4" width="17.33203125" customWidth="1"/>
    <col min="5" max="5" width="14.5" customWidth="1"/>
    <col min="6" max="6" width="16.1640625" customWidth="1"/>
    <col min="7" max="7" width="71" customWidth="1"/>
  </cols>
  <sheetData>
    <row r="1" spans="1:7" s="26" customFormat="1" ht="17" thickBot="1">
      <c r="A1" s="25" t="s">
        <v>51</v>
      </c>
      <c r="B1" s="53" t="s">
        <v>71</v>
      </c>
      <c r="C1" s="53"/>
      <c r="D1" s="53"/>
      <c r="E1" s="53"/>
      <c r="F1" s="53"/>
      <c r="G1" s="54"/>
    </row>
    <row r="2" spans="1:7" s="28" customFormat="1" ht="19" customHeight="1" thickBot="1">
      <c r="A2" s="27" t="s">
        <v>53</v>
      </c>
      <c r="B2" s="38" t="s">
        <v>52</v>
      </c>
      <c r="C2" s="38"/>
      <c r="D2" s="38"/>
      <c r="E2" s="38"/>
      <c r="F2" s="38"/>
      <c r="G2" s="39"/>
    </row>
    <row r="3" spans="1:7" s="28" customFormat="1" ht="19" customHeight="1" thickBot="1">
      <c r="A3" s="40" t="s">
        <v>56</v>
      </c>
      <c r="B3" s="55" t="s">
        <v>69</v>
      </c>
      <c r="C3" s="55"/>
      <c r="D3" s="55"/>
      <c r="E3" s="55"/>
      <c r="F3" s="55"/>
      <c r="G3" s="56"/>
    </row>
    <row r="4" spans="1:7" s="28" customFormat="1" ht="19" customHeight="1" thickBot="1">
      <c r="A4" s="41"/>
      <c r="B4" s="55" t="s">
        <v>54</v>
      </c>
      <c r="C4" s="55"/>
      <c r="D4" s="55"/>
      <c r="E4" s="55"/>
      <c r="F4" s="55"/>
      <c r="G4" s="56"/>
    </row>
    <row r="5" spans="1:7" s="28" customFormat="1" ht="19" customHeight="1" thickBot="1">
      <c r="A5" s="42"/>
      <c r="B5" s="55" t="s">
        <v>55</v>
      </c>
      <c r="C5" s="55"/>
      <c r="D5" s="55"/>
      <c r="E5" s="55"/>
      <c r="F5" s="55"/>
      <c r="G5" s="56"/>
    </row>
    <row r="6" spans="1:7" s="28" customFormat="1" ht="19" customHeight="1" thickBot="1">
      <c r="A6" s="43" t="s">
        <v>68</v>
      </c>
      <c r="B6" s="38" t="s">
        <v>57</v>
      </c>
      <c r="C6" s="38"/>
      <c r="D6" s="38"/>
      <c r="E6" s="38"/>
      <c r="F6" s="38"/>
      <c r="G6" s="39"/>
    </row>
    <row r="7" spans="1:7" s="28" customFormat="1" ht="19" customHeight="1" thickBot="1">
      <c r="A7" s="44"/>
      <c r="B7" s="38" t="s">
        <v>58</v>
      </c>
      <c r="C7" s="38"/>
      <c r="D7" s="38"/>
      <c r="E7" s="38"/>
      <c r="F7" s="38"/>
      <c r="G7" s="39"/>
    </row>
    <row r="8" spans="1:7" s="28" customFormat="1" ht="19" customHeight="1" thickBot="1">
      <c r="A8" s="44"/>
      <c r="B8" s="38" t="s">
        <v>59</v>
      </c>
      <c r="C8" s="38"/>
      <c r="D8" s="38"/>
      <c r="E8" s="38"/>
      <c r="F8" s="38"/>
      <c r="G8" s="39"/>
    </row>
    <row r="9" spans="1:7" s="28" customFormat="1" ht="19" customHeight="1" thickBot="1">
      <c r="A9" s="44"/>
      <c r="B9" s="38" t="s">
        <v>60</v>
      </c>
      <c r="C9" s="38"/>
      <c r="D9" s="38"/>
      <c r="E9" s="38"/>
      <c r="F9" s="38"/>
      <c r="G9" s="39"/>
    </row>
    <row r="10" spans="1:7" s="28" customFormat="1" ht="19" customHeight="1" thickBot="1">
      <c r="A10" s="44"/>
      <c r="B10" s="38" t="s">
        <v>61</v>
      </c>
      <c r="C10" s="38"/>
      <c r="D10" s="38"/>
      <c r="E10" s="38"/>
      <c r="F10" s="38"/>
      <c r="G10" s="39"/>
    </row>
    <row r="11" spans="1:7" s="28" customFormat="1" ht="19" customHeight="1" thickBot="1">
      <c r="A11" s="44"/>
      <c r="B11" s="38" t="s">
        <v>62</v>
      </c>
      <c r="C11" s="38"/>
      <c r="D11" s="38"/>
      <c r="E11" s="38"/>
      <c r="F11" s="38"/>
      <c r="G11" s="39"/>
    </row>
    <row r="12" spans="1:7" s="28" customFormat="1" ht="19" customHeight="1" thickBot="1">
      <c r="A12" s="45"/>
      <c r="B12" s="38" t="s">
        <v>63</v>
      </c>
      <c r="C12" s="38"/>
      <c r="D12" s="38"/>
      <c r="E12" s="38"/>
      <c r="F12" s="38"/>
      <c r="G12" s="39"/>
    </row>
    <row r="13" spans="1:7" ht="19" customHeight="1">
      <c r="A13" s="23"/>
      <c r="B13" s="24"/>
      <c r="C13" s="24"/>
      <c r="D13" s="24"/>
      <c r="E13" s="24"/>
      <c r="F13" s="24"/>
      <c r="G13" s="24"/>
    </row>
    <row r="14" spans="1:7" ht="19" customHeight="1">
      <c r="A14" s="52" t="s">
        <v>72</v>
      </c>
      <c r="B14" s="52"/>
      <c r="C14" s="52"/>
      <c r="D14" s="52"/>
      <c r="E14" s="52"/>
      <c r="F14" s="52"/>
      <c r="G14" s="52"/>
    </row>
    <row r="15" spans="1:7" s="22" customFormat="1" ht="19" customHeight="1" thickBot="1"/>
    <row r="16" spans="1:7">
      <c r="A16" s="20" t="s">
        <v>64</v>
      </c>
      <c r="B16" s="46" t="s">
        <v>0</v>
      </c>
      <c r="C16" s="48" t="s">
        <v>1</v>
      </c>
      <c r="D16" s="14" t="s">
        <v>66</v>
      </c>
      <c r="E16" s="50" t="s">
        <v>2</v>
      </c>
      <c r="F16" s="50" t="s">
        <v>3</v>
      </c>
    </row>
    <row r="17" spans="1:6" ht="17" thickBot="1">
      <c r="A17" s="21" t="s">
        <v>65</v>
      </c>
      <c r="B17" s="47"/>
      <c r="C17" s="49"/>
      <c r="D17" s="15" t="s">
        <v>67</v>
      </c>
      <c r="E17" s="51"/>
      <c r="F17" s="51"/>
    </row>
    <row r="18" spans="1:6" ht="17" thickBot="1">
      <c r="A18" s="16">
        <v>1</v>
      </c>
      <c r="B18" s="17" t="s">
        <v>6</v>
      </c>
      <c r="C18" s="18" t="s">
        <v>43</v>
      </c>
      <c r="D18" s="19">
        <v>18.600000000000001</v>
      </c>
      <c r="E18" s="19">
        <v>2.42</v>
      </c>
      <c r="F18" s="19">
        <v>0.35</v>
      </c>
    </row>
    <row r="19" spans="1:6" ht="17" thickBot="1">
      <c r="A19" s="16">
        <v>2</v>
      </c>
      <c r="B19" s="17" t="s">
        <v>7</v>
      </c>
      <c r="C19" s="18" t="s">
        <v>43</v>
      </c>
      <c r="D19" s="19">
        <v>18.100000000000001</v>
      </c>
      <c r="E19" s="19">
        <v>2.46</v>
      </c>
      <c r="F19" s="19">
        <v>0.42</v>
      </c>
    </row>
    <row r="20" spans="1:6" ht="17" thickBot="1">
      <c r="A20" s="16">
        <v>3</v>
      </c>
      <c r="B20" s="17" t="s">
        <v>8</v>
      </c>
      <c r="C20" s="18" t="s">
        <v>43</v>
      </c>
      <c r="D20" s="19">
        <v>24.7</v>
      </c>
      <c r="E20" s="19">
        <v>1.99</v>
      </c>
      <c r="F20" s="19">
        <v>0.44</v>
      </c>
    </row>
    <row r="21" spans="1:6" ht="17" thickBot="1">
      <c r="A21" s="16">
        <v>4</v>
      </c>
      <c r="B21" s="17" t="s">
        <v>9</v>
      </c>
      <c r="C21" s="18" t="s">
        <v>43</v>
      </c>
      <c r="D21" s="19">
        <v>17.5</v>
      </c>
      <c r="E21" s="19">
        <v>2.39</v>
      </c>
      <c r="F21" s="19">
        <v>0.24</v>
      </c>
    </row>
    <row r="22" spans="1:6" ht="17" thickBot="1">
      <c r="A22" s="16">
        <v>5</v>
      </c>
      <c r="B22" s="17" t="s">
        <v>10</v>
      </c>
      <c r="C22" s="18" t="s">
        <v>43</v>
      </c>
      <c r="D22" s="19">
        <v>22.3</v>
      </c>
      <c r="E22" s="19">
        <v>1.94</v>
      </c>
      <c r="F22" s="19">
        <v>0.41</v>
      </c>
    </row>
    <row r="23" spans="1:6" ht="17" thickBot="1">
      <c r="A23" s="16">
        <v>6</v>
      </c>
      <c r="B23" s="17" t="s">
        <v>11</v>
      </c>
      <c r="C23" s="18" t="s">
        <v>43</v>
      </c>
      <c r="D23" s="19">
        <v>50.9</v>
      </c>
      <c r="E23" s="19">
        <v>1.0900000000000001</v>
      </c>
      <c r="F23" s="19">
        <v>0.04</v>
      </c>
    </row>
    <row r="24" spans="1:6" ht="17" thickBot="1">
      <c r="A24" s="16">
        <v>7</v>
      </c>
      <c r="B24" s="17" t="s">
        <v>12</v>
      </c>
      <c r="C24" s="18" t="s">
        <v>43</v>
      </c>
      <c r="D24" s="19">
        <v>53.9</v>
      </c>
      <c r="E24" s="19">
        <v>0.9</v>
      </c>
      <c r="F24" s="19">
        <v>0.04</v>
      </c>
    </row>
    <row r="25" spans="1:6" ht="17" thickBot="1">
      <c r="A25" s="16">
        <v>8</v>
      </c>
      <c r="B25" s="17" t="s">
        <v>13</v>
      </c>
      <c r="C25" s="18" t="s">
        <v>43</v>
      </c>
      <c r="D25" s="19">
        <v>66.3</v>
      </c>
      <c r="E25" s="19">
        <v>1.34</v>
      </c>
      <c r="F25" s="19">
        <v>0.12</v>
      </c>
    </row>
    <row r="26" spans="1:6" ht="17" thickBot="1">
      <c r="A26" s="16">
        <v>9</v>
      </c>
      <c r="B26" s="17" t="s">
        <v>14</v>
      </c>
      <c r="C26" s="18" t="s">
        <v>43</v>
      </c>
      <c r="D26" s="19">
        <v>78.3</v>
      </c>
      <c r="E26" s="19">
        <v>0.95</v>
      </c>
      <c r="F26" s="19">
        <v>0.4</v>
      </c>
    </row>
    <row r="27" spans="1:6" ht="17" thickBot="1">
      <c r="A27" s="16">
        <v>10</v>
      </c>
      <c r="B27" s="17" t="s">
        <v>15</v>
      </c>
      <c r="C27" s="18" t="s">
        <v>43</v>
      </c>
      <c r="D27" s="19">
        <v>99.2</v>
      </c>
      <c r="E27" s="19">
        <v>1.88</v>
      </c>
      <c r="F27" s="19">
        <v>0.09</v>
      </c>
    </row>
    <row r="28" spans="1:6" ht="17" thickBot="1">
      <c r="A28" s="16">
        <v>11</v>
      </c>
      <c r="B28" s="17" t="s">
        <v>16</v>
      </c>
      <c r="C28" s="18" t="s">
        <v>43</v>
      </c>
      <c r="D28" s="19">
        <v>22.2</v>
      </c>
      <c r="E28" s="19">
        <v>3.24</v>
      </c>
      <c r="F28" s="19">
        <v>0.02</v>
      </c>
    </row>
    <row r="29" spans="1:6" ht="17" thickBot="1">
      <c r="A29" s="16">
        <v>12</v>
      </c>
      <c r="B29" s="17" t="s">
        <v>17</v>
      </c>
      <c r="C29" s="18" t="s">
        <v>43</v>
      </c>
      <c r="D29" s="19">
        <v>41</v>
      </c>
      <c r="E29" s="19">
        <v>1.93</v>
      </c>
      <c r="F29" s="19">
        <v>0.03</v>
      </c>
    </row>
    <row r="30" spans="1:6" ht="17" thickBot="1">
      <c r="A30" s="16">
        <v>13</v>
      </c>
      <c r="B30" s="17" t="s">
        <v>18</v>
      </c>
      <c r="C30" s="18" t="s">
        <v>43</v>
      </c>
      <c r="D30" s="19">
        <v>35.299999999999997</v>
      </c>
      <c r="E30" s="19">
        <v>1.41</v>
      </c>
      <c r="F30" s="19">
        <v>0.04</v>
      </c>
    </row>
    <row r="31" spans="1:6" ht="17" thickBot="1">
      <c r="A31" s="16">
        <v>14</v>
      </c>
      <c r="B31" s="17" t="s">
        <v>19</v>
      </c>
      <c r="C31" s="18" t="s">
        <v>43</v>
      </c>
      <c r="D31" s="19">
        <v>22.2</v>
      </c>
      <c r="E31" s="19">
        <v>2.41</v>
      </c>
      <c r="F31" s="19">
        <v>0.02</v>
      </c>
    </row>
    <row r="32" spans="1:6" ht="17" thickBot="1">
      <c r="A32" s="16">
        <v>15</v>
      </c>
      <c r="B32" s="17" t="s">
        <v>20</v>
      </c>
      <c r="C32" s="18" t="s">
        <v>43</v>
      </c>
      <c r="D32" s="19">
        <v>21.2</v>
      </c>
      <c r="E32" s="19">
        <v>1.89</v>
      </c>
      <c r="F32" s="19">
        <v>7.0000000000000007E-2</v>
      </c>
    </row>
    <row r="33" spans="1:6" ht="17" thickBot="1">
      <c r="A33" s="16">
        <v>16</v>
      </c>
      <c r="B33" s="17" t="s">
        <v>21</v>
      </c>
      <c r="C33" s="18" t="s">
        <v>43</v>
      </c>
      <c r="D33" s="19">
        <v>17.399999999999999</v>
      </c>
      <c r="E33" s="19">
        <v>1.92</v>
      </c>
      <c r="F33" s="19">
        <v>0.09</v>
      </c>
    </row>
    <row r="34" spans="1:6" ht="17" thickBot="1">
      <c r="A34" s="16">
        <v>17</v>
      </c>
      <c r="B34" s="17" t="s">
        <v>22</v>
      </c>
      <c r="C34" s="18" t="s">
        <v>43</v>
      </c>
      <c r="D34" s="19">
        <v>29.3</v>
      </c>
      <c r="E34" s="19">
        <v>1.67</v>
      </c>
      <c r="F34" s="19">
        <v>0.06</v>
      </c>
    </row>
    <row r="35" spans="1:6" ht="17" thickBot="1">
      <c r="A35" s="16">
        <v>18</v>
      </c>
      <c r="B35" s="17" t="s">
        <v>23</v>
      </c>
      <c r="C35" s="18" t="s">
        <v>43</v>
      </c>
      <c r="D35" s="19">
        <v>20.2</v>
      </c>
      <c r="E35" s="19">
        <v>2.34</v>
      </c>
      <c r="F35" s="19">
        <v>0.02</v>
      </c>
    </row>
    <row r="36" spans="1:6" ht="17" thickBot="1">
      <c r="A36" s="16">
        <v>19</v>
      </c>
      <c r="B36" s="17" t="s">
        <v>24</v>
      </c>
      <c r="C36" s="18" t="s">
        <v>43</v>
      </c>
      <c r="D36" s="19">
        <v>33.299999999999997</v>
      </c>
      <c r="E36" s="19">
        <v>3.44</v>
      </c>
      <c r="F36" s="19">
        <v>0.03</v>
      </c>
    </row>
    <row r="37" spans="1:6" ht="17" thickBot="1">
      <c r="A37" s="16">
        <v>20</v>
      </c>
      <c r="B37" s="17" t="s">
        <v>25</v>
      </c>
      <c r="C37" s="18" t="s">
        <v>43</v>
      </c>
      <c r="D37" s="19">
        <v>18.3</v>
      </c>
      <c r="E37" s="19">
        <v>1.8</v>
      </c>
      <c r="F37" s="19">
        <v>0.04</v>
      </c>
    </row>
    <row r="38" spans="1:6" ht="17" thickBot="1">
      <c r="A38" s="16">
        <v>21</v>
      </c>
      <c r="B38" s="17" t="s">
        <v>26</v>
      </c>
      <c r="C38" s="18" t="s">
        <v>43</v>
      </c>
      <c r="D38" s="19">
        <v>31.2</v>
      </c>
      <c r="E38" s="19">
        <v>1.9</v>
      </c>
      <c r="F38" s="19">
        <v>0.04</v>
      </c>
    </row>
    <row r="39" spans="1:6" ht="17" thickBot="1">
      <c r="A39" s="16">
        <v>22</v>
      </c>
      <c r="B39" s="17" t="s">
        <v>27</v>
      </c>
      <c r="C39" s="18" t="s">
        <v>43</v>
      </c>
      <c r="D39" s="19">
        <v>42.7</v>
      </c>
      <c r="E39" s="19">
        <v>2.16</v>
      </c>
      <c r="F39" s="19">
        <v>0.03</v>
      </c>
    </row>
    <row r="40" spans="1:6" ht="17" thickBot="1">
      <c r="A40" s="16">
        <v>23</v>
      </c>
      <c r="B40" s="17" t="s">
        <v>28</v>
      </c>
      <c r="C40" s="18" t="s">
        <v>43</v>
      </c>
      <c r="D40" s="19">
        <v>33.299999999999997</v>
      </c>
      <c r="E40" s="19">
        <v>1.69</v>
      </c>
      <c r="F40" s="19">
        <v>0.9</v>
      </c>
    </row>
    <row r="41" spans="1:6" ht="17" thickBot="1">
      <c r="A41" s="16">
        <v>24</v>
      </c>
      <c r="B41" s="17" t="s">
        <v>29</v>
      </c>
      <c r="C41" s="18" t="s">
        <v>43</v>
      </c>
      <c r="D41" s="19">
        <v>31.3</v>
      </c>
      <c r="E41" s="19">
        <v>2.2000000000000002</v>
      </c>
      <c r="F41" s="19">
        <v>0.03</v>
      </c>
    </row>
    <row r="42" spans="1:6" ht="17" thickBot="1">
      <c r="A42" s="16">
        <v>25</v>
      </c>
      <c r="B42" s="17" t="s">
        <v>30</v>
      </c>
      <c r="C42" s="18" t="s">
        <v>44</v>
      </c>
      <c r="D42" s="19">
        <v>6.8</v>
      </c>
      <c r="E42" s="19">
        <v>1.39</v>
      </c>
      <c r="F42" s="19">
        <v>0.39</v>
      </c>
    </row>
    <row r="43" spans="1:6" ht="17" thickBot="1">
      <c r="A43" s="16">
        <v>26</v>
      </c>
      <c r="B43" s="17" t="s">
        <v>31</v>
      </c>
      <c r="C43" s="18" t="s">
        <v>44</v>
      </c>
      <c r="D43" s="19">
        <v>18.2</v>
      </c>
      <c r="E43" s="19">
        <v>1.28</v>
      </c>
      <c r="F43" s="19">
        <v>0.45</v>
      </c>
    </row>
    <row r="44" spans="1:6" ht="17" thickBot="1">
      <c r="A44" s="16">
        <v>27</v>
      </c>
      <c r="B44" s="17" t="s">
        <v>18</v>
      </c>
      <c r="C44" s="18" t="s">
        <v>43</v>
      </c>
      <c r="D44" s="19">
        <v>17.399999999999999</v>
      </c>
      <c r="E44" s="19">
        <v>1.31</v>
      </c>
      <c r="F44" s="19">
        <v>0.43</v>
      </c>
    </row>
    <row r="45" spans="1:6" ht="17" thickBot="1">
      <c r="A45" s="16">
        <v>28</v>
      </c>
      <c r="B45" s="17" t="s">
        <v>32</v>
      </c>
      <c r="C45" s="18" t="s">
        <v>44</v>
      </c>
      <c r="D45" s="19">
        <v>18</v>
      </c>
      <c r="E45" s="19">
        <v>1.31</v>
      </c>
      <c r="F45" s="19">
        <v>63</v>
      </c>
    </row>
    <row r="46" spans="1:6" ht="17" thickBot="1">
      <c r="A46" s="16">
        <v>29</v>
      </c>
      <c r="B46" s="17" t="s">
        <v>14</v>
      </c>
      <c r="C46" s="18" t="s">
        <v>44</v>
      </c>
      <c r="D46" s="19">
        <v>39.5</v>
      </c>
      <c r="E46" s="19">
        <v>1.33</v>
      </c>
      <c r="F46" s="19">
        <v>0.43</v>
      </c>
    </row>
    <row r="47" spans="1:6" ht="17" thickBot="1">
      <c r="A47" s="16">
        <v>30</v>
      </c>
      <c r="B47" s="17" t="s">
        <v>33</v>
      </c>
      <c r="C47" s="18" t="s">
        <v>44</v>
      </c>
      <c r="D47" s="19">
        <v>17.5</v>
      </c>
      <c r="E47" s="19">
        <v>2.2799999999999998</v>
      </c>
      <c r="F47" s="19">
        <v>7.0000000000000007E-2</v>
      </c>
    </row>
    <row r="48" spans="1:6" ht="17" thickBot="1">
      <c r="A48" s="16">
        <v>31</v>
      </c>
      <c r="B48" s="17" t="s">
        <v>34</v>
      </c>
      <c r="C48" s="18" t="s">
        <v>44</v>
      </c>
      <c r="D48" s="19">
        <v>25.9</v>
      </c>
      <c r="E48" s="19">
        <v>1.3</v>
      </c>
      <c r="F48" s="19">
        <v>0.56999999999999995</v>
      </c>
    </row>
    <row r="49" spans="1:6" ht="17" thickBot="1">
      <c r="A49" s="16">
        <v>32</v>
      </c>
      <c r="B49" s="17" t="s">
        <v>35</v>
      </c>
      <c r="C49" s="18" t="s">
        <v>44</v>
      </c>
      <c r="D49" s="19">
        <v>14.2</v>
      </c>
      <c r="E49" s="19">
        <v>1.29</v>
      </c>
      <c r="F49" s="19">
        <v>0.53</v>
      </c>
    </row>
    <row r="50" spans="1:6" ht="17" thickBot="1">
      <c r="A50" s="16">
        <v>33</v>
      </c>
      <c r="B50" s="17" t="s">
        <v>36</v>
      </c>
      <c r="C50" s="18" t="s">
        <v>44</v>
      </c>
      <c r="D50" s="19">
        <v>13.9</v>
      </c>
      <c r="E50" s="19">
        <v>1.1000000000000001</v>
      </c>
      <c r="F50" s="19">
        <v>0.04</v>
      </c>
    </row>
    <row r="51" spans="1:6" ht="17" thickBot="1">
      <c r="A51" s="16">
        <v>34</v>
      </c>
      <c r="B51" s="17" t="s">
        <v>37</v>
      </c>
      <c r="C51" s="18" t="s">
        <v>45</v>
      </c>
      <c r="D51" s="19">
        <v>23</v>
      </c>
      <c r="E51" s="19">
        <v>2.11</v>
      </c>
      <c r="F51" s="19">
        <v>0.41</v>
      </c>
    </row>
    <row r="52" spans="1:6" ht="17" thickBot="1">
      <c r="A52" s="16">
        <v>35</v>
      </c>
      <c r="B52" s="17" t="s">
        <v>38</v>
      </c>
      <c r="C52" s="18" t="s">
        <v>46</v>
      </c>
      <c r="D52" s="19">
        <v>15</v>
      </c>
      <c r="E52" s="19">
        <v>1.45</v>
      </c>
      <c r="F52" s="19">
        <v>0.11</v>
      </c>
    </row>
    <row r="53" spans="1:6" ht="17" thickBot="1">
      <c r="A53" s="16">
        <v>36</v>
      </c>
      <c r="B53" s="17" t="s">
        <v>39</v>
      </c>
      <c r="C53" s="18" t="s">
        <v>46</v>
      </c>
      <c r="D53" s="19">
        <v>41.7</v>
      </c>
      <c r="E53" s="19">
        <v>1.62</v>
      </c>
      <c r="F53" s="19">
        <v>0.71</v>
      </c>
    </row>
    <row r="54" spans="1:6" ht="17" thickBot="1">
      <c r="A54" s="16">
        <v>37</v>
      </c>
      <c r="B54" s="17" t="s">
        <v>40</v>
      </c>
      <c r="C54" s="18" t="s">
        <v>44</v>
      </c>
      <c r="D54" s="19">
        <v>57.3</v>
      </c>
      <c r="E54" s="19">
        <v>1.64</v>
      </c>
      <c r="F54" s="19">
        <v>0.61</v>
      </c>
    </row>
    <row r="55" spans="1:6" ht="17" thickBot="1">
      <c r="A55" s="16">
        <v>38</v>
      </c>
      <c r="B55" s="17" t="s">
        <v>41</v>
      </c>
      <c r="C55" s="18" t="s">
        <v>45</v>
      </c>
      <c r="D55" s="19">
        <v>19.600000000000001</v>
      </c>
      <c r="E55" s="19">
        <v>2.65</v>
      </c>
      <c r="F55" s="19">
        <v>0.06</v>
      </c>
    </row>
    <row r="56" spans="1:6" ht="17" thickBot="1">
      <c r="A56" s="16">
        <v>39</v>
      </c>
      <c r="B56" s="17" t="s">
        <v>42</v>
      </c>
      <c r="C56" s="18" t="s">
        <v>45</v>
      </c>
      <c r="D56" s="19">
        <v>23</v>
      </c>
      <c r="E56" s="19">
        <v>2.11</v>
      </c>
      <c r="F56" s="19">
        <v>0.41</v>
      </c>
    </row>
  </sheetData>
  <mergeCells count="19">
    <mergeCell ref="B1:G1"/>
    <mergeCell ref="B2:G2"/>
    <mergeCell ref="B5:G5"/>
    <mergeCell ref="B4:G4"/>
    <mergeCell ref="B3:G3"/>
    <mergeCell ref="B12:G12"/>
    <mergeCell ref="A3:A5"/>
    <mergeCell ref="A6:A12"/>
    <mergeCell ref="B16:B17"/>
    <mergeCell ref="C16:C17"/>
    <mergeCell ref="E16:E17"/>
    <mergeCell ref="F16:F17"/>
    <mergeCell ref="B6:G6"/>
    <mergeCell ref="B7:G7"/>
    <mergeCell ref="A14:G14"/>
    <mergeCell ref="B8:G8"/>
    <mergeCell ref="B9:G9"/>
    <mergeCell ref="B10:G10"/>
    <mergeCell ref="B11:G11"/>
  </mergeCells>
  <conditionalFormatting sqref="A15:XFD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{7CF6723D-D5B6-4F45-89E5-C028F57419DC}</x14:id>
        </ext>
      </extLst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F6723D-D5B6-4F45-89E5-C028F57419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A15:XFD15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A14C-67E3-2444-96AD-ED8AD7F3F38B}">
  <dimension ref="A1:H64"/>
  <sheetViews>
    <sheetView workbookViewId="0">
      <selection activeCell="A14" sqref="A14:G14"/>
    </sheetView>
  </sheetViews>
  <sheetFormatPr baseColWidth="10" defaultRowHeight="16"/>
  <cols>
    <col min="1" max="1" width="15" customWidth="1"/>
    <col min="2" max="2" width="7" bestFit="1" customWidth="1"/>
    <col min="3" max="3" width="33.33203125" bestFit="1" customWidth="1"/>
    <col min="4" max="4" width="7.5" bestFit="1" customWidth="1"/>
    <col min="5" max="5" width="12.33203125" style="37" bestFit="1" customWidth="1"/>
    <col min="6" max="6" width="9.5" style="1" customWidth="1"/>
    <col min="7" max="7" width="11.5" style="1" customWidth="1"/>
    <col min="8" max="8" width="88.33203125" customWidth="1"/>
  </cols>
  <sheetData>
    <row r="1" spans="1:8" ht="17" thickBot="1">
      <c r="A1" s="29" t="s">
        <v>51</v>
      </c>
      <c r="B1" s="62" t="s">
        <v>71</v>
      </c>
      <c r="C1" s="63"/>
      <c r="D1" s="63"/>
      <c r="E1" s="63"/>
      <c r="F1" s="63"/>
      <c r="G1" s="63"/>
      <c r="H1" s="64"/>
    </row>
    <row r="2" spans="1:8" ht="19" thickBot="1">
      <c r="A2" s="30" t="s">
        <v>53</v>
      </c>
      <c r="B2" s="59" t="s">
        <v>52</v>
      </c>
      <c r="C2" s="60"/>
      <c r="D2" s="60"/>
      <c r="E2" s="60"/>
      <c r="F2" s="60"/>
      <c r="G2" s="60"/>
      <c r="H2" s="61"/>
    </row>
    <row r="3" spans="1:8" ht="19" thickBot="1">
      <c r="A3" s="71" t="s">
        <v>56</v>
      </c>
      <c r="B3" s="65" t="s">
        <v>69</v>
      </c>
      <c r="C3" s="66"/>
      <c r="D3" s="66"/>
      <c r="E3" s="66"/>
      <c r="F3" s="66"/>
      <c r="G3" s="66"/>
      <c r="H3" s="67"/>
    </row>
    <row r="4" spans="1:8" ht="19" thickBot="1">
      <c r="A4" s="72"/>
      <c r="B4" s="65" t="s">
        <v>54</v>
      </c>
      <c r="C4" s="66"/>
      <c r="D4" s="66"/>
      <c r="E4" s="66"/>
      <c r="F4" s="66"/>
      <c r="G4" s="66"/>
      <c r="H4" s="67"/>
    </row>
    <row r="5" spans="1:8" ht="19" thickBot="1">
      <c r="A5" s="73"/>
      <c r="B5" s="65" t="s">
        <v>55</v>
      </c>
      <c r="C5" s="66"/>
      <c r="D5" s="66"/>
      <c r="E5" s="66"/>
      <c r="F5" s="66"/>
      <c r="G5" s="66"/>
      <c r="H5" s="67"/>
    </row>
    <row r="6" spans="1:8" ht="17" thickBot="1">
      <c r="A6" s="57" t="s">
        <v>68</v>
      </c>
      <c r="B6" s="59" t="s">
        <v>70</v>
      </c>
      <c r="C6" s="60"/>
      <c r="D6" s="60"/>
      <c r="E6" s="60"/>
      <c r="F6" s="60"/>
      <c r="G6" s="60"/>
      <c r="H6" s="61"/>
    </row>
    <row r="7" spans="1:8" ht="17" thickBot="1">
      <c r="A7" s="57"/>
      <c r="B7" s="59" t="s">
        <v>58</v>
      </c>
      <c r="C7" s="60"/>
      <c r="D7" s="60"/>
      <c r="E7" s="60"/>
      <c r="F7" s="60"/>
      <c r="G7" s="60"/>
      <c r="H7" s="61"/>
    </row>
    <row r="8" spans="1:8" ht="17" thickBot="1">
      <c r="A8" s="57"/>
      <c r="B8" s="59" t="s">
        <v>59</v>
      </c>
      <c r="C8" s="60"/>
      <c r="D8" s="60"/>
      <c r="E8" s="60"/>
      <c r="F8" s="60"/>
      <c r="G8" s="60"/>
      <c r="H8" s="61"/>
    </row>
    <row r="9" spans="1:8" ht="17" thickBot="1">
      <c r="A9" s="57"/>
      <c r="B9" s="59" t="s">
        <v>60</v>
      </c>
      <c r="C9" s="60"/>
      <c r="D9" s="60"/>
      <c r="E9" s="60"/>
      <c r="F9" s="60"/>
      <c r="G9" s="60"/>
      <c r="H9" s="61"/>
    </row>
    <row r="10" spans="1:8" ht="17" thickBot="1">
      <c r="A10" s="57"/>
      <c r="B10" s="68" t="s">
        <v>61</v>
      </c>
      <c r="C10" s="69"/>
      <c r="D10" s="69"/>
      <c r="E10" s="69"/>
      <c r="F10" s="69"/>
      <c r="G10" s="69"/>
      <c r="H10" s="70"/>
    </row>
    <row r="11" spans="1:8" ht="17" thickBot="1">
      <c r="A11" s="57"/>
      <c r="B11" s="59" t="s">
        <v>62</v>
      </c>
      <c r="C11" s="60"/>
      <c r="D11" s="60"/>
      <c r="E11" s="60"/>
      <c r="F11" s="60"/>
      <c r="G11" s="60"/>
      <c r="H11" s="61"/>
    </row>
    <row r="12" spans="1:8" ht="17" thickBot="1">
      <c r="A12" s="58"/>
      <c r="B12" s="59" t="s">
        <v>63</v>
      </c>
      <c r="C12" s="60"/>
      <c r="D12" s="60"/>
      <c r="E12" s="60"/>
      <c r="F12" s="60"/>
      <c r="G12" s="60"/>
      <c r="H12" s="61"/>
    </row>
    <row r="13" spans="1:8">
      <c r="A13" s="23"/>
      <c r="B13" s="24"/>
      <c r="C13" s="24"/>
      <c r="D13" s="24"/>
      <c r="E13" s="31"/>
      <c r="F13" s="24"/>
      <c r="G13" s="24"/>
    </row>
    <row r="14" spans="1:8">
      <c r="A14" s="52" t="s">
        <v>72</v>
      </c>
      <c r="B14" s="52"/>
      <c r="C14" s="52"/>
      <c r="D14" s="52"/>
      <c r="E14" s="52"/>
      <c r="F14" s="52"/>
      <c r="G14" s="52"/>
    </row>
    <row r="16" spans="1:8" ht="46" thickBot="1">
      <c r="A16" s="11" t="s">
        <v>5</v>
      </c>
      <c r="B16" s="11" t="s">
        <v>4</v>
      </c>
      <c r="C16" s="11" t="s">
        <v>0</v>
      </c>
      <c r="D16" s="11" t="s">
        <v>1</v>
      </c>
      <c r="E16" s="12" t="s">
        <v>47</v>
      </c>
      <c r="F16" s="13" t="s">
        <v>2</v>
      </c>
      <c r="G16" s="13" t="s">
        <v>3</v>
      </c>
    </row>
    <row r="17" spans="1:7">
      <c r="A17" s="78" t="s">
        <v>43</v>
      </c>
      <c r="B17" s="78"/>
      <c r="C17" s="78"/>
      <c r="D17" s="78"/>
      <c r="E17" s="78"/>
      <c r="F17" s="78"/>
      <c r="G17" s="78"/>
    </row>
    <row r="18" spans="1:7" ht="19" customHeight="1">
      <c r="A18" s="2">
        <v>1</v>
      </c>
      <c r="B18" s="2">
        <v>1</v>
      </c>
      <c r="C18" s="3" t="s">
        <v>6</v>
      </c>
      <c r="D18" s="4" t="s">
        <v>43</v>
      </c>
      <c r="E18" s="32">
        <v>18.600000000000001</v>
      </c>
      <c r="F18" s="2">
        <v>2.42</v>
      </c>
      <c r="G18" s="2">
        <v>0.35</v>
      </c>
    </row>
    <row r="19" spans="1:7" ht="19" customHeight="1">
      <c r="A19" s="2">
        <v>2</v>
      </c>
      <c r="B19" s="2">
        <v>2</v>
      </c>
      <c r="C19" s="3" t="s">
        <v>7</v>
      </c>
      <c r="D19" s="4" t="s">
        <v>43</v>
      </c>
      <c r="E19" s="32">
        <v>18.100000000000001</v>
      </c>
      <c r="F19" s="2">
        <v>2.46</v>
      </c>
      <c r="G19" s="2">
        <v>0.42</v>
      </c>
    </row>
    <row r="20" spans="1:7" ht="19" customHeight="1">
      <c r="A20" s="2">
        <v>3</v>
      </c>
      <c r="B20" s="2">
        <v>3</v>
      </c>
      <c r="C20" s="3" t="s">
        <v>8</v>
      </c>
      <c r="D20" s="4" t="s">
        <v>43</v>
      </c>
      <c r="E20" s="32">
        <v>24.7</v>
      </c>
      <c r="F20" s="2">
        <v>1.99</v>
      </c>
      <c r="G20" s="2">
        <v>0.44</v>
      </c>
    </row>
    <row r="21" spans="1:7" ht="19" customHeight="1">
      <c r="A21" s="2">
        <v>4</v>
      </c>
      <c r="B21" s="2">
        <v>4</v>
      </c>
      <c r="C21" s="3" t="s">
        <v>9</v>
      </c>
      <c r="D21" s="4" t="s">
        <v>43</v>
      </c>
      <c r="E21" s="32">
        <v>17.5</v>
      </c>
      <c r="F21" s="2">
        <v>2.39</v>
      </c>
      <c r="G21" s="2">
        <v>0.24</v>
      </c>
    </row>
    <row r="22" spans="1:7" ht="19" customHeight="1">
      <c r="A22" s="2">
        <v>5</v>
      </c>
      <c r="B22" s="2">
        <v>5</v>
      </c>
      <c r="C22" s="3" t="s">
        <v>10</v>
      </c>
      <c r="D22" s="4" t="s">
        <v>43</v>
      </c>
      <c r="E22" s="32">
        <v>22.3</v>
      </c>
      <c r="F22" s="2">
        <v>1.94</v>
      </c>
      <c r="G22" s="2">
        <v>0.41</v>
      </c>
    </row>
    <row r="23" spans="1:7" ht="19" customHeight="1">
      <c r="A23" s="2">
        <v>6</v>
      </c>
      <c r="B23" s="2">
        <v>6</v>
      </c>
      <c r="C23" s="3" t="s">
        <v>11</v>
      </c>
      <c r="D23" s="4" t="s">
        <v>43</v>
      </c>
      <c r="E23" s="32">
        <v>50.9</v>
      </c>
      <c r="F23" s="2">
        <v>1.0900000000000001</v>
      </c>
      <c r="G23" s="2">
        <v>0.04</v>
      </c>
    </row>
    <row r="24" spans="1:7" ht="19" customHeight="1">
      <c r="A24" s="2">
        <v>7</v>
      </c>
      <c r="B24" s="2">
        <v>7</v>
      </c>
      <c r="C24" s="3" t="s">
        <v>12</v>
      </c>
      <c r="D24" s="4" t="s">
        <v>43</v>
      </c>
      <c r="E24" s="32">
        <v>53.9</v>
      </c>
      <c r="F24" s="2">
        <v>0.9</v>
      </c>
      <c r="G24" s="2">
        <v>0.04</v>
      </c>
    </row>
    <row r="25" spans="1:7" ht="19" customHeight="1">
      <c r="A25" s="2">
        <v>8</v>
      </c>
      <c r="B25" s="2">
        <v>8</v>
      </c>
      <c r="C25" s="3" t="s">
        <v>13</v>
      </c>
      <c r="D25" s="4" t="s">
        <v>43</v>
      </c>
      <c r="E25" s="32">
        <v>66.3</v>
      </c>
      <c r="F25" s="2">
        <v>1.34</v>
      </c>
      <c r="G25" s="2">
        <v>0.12</v>
      </c>
    </row>
    <row r="26" spans="1:7" ht="19" customHeight="1">
      <c r="A26" s="2">
        <v>9</v>
      </c>
      <c r="B26" s="2">
        <v>9</v>
      </c>
      <c r="C26" s="3" t="s">
        <v>14</v>
      </c>
      <c r="D26" s="4" t="s">
        <v>43</v>
      </c>
      <c r="E26" s="32">
        <v>78.3</v>
      </c>
      <c r="F26" s="2">
        <v>0.95</v>
      </c>
      <c r="G26" s="2">
        <v>0.4</v>
      </c>
    </row>
    <row r="27" spans="1:7" ht="19" customHeight="1">
      <c r="A27" s="2">
        <v>10</v>
      </c>
      <c r="B27" s="2">
        <v>10</v>
      </c>
      <c r="C27" s="3" t="s">
        <v>15</v>
      </c>
      <c r="D27" s="4" t="s">
        <v>43</v>
      </c>
      <c r="E27" s="32">
        <v>99.2</v>
      </c>
      <c r="F27" s="2">
        <v>1.88</v>
      </c>
      <c r="G27" s="2">
        <v>0.09</v>
      </c>
    </row>
    <row r="28" spans="1:7" ht="19" customHeight="1">
      <c r="A28" s="2">
        <v>11</v>
      </c>
      <c r="B28" s="2">
        <v>11</v>
      </c>
      <c r="C28" s="3" t="s">
        <v>16</v>
      </c>
      <c r="D28" s="4" t="s">
        <v>43</v>
      </c>
      <c r="E28" s="32">
        <v>22.2</v>
      </c>
      <c r="F28" s="2">
        <v>3.24</v>
      </c>
      <c r="G28" s="2">
        <v>0.02</v>
      </c>
    </row>
    <row r="29" spans="1:7" ht="19" customHeight="1">
      <c r="A29" s="2">
        <v>12</v>
      </c>
      <c r="B29" s="2">
        <v>12</v>
      </c>
      <c r="C29" s="3" t="s">
        <v>17</v>
      </c>
      <c r="D29" s="4" t="s">
        <v>43</v>
      </c>
      <c r="E29" s="32">
        <v>41</v>
      </c>
      <c r="F29" s="2">
        <v>1.93</v>
      </c>
      <c r="G29" s="2">
        <v>0.03</v>
      </c>
    </row>
    <row r="30" spans="1:7" ht="19" customHeight="1">
      <c r="A30" s="2">
        <v>13</v>
      </c>
      <c r="B30" s="2">
        <v>13</v>
      </c>
      <c r="C30" s="3" t="s">
        <v>18</v>
      </c>
      <c r="D30" s="4" t="s">
        <v>43</v>
      </c>
      <c r="E30" s="32">
        <v>35.299999999999997</v>
      </c>
      <c r="F30" s="2">
        <v>1.41</v>
      </c>
      <c r="G30" s="2">
        <v>0.04</v>
      </c>
    </row>
    <row r="31" spans="1:7" ht="19" customHeight="1">
      <c r="A31" s="2">
        <v>14</v>
      </c>
      <c r="B31" s="2">
        <v>14</v>
      </c>
      <c r="C31" s="3" t="s">
        <v>19</v>
      </c>
      <c r="D31" s="4" t="s">
        <v>43</v>
      </c>
      <c r="E31" s="32">
        <v>22.2</v>
      </c>
      <c r="F31" s="2">
        <v>2.41</v>
      </c>
      <c r="G31" s="2">
        <v>0.02</v>
      </c>
    </row>
    <row r="32" spans="1:7" ht="19" customHeight="1">
      <c r="A32" s="2">
        <v>15</v>
      </c>
      <c r="B32" s="2">
        <v>15</v>
      </c>
      <c r="C32" s="3" t="s">
        <v>20</v>
      </c>
      <c r="D32" s="4" t="s">
        <v>43</v>
      </c>
      <c r="E32" s="32">
        <v>21.2</v>
      </c>
      <c r="F32" s="2">
        <v>1.89</v>
      </c>
      <c r="G32" s="2">
        <v>7.0000000000000007E-2</v>
      </c>
    </row>
    <row r="33" spans="1:7" ht="19" customHeight="1">
      <c r="A33" s="2">
        <v>16</v>
      </c>
      <c r="B33" s="2">
        <v>16</v>
      </c>
      <c r="C33" s="3" t="s">
        <v>21</v>
      </c>
      <c r="D33" s="4" t="s">
        <v>43</v>
      </c>
      <c r="E33" s="32">
        <v>17.399999999999999</v>
      </c>
      <c r="F33" s="2">
        <v>1.92</v>
      </c>
      <c r="G33" s="2">
        <v>0.09</v>
      </c>
    </row>
    <row r="34" spans="1:7" ht="19" customHeight="1">
      <c r="A34" s="2">
        <v>17</v>
      </c>
      <c r="B34" s="2">
        <v>17</v>
      </c>
      <c r="C34" s="3" t="s">
        <v>22</v>
      </c>
      <c r="D34" s="4" t="s">
        <v>43</v>
      </c>
      <c r="E34" s="32">
        <v>29.3</v>
      </c>
      <c r="F34" s="2">
        <v>1.67</v>
      </c>
      <c r="G34" s="2">
        <v>0.06</v>
      </c>
    </row>
    <row r="35" spans="1:7" ht="19" customHeight="1">
      <c r="A35" s="2">
        <v>18</v>
      </c>
      <c r="B35" s="2">
        <v>18</v>
      </c>
      <c r="C35" s="3" t="s">
        <v>23</v>
      </c>
      <c r="D35" s="4" t="s">
        <v>43</v>
      </c>
      <c r="E35" s="32">
        <v>20.2</v>
      </c>
      <c r="F35" s="2">
        <v>2.34</v>
      </c>
      <c r="G35" s="2">
        <v>0.02</v>
      </c>
    </row>
    <row r="36" spans="1:7" ht="19" customHeight="1">
      <c r="A36" s="2">
        <v>19</v>
      </c>
      <c r="B36" s="2">
        <v>19</v>
      </c>
      <c r="C36" s="3" t="s">
        <v>24</v>
      </c>
      <c r="D36" s="4" t="s">
        <v>43</v>
      </c>
      <c r="E36" s="32">
        <v>33.299999999999997</v>
      </c>
      <c r="F36" s="2">
        <v>3.44</v>
      </c>
      <c r="G36" s="2">
        <v>0.03</v>
      </c>
    </row>
    <row r="37" spans="1:7" ht="19" customHeight="1">
      <c r="A37" s="2">
        <v>20</v>
      </c>
      <c r="B37" s="2">
        <v>20</v>
      </c>
      <c r="C37" s="3" t="s">
        <v>25</v>
      </c>
      <c r="D37" s="4" t="s">
        <v>43</v>
      </c>
      <c r="E37" s="32">
        <v>18.3</v>
      </c>
      <c r="F37" s="2">
        <v>1.8</v>
      </c>
      <c r="G37" s="2">
        <v>0.04</v>
      </c>
    </row>
    <row r="38" spans="1:7" ht="19" customHeight="1">
      <c r="A38" s="2">
        <v>21</v>
      </c>
      <c r="B38" s="2">
        <v>21</v>
      </c>
      <c r="C38" s="3" t="s">
        <v>26</v>
      </c>
      <c r="D38" s="4" t="s">
        <v>43</v>
      </c>
      <c r="E38" s="32">
        <v>31.2</v>
      </c>
      <c r="F38" s="2">
        <v>1.9</v>
      </c>
      <c r="G38" s="2">
        <v>0.04</v>
      </c>
    </row>
    <row r="39" spans="1:7" ht="19" customHeight="1">
      <c r="A39" s="2">
        <v>22</v>
      </c>
      <c r="B39" s="2">
        <v>22</v>
      </c>
      <c r="C39" s="3" t="s">
        <v>27</v>
      </c>
      <c r="D39" s="4" t="s">
        <v>43</v>
      </c>
      <c r="E39" s="32">
        <v>42.7</v>
      </c>
      <c r="F39" s="2">
        <v>2.16</v>
      </c>
      <c r="G39" s="2">
        <v>0.03</v>
      </c>
    </row>
    <row r="40" spans="1:7" ht="19" customHeight="1">
      <c r="A40" s="2">
        <v>23</v>
      </c>
      <c r="B40" s="2">
        <v>23</v>
      </c>
      <c r="C40" s="3" t="s">
        <v>28</v>
      </c>
      <c r="D40" s="4" t="s">
        <v>43</v>
      </c>
      <c r="E40" s="32">
        <v>33.299999999999997</v>
      </c>
      <c r="F40" s="2">
        <v>1.69</v>
      </c>
      <c r="G40" s="2">
        <v>0.9</v>
      </c>
    </row>
    <row r="41" spans="1:7" ht="19" customHeight="1">
      <c r="A41" s="2">
        <v>24</v>
      </c>
      <c r="B41" s="2">
        <v>24</v>
      </c>
      <c r="C41" s="3" t="s">
        <v>29</v>
      </c>
      <c r="D41" s="4" t="s">
        <v>43</v>
      </c>
      <c r="E41" s="32">
        <v>31.3</v>
      </c>
      <c r="F41" s="2">
        <v>2.2000000000000002</v>
      </c>
      <c r="G41" s="2">
        <v>0.03</v>
      </c>
    </row>
    <row r="42" spans="1:7" ht="19" customHeight="1">
      <c r="A42" s="2">
        <v>27</v>
      </c>
      <c r="B42" s="2">
        <v>35</v>
      </c>
      <c r="C42" s="3" t="s">
        <v>18</v>
      </c>
      <c r="D42" s="4" t="s">
        <v>43</v>
      </c>
      <c r="E42" s="32">
        <v>17.399999999999999</v>
      </c>
      <c r="F42" s="6">
        <v>1.31</v>
      </c>
      <c r="G42" s="6">
        <v>0.43</v>
      </c>
    </row>
    <row r="43" spans="1:7" ht="19" customHeight="1">
      <c r="A43" s="75" t="s">
        <v>48</v>
      </c>
      <c r="B43" s="76"/>
      <c r="C43" s="76"/>
      <c r="D43" s="77"/>
      <c r="E43" s="33">
        <f>SUM(E18:E42)</f>
        <v>866.09999999999991</v>
      </c>
      <c r="F43" s="9"/>
      <c r="G43" s="10"/>
    </row>
    <row r="44" spans="1:7" ht="19" customHeight="1">
      <c r="A44" s="79" t="s">
        <v>49</v>
      </c>
      <c r="B44" s="80"/>
      <c r="C44" s="80"/>
      <c r="D44" s="81"/>
      <c r="E44" s="34">
        <f>AVERAGE(E18:E42)</f>
        <v>34.643999999999998</v>
      </c>
      <c r="F44" s="8"/>
      <c r="G44" s="7"/>
    </row>
    <row r="45" spans="1:7" ht="19" customHeight="1">
      <c r="A45" s="74" t="s">
        <v>45</v>
      </c>
      <c r="B45" s="74"/>
      <c r="C45" s="74"/>
      <c r="D45" s="74"/>
      <c r="E45" s="74"/>
      <c r="F45" s="74"/>
      <c r="G45" s="74"/>
    </row>
    <row r="46" spans="1:7" ht="19" customHeight="1">
      <c r="A46" s="2">
        <v>34</v>
      </c>
      <c r="B46" s="2">
        <v>42</v>
      </c>
      <c r="C46" s="3" t="s">
        <v>37</v>
      </c>
      <c r="D46" s="4" t="s">
        <v>45</v>
      </c>
      <c r="E46" s="32">
        <v>23</v>
      </c>
      <c r="F46" s="2">
        <v>2.11</v>
      </c>
      <c r="G46" s="2">
        <v>0.41</v>
      </c>
    </row>
    <row r="47" spans="1:7" ht="19" customHeight="1">
      <c r="A47" s="2">
        <v>35</v>
      </c>
      <c r="B47" s="2">
        <v>43</v>
      </c>
      <c r="C47" s="3" t="s">
        <v>38</v>
      </c>
      <c r="D47" s="4" t="s">
        <v>46</v>
      </c>
      <c r="E47" s="32">
        <v>15</v>
      </c>
      <c r="F47" s="2">
        <v>1.45</v>
      </c>
      <c r="G47" s="2">
        <v>0.11</v>
      </c>
    </row>
    <row r="48" spans="1:7" ht="19" customHeight="1">
      <c r="A48" s="2">
        <v>36</v>
      </c>
      <c r="B48" s="2">
        <v>44</v>
      </c>
      <c r="C48" s="3" t="s">
        <v>39</v>
      </c>
      <c r="D48" s="4" t="s">
        <v>46</v>
      </c>
      <c r="E48" s="32">
        <v>41.7</v>
      </c>
      <c r="F48" s="2">
        <v>1.62</v>
      </c>
      <c r="G48" s="2">
        <v>0.71</v>
      </c>
    </row>
    <row r="49" spans="1:7" ht="19" customHeight="1">
      <c r="A49" s="2">
        <v>38</v>
      </c>
      <c r="B49" s="2">
        <v>46</v>
      </c>
      <c r="C49" s="5" t="s">
        <v>41</v>
      </c>
      <c r="D49" s="4" t="s">
        <v>45</v>
      </c>
      <c r="E49" s="32">
        <v>19.600000000000001</v>
      </c>
      <c r="F49" s="2">
        <v>2.65</v>
      </c>
      <c r="G49" s="2">
        <v>0.06</v>
      </c>
    </row>
    <row r="50" spans="1:7" ht="19" customHeight="1">
      <c r="A50" s="2">
        <v>39</v>
      </c>
      <c r="B50" s="2">
        <v>47</v>
      </c>
      <c r="C50" s="5" t="s">
        <v>42</v>
      </c>
      <c r="D50" s="4" t="s">
        <v>45</v>
      </c>
      <c r="E50" s="32">
        <v>23</v>
      </c>
      <c r="F50" s="6">
        <v>2.11</v>
      </c>
      <c r="G50" s="6">
        <v>0.41</v>
      </c>
    </row>
    <row r="51" spans="1:7" ht="19" customHeight="1">
      <c r="A51" s="75" t="s">
        <v>48</v>
      </c>
      <c r="B51" s="76"/>
      <c r="C51" s="76"/>
      <c r="D51" s="77"/>
      <c r="E51" s="35">
        <f>SUM(E46:E50)</f>
        <v>122.30000000000001</v>
      </c>
      <c r="F51" s="9"/>
      <c r="G51" s="10"/>
    </row>
    <row r="52" spans="1:7" ht="19" customHeight="1">
      <c r="A52" s="79" t="s">
        <v>49</v>
      </c>
      <c r="B52" s="80"/>
      <c r="C52" s="80"/>
      <c r="D52" s="81"/>
      <c r="E52" s="36">
        <f>AVERAGE(E46:E50)</f>
        <v>24.46</v>
      </c>
      <c r="F52" s="8"/>
      <c r="G52" s="7"/>
    </row>
    <row r="53" spans="1:7" ht="19" customHeight="1">
      <c r="A53" s="74" t="s">
        <v>50</v>
      </c>
      <c r="B53" s="74"/>
      <c r="C53" s="74"/>
      <c r="D53" s="74"/>
      <c r="E53" s="74"/>
      <c r="F53" s="74"/>
      <c r="G53" s="74"/>
    </row>
    <row r="54" spans="1:7" ht="19" customHeight="1">
      <c r="A54" s="2">
        <v>25</v>
      </c>
      <c r="B54" s="2">
        <v>33</v>
      </c>
      <c r="C54" s="3" t="s">
        <v>30</v>
      </c>
      <c r="D54" s="4" t="s">
        <v>44</v>
      </c>
      <c r="E54" s="32">
        <v>6.8</v>
      </c>
      <c r="F54" s="2">
        <v>1.39</v>
      </c>
      <c r="G54" s="2">
        <v>0.39</v>
      </c>
    </row>
    <row r="55" spans="1:7" ht="19" customHeight="1">
      <c r="A55" s="2">
        <v>26</v>
      </c>
      <c r="B55" s="2">
        <v>34</v>
      </c>
      <c r="C55" s="3" t="s">
        <v>31</v>
      </c>
      <c r="D55" s="4" t="s">
        <v>44</v>
      </c>
      <c r="E55" s="32">
        <v>18.2</v>
      </c>
      <c r="F55" s="2">
        <v>1.28</v>
      </c>
      <c r="G55" s="2">
        <v>0.45</v>
      </c>
    </row>
    <row r="56" spans="1:7" ht="19" customHeight="1">
      <c r="A56" s="2">
        <v>28</v>
      </c>
      <c r="B56" s="2">
        <v>36</v>
      </c>
      <c r="C56" s="3" t="s">
        <v>32</v>
      </c>
      <c r="D56" s="4" t="s">
        <v>44</v>
      </c>
      <c r="E56" s="32">
        <v>18</v>
      </c>
      <c r="F56" s="2">
        <v>1.31</v>
      </c>
      <c r="G56" s="2">
        <v>63</v>
      </c>
    </row>
    <row r="57" spans="1:7" ht="19" customHeight="1">
      <c r="A57" s="2">
        <v>29</v>
      </c>
      <c r="B57" s="2">
        <v>37</v>
      </c>
      <c r="C57" s="3" t="s">
        <v>14</v>
      </c>
      <c r="D57" s="4" t="s">
        <v>44</v>
      </c>
      <c r="E57" s="32">
        <v>39.5</v>
      </c>
      <c r="F57" s="2">
        <v>1.33</v>
      </c>
      <c r="G57" s="2">
        <v>0.43</v>
      </c>
    </row>
    <row r="58" spans="1:7" ht="19" customHeight="1">
      <c r="A58" s="2">
        <v>30</v>
      </c>
      <c r="B58" s="2">
        <v>38</v>
      </c>
      <c r="C58" s="3" t="s">
        <v>33</v>
      </c>
      <c r="D58" s="4" t="s">
        <v>44</v>
      </c>
      <c r="E58" s="32">
        <v>17.5</v>
      </c>
      <c r="F58" s="2">
        <v>2.2799999999999998</v>
      </c>
      <c r="G58" s="2">
        <v>7.0000000000000007E-2</v>
      </c>
    </row>
    <row r="59" spans="1:7" ht="19" customHeight="1">
      <c r="A59" s="2">
        <v>31</v>
      </c>
      <c r="B59" s="2">
        <v>39</v>
      </c>
      <c r="C59" s="3" t="s">
        <v>34</v>
      </c>
      <c r="D59" s="4" t="s">
        <v>44</v>
      </c>
      <c r="E59" s="32">
        <v>25.9</v>
      </c>
      <c r="F59" s="2">
        <v>1.3</v>
      </c>
      <c r="G59" s="2">
        <v>0.56999999999999995</v>
      </c>
    </row>
    <row r="60" spans="1:7" ht="19" customHeight="1">
      <c r="A60" s="2">
        <v>32</v>
      </c>
      <c r="B60" s="2">
        <v>40</v>
      </c>
      <c r="C60" s="3" t="s">
        <v>35</v>
      </c>
      <c r="D60" s="4" t="s">
        <v>44</v>
      </c>
      <c r="E60" s="32">
        <v>14.2</v>
      </c>
      <c r="F60" s="2">
        <v>1.29</v>
      </c>
      <c r="G60" s="2">
        <v>0.53</v>
      </c>
    </row>
    <row r="61" spans="1:7">
      <c r="A61" s="2">
        <v>33</v>
      </c>
      <c r="B61" s="2">
        <v>41</v>
      </c>
      <c r="C61" s="3" t="s">
        <v>36</v>
      </c>
      <c r="D61" s="4" t="s">
        <v>44</v>
      </c>
      <c r="E61" s="32">
        <v>13.9</v>
      </c>
      <c r="F61" s="2">
        <v>1.1000000000000001</v>
      </c>
      <c r="G61" s="2">
        <v>0.04</v>
      </c>
    </row>
    <row r="62" spans="1:7">
      <c r="A62" s="2">
        <v>37</v>
      </c>
      <c r="B62" s="2">
        <v>45</v>
      </c>
      <c r="C62" s="5" t="s">
        <v>40</v>
      </c>
      <c r="D62" s="4" t="s">
        <v>44</v>
      </c>
      <c r="E62" s="32">
        <v>57.3</v>
      </c>
      <c r="F62" s="6">
        <v>1.64</v>
      </c>
      <c r="G62" s="6">
        <v>0.61</v>
      </c>
    </row>
    <row r="63" spans="1:7">
      <c r="A63" s="75" t="s">
        <v>48</v>
      </c>
      <c r="B63" s="76"/>
      <c r="C63" s="76"/>
      <c r="D63" s="77"/>
      <c r="E63" s="35">
        <f>SUM(E54:E62)</f>
        <v>211.3</v>
      </c>
      <c r="F63" s="9"/>
      <c r="G63" s="10"/>
    </row>
    <row r="64" spans="1:7">
      <c r="A64" s="75" t="s">
        <v>49</v>
      </c>
      <c r="B64" s="76"/>
      <c r="C64" s="76"/>
      <c r="D64" s="77"/>
      <c r="E64" s="35">
        <f>AVERAGE(E54:E62)</f>
        <v>23.477777777777778</v>
      </c>
      <c r="F64" s="8"/>
      <c r="G64" s="7"/>
    </row>
  </sheetData>
  <sortState xmlns:xlrd2="http://schemas.microsoft.com/office/spreadsheetml/2017/richdata2" ref="A18:D60">
    <sortCondition ref="D16"/>
  </sortState>
  <mergeCells count="24">
    <mergeCell ref="A53:G53"/>
    <mergeCell ref="A63:D63"/>
    <mergeCell ref="A64:D64"/>
    <mergeCell ref="A17:G17"/>
    <mergeCell ref="A43:D43"/>
    <mergeCell ref="A44:D44"/>
    <mergeCell ref="A51:D51"/>
    <mergeCell ref="A52:D52"/>
    <mergeCell ref="A45:G45"/>
    <mergeCell ref="A6:A12"/>
    <mergeCell ref="B9:H9"/>
    <mergeCell ref="A14:G14"/>
    <mergeCell ref="B1:H1"/>
    <mergeCell ref="B2:H2"/>
    <mergeCell ref="B3:H3"/>
    <mergeCell ref="B4:H4"/>
    <mergeCell ref="B5:H5"/>
    <mergeCell ref="B6:H6"/>
    <mergeCell ref="B7:H7"/>
    <mergeCell ref="B8:H8"/>
    <mergeCell ref="B10:H10"/>
    <mergeCell ref="B11:H11"/>
    <mergeCell ref="B12:H12"/>
    <mergeCell ref="A3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 concentrations</vt:lpstr>
      <vt:lpstr>Average Conc. by Dosage forms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2020-07-23T04:06:25Z</dcterms:created>
  <dcterms:modified xsi:type="dcterms:W3CDTF">2020-09-04T04:39:54Z</dcterms:modified>
</cp:coreProperties>
</file>