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ula\new project\social preference\MsC\submission\scientific reports\Revision\FInal_revision\Final_final_final\"/>
    </mc:Choice>
  </mc:AlternateContent>
  <bookViews>
    <workbookView xWindow="0" yWindow="0" windowWidth="19200" windowHeight="6470" activeTab="1"/>
  </bookViews>
  <sheets>
    <sheet name="Author information" sheetId="2" r:id="rId1"/>
    <sheet name="Dataset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M9" i="1"/>
  <c r="M3" i="1" l="1"/>
  <c r="M4" i="1"/>
  <c r="M5" i="1"/>
  <c r="M7" i="1"/>
  <c r="M8" i="1"/>
  <c r="M11" i="1"/>
  <c r="M12" i="1"/>
  <c r="M13" i="1"/>
  <c r="M15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5" i="1"/>
  <c r="M36" i="1"/>
  <c r="M37" i="1"/>
  <c r="M38" i="1"/>
  <c r="M39" i="1"/>
  <c r="M40" i="1"/>
  <c r="M41" i="1"/>
  <c r="M42" i="1"/>
  <c r="M43" i="1"/>
  <c r="M2" i="1"/>
  <c r="L3" i="1"/>
  <c r="L4" i="1"/>
  <c r="L5" i="1"/>
  <c r="L7" i="1"/>
  <c r="L8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2" i="1"/>
</calcChain>
</file>

<file path=xl/sharedStrings.xml><?xml version="1.0" encoding="utf-8"?>
<sst xmlns="http://schemas.openxmlformats.org/spreadsheetml/2006/main" count="202" uniqueCount="51">
  <si>
    <t>Species</t>
  </si>
  <si>
    <t>Gender</t>
  </si>
  <si>
    <t>Breed</t>
  </si>
  <si>
    <t>Condition</t>
  </si>
  <si>
    <t>male</t>
  </si>
  <si>
    <t>minnesota</t>
  </si>
  <si>
    <t>minnesota-mixed</t>
  </si>
  <si>
    <t>female</t>
  </si>
  <si>
    <t>poodle</t>
  </si>
  <si>
    <t>border collie</t>
  </si>
  <si>
    <t>schnautzer</t>
  </si>
  <si>
    <t>malinois</t>
  </si>
  <si>
    <t>komondor</t>
  </si>
  <si>
    <t>border terrier</t>
  </si>
  <si>
    <t>pumi</t>
  </si>
  <si>
    <t>rough collie</t>
  </si>
  <si>
    <t>Supplementary Information for:</t>
  </si>
  <si>
    <t>Authors and affiliations</t>
  </si>
  <si>
    <r>
      <t xml:space="preserve">1 </t>
    </r>
    <r>
      <rPr>
        <sz val="12"/>
        <color theme="1"/>
        <rFont val="Times New Roman"/>
        <family val="1"/>
        <charset val="238"/>
      </rPr>
      <t>Department of Ethology, Eötvös Loránd University, Budapest, Hungary</t>
    </r>
  </si>
  <si>
    <r>
      <t>2</t>
    </r>
    <r>
      <rPr>
        <sz val="12"/>
        <color theme="1"/>
        <rFont val="Times New Roman"/>
        <family val="1"/>
        <charset val="238"/>
      </rPr>
      <t xml:space="preserve"> MTA-ELTE ‘Lendület’ Neuroethology of Communication Research Group, Hungarian Academy of Sciences – Eötvös Loránd University, Budapest, Hungary</t>
    </r>
  </si>
  <si>
    <t>Tel: +36 1 381 2179</t>
  </si>
  <si>
    <t>Address: Department of Ethology, Eötvös Loránd University, 1117 Budapest, Pázmány P. s.  1/C, Hungary</t>
  </si>
  <si>
    <t>Subject ID</t>
  </si>
  <si>
    <t>Pig</t>
  </si>
  <si>
    <t>Dog</t>
  </si>
  <si>
    <t>Age (months)</t>
  </si>
  <si>
    <t>C-O</t>
  </si>
  <si>
    <t>C-S</t>
  </si>
  <si>
    <t>Return to caregiver (fr)</t>
  </si>
  <si>
    <t>Return to stranger/object (fr)</t>
  </si>
  <si>
    <t>Away (s)</t>
  </si>
  <si>
    <t>Preference index for caregiver</t>
  </si>
  <si>
    <t>Preference index for social proximity</t>
  </si>
  <si>
    <t>Vocalization (s)</t>
  </si>
  <si>
    <t>Vocalization near caregiver (s)</t>
  </si>
  <si>
    <t>Vocalization near stranger/object (s)</t>
  </si>
  <si>
    <t>Vocalization ratio near social partner(s)</t>
  </si>
  <si>
    <t xml:space="preserve">Vocalization ratio away </t>
  </si>
  <si>
    <t>male (neutered)</t>
  </si>
  <si>
    <t>Near caregiver (s)</t>
  </si>
  <si>
    <t>Contact caregiver (s)</t>
  </si>
  <si>
    <t>Near stranger/object (s)</t>
  </si>
  <si>
    <t>Contact stranger/object (s)</t>
  </si>
  <si>
    <r>
      <t>Paula Perez Fraga</t>
    </r>
    <r>
      <rPr>
        <vertAlign val="superscript"/>
        <sz val="12"/>
        <color theme="1"/>
        <rFont val="Times New Roman"/>
        <family val="1"/>
        <charset val="238"/>
      </rPr>
      <t>1,2*</t>
    </r>
    <r>
      <rPr>
        <sz val="12"/>
        <color theme="1"/>
        <rFont val="Times New Roman"/>
        <family val="1"/>
        <charset val="238"/>
      </rPr>
      <t>,</t>
    </r>
    <r>
      <rPr>
        <vertAlign val="superscript"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Linda Gerencsér</t>
    </r>
    <r>
      <rPr>
        <vertAlign val="superscript"/>
        <sz val="12"/>
        <color theme="1"/>
        <rFont val="Times New Roman"/>
        <family val="1"/>
        <charset val="238"/>
      </rPr>
      <t>1,2</t>
    </r>
    <r>
      <rPr>
        <sz val="12"/>
        <color theme="1"/>
        <rFont val="Times New Roman"/>
        <family val="1"/>
        <charset val="238"/>
      </rPr>
      <t>, Attila Andics</t>
    </r>
    <r>
      <rPr>
        <vertAlign val="superscript"/>
        <sz val="12"/>
        <color theme="1"/>
        <rFont val="Times New Roman"/>
        <family val="1"/>
        <charset val="238"/>
      </rPr>
      <t>1,2</t>
    </r>
  </si>
  <si>
    <t>*Correspondence: pauliperezfraga@gmail.com</t>
  </si>
  <si>
    <t>ORCID ID: https://orcid.org/0000-0001-5625-3224</t>
  </si>
  <si>
    <t>Human proximity seeking in family pigs and dogs</t>
  </si>
  <si>
    <t>Contact ratio for caregiver</t>
  </si>
  <si>
    <t>Contact ratio for stranger/object</t>
  </si>
  <si>
    <t>Latency to first approach caregiver (s)</t>
  </si>
  <si>
    <t>Latency to first approach stranger/object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</si>
</sst>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6" fillId="0" borderId="0" xfId="0" applyFont="1" applyFill="1" applyAlignment="1">
      <alignment horizontal="left"/>
    </xf>
    <xf numFmtId="0" fontId="1" fillId="0" borderId="0" xfId="0" applyFont="1"/>
    <xf numFmtId="0" fontId="0" fillId="0" borderId="0" xfId="0" applyFill="1"/>
    <xf numFmtId="0" fontId="7" fillId="0" borderId="0" xfId="0" applyFont="1" applyFill="1"/>
    <xf numFmtId="0" fontId="0" fillId="0" borderId="0" xfId="0" applyFill="1" applyAlignment="1">
      <alignment horizontal="left"/>
    </xf>
    <xf numFmtId="0" fontId="5" fillId="0" borderId="0" xfId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rcid.org/0000-0001-7030-178X" TargetMode="External"/><Relationship Id="rId1" Type="http://schemas.openxmlformats.org/officeDocument/2006/relationships/hyperlink" Target="mailto:linda.gerencs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D38" sqref="D38"/>
    </sheetView>
  </sheetViews>
  <sheetFormatPr defaultRowHeight="14.5" x14ac:dyDescent="0.35"/>
  <cols>
    <col min="1" max="16384" width="8.7265625" style="2"/>
  </cols>
  <sheetData>
    <row r="1" spans="1:16" ht="15" x14ac:dyDescent="0.35">
      <c r="A1" s="1"/>
    </row>
    <row r="2" spans="1:16" ht="15" x14ac:dyDescent="0.35">
      <c r="A2" s="15" t="s">
        <v>16</v>
      </c>
      <c r="B2" s="15"/>
      <c r="C2" s="15"/>
      <c r="D2" s="15"/>
    </row>
    <row r="3" spans="1:16" ht="15.5" x14ac:dyDescent="0.35">
      <c r="A3" s="9" t="s">
        <v>46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6" ht="15" x14ac:dyDescent="0.35">
      <c r="A4" s="1"/>
    </row>
    <row r="5" spans="1:16" ht="15" x14ac:dyDescent="0.35">
      <c r="A5" s="15" t="s">
        <v>17</v>
      </c>
      <c r="B5" s="15"/>
      <c r="C5" s="15"/>
    </row>
    <row r="6" spans="1:16" ht="18.5" x14ac:dyDescent="0.35">
      <c r="A6" s="14" t="s">
        <v>43</v>
      </c>
      <c r="B6" s="14"/>
      <c r="C6" s="14"/>
      <c r="D6" s="14"/>
      <c r="E6" s="14"/>
      <c r="F6" s="14"/>
      <c r="G6" s="14"/>
      <c r="H6" s="14"/>
      <c r="I6" s="14"/>
    </row>
    <row r="7" spans="1:16" ht="17.5" x14ac:dyDescent="0.35">
      <c r="A7" s="3"/>
    </row>
    <row r="8" spans="1:16" ht="18.5" x14ac:dyDescent="0.35">
      <c r="A8" s="16" t="s">
        <v>18</v>
      </c>
      <c r="B8" s="16"/>
      <c r="C8" s="16"/>
      <c r="D8" s="16"/>
      <c r="E8" s="16"/>
      <c r="F8" s="16"/>
      <c r="G8" s="16"/>
      <c r="H8" s="16"/>
    </row>
    <row r="9" spans="1:16" ht="18.5" x14ac:dyDescent="0.35">
      <c r="A9" s="17" t="s">
        <v>19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5.5" x14ac:dyDescent="0.35">
      <c r="A10" s="4"/>
    </row>
    <row r="11" spans="1:16" x14ac:dyDescent="0.35">
      <c r="A11" s="13" t="s">
        <v>44</v>
      </c>
      <c r="B11" s="13"/>
      <c r="C11" s="13"/>
      <c r="D11" s="13"/>
      <c r="E11" s="13"/>
    </row>
    <row r="12" spans="1:16" x14ac:dyDescent="0.35">
      <c r="A12" s="13" t="s">
        <v>45</v>
      </c>
      <c r="B12" s="13"/>
      <c r="C12" s="13"/>
      <c r="D12" s="13"/>
      <c r="E12" s="13"/>
    </row>
    <row r="13" spans="1:16" ht="15.5" x14ac:dyDescent="0.35">
      <c r="A13" s="14" t="s">
        <v>20</v>
      </c>
      <c r="B13" s="14"/>
      <c r="C13" s="14"/>
    </row>
    <row r="14" spans="1:16" ht="15.5" x14ac:dyDescent="0.35">
      <c r="A14" s="14" t="s">
        <v>21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</sheetData>
  <mergeCells count="9">
    <mergeCell ref="A11:E11"/>
    <mergeCell ref="A12:E12"/>
    <mergeCell ref="A13:C13"/>
    <mergeCell ref="A14:K14"/>
    <mergeCell ref="A2:D2"/>
    <mergeCell ref="A5:C5"/>
    <mergeCell ref="A6:I6"/>
    <mergeCell ref="A8:H8"/>
    <mergeCell ref="A9:P9"/>
  </mergeCells>
  <hyperlinks>
    <hyperlink ref="A11" r:id="rId1" display="mailto:linda.gerencser@gmail.com"/>
    <hyperlink ref="A12" r:id="rId2" display="https://orcid.org/0000-0001-7030-178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workbookViewId="0">
      <selection activeCell="U2" sqref="U2"/>
    </sheetView>
  </sheetViews>
  <sheetFormatPr defaultRowHeight="14.5" x14ac:dyDescent="0.35"/>
  <cols>
    <col min="1" max="1" width="9.36328125" style="2" customWidth="1"/>
    <col min="2" max="2" width="6.81640625" style="2" customWidth="1"/>
    <col min="3" max="4" width="8.7265625" style="2"/>
    <col min="5" max="5" width="11" style="2" customWidth="1"/>
    <col min="6" max="6" width="8.7265625" style="2"/>
    <col min="7" max="7" width="15.90625" style="2" customWidth="1"/>
    <col min="8" max="15" width="8.7265625" style="2"/>
    <col min="16" max="16" width="12.7265625" style="12" customWidth="1"/>
    <col min="17" max="17" width="13.1796875" style="12" customWidth="1"/>
    <col min="18" max="20" width="8.7265625" style="2"/>
    <col min="25" max="25" width="12.36328125" style="2" customWidth="1"/>
    <col min="26" max="16384" width="8.7265625" style="2"/>
  </cols>
  <sheetData>
    <row r="1" spans="1:24" s="6" customFormat="1" x14ac:dyDescent="0.35">
      <c r="A1" s="6" t="s">
        <v>22</v>
      </c>
      <c r="B1" s="6" t="s">
        <v>0</v>
      </c>
      <c r="C1" s="6" t="s">
        <v>25</v>
      </c>
      <c r="D1" s="6" t="s">
        <v>1</v>
      </c>
      <c r="E1" s="6" t="s">
        <v>2</v>
      </c>
      <c r="F1" s="6" t="s">
        <v>3</v>
      </c>
      <c r="G1" s="8" t="s">
        <v>39</v>
      </c>
      <c r="H1" s="8" t="s">
        <v>40</v>
      </c>
      <c r="I1" s="8" t="s">
        <v>41</v>
      </c>
      <c r="J1" s="8" t="s">
        <v>42</v>
      </c>
      <c r="K1" s="6" t="s">
        <v>30</v>
      </c>
      <c r="L1" s="6" t="s">
        <v>47</v>
      </c>
      <c r="M1" s="6" t="s">
        <v>48</v>
      </c>
      <c r="N1" s="6" t="s">
        <v>31</v>
      </c>
      <c r="O1" s="6" t="s">
        <v>32</v>
      </c>
      <c r="P1" s="8" t="s">
        <v>49</v>
      </c>
      <c r="Q1" s="8" t="s">
        <v>50</v>
      </c>
      <c r="R1" s="6" t="s">
        <v>28</v>
      </c>
      <c r="S1" s="6" t="s">
        <v>29</v>
      </c>
      <c r="T1" s="6" t="s">
        <v>33</v>
      </c>
      <c r="U1" s="5" t="s">
        <v>34</v>
      </c>
      <c r="V1" s="5" t="s">
        <v>35</v>
      </c>
      <c r="W1" s="5" t="s">
        <v>36</v>
      </c>
      <c r="X1" s="5" t="s">
        <v>37</v>
      </c>
    </row>
    <row r="2" spans="1:24" x14ac:dyDescent="0.35">
      <c r="A2" s="2">
        <v>1</v>
      </c>
      <c r="B2" s="2" t="s">
        <v>23</v>
      </c>
      <c r="C2" s="2">
        <v>5</v>
      </c>
      <c r="D2" s="2" t="s">
        <v>38</v>
      </c>
      <c r="E2" s="2" t="s">
        <v>5</v>
      </c>
      <c r="F2" s="2" t="s">
        <v>27</v>
      </c>
      <c r="G2" s="2">
        <v>43.8</v>
      </c>
      <c r="H2">
        <v>18.399999999999999</v>
      </c>
      <c r="I2" s="2">
        <v>75.8</v>
      </c>
      <c r="J2">
        <v>53.4</v>
      </c>
      <c r="K2" s="2">
        <v>180.4</v>
      </c>
      <c r="L2" s="2">
        <f>H2/G2</f>
        <v>0.42009132420091322</v>
      </c>
      <c r="M2" s="2">
        <f>J2/I2</f>
        <v>0.70448548812664913</v>
      </c>
      <c r="N2" s="2">
        <v>-0.26755852800000002</v>
      </c>
      <c r="O2" s="2">
        <v>-0.20266666699999999</v>
      </c>
      <c r="P2" s="10">
        <v>1.4</v>
      </c>
      <c r="Q2" s="10">
        <v>174</v>
      </c>
      <c r="R2" s="2">
        <v>7</v>
      </c>
      <c r="S2" s="2">
        <v>2</v>
      </c>
      <c r="T2" s="2">
        <v>5.6</v>
      </c>
      <c r="U2">
        <v>2</v>
      </c>
      <c r="V2">
        <v>1.2</v>
      </c>
      <c r="W2">
        <v>2.6755853E-2</v>
      </c>
      <c r="X2">
        <v>3.1042129000000002E-2</v>
      </c>
    </row>
    <row r="3" spans="1:24" x14ac:dyDescent="0.35">
      <c r="A3" s="2">
        <v>2</v>
      </c>
      <c r="B3" s="2" t="s">
        <v>23</v>
      </c>
      <c r="C3" s="2">
        <v>5</v>
      </c>
      <c r="D3" s="2" t="s">
        <v>38</v>
      </c>
      <c r="E3" s="2" t="s">
        <v>6</v>
      </c>
      <c r="F3" s="2" t="s">
        <v>27</v>
      </c>
      <c r="G3" s="2">
        <v>31.8</v>
      </c>
      <c r="H3">
        <v>2.8</v>
      </c>
      <c r="I3" s="2">
        <v>9.6</v>
      </c>
      <c r="J3">
        <v>6.6</v>
      </c>
      <c r="K3" s="2">
        <v>258.60000000000002</v>
      </c>
      <c r="L3" s="2">
        <f t="shared" ref="L3:L43" si="0">H3/G3</f>
        <v>8.8050314465408799E-2</v>
      </c>
      <c r="M3" s="2">
        <f t="shared" ref="M3:M43" si="1">J3/I3</f>
        <v>0.6875</v>
      </c>
      <c r="N3" s="2">
        <v>0.53623188399999999</v>
      </c>
      <c r="O3" s="2">
        <v>-0.72399999999999998</v>
      </c>
      <c r="P3" s="10">
        <v>3</v>
      </c>
      <c r="Q3" s="10">
        <v>11.8</v>
      </c>
      <c r="R3" s="2">
        <v>3</v>
      </c>
      <c r="S3" s="2">
        <v>1</v>
      </c>
      <c r="T3" s="2">
        <v>2</v>
      </c>
      <c r="U3">
        <v>0</v>
      </c>
      <c r="V3">
        <v>0.2</v>
      </c>
      <c r="W3">
        <v>4.830918E-3</v>
      </c>
      <c r="X3">
        <v>7.7339519999999997E-3</v>
      </c>
    </row>
    <row r="4" spans="1:24" x14ac:dyDescent="0.35">
      <c r="A4" s="2">
        <v>3</v>
      </c>
      <c r="B4" s="2" t="s">
        <v>23</v>
      </c>
      <c r="C4" s="2">
        <v>5</v>
      </c>
      <c r="D4" s="2" t="s">
        <v>38</v>
      </c>
      <c r="E4" s="2" t="s">
        <v>6</v>
      </c>
      <c r="F4" s="2" t="s">
        <v>27</v>
      </c>
      <c r="G4" s="2">
        <v>181.2</v>
      </c>
      <c r="H4">
        <v>153.6</v>
      </c>
      <c r="I4" s="2">
        <v>54.8</v>
      </c>
      <c r="J4">
        <v>15.8</v>
      </c>
      <c r="K4" s="2">
        <v>64</v>
      </c>
      <c r="L4" s="2">
        <f t="shared" si="0"/>
        <v>0.84768211920529801</v>
      </c>
      <c r="M4" s="2">
        <f t="shared" si="1"/>
        <v>0.28832116788321172</v>
      </c>
      <c r="N4" s="2">
        <v>0.53559321999999998</v>
      </c>
      <c r="O4" s="2">
        <v>0.573333333</v>
      </c>
      <c r="P4" s="10">
        <v>26.2</v>
      </c>
      <c r="Q4" s="10">
        <v>3.6</v>
      </c>
      <c r="R4" s="2">
        <v>3</v>
      </c>
      <c r="S4" s="2">
        <v>3</v>
      </c>
      <c r="T4" s="2">
        <v>8.4</v>
      </c>
      <c r="U4">
        <v>1.8</v>
      </c>
      <c r="V4">
        <v>2.8</v>
      </c>
      <c r="W4">
        <v>1.9491524999999999E-2</v>
      </c>
      <c r="X4">
        <v>0.13125000000000001</v>
      </c>
    </row>
    <row r="5" spans="1:24" x14ac:dyDescent="0.35">
      <c r="A5" s="2">
        <v>4</v>
      </c>
      <c r="B5" s="2" t="s">
        <v>23</v>
      </c>
      <c r="C5" s="2">
        <v>3</v>
      </c>
      <c r="D5" s="2" t="s">
        <v>38</v>
      </c>
      <c r="E5" s="2" t="s">
        <v>5</v>
      </c>
      <c r="F5" s="2" t="s">
        <v>27</v>
      </c>
      <c r="G5" s="2">
        <v>25.6</v>
      </c>
      <c r="H5">
        <v>3.8</v>
      </c>
      <c r="I5" s="2">
        <v>22.2</v>
      </c>
      <c r="J5">
        <v>3.2</v>
      </c>
      <c r="K5" s="2">
        <v>252.2</v>
      </c>
      <c r="L5" s="2">
        <f t="shared" si="0"/>
        <v>0.14843749999999997</v>
      </c>
      <c r="M5" s="2">
        <f t="shared" si="1"/>
        <v>0.14414414414414414</v>
      </c>
      <c r="N5" s="2">
        <v>7.1129707E-2</v>
      </c>
      <c r="O5" s="2">
        <v>-0.68133333299999999</v>
      </c>
      <c r="P5" s="10">
        <v>3.6</v>
      </c>
      <c r="Q5" s="10">
        <v>106.2</v>
      </c>
      <c r="R5" s="2">
        <v>3</v>
      </c>
      <c r="S5" s="2">
        <v>1</v>
      </c>
      <c r="T5" s="2">
        <v>39.6</v>
      </c>
      <c r="U5">
        <v>8.6</v>
      </c>
      <c r="V5">
        <v>4</v>
      </c>
      <c r="W5">
        <v>0.26359832599999999</v>
      </c>
      <c r="X5">
        <v>0.157018239</v>
      </c>
    </row>
    <row r="6" spans="1:24" x14ac:dyDescent="0.35">
      <c r="A6" s="2">
        <v>5</v>
      </c>
      <c r="B6" s="2" t="s">
        <v>23</v>
      </c>
      <c r="C6" s="2">
        <v>3</v>
      </c>
      <c r="D6" s="2" t="s">
        <v>7</v>
      </c>
      <c r="E6" s="2" t="s">
        <v>5</v>
      </c>
      <c r="F6" s="2" t="s">
        <v>27</v>
      </c>
      <c r="G6" s="2">
        <v>0</v>
      </c>
      <c r="H6">
        <v>0</v>
      </c>
      <c r="I6" s="2">
        <v>0</v>
      </c>
      <c r="J6">
        <v>0</v>
      </c>
      <c r="K6" s="2">
        <v>300</v>
      </c>
      <c r="L6" s="2">
        <v>0</v>
      </c>
      <c r="M6" s="2">
        <v>0</v>
      </c>
      <c r="O6" s="2">
        <v>-1</v>
      </c>
      <c r="P6" s="10">
        <v>300</v>
      </c>
      <c r="Q6" s="10">
        <v>300</v>
      </c>
      <c r="R6" s="2">
        <v>0</v>
      </c>
      <c r="S6" s="2">
        <v>0</v>
      </c>
      <c r="T6" s="2">
        <v>21.4</v>
      </c>
      <c r="U6">
        <v>0</v>
      </c>
      <c r="V6">
        <v>0</v>
      </c>
      <c r="X6">
        <v>7.1333332999999999E-2</v>
      </c>
    </row>
    <row r="7" spans="1:24" x14ac:dyDescent="0.35">
      <c r="A7" s="2">
        <v>6</v>
      </c>
      <c r="B7" s="2" t="s">
        <v>23</v>
      </c>
      <c r="C7" s="2">
        <v>3</v>
      </c>
      <c r="D7" s="2" t="s">
        <v>7</v>
      </c>
      <c r="E7" s="2" t="s">
        <v>5</v>
      </c>
      <c r="F7" s="2" t="s">
        <v>27</v>
      </c>
      <c r="G7" s="2">
        <v>7</v>
      </c>
      <c r="H7">
        <v>1.4</v>
      </c>
      <c r="I7" s="2">
        <v>285.8</v>
      </c>
      <c r="J7">
        <v>282.8</v>
      </c>
      <c r="K7" s="2">
        <v>7.2</v>
      </c>
      <c r="L7" s="2">
        <f t="shared" si="0"/>
        <v>0.19999999999999998</v>
      </c>
      <c r="M7" s="2">
        <f t="shared" si="1"/>
        <v>0.98950314905528347</v>
      </c>
      <c r="N7" s="2">
        <v>-0.95218579199999998</v>
      </c>
      <c r="O7" s="2">
        <v>0.95199999999999996</v>
      </c>
      <c r="P7" s="10">
        <v>5.6</v>
      </c>
      <c r="Q7" s="10">
        <v>14.2</v>
      </c>
      <c r="R7" s="2">
        <v>1</v>
      </c>
      <c r="S7" s="2">
        <v>1</v>
      </c>
      <c r="T7" s="2">
        <v>3</v>
      </c>
      <c r="U7">
        <v>0.8</v>
      </c>
      <c r="V7">
        <v>1.6</v>
      </c>
      <c r="W7">
        <v>8.1967210000000006E-3</v>
      </c>
      <c r="X7">
        <v>0.41666666699999999</v>
      </c>
    </row>
    <row r="8" spans="1:24" x14ac:dyDescent="0.35">
      <c r="A8" s="2">
        <v>7</v>
      </c>
      <c r="B8" s="2" t="s">
        <v>23</v>
      </c>
      <c r="C8" s="2">
        <v>3</v>
      </c>
      <c r="D8" s="2" t="s">
        <v>7</v>
      </c>
      <c r="E8" s="2" t="s">
        <v>5</v>
      </c>
      <c r="F8" s="2" t="s">
        <v>27</v>
      </c>
      <c r="G8" s="2">
        <v>162.19999999999999</v>
      </c>
      <c r="H8">
        <v>27</v>
      </c>
      <c r="I8" s="2">
        <v>13.4</v>
      </c>
      <c r="J8">
        <v>0.8</v>
      </c>
      <c r="K8" s="2">
        <v>124.4</v>
      </c>
      <c r="L8" s="2">
        <f t="shared" si="0"/>
        <v>0.16646115906288533</v>
      </c>
      <c r="M8" s="2">
        <f t="shared" si="1"/>
        <v>5.9701492537313432E-2</v>
      </c>
      <c r="N8" s="2">
        <v>0.84738040999999997</v>
      </c>
      <c r="O8" s="2">
        <v>0.17066666699999999</v>
      </c>
      <c r="P8" s="10">
        <v>29.8</v>
      </c>
      <c r="Q8" s="10">
        <v>5.2</v>
      </c>
      <c r="R8" s="2">
        <v>4</v>
      </c>
      <c r="S8" s="2">
        <v>1</v>
      </c>
      <c r="T8" s="2">
        <v>19.399999999999999</v>
      </c>
      <c r="U8">
        <v>12.4</v>
      </c>
      <c r="V8">
        <v>1.4</v>
      </c>
      <c r="W8">
        <v>7.8587698999999997E-2</v>
      </c>
      <c r="X8">
        <v>0.15594855299999999</v>
      </c>
    </row>
    <row r="9" spans="1:24" x14ac:dyDescent="0.35">
      <c r="A9" s="2">
        <v>8</v>
      </c>
      <c r="B9" s="2" t="s">
        <v>23</v>
      </c>
      <c r="C9" s="2">
        <v>3</v>
      </c>
      <c r="D9" s="2" t="s">
        <v>38</v>
      </c>
      <c r="E9" s="2" t="s">
        <v>5</v>
      </c>
      <c r="F9" s="2" t="s">
        <v>27</v>
      </c>
      <c r="G9" s="2">
        <v>127</v>
      </c>
      <c r="H9">
        <v>56.2</v>
      </c>
      <c r="I9" s="2">
        <v>15.8</v>
      </c>
      <c r="J9">
        <v>1.6</v>
      </c>
      <c r="K9" s="2">
        <v>157.19999999999999</v>
      </c>
      <c r="L9" s="2">
        <f t="shared" si="0"/>
        <v>0.44251968503937011</v>
      </c>
      <c r="M9" s="2">
        <f t="shared" si="1"/>
        <v>0.10126582278481013</v>
      </c>
      <c r="N9" s="2">
        <v>0.77871148499999998</v>
      </c>
      <c r="O9" s="2">
        <v>-4.8000000000000001E-2</v>
      </c>
      <c r="P9" s="10">
        <v>13.4</v>
      </c>
      <c r="Q9" s="10">
        <v>84</v>
      </c>
      <c r="R9" s="2">
        <v>4</v>
      </c>
      <c r="S9" s="2">
        <v>1</v>
      </c>
      <c r="T9" s="2">
        <v>35.6</v>
      </c>
      <c r="U9">
        <v>20.6</v>
      </c>
      <c r="V9">
        <v>2.4</v>
      </c>
      <c r="W9">
        <v>0.16106442600000001</v>
      </c>
      <c r="X9">
        <v>0.226463104</v>
      </c>
    </row>
    <row r="10" spans="1:24" x14ac:dyDescent="0.35">
      <c r="A10" s="2">
        <v>9</v>
      </c>
      <c r="B10" s="2" t="s">
        <v>23</v>
      </c>
      <c r="C10" s="2">
        <v>4</v>
      </c>
      <c r="D10" s="2" t="s">
        <v>38</v>
      </c>
      <c r="E10" s="2" t="s">
        <v>5</v>
      </c>
      <c r="F10" s="2" t="s">
        <v>27</v>
      </c>
      <c r="G10" s="2">
        <v>170.4</v>
      </c>
      <c r="H10">
        <v>133.80000000000001</v>
      </c>
      <c r="I10" s="2">
        <v>0</v>
      </c>
      <c r="J10">
        <v>0</v>
      </c>
      <c r="K10" s="2">
        <v>129.6</v>
      </c>
      <c r="L10" s="2">
        <f t="shared" si="0"/>
        <v>0.78521126760563387</v>
      </c>
      <c r="M10" s="2">
        <v>0</v>
      </c>
      <c r="N10" s="2">
        <v>1</v>
      </c>
      <c r="O10" s="2">
        <v>0.13600000000000001</v>
      </c>
      <c r="P10" s="10">
        <v>129.6</v>
      </c>
      <c r="Q10" s="10">
        <v>300</v>
      </c>
      <c r="R10" s="2">
        <v>1</v>
      </c>
      <c r="S10" s="2">
        <v>0</v>
      </c>
      <c r="T10" s="2">
        <v>23.2</v>
      </c>
      <c r="U10">
        <v>5.8</v>
      </c>
      <c r="V10">
        <v>0</v>
      </c>
      <c r="W10">
        <v>3.4037559000000002E-2</v>
      </c>
      <c r="X10">
        <v>0.17901234599999999</v>
      </c>
    </row>
    <row r="11" spans="1:24" x14ac:dyDescent="0.35">
      <c r="A11" s="2">
        <v>1</v>
      </c>
      <c r="B11" s="2" t="s">
        <v>23</v>
      </c>
      <c r="C11" s="2">
        <v>5</v>
      </c>
      <c r="D11" s="2" t="s">
        <v>4</v>
      </c>
      <c r="E11" s="2" t="s">
        <v>5</v>
      </c>
      <c r="F11" s="2" t="s">
        <v>26</v>
      </c>
      <c r="G11" s="2">
        <v>76</v>
      </c>
      <c r="H11">
        <v>52.8</v>
      </c>
      <c r="I11" s="2">
        <v>43.4</v>
      </c>
      <c r="J11">
        <v>12</v>
      </c>
      <c r="K11" s="2">
        <v>180.6</v>
      </c>
      <c r="L11" s="2">
        <f t="shared" si="0"/>
        <v>0.6947368421052631</v>
      </c>
      <c r="M11" s="2">
        <f t="shared" si="1"/>
        <v>0.27649769585253459</v>
      </c>
      <c r="N11" s="2">
        <v>0.27303182599999998</v>
      </c>
      <c r="O11" s="2">
        <v>-0.49333333299999999</v>
      </c>
      <c r="P11" s="10">
        <v>9.6</v>
      </c>
      <c r="Q11" s="11">
        <v>2</v>
      </c>
      <c r="R11" s="2">
        <v>3</v>
      </c>
      <c r="S11" s="2">
        <v>4</v>
      </c>
      <c r="T11" s="2">
        <v>4.8</v>
      </c>
      <c r="U11">
        <v>2.6</v>
      </c>
      <c r="V11">
        <v>0.6</v>
      </c>
      <c r="W11">
        <v>3.4210525999999998E-2</v>
      </c>
      <c r="X11">
        <v>2.1428571E-2</v>
      </c>
    </row>
    <row r="12" spans="1:24" x14ac:dyDescent="0.35">
      <c r="A12" s="2">
        <v>2</v>
      </c>
      <c r="B12" s="2" t="s">
        <v>23</v>
      </c>
      <c r="C12" s="2">
        <v>5</v>
      </c>
      <c r="D12" s="2" t="s">
        <v>4</v>
      </c>
      <c r="E12" s="2" t="s">
        <v>6</v>
      </c>
      <c r="F12" s="2" t="s">
        <v>26</v>
      </c>
      <c r="G12" s="2">
        <v>85.2</v>
      </c>
      <c r="H12">
        <v>9.4</v>
      </c>
      <c r="I12" s="2">
        <v>26.8</v>
      </c>
      <c r="J12">
        <v>1.2</v>
      </c>
      <c r="K12" s="2">
        <v>188</v>
      </c>
      <c r="L12" s="2">
        <f t="shared" si="0"/>
        <v>0.11032863849765258</v>
      </c>
      <c r="M12" s="2">
        <f t="shared" si="1"/>
        <v>4.4776119402985072E-2</v>
      </c>
      <c r="N12" s="2">
        <v>0.52142857099999995</v>
      </c>
      <c r="O12" s="2">
        <v>-0.432</v>
      </c>
      <c r="P12" s="10">
        <v>4.4000000000000004</v>
      </c>
      <c r="Q12" s="11">
        <v>164.2</v>
      </c>
      <c r="R12" s="2">
        <v>4</v>
      </c>
      <c r="S12" s="2">
        <v>2</v>
      </c>
      <c r="T12" s="2">
        <v>2</v>
      </c>
      <c r="U12">
        <v>1</v>
      </c>
      <c r="V12">
        <v>0.2</v>
      </c>
      <c r="W12">
        <v>1.1737088999999999E-2</v>
      </c>
      <c r="X12">
        <v>9.3109869999999997E-3</v>
      </c>
    </row>
    <row r="13" spans="1:24" x14ac:dyDescent="0.35">
      <c r="A13" s="2">
        <v>3</v>
      </c>
      <c r="B13" s="2" t="s">
        <v>23</v>
      </c>
      <c r="C13" s="2">
        <v>5</v>
      </c>
      <c r="D13" s="2" t="s">
        <v>4</v>
      </c>
      <c r="E13" s="2" t="s">
        <v>5</v>
      </c>
      <c r="F13" s="2" t="s">
        <v>26</v>
      </c>
      <c r="G13" s="2">
        <v>243.8</v>
      </c>
      <c r="H13">
        <v>225</v>
      </c>
      <c r="I13" s="2">
        <v>11</v>
      </c>
      <c r="J13">
        <v>3.8</v>
      </c>
      <c r="K13" s="2">
        <v>45.2</v>
      </c>
      <c r="L13" s="2">
        <f t="shared" si="0"/>
        <v>0.92288761279737486</v>
      </c>
      <c r="M13" s="2">
        <f t="shared" si="1"/>
        <v>0.34545454545454546</v>
      </c>
      <c r="N13" s="2">
        <v>0.91365777100000001</v>
      </c>
      <c r="O13" s="2">
        <v>0.62533333300000005</v>
      </c>
      <c r="P13" s="10">
        <v>8.1999999999999993</v>
      </c>
      <c r="Q13" s="11">
        <v>2.4</v>
      </c>
      <c r="R13" s="2">
        <v>3</v>
      </c>
      <c r="S13" s="2">
        <v>2</v>
      </c>
      <c r="T13" s="2">
        <v>2</v>
      </c>
      <c r="U13">
        <v>0.6</v>
      </c>
      <c r="V13">
        <v>0</v>
      </c>
      <c r="W13">
        <v>2.461034E-3</v>
      </c>
      <c r="X13">
        <v>3.5587188999999998E-2</v>
      </c>
    </row>
    <row r="14" spans="1:24" x14ac:dyDescent="0.35">
      <c r="A14" s="2">
        <v>4</v>
      </c>
      <c r="B14" s="2" t="s">
        <v>23</v>
      </c>
      <c r="C14" s="2">
        <v>3</v>
      </c>
      <c r="D14" s="2" t="s">
        <v>4</v>
      </c>
      <c r="E14" s="2" t="s">
        <v>5</v>
      </c>
      <c r="F14" s="2" t="s">
        <v>26</v>
      </c>
      <c r="G14" s="2">
        <v>113.8</v>
      </c>
      <c r="H14">
        <v>42.2</v>
      </c>
      <c r="I14" s="2">
        <v>0</v>
      </c>
      <c r="J14">
        <v>0</v>
      </c>
      <c r="K14" s="2">
        <v>186.2</v>
      </c>
      <c r="L14" s="2">
        <f t="shared" si="0"/>
        <v>0.37082601054481551</v>
      </c>
      <c r="M14" s="2">
        <v>0</v>
      </c>
      <c r="N14" s="2">
        <v>1</v>
      </c>
      <c r="O14" s="2">
        <v>-0.24133333300000001</v>
      </c>
      <c r="P14" s="10">
        <v>133.6</v>
      </c>
      <c r="Q14" s="11">
        <v>300</v>
      </c>
      <c r="R14" s="2">
        <v>2</v>
      </c>
      <c r="S14" s="2">
        <v>0</v>
      </c>
      <c r="T14" s="2">
        <v>42.2</v>
      </c>
      <c r="U14">
        <v>27.4</v>
      </c>
      <c r="V14">
        <v>0</v>
      </c>
      <c r="W14">
        <v>0.240773286</v>
      </c>
      <c r="X14">
        <v>0.22663802399999999</v>
      </c>
    </row>
    <row r="15" spans="1:24" x14ac:dyDescent="0.35">
      <c r="A15" s="2">
        <v>5</v>
      </c>
      <c r="B15" s="2" t="s">
        <v>23</v>
      </c>
      <c r="C15" s="2">
        <v>3</v>
      </c>
      <c r="D15" s="2" t="s">
        <v>7</v>
      </c>
      <c r="E15" s="2" t="s">
        <v>5</v>
      </c>
      <c r="F15" s="2" t="s">
        <v>26</v>
      </c>
      <c r="G15" s="2">
        <v>37.200000000000003</v>
      </c>
      <c r="H15">
        <v>3.8</v>
      </c>
      <c r="I15" s="2">
        <v>39.799999999999997</v>
      </c>
      <c r="J15">
        <v>12.8</v>
      </c>
      <c r="K15" s="2">
        <v>223</v>
      </c>
      <c r="L15" s="2">
        <f t="shared" si="0"/>
        <v>0.10215053763440859</v>
      </c>
      <c r="M15" s="2">
        <f t="shared" si="1"/>
        <v>0.32160804020100509</v>
      </c>
      <c r="N15" s="2">
        <v>-3.3766233999999999E-2</v>
      </c>
      <c r="O15" s="2">
        <v>-0.752</v>
      </c>
      <c r="P15" s="10">
        <v>10</v>
      </c>
      <c r="Q15" s="11">
        <v>28.4</v>
      </c>
      <c r="R15" s="2">
        <v>4</v>
      </c>
      <c r="S15" s="2">
        <v>2</v>
      </c>
      <c r="T15" s="2">
        <v>23.8</v>
      </c>
      <c r="U15">
        <v>3</v>
      </c>
      <c r="V15">
        <v>3.2</v>
      </c>
      <c r="W15">
        <v>8.0645161000000007E-2</v>
      </c>
      <c r="X15">
        <v>9.0563166E-2</v>
      </c>
    </row>
    <row r="16" spans="1:24" x14ac:dyDescent="0.35">
      <c r="A16" s="2">
        <v>6</v>
      </c>
      <c r="B16" s="2" t="s">
        <v>23</v>
      </c>
      <c r="C16" s="2">
        <v>3</v>
      </c>
      <c r="D16" s="2" t="s">
        <v>7</v>
      </c>
      <c r="E16" s="2" t="s">
        <v>5</v>
      </c>
      <c r="F16" s="2" t="s">
        <v>26</v>
      </c>
      <c r="G16" s="2">
        <v>220.2</v>
      </c>
      <c r="H16">
        <v>144.6</v>
      </c>
      <c r="I16" s="2">
        <v>0</v>
      </c>
      <c r="J16">
        <v>0</v>
      </c>
      <c r="K16" s="2">
        <v>79.8</v>
      </c>
      <c r="L16" s="2">
        <f t="shared" si="0"/>
        <v>0.65667574931880113</v>
      </c>
      <c r="M16" s="2">
        <v>0</v>
      </c>
      <c r="N16" s="2">
        <v>1</v>
      </c>
      <c r="O16" s="2">
        <v>0.46800000000000003</v>
      </c>
      <c r="P16" s="10">
        <v>61.4</v>
      </c>
      <c r="Q16" s="11">
        <v>300</v>
      </c>
      <c r="R16" s="2">
        <v>2</v>
      </c>
      <c r="S16" s="2">
        <v>0</v>
      </c>
      <c r="T16" s="2">
        <v>15.8</v>
      </c>
      <c r="U16">
        <v>8.1999999999999993</v>
      </c>
      <c r="V16">
        <v>0</v>
      </c>
      <c r="W16">
        <v>3.7238873999999998E-2</v>
      </c>
      <c r="X16">
        <v>0.19799498700000001</v>
      </c>
    </row>
    <row r="17" spans="1:24" x14ac:dyDescent="0.35">
      <c r="A17" s="2">
        <v>7</v>
      </c>
      <c r="B17" s="2" t="s">
        <v>23</v>
      </c>
      <c r="C17" s="2">
        <v>3</v>
      </c>
      <c r="D17" s="2" t="s">
        <v>7</v>
      </c>
      <c r="E17" s="2" t="s">
        <v>5</v>
      </c>
      <c r="F17" s="2" t="s">
        <v>26</v>
      </c>
      <c r="G17" s="2">
        <v>281</v>
      </c>
      <c r="H17">
        <v>264.60000000000002</v>
      </c>
      <c r="I17" s="2">
        <v>0</v>
      </c>
      <c r="J17">
        <v>0</v>
      </c>
      <c r="K17" s="2">
        <v>19</v>
      </c>
      <c r="L17" s="2">
        <f t="shared" si="0"/>
        <v>0.94163701067615668</v>
      </c>
      <c r="M17" s="2">
        <v>0</v>
      </c>
      <c r="N17" s="2">
        <v>1</v>
      </c>
      <c r="O17" s="2">
        <v>0.87333333300000004</v>
      </c>
      <c r="P17" s="10">
        <v>6</v>
      </c>
      <c r="Q17" s="11">
        <v>300</v>
      </c>
      <c r="R17" s="2">
        <v>2</v>
      </c>
      <c r="S17" s="2">
        <v>0</v>
      </c>
      <c r="T17" s="2">
        <v>9.6</v>
      </c>
      <c r="U17">
        <v>7.4</v>
      </c>
      <c r="V17">
        <v>0</v>
      </c>
      <c r="W17">
        <v>2.633452E-2</v>
      </c>
      <c r="X17">
        <v>0.50526315799999999</v>
      </c>
    </row>
    <row r="18" spans="1:24" x14ac:dyDescent="0.35">
      <c r="A18" s="2">
        <v>8</v>
      </c>
      <c r="B18" s="2" t="s">
        <v>23</v>
      </c>
      <c r="C18" s="2">
        <v>3</v>
      </c>
      <c r="D18" s="2" t="s">
        <v>4</v>
      </c>
      <c r="E18" s="2" t="s">
        <v>5</v>
      </c>
      <c r="F18" s="2" t="s">
        <v>26</v>
      </c>
      <c r="G18" s="2">
        <v>286.60000000000002</v>
      </c>
      <c r="H18">
        <v>267</v>
      </c>
      <c r="I18" s="2">
        <v>0</v>
      </c>
      <c r="J18">
        <v>0</v>
      </c>
      <c r="K18" s="2">
        <v>13.4</v>
      </c>
      <c r="L18" s="2">
        <f t="shared" si="0"/>
        <v>0.9316120027913467</v>
      </c>
      <c r="M18" s="2">
        <v>0</v>
      </c>
      <c r="N18" s="2">
        <v>1</v>
      </c>
      <c r="O18" s="2">
        <v>0.91066666699999999</v>
      </c>
      <c r="P18" s="10">
        <v>6.4</v>
      </c>
      <c r="Q18" s="11">
        <v>300</v>
      </c>
      <c r="R18" s="2">
        <v>3</v>
      </c>
      <c r="S18" s="2">
        <v>0</v>
      </c>
      <c r="T18" s="2">
        <v>16.600000000000001</v>
      </c>
      <c r="U18">
        <v>13.6</v>
      </c>
      <c r="V18">
        <v>0</v>
      </c>
      <c r="W18">
        <v>4.7452896000000001E-2</v>
      </c>
      <c r="X18">
        <v>1.23880597</v>
      </c>
    </row>
    <row r="19" spans="1:24" x14ac:dyDescent="0.35">
      <c r="A19" s="2">
        <v>9</v>
      </c>
      <c r="B19" s="2" t="s">
        <v>23</v>
      </c>
      <c r="C19" s="2">
        <v>4</v>
      </c>
      <c r="D19" s="2" t="s">
        <v>4</v>
      </c>
      <c r="E19" s="2" t="s">
        <v>5</v>
      </c>
      <c r="F19" s="2" t="s">
        <v>26</v>
      </c>
      <c r="G19" s="2">
        <v>194.2</v>
      </c>
      <c r="H19">
        <v>88.6</v>
      </c>
      <c r="I19" s="2">
        <v>101.4</v>
      </c>
      <c r="J19">
        <v>6</v>
      </c>
      <c r="K19" s="2">
        <v>4.4000000000000004</v>
      </c>
      <c r="L19" s="2">
        <f t="shared" si="0"/>
        <v>0.45623069001029865</v>
      </c>
      <c r="M19" s="2">
        <f t="shared" si="1"/>
        <v>5.9171597633136092E-2</v>
      </c>
      <c r="N19" s="2">
        <v>0.31393775400000001</v>
      </c>
      <c r="O19" s="2">
        <v>0.29466666699999999</v>
      </c>
      <c r="P19" s="10">
        <v>106</v>
      </c>
      <c r="Q19" s="11">
        <v>3.4</v>
      </c>
      <c r="R19" s="2">
        <v>1</v>
      </c>
      <c r="S19" s="2">
        <v>1</v>
      </c>
      <c r="T19" s="2">
        <v>5</v>
      </c>
      <c r="U19">
        <v>2.8</v>
      </c>
      <c r="V19">
        <v>1.6</v>
      </c>
      <c r="W19">
        <v>1.4418126E-2</v>
      </c>
      <c r="X19">
        <v>4.7258979E-2</v>
      </c>
    </row>
    <row r="20" spans="1:24" x14ac:dyDescent="0.35">
      <c r="A20" s="2">
        <v>10</v>
      </c>
      <c r="B20" s="2" t="s">
        <v>24</v>
      </c>
      <c r="C20" s="2">
        <v>3</v>
      </c>
      <c r="D20" s="2" t="s">
        <v>4</v>
      </c>
      <c r="E20" s="2" t="s">
        <v>8</v>
      </c>
      <c r="F20" s="2" t="s">
        <v>27</v>
      </c>
      <c r="G20" s="2">
        <v>174.6</v>
      </c>
      <c r="H20">
        <v>67.599999999999994</v>
      </c>
      <c r="I20" s="2">
        <v>76.2</v>
      </c>
      <c r="J20">
        <v>65.400000000000006</v>
      </c>
      <c r="K20" s="2">
        <v>49.2</v>
      </c>
      <c r="L20" s="2">
        <f t="shared" si="0"/>
        <v>0.3871706758304696</v>
      </c>
      <c r="M20" s="2">
        <f t="shared" si="1"/>
        <v>0.8582677165354331</v>
      </c>
      <c r="N20" s="2">
        <v>0.39234449799999999</v>
      </c>
      <c r="O20" s="2">
        <v>0.67200000000000004</v>
      </c>
      <c r="P20" s="10">
        <v>12.6</v>
      </c>
      <c r="Q20" s="10">
        <v>1.2</v>
      </c>
      <c r="R20" s="2">
        <v>8</v>
      </c>
      <c r="S20" s="2">
        <v>6</v>
      </c>
      <c r="T20" s="2">
        <v>0</v>
      </c>
    </row>
    <row r="21" spans="1:24" x14ac:dyDescent="0.35">
      <c r="A21" s="2">
        <v>11</v>
      </c>
      <c r="B21" s="2" t="s">
        <v>24</v>
      </c>
      <c r="C21" s="2">
        <v>3</v>
      </c>
      <c r="D21" s="2" t="s">
        <v>4</v>
      </c>
      <c r="E21" s="2" t="s">
        <v>8</v>
      </c>
      <c r="F21" s="2" t="s">
        <v>27</v>
      </c>
      <c r="G21" s="2">
        <v>38.799999999999997</v>
      </c>
      <c r="H21">
        <v>15.2</v>
      </c>
      <c r="I21" s="2">
        <v>121.4</v>
      </c>
      <c r="J21">
        <v>86.6</v>
      </c>
      <c r="K21" s="2">
        <v>139.80000000000001</v>
      </c>
      <c r="L21" s="2">
        <f t="shared" si="0"/>
        <v>0.39175257731958762</v>
      </c>
      <c r="M21" s="2">
        <f t="shared" si="1"/>
        <v>0.71334431630971984</v>
      </c>
      <c r="N21" s="2">
        <v>-0.51560549300000003</v>
      </c>
      <c r="O21" s="2">
        <v>6.8000000000000005E-2</v>
      </c>
      <c r="P21" s="10">
        <v>1.8</v>
      </c>
      <c r="Q21" s="10">
        <v>15.8</v>
      </c>
      <c r="R21" s="2">
        <v>4</v>
      </c>
      <c r="S21" s="2">
        <v>4</v>
      </c>
      <c r="T21" s="2">
        <v>12.4</v>
      </c>
    </row>
    <row r="22" spans="1:24" x14ac:dyDescent="0.35">
      <c r="A22" s="2">
        <v>12</v>
      </c>
      <c r="B22" s="2" t="s">
        <v>24</v>
      </c>
      <c r="C22" s="2">
        <v>3</v>
      </c>
      <c r="D22" s="2" t="s">
        <v>7</v>
      </c>
      <c r="E22" s="2" t="s">
        <v>8</v>
      </c>
      <c r="F22" s="2" t="s">
        <v>27</v>
      </c>
      <c r="G22" s="2">
        <v>9</v>
      </c>
      <c r="H22">
        <v>5.6</v>
      </c>
      <c r="I22" s="2">
        <v>287.39999999999998</v>
      </c>
      <c r="J22">
        <v>286.39999999999998</v>
      </c>
      <c r="K22" s="2">
        <v>3.6</v>
      </c>
      <c r="L22" s="2">
        <f t="shared" si="0"/>
        <v>0.62222222222222223</v>
      </c>
      <c r="M22" s="2">
        <f t="shared" si="1"/>
        <v>0.99652052887961029</v>
      </c>
      <c r="N22" s="2">
        <v>-0.93927125499999997</v>
      </c>
      <c r="O22" s="2">
        <v>0.97599999999999998</v>
      </c>
      <c r="P22" s="10">
        <v>6</v>
      </c>
      <c r="Q22" s="10">
        <v>0.8</v>
      </c>
      <c r="R22" s="2">
        <v>1</v>
      </c>
      <c r="S22" s="2">
        <v>2</v>
      </c>
      <c r="T22" s="2">
        <v>0</v>
      </c>
    </row>
    <row r="23" spans="1:24" x14ac:dyDescent="0.35">
      <c r="A23" s="2">
        <v>13</v>
      </c>
      <c r="B23" s="2" t="s">
        <v>24</v>
      </c>
      <c r="C23" s="2">
        <v>4</v>
      </c>
      <c r="D23" s="2" t="s">
        <v>7</v>
      </c>
      <c r="E23" s="2" t="s">
        <v>9</v>
      </c>
      <c r="F23" s="2" t="s">
        <v>27</v>
      </c>
      <c r="G23" s="2">
        <v>120.6</v>
      </c>
      <c r="H23">
        <v>66.599999999999994</v>
      </c>
      <c r="I23" s="2">
        <v>59.4</v>
      </c>
      <c r="J23">
        <v>32.799999999999997</v>
      </c>
      <c r="K23" s="2">
        <v>120</v>
      </c>
      <c r="L23" s="2">
        <f t="shared" si="0"/>
        <v>0.55223880597014918</v>
      </c>
      <c r="M23" s="2">
        <f t="shared" si="1"/>
        <v>0.55218855218855212</v>
      </c>
      <c r="N23" s="2">
        <v>0.34</v>
      </c>
      <c r="O23" s="2">
        <v>0.2</v>
      </c>
      <c r="P23" s="10">
        <v>0.4</v>
      </c>
      <c r="Q23" s="10">
        <v>7</v>
      </c>
      <c r="R23" s="2">
        <v>8</v>
      </c>
      <c r="S23" s="2">
        <v>8</v>
      </c>
      <c r="T23" s="2">
        <v>0</v>
      </c>
    </row>
    <row r="24" spans="1:24" x14ac:dyDescent="0.35">
      <c r="A24" s="2">
        <v>14</v>
      </c>
      <c r="B24" s="2" t="s">
        <v>24</v>
      </c>
      <c r="C24" s="2">
        <v>3</v>
      </c>
      <c r="D24" s="2" t="s">
        <v>7</v>
      </c>
      <c r="E24" s="2" t="s">
        <v>10</v>
      </c>
      <c r="F24" s="2" t="s">
        <v>27</v>
      </c>
      <c r="G24" s="2">
        <v>257.39999999999998</v>
      </c>
      <c r="H24">
        <v>128.6</v>
      </c>
      <c r="I24" s="2">
        <v>5.2</v>
      </c>
      <c r="J24">
        <v>2</v>
      </c>
      <c r="K24" s="2">
        <v>37.4</v>
      </c>
      <c r="L24" s="2">
        <f t="shared" si="0"/>
        <v>0.49961149961149964</v>
      </c>
      <c r="M24" s="2">
        <f t="shared" si="1"/>
        <v>0.38461538461538458</v>
      </c>
      <c r="N24" s="2">
        <v>0.96039604000000001</v>
      </c>
      <c r="O24" s="2">
        <v>0.75066666699999995</v>
      </c>
      <c r="P24" s="10">
        <v>1</v>
      </c>
      <c r="Q24" s="10">
        <v>6.2</v>
      </c>
      <c r="R24" s="2">
        <v>4</v>
      </c>
      <c r="S24" s="2">
        <v>1</v>
      </c>
      <c r="T24" s="2">
        <v>97.4</v>
      </c>
    </row>
    <row r="25" spans="1:24" x14ac:dyDescent="0.35">
      <c r="A25" s="2">
        <v>15</v>
      </c>
      <c r="B25" s="2" t="s">
        <v>24</v>
      </c>
      <c r="C25" s="2">
        <v>4</v>
      </c>
      <c r="D25" s="2" t="s">
        <v>7</v>
      </c>
      <c r="E25" s="2" t="s">
        <v>11</v>
      </c>
      <c r="F25" s="2" t="s">
        <v>27</v>
      </c>
      <c r="G25" s="2">
        <v>137</v>
      </c>
      <c r="H25">
        <v>31.2</v>
      </c>
      <c r="I25" s="2">
        <v>67.400000000000006</v>
      </c>
      <c r="J25">
        <v>23.8</v>
      </c>
      <c r="K25" s="2">
        <v>95.6</v>
      </c>
      <c r="L25" s="2">
        <f t="shared" si="0"/>
        <v>0.22773722627737225</v>
      </c>
      <c r="M25" s="2">
        <f t="shared" si="1"/>
        <v>0.35311572700296734</v>
      </c>
      <c r="N25" s="2">
        <v>0.340508806</v>
      </c>
      <c r="O25" s="2">
        <v>0.362666667</v>
      </c>
      <c r="P25" s="10">
        <v>2.8</v>
      </c>
      <c r="Q25" s="10">
        <v>0.2</v>
      </c>
      <c r="R25" s="2">
        <v>10</v>
      </c>
      <c r="S25" s="2">
        <v>9</v>
      </c>
      <c r="T25" s="2">
        <v>2.8</v>
      </c>
    </row>
    <row r="26" spans="1:24" x14ac:dyDescent="0.35">
      <c r="A26" s="2">
        <v>16</v>
      </c>
      <c r="B26" s="2" t="s">
        <v>24</v>
      </c>
      <c r="C26" s="2">
        <v>4</v>
      </c>
      <c r="D26" s="2" t="s">
        <v>4</v>
      </c>
      <c r="E26" s="2" t="s">
        <v>12</v>
      </c>
      <c r="F26" s="2" t="s">
        <v>27</v>
      </c>
      <c r="G26" s="2">
        <v>52</v>
      </c>
      <c r="H26">
        <v>26</v>
      </c>
      <c r="I26" s="2">
        <v>121.6</v>
      </c>
      <c r="J26">
        <v>86.8</v>
      </c>
      <c r="K26" s="2">
        <v>126.4</v>
      </c>
      <c r="L26" s="2">
        <f t="shared" si="0"/>
        <v>0.5</v>
      </c>
      <c r="M26" s="2">
        <f t="shared" si="1"/>
        <v>0.71381578947368418</v>
      </c>
      <c r="N26" s="2">
        <v>-0.40092165899999999</v>
      </c>
      <c r="O26" s="2">
        <v>0.15733333299999999</v>
      </c>
      <c r="P26" s="10">
        <v>12.8</v>
      </c>
      <c r="Q26" s="10">
        <v>1.8</v>
      </c>
      <c r="R26" s="2">
        <v>6</v>
      </c>
      <c r="S26" s="2">
        <v>10</v>
      </c>
      <c r="T26" s="2">
        <v>0</v>
      </c>
    </row>
    <row r="27" spans="1:24" x14ac:dyDescent="0.35">
      <c r="A27" s="2">
        <v>17</v>
      </c>
      <c r="B27" s="2" t="s">
        <v>24</v>
      </c>
      <c r="C27" s="2">
        <v>3</v>
      </c>
      <c r="D27" s="2" t="s">
        <v>7</v>
      </c>
      <c r="E27" s="2" t="s">
        <v>13</v>
      </c>
      <c r="F27" s="2" t="s">
        <v>27</v>
      </c>
      <c r="G27" s="2">
        <v>206</v>
      </c>
      <c r="H27">
        <v>157.4</v>
      </c>
      <c r="I27" s="2">
        <v>32.4</v>
      </c>
      <c r="J27">
        <v>21.6</v>
      </c>
      <c r="K27" s="2">
        <v>61.6</v>
      </c>
      <c r="L27" s="2">
        <f t="shared" si="0"/>
        <v>0.7640776699029127</v>
      </c>
      <c r="M27" s="2">
        <f t="shared" si="1"/>
        <v>0.66666666666666674</v>
      </c>
      <c r="N27" s="2">
        <v>0.72818791900000002</v>
      </c>
      <c r="O27" s="2">
        <v>0.58933333300000001</v>
      </c>
      <c r="P27" s="10">
        <v>1.6</v>
      </c>
      <c r="Q27" s="10">
        <v>7.2</v>
      </c>
      <c r="R27" s="2">
        <v>8</v>
      </c>
      <c r="S27" s="2">
        <v>5</v>
      </c>
      <c r="T27" s="2">
        <v>0</v>
      </c>
    </row>
    <row r="28" spans="1:24" x14ac:dyDescent="0.35">
      <c r="A28" s="2">
        <v>18</v>
      </c>
      <c r="B28" s="2" t="s">
        <v>24</v>
      </c>
      <c r="C28" s="2">
        <v>5</v>
      </c>
      <c r="D28" s="2" t="s">
        <v>4</v>
      </c>
      <c r="E28" s="2" t="s">
        <v>14</v>
      </c>
      <c r="F28" s="2" t="s">
        <v>27</v>
      </c>
      <c r="G28" s="2">
        <v>41</v>
      </c>
      <c r="H28">
        <v>5.6</v>
      </c>
      <c r="I28" s="2">
        <v>94.8</v>
      </c>
      <c r="J28">
        <v>46.4</v>
      </c>
      <c r="K28" s="2">
        <v>164.2</v>
      </c>
      <c r="L28" s="2">
        <f t="shared" si="0"/>
        <v>0.13658536585365852</v>
      </c>
      <c r="M28" s="2">
        <f t="shared" si="1"/>
        <v>0.48945147679324896</v>
      </c>
      <c r="N28" s="2">
        <v>-0.396170839</v>
      </c>
      <c r="O28" s="2">
        <v>-9.4666666999999996E-2</v>
      </c>
      <c r="P28" s="10">
        <v>0.2</v>
      </c>
      <c r="Q28" s="10">
        <v>3.2</v>
      </c>
      <c r="R28" s="2">
        <v>6</v>
      </c>
      <c r="S28" s="2">
        <v>7</v>
      </c>
      <c r="T28" s="2">
        <v>2.6</v>
      </c>
    </row>
    <row r="29" spans="1:24" x14ac:dyDescent="0.35">
      <c r="A29" s="2">
        <v>19</v>
      </c>
      <c r="B29" s="2" t="s">
        <v>24</v>
      </c>
      <c r="C29" s="2">
        <v>4</v>
      </c>
      <c r="D29" s="2" t="s">
        <v>4</v>
      </c>
      <c r="E29" s="2" t="s">
        <v>9</v>
      </c>
      <c r="F29" s="2" t="s">
        <v>27</v>
      </c>
      <c r="G29" s="2">
        <v>36</v>
      </c>
      <c r="H29">
        <v>6.6</v>
      </c>
      <c r="I29" s="2">
        <v>48</v>
      </c>
      <c r="J29">
        <v>6</v>
      </c>
      <c r="K29" s="2">
        <v>216</v>
      </c>
      <c r="L29" s="2">
        <f t="shared" si="0"/>
        <v>0.18333333333333332</v>
      </c>
      <c r="M29" s="2">
        <f t="shared" si="1"/>
        <v>0.125</v>
      </c>
      <c r="N29" s="2">
        <v>-0.14285714299999999</v>
      </c>
      <c r="O29" s="2">
        <v>-0.44</v>
      </c>
      <c r="P29" s="10">
        <v>4.2</v>
      </c>
      <c r="Q29" s="10">
        <v>1.2</v>
      </c>
      <c r="R29" s="2">
        <v>5</v>
      </c>
      <c r="S29" s="2">
        <v>6</v>
      </c>
      <c r="T29" s="2">
        <v>0</v>
      </c>
    </row>
    <row r="30" spans="1:24" x14ac:dyDescent="0.35">
      <c r="A30" s="2">
        <v>20</v>
      </c>
      <c r="B30" s="2" t="s">
        <v>24</v>
      </c>
      <c r="C30" s="2">
        <v>4</v>
      </c>
      <c r="D30" s="2" t="s">
        <v>7</v>
      </c>
      <c r="E30" s="2" t="s">
        <v>9</v>
      </c>
      <c r="F30" s="2" t="s">
        <v>27</v>
      </c>
      <c r="G30" s="2">
        <v>174.4</v>
      </c>
      <c r="H30">
        <v>1.4</v>
      </c>
      <c r="I30" s="2">
        <v>57.6</v>
      </c>
      <c r="J30">
        <v>45.8</v>
      </c>
      <c r="K30" s="2">
        <v>68</v>
      </c>
      <c r="L30" s="2">
        <f t="shared" si="0"/>
        <v>8.0275229357798152E-3</v>
      </c>
      <c r="M30" s="2">
        <f t="shared" si="1"/>
        <v>0.79513888888888884</v>
      </c>
      <c r="N30" s="2">
        <v>0.50344827599999997</v>
      </c>
      <c r="O30" s="2">
        <v>0.546666667</v>
      </c>
      <c r="P30" s="10">
        <v>2</v>
      </c>
      <c r="Q30" s="10">
        <v>5.8</v>
      </c>
      <c r="R30" s="2">
        <v>4</v>
      </c>
      <c r="S30" s="2">
        <v>3</v>
      </c>
      <c r="T30" s="2">
        <v>2.6</v>
      </c>
    </row>
    <row r="31" spans="1:24" x14ac:dyDescent="0.35">
      <c r="A31" s="2">
        <v>21</v>
      </c>
      <c r="B31" s="2" t="s">
        <v>24</v>
      </c>
      <c r="C31" s="2">
        <v>4</v>
      </c>
      <c r="D31" s="2" t="s">
        <v>7</v>
      </c>
      <c r="E31" s="2" t="s">
        <v>15</v>
      </c>
      <c r="F31" s="2" t="s">
        <v>27</v>
      </c>
      <c r="G31" s="2">
        <v>278.60000000000002</v>
      </c>
      <c r="H31">
        <v>195.2</v>
      </c>
      <c r="I31" s="2">
        <v>3.2</v>
      </c>
      <c r="J31">
        <v>1</v>
      </c>
      <c r="K31" s="2">
        <v>18.2</v>
      </c>
      <c r="L31" s="2">
        <f t="shared" si="0"/>
        <v>0.70064608758076086</v>
      </c>
      <c r="M31" s="2">
        <f t="shared" si="1"/>
        <v>0.3125</v>
      </c>
      <c r="N31" s="2">
        <v>0.97728885700000001</v>
      </c>
      <c r="O31" s="2">
        <v>0.87866666699999996</v>
      </c>
      <c r="P31" s="10">
        <v>3</v>
      </c>
      <c r="Q31" s="10">
        <v>1</v>
      </c>
      <c r="R31" s="2">
        <v>6</v>
      </c>
      <c r="S31" s="2">
        <v>2</v>
      </c>
      <c r="T31" s="2">
        <v>4</v>
      </c>
    </row>
    <row r="32" spans="1:24" x14ac:dyDescent="0.35">
      <c r="A32" s="2">
        <v>10</v>
      </c>
      <c r="B32" s="2" t="s">
        <v>24</v>
      </c>
      <c r="C32" s="2">
        <v>3</v>
      </c>
      <c r="D32" s="2" t="s">
        <v>4</v>
      </c>
      <c r="E32" s="2" t="s">
        <v>8</v>
      </c>
      <c r="F32" s="2" t="s">
        <v>26</v>
      </c>
      <c r="G32" s="2">
        <v>195.8</v>
      </c>
      <c r="H32">
        <v>151.80000000000001</v>
      </c>
      <c r="I32" s="2">
        <v>0</v>
      </c>
      <c r="J32">
        <v>0</v>
      </c>
      <c r="K32" s="2">
        <v>104.2</v>
      </c>
      <c r="L32" s="2">
        <f t="shared" si="0"/>
        <v>0.7752808988764045</v>
      </c>
      <c r="M32" s="2">
        <v>0</v>
      </c>
      <c r="N32" s="2">
        <v>1</v>
      </c>
      <c r="O32" s="2">
        <v>0.30533333299999998</v>
      </c>
      <c r="P32" s="10">
        <v>0.2</v>
      </c>
      <c r="Q32" s="11">
        <v>300</v>
      </c>
      <c r="R32" s="2">
        <v>10</v>
      </c>
      <c r="S32" s="2">
        <v>0</v>
      </c>
      <c r="T32" s="2">
        <v>0</v>
      </c>
    </row>
    <row r="33" spans="1:20" x14ac:dyDescent="0.35">
      <c r="A33" s="2">
        <v>11</v>
      </c>
      <c r="B33" s="2" t="s">
        <v>24</v>
      </c>
      <c r="C33" s="2">
        <v>3</v>
      </c>
      <c r="D33" s="2" t="s">
        <v>4</v>
      </c>
      <c r="E33" s="2" t="s">
        <v>8</v>
      </c>
      <c r="F33" s="2" t="s">
        <v>26</v>
      </c>
      <c r="G33" s="2">
        <v>247.8</v>
      </c>
      <c r="H33">
        <v>98.4</v>
      </c>
      <c r="I33" s="2">
        <v>0</v>
      </c>
      <c r="J33">
        <v>0</v>
      </c>
      <c r="K33" s="2">
        <v>52.2</v>
      </c>
      <c r="L33" s="2">
        <f t="shared" si="0"/>
        <v>0.39709443099273606</v>
      </c>
      <c r="M33" s="2">
        <v>0</v>
      </c>
      <c r="N33" s="2">
        <v>1</v>
      </c>
      <c r="O33" s="2">
        <v>0.65200000000000002</v>
      </c>
      <c r="P33" s="10">
        <v>24</v>
      </c>
      <c r="Q33" s="11">
        <v>300</v>
      </c>
      <c r="R33" s="2">
        <v>3</v>
      </c>
      <c r="S33" s="2">
        <v>0</v>
      </c>
      <c r="T33" s="2">
        <v>9.4</v>
      </c>
    </row>
    <row r="34" spans="1:20" x14ac:dyDescent="0.35">
      <c r="A34" s="2">
        <v>12</v>
      </c>
      <c r="B34" s="2" t="s">
        <v>24</v>
      </c>
      <c r="C34" s="2">
        <v>3</v>
      </c>
      <c r="D34" s="2" t="s">
        <v>7</v>
      </c>
      <c r="E34" s="2" t="s">
        <v>8</v>
      </c>
      <c r="F34" s="2" t="s">
        <v>26</v>
      </c>
      <c r="G34" s="2">
        <v>293.8</v>
      </c>
      <c r="H34">
        <v>129.80000000000001</v>
      </c>
      <c r="I34" s="2">
        <v>0</v>
      </c>
      <c r="J34">
        <v>0</v>
      </c>
      <c r="K34" s="2">
        <v>6.2</v>
      </c>
      <c r="L34" s="2">
        <f t="shared" si="0"/>
        <v>0.44179714091218519</v>
      </c>
      <c r="M34" s="2">
        <v>0</v>
      </c>
      <c r="N34" s="2">
        <v>1</v>
      </c>
      <c r="O34" s="2">
        <v>0.95866666700000003</v>
      </c>
      <c r="P34" s="10">
        <v>1</v>
      </c>
      <c r="Q34" s="11">
        <v>300</v>
      </c>
      <c r="R34" s="2">
        <v>2</v>
      </c>
      <c r="S34" s="2">
        <v>0</v>
      </c>
      <c r="T34" s="2">
        <v>0</v>
      </c>
    </row>
    <row r="35" spans="1:20" x14ac:dyDescent="0.35">
      <c r="A35" s="2">
        <v>13</v>
      </c>
      <c r="B35" s="2" t="s">
        <v>24</v>
      </c>
      <c r="C35" s="2">
        <v>4</v>
      </c>
      <c r="D35" s="2" t="s">
        <v>7</v>
      </c>
      <c r="E35" s="2" t="s">
        <v>9</v>
      </c>
      <c r="F35" s="2" t="s">
        <v>26</v>
      </c>
      <c r="G35" s="2">
        <v>135.6</v>
      </c>
      <c r="H35">
        <v>15</v>
      </c>
      <c r="I35" s="2">
        <v>37.4</v>
      </c>
      <c r="J35">
        <v>24.2</v>
      </c>
      <c r="K35" s="2">
        <v>127</v>
      </c>
      <c r="L35" s="2">
        <f t="shared" si="0"/>
        <v>0.11061946902654868</v>
      </c>
      <c r="M35" s="2">
        <f t="shared" si="1"/>
        <v>0.6470588235294118</v>
      </c>
      <c r="N35" s="2">
        <v>0.56763005799999999</v>
      </c>
      <c r="O35" s="2">
        <v>-9.6000000000000002E-2</v>
      </c>
      <c r="P35" s="10">
        <v>24.2</v>
      </c>
      <c r="Q35" s="11">
        <v>1.4</v>
      </c>
      <c r="R35" s="2">
        <v>7</v>
      </c>
      <c r="S35" s="2">
        <v>5</v>
      </c>
      <c r="T35" s="2">
        <v>0</v>
      </c>
    </row>
    <row r="36" spans="1:20" x14ac:dyDescent="0.35">
      <c r="A36" s="2">
        <v>14</v>
      </c>
      <c r="B36" s="2" t="s">
        <v>24</v>
      </c>
      <c r="C36" s="2">
        <v>3</v>
      </c>
      <c r="D36" s="2" t="s">
        <v>7</v>
      </c>
      <c r="E36" s="2" t="s">
        <v>10</v>
      </c>
      <c r="F36" s="2" t="s">
        <v>26</v>
      </c>
      <c r="G36" s="2">
        <v>275.2</v>
      </c>
      <c r="H36">
        <v>0</v>
      </c>
      <c r="I36" s="2">
        <v>17.399999999999999</v>
      </c>
      <c r="J36">
        <v>11.8</v>
      </c>
      <c r="K36" s="2">
        <v>7.4</v>
      </c>
      <c r="L36" s="2">
        <f t="shared" si="0"/>
        <v>0</v>
      </c>
      <c r="M36" s="2">
        <f t="shared" si="1"/>
        <v>0.67816091954022995</v>
      </c>
      <c r="N36" s="2">
        <v>0.88106630200000002</v>
      </c>
      <c r="O36" s="2">
        <v>0.83466666700000003</v>
      </c>
      <c r="P36" s="10">
        <v>1.6</v>
      </c>
      <c r="Q36" s="11">
        <v>29.4</v>
      </c>
      <c r="R36" s="2">
        <v>2</v>
      </c>
      <c r="S36" s="2">
        <v>1</v>
      </c>
      <c r="T36" s="2">
        <v>72.8</v>
      </c>
    </row>
    <row r="37" spans="1:20" x14ac:dyDescent="0.35">
      <c r="A37" s="2">
        <v>15</v>
      </c>
      <c r="B37" s="2" t="s">
        <v>24</v>
      </c>
      <c r="C37" s="2">
        <v>4</v>
      </c>
      <c r="D37" s="2" t="s">
        <v>7</v>
      </c>
      <c r="E37" s="2" t="s">
        <v>11</v>
      </c>
      <c r="F37" s="2" t="s">
        <v>26</v>
      </c>
      <c r="G37" s="2">
        <v>184.8</v>
      </c>
      <c r="H37">
        <v>27.6</v>
      </c>
      <c r="I37" s="2">
        <v>20.6</v>
      </c>
      <c r="J37">
        <v>10.8</v>
      </c>
      <c r="K37" s="2">
        <v>94.6</v>
      </c>
      <c r="L37" s="2">
        <f t="shared" si="0"/>
        <v>0.14935064935064934</v>
      </c>
      <c r="M37" s="2">
        <f t="shared" si="1"/>
        <v>0.52427184466019416</v>
      </c>
      <c r="N37" s="2">
        <v>0.79941577399999997</v>
      </c>
      <c r="O37" s="2">
        <v>0.23200000000000001</v>
      </c>
      <c r="P37" s="10">
        <v>0.4</v>
      </c>
      <c r="Q37" s="11">
        <v>20.2</v>
      </c>
      <c r="R37" s="2">
        <v>12</v>
      </c>
      <c r="S37" s="2">
        <v>4</v>
      </c>
      <c r="T37" s="2">
        <v>4.2</v>
      </c>
    </row>
    <row r="38" spans="1:20" x14ac:dyDescent="0.35">
      <c r="A38" s="2">
        <v>16</v>
      </c>
      <c r="B38" s="2" t="s">
        <v>24</v>
      </c>
      <c r="C38" s="2">
        <v>4</v>
      </c>
      <c r="D38" s="2" t="s">
        <v>4</v>
      </c>
      <c r="E38" s="2" t="s">
        <v>12</v>
      </c>
      <c r="F38" s="2" t="s">
        <v>26</v>
      </c>
      <c r="G38" s="2">
        <v>22.8</v>
      </c>
      <c r="H38">
        <v>3</v>
      </c>
      <c r="I38" s="2">
        <v>152.4</v>
      </c>
      <c r="J38">
        <v>92.6</v>
      </c>
      <c r="K38" s="2">
        <v>124.8</v>
      </c>
      <c r="L38" s="2">
        <f t="shared" si="0"/>
        <v>0.13157894736842105</v>
      </c>
      <c r="M38" s="2">
        <f t="shared" si="1"/>
        <v>0.6076115485564304</v>
      </c>
      <c r="N38" s="2">
        <v>-0.73972602700000001</v>
      </c>
      <c r="O38" s="2">
        <v>-0.84799999999999998</v>
      </c>
      <c r="P38" s="10">
        <v>0.8</v>
      </c>
      <c r="Q38" s="11">
        <v>11.6</v>
      </c>
      <c r="R38" s="2">
        <v>8</v>
      </c>
      <c r="S38" s="2">
        <v>6</v>
      </c>
      <c r="T38" s="2">
        <v>0</v>
      </c>
    </row>
    <row r="39" spans="1:20" x14ac:dyDescent="0.35">
      <c r="A39" s="2">
        <v>17</v>
      </c>
      <c r="B39" s="2" t="s">
        <v>24</v>
      </c>
      <c r="C39" s="2">
        <v>3</v>
      </c>
      <c r="D39" s="2" t="s">
        <v>7</v>
      </c>
      <c r="E39" s="2" t="s">
        <v>13</v>
      </c>
      <c r="F39" s="2" t="s">
        <v>26</v>
      </c>
      <c r="G39" s="2">
        <v>209</v>
      </c>
      <c r="H39">
        <v>164.8</v>
      </c>
      <c r="I39" s="2">
        <v>19</v>
      </c>
      <c r="J39">
        <v>9.1999999999999993</v>
      </c>
      <c r="K39" s="2">
        <v>72</v>
      </c>
      <c r="L39" s="2">
        <f t="shared" si="0"/>
        <v>0.78851674641148328</v>
      </c>
      <c r="M39" s="2">
        <f t="shared" si="1"/>
        <v>0.48421052631578942</v>
      </c>
      <c r="N39" s="2">
        <v>0.83333333300000001</v>
      </c>
      <c r="O39" s="2">
        <v>0.39333333300000001</v>
      </c>
      <c r="P39" s="10">
        <v>0.6</v>
      </c>
      <c r="Q39" s="11">
        <v>64.599999999999994</v>
      </c>
      <c r="R39" s="2">
        <v>6</v>
      </c>
      <c r="S39" s="2">
        <v>4</v>
      </c>
      <c r="T39" s="2">
        <v>0</v>
      </c>
    </row>
    <row r="40" spans="1:20" x14ac:dyDescent="0.35">
      <c r="A40" s="2">
        <v>18</v>
      </c>
      <c r="B40" s="2" t="s">
        <v>24</v>
      </c>
      <c r="C40" s="2">
        <v>5</v>
      </c>
      <c r="D40" s="2" t="s">
        <v>4</v>
      </c>
      <c r="E40" s="2" t="s">
        <v>14</v>
      </c>
      <c r="F40" s="2" t="s">
        <v>26</v>
      </c>
      <c r="G40" s="2">
        <v>62.2</v>
      </c>
      <c r="H40">
        <v>9.8000000000000007</v>
      </c>
      <c r="I40" s="2">
        <v>9</v>
      </c>
      <c r="J40">
        <v>2.8</v>
      </c>
      <c r="K40" s="2">
        <v>228.8</v>
      </c>
      <c r="L40" s="2">
        <f t="shared" si="0"/>
        <v>0.15755627009646303</v>
      </c>
      <c r="M40" s="2">
        <f t="shared" si="1"/>
        <v>0.31111111111111112</v>
      </c>
      <c r="N40" s="2">
        <v>0.74719101099999996</v>
      </c>
      <c r="O40" s="2">
        <v>-0.58533333300000001</v>
      </c>
      <c r="P40" s="10">
        <v>0.2</v>
      </c>
      <c r="Q40" s="11">
        <v>26.6</v>
      </c>
      <c r="R40" s="2">
        <v>10</v>
      </c>
      <c r="S40" s="2">
        <v>3</v>
      </c>
      <c r="T40" s="2">
        <v>5</v>
      </c>
    </row>
    <row r="41" spans="1:20" x14ac:dyDescent="0.35">
      <c r="A41" s="2">
        <v>19</v>
      </c>
      <c r="B41" s="2" t="s">
        <v>24</v>
      </c>
      <c r="C41" s="2">
        <v>4</v>
      </c>
      <c r="D41" s="2" t="s">
        <v>4</v>
      </c>
      <c r="E41" s="2" t="s">
        <v>9</v>
      </c>
      <c r="F41" s="2" t="s">
        <v>26</v>
      </c>
      <c r="G41" s="2">
        <v>86.6</v>
      </c>
      <c r="H41">
        <v>13.2</v>
      </c>
      <c r="I41" s="2">
        <v>22.6</v>
      </c>
      <c r="J41">
        <v>5.6</v>
      </c>
      <c r="K41" s="2">
        <v>190.8</v>
      </c>
      <c r="L41" s="2">
        <f t="shared" si="0"/>
        <v>0.15242494226327943</v>
      </c>
      <c r="M41" s="2">
        <f t="shared" si="1"/>
        <v>0.247787610619469</v>
      </c>
      <c r="N41" s="2">
        <v>0.58608058600000001</v>
      </c>
      <c r="O41" s="2">
        <v>-0.422666667</v>
      </c>
      <c r="P41" s="10">
        <v>1.8</v>
      </c>
      <c r="Q41" s="11">
        <v>34</v>
      </c>
      <c r="R41" s="2">
        <v>3</v>
      </c>
      <c r="S41" s="2">
        <v>6</v>
      </c>
      <c r="T41" s="2">
        <v>0</v>
      </c>
    </row>
    <row r="42" spans="1:20" x14ac:dyDescent="0.35">
      <c r="A42" s="2">
        <v>20</v>
      </c>
      <c r="B42" s="2" t="s">
        <v>24</v>
      </c>
      <c r="C42" s="2">
        <v>4</v>
      </c>
      <c r="D42" s="2" t="s">
        <v>7</v>
      </c>
      <c r="E42" s="2" t="s">
        <v>9</v>
      </c>
      <c r="F42" s="2" t="s">
        <v>26</v>
      </c>
      <c r="G42" s="2">
        <v>94.6</v>
      </c>
      <c r="H42">
        <v>2.6</v>
      </c>
      <c r="I42" s="2">
        <v>56.4</v>
      </c>
      <c r="J42">
        <v>27.8</v>
      </c>
      <c r="K42" s="2">
        <v>149</v>
      </c>
      <c r="L42" s="2">
        <f t="shared" si="0"/>
        <v>2.7484143763213533E-2</v>
      </c>
      <c r="M42" s="2">
        <f t="shared" si="1"/>
        <v>0.49290780141843976</v>
      </c>
      <c r="N42" s="2">
        <v>0.25298013200000002</v>
      </c>
      <c r="O42" s="2">
        <v>-0.36933333299999999</v>
      </c>
      <c r="P42" s="10">
        <v>1.6</v>
      </c>
      <c r="Q42" s="11">
        <v>22</v>
      </c>
      <c r="R42" s="2">
        <v>6</v>
      </c>
      <c r="S42" s="2">
        <v>3</v>
      </c>
      <c r="T42" s="2">
        <v>0.4</v>
      </c>
    </row>
    <row r="43" spans="1:20" x14ac:dyDescent="0.35">
      <c r="A43" s="2">
        <v>21</v>
      </c>
      <c r="B43" s="2" t="s">
        <v>24</v>
      </c>
      <c r="C43" s="2">
        <v>4</v>
      </c>
      <c r="D43" s="2" t="s">
        <v>7</v>
      </c>
      <c r="E43" s="2" t="s">
        <v>15</v>
      </c>
      <c r="F43" s="2" t="s">
        <v>26</v>
      </c>
      <c r="G43" s="2">
        <v>266</v>
      </c>
      <c r="H43">
        <v>8.6</v>
      </c>
      <c r="I43" s="2">
        <v>10.199999999999999</v>
      </c>
      <c r="J43">
        <v>5</v>
      </c>
      <c r="K43" s="2">
        <v>23.8</v>
      </c>
      <c r="L43" s="2">
        <f t="shared" si="0"/>
        <v>3.2330827067669168E-2</v>
      </c>
      <c r="M43" s="2">
        <f t="shared" si="1"/>
        <v>0.49019607843137258</v>
      </c>
      <c r="N43" s="2">
        <v>0.92614047799999999</v>
      </c>
      <c r="O43" s="2">
        <v>0.77333333299999996</v>
      </c>
      <c r="P43" s="10">
        <v>0.2</v>
      </c>
      <c r="Q43" s="11">
        <v>21.2</v>
      </c>
      <c r="R43" s="2">
        <v>4</v>
      </c>
      <c r="S43" s="2">
        <v>2</v>
      </c>
      <c r="T43" s="2">
        <v>0.4</v>
      </c>
    </row>
  </sheetData>
  <sortState ref="A2:T43">
    <sortCondition descending="1" ref="B2:B43"/>
    <sortCondition descending="1" ref="F2:F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Author information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Melinda</cp:lastModifiedBy>
  <dcterms:created xsi:type="dcterms:W3CDTF">2019-07-25T09:40:09Z</dcterms:created>
  <dcterms:modified xsi:type="dcterms:W3CDTF">2020-11-03T17:03:11Z</dcterms:modified>
</cp:coreProperties>
</file>