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anomi/Documents/komono/paper/miR_pred/final/"/>
    </mc:Choice>
  </mc:AlternateContent>
  <xr:revisionPtr revIDLastSave="0" documentId="13_ncr:1_{41D5F27F-BC22-DE48-BABD-12A36A197E37}" xr6:coauthVersionLast="46" xr6:coauthVersionMax="46" xr10:uidLastSave="{00000000-0000-0000-0000-000000000000}"/>
  <bookViews>
    <workbookView xWindow="11220" yWindow="2020" windowWidth="36580" windowHeight="21880" xr2:uid="{13CA8329-CF04-2542-B23C-50FF7A5BD6F4}"/>
  </bookViews>
  <sheets>
    <sheet name="Title" sheetId="7" r:id="rId1"/>
    <sheet name="Table S1" sheetId="1" r:id="rId2"/>
    <sheet name="Table S2" sheetId="2" r:id="rId3"/>
    <sheet name="Table S3" sheetId="3" r:id="rId4"/>
    <sheet name="Table S4" sheetId="4" r:id="rId5"/>
    <sheet name="Table S5" sheetId="5" r:id="rId6"/>
    <sheet name="Table S6" sheetId="6" r:id="rId7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3" l="1"/>
  <c r="I3" i="3"/>
  <c r="K3" i="3"/>
  <c r="H4" i="3"/>
  <c r="I4" i="3"/>
  <c r="K4" i="3"/>
  <c r="H5" i="3"/>
  <c r="I5" i="3"/>
  <c r="K5" i="3"/>
  <c r="H6" i="3"/>
  <c r="I6" i="3"/>
  <c r="H7" i="3"/>
  <c r="I7" i="3"/>
  <c r="I8" i="3"/>
  <c r="K8" i="3"/>
  <c r="I9" i="3"/>
  <c r="K9" i="3"/>
  <c r="I10" i="3"/>
  <c r="J8" i="3"/>
  <c r="K10" i="3"/>
  <c r="L8" i="3"/>
  <c r="I11" i="3"/>
  <c r="K11" i="3"/>
  <c r="I12" i="3"/>
  <c r="I13" i="3"/>
  <c r="J13" i="3"/>
  <c r="K13" i="3"/>
  <c r="I14" i="3"/>
  <c r="K14" i="3"/>
  <c r="I15" i="3"/>
  <c r="K15" i="3"/>
  <c r="L13" i="3"/>
  <c r="I16" i="3"/>
  <c r="K16" i="3"/>
  <c r="I17" i="3"/>
  <c r="I18" i="3"/>
  <c r="J18" i="3"/>
  <c r="K18" i="3"/>
  <c r="I19" i="3"/>
  <c r="K19" i="3"/>
  <c r="L18" i="3"/>
  <c r="I20" i="3"/>
  <c r="K20" i="3"/>
  <c r="I21" i="3"/>
  <c r="K21" i="3"/>
  <c r="I22" i="3"/>
  <c r="J3" i="3"/>
  <c r="K6" i="3"/>
  <c r="L3" i="3"/>
</calcChain>
</file>

<file path=xl/sharedStrings.xml><?xml version="1.0" encoding="utf-8"?>
<sst xmlns="http://schemas.openxmlformats.org/spreadsheetml/2006/main" count="1220" uniqueCount="827">
  <si>
    <t>Validation set</t>
    <phoneticPr fontId="1"/>
  </si>
  <si>
    <t>Group</t>
    <phoneticPr fontId="1"/>
  </si>
  <si>
    <t>Discovery set</t>
    <phoneticPr fontId="1"/>
  </si>
  <si>
    <t>n</t>
  </si>
  <si>
    <r>
      <t>rs429358</t>
    </r>
    <r>
      <rPr>
        <vertAlign val="superscript"/>
        <sz val="11"/>
        <color rgb="FF000000"/>
        <rFont val="Times New Roman"/>
        <family val="1"/>
      </rPr>
      <t>†</t>
    </r>
  </si>
  <si>
    <t>TT</t>
  </si>
  <si>
    <t>TC</t>
  </si>
  <si>
    <t>CC</t>
  </si>
  <si>
    <r>
      <t>MAF</t>
    </r>
    <r>
      <rPr>
        <vertAlign val="superscript"/>
        <sz val="11"/>
        <color rgb="FF000000"/>
        <rFont val="Times New Roman"/>
        <family val="1"/>
      </rPr>
      <t>‡</t>
    </r>
  </si>
  <si>
    <t>AD</t>
  </si>
  <si>
    <t>79.3 ± 6.2</t>
  </si>
  <si>
    <t>VaD</t>
  </si>
  <si>
    <t>DLB</t>
  </si>
  <si>
    <t>NPH</t>
  </si>
  <si>
    <t>78.9 ± 6.1</t>
  </si>
  <si>
    <t>CN</t>
  </si>
  <si>
    <t>Total</t>
  </si>
  <si>
    <t>78.0 ± 6.8</t>
  </si>
  <si>
    <t>79.3 ± 6.1</t>
  </si>
  <si>
    <t>79.3 ± 6.3</t>
  </si>
  <si>
    <t>79.4 ± 6.0</t>
  </si>
  <si>
    <t>71.2 ± 6.4</t>
  </si>
  <si>
    <t>78.7 ± 6.6</t>
  </si>
  <si>
    <t>79.6 ± 6.2</t>
  </si>
  <si>
    <t>78.7 ± 6.2</t>
  </si>
  <si>
    <t>70.9 ± 6.0</t>
  </si>
  <si>
    <t>78.0 ± 6.9</t>
  </si>
  <si>
    <t>Age
(mean ± 1 S.D.)</t>
    <phoneticPr fontId="1"/>
  </si>
  <si>
    <t>† The C allele of rs429358 defines APOE 𝛆4 phenotype, while the T allele defines wild-type, 𝛆3.</t>
  </si>
  <si>
    <t>‡ MAF: Minor allele frequency.</t>
  </si>
  <si>
    <t>Dataset</t>
    <phoneticPr fontId="1"/>
  </si>
  <si>
    <t>78.7 ± 6.3</t>
  </si>
  <si>
    <t>78.3 ± 6.5</t>
  </si>
  <si>
    <t>76.8 ± 7.2</t>
  </si>
  <si>
    <t>76.5 ± 7.2</t>
  </si>
  <si>
    <t>79.1 ± 6.0</t>
  </si>
  <si>
    <t>80.0 ± 5.5</t>
  </si>
  <si>
    <t>78.1 ± 7.3</t>
  </si>
  <si>
    <t>79.4 ± 5.2</t>
  </si>
  <si>
    <t>79.5 ± 6.4</t>
  </si>
  <si>
    <t>78.8 ± 6.1</t>
  </si>
  <si>
    <t>71.7 ± 5.9</t>
  </si>
  <si>
    <t>71.0 ± 6.3</t>
  </si>
  <si>
    <t>77.8 ± 6.5</t>
  </si>
  <si>
    <t>Dataset 1</t>
    <phoneticPr fontId="1"/>
  </si>
  <si>
    <t>Dataset 2</t>
  </si>
  <si>
    <t>Dataset 3</t>
  </si>
  <si>
    <t>hsa-miR-6721-5p</t>
  </si>
  <si>
    <t>hsa-miR-8073</t>
  </si>
  <si>
    <t>hsa-miR-198</t>
  </si>
  <si>
    <t>hsa-miR-4687-3p</t>
  </si>
  <si>
    <t>hsa-miR-7112-5p</t>
  </si>
  <si>
    <t>hsa-miR-6880-5p</t>
  </si>
  <si>
    <t>hsa-miR-3689d</t>
  </si>
  <si>
    <t>hsa-miR-2278</t>
  </si>
  <si>
    <t>hsa-miR-548d-3p</t>
  </si>
  <si>
    <t>hsa-miR-3619-5p</t>
  </si>
  <si>
    <t>hsa-miR-8063</t>
  </si>
  <si>
    <t>hsa-miR-4690-5p</t>
  </si>
  <si>
    <t>hsa-miR-31-5p</t>
  </si>
  <si>
    <t>hsa-miR-6859-5p</t>
  </si>
  <si>
    <t>hsa-miR-4485-5p</t>
  </si>
  <si>
    <t>hsa-miR-6845-5p</t>
  </si>
  <si>
    <t>hsa-miR-4656</t>
  </si>
  <si>
    <t>hsa-miR-6769a-5p</t>
  </si>
  <si>
    <t>hsa-miR-187-3p</t>
  </si>
  <si>
    <t>hsa-miR-3692-5p</t>
  </si>
  <si>
    <t>hsa-miR-6087</t>
  </si>
  <si>
    <t>hsa-miR-4748</t>
  </si>
  <si>
    <t>hsa-miR-3667-3p</t>
  </si>
  <si>
    <t>hsa-miR-4435</t>
  </si>
  <si>
    <t>hsa-miR-4800-5p</t>
  </si>
  <si>
    <t>hsa-miR-769-3p</t>
  </si>
  <si>
    <t>hsa-miR-3178</t>
  </si>
  <si>
    <t>hsa-miR-150-3p</t>
  </si>
  <si>
    <t>hsa-miR-3928-5p</t>
  </si>
  <si>
    <t>hsa-miR-1290</t>
  </si>
  <si>
    <t>hsa-miR-762</t>
  </si>
  <si>
    <t>hsa-miR-920</t>
  </si>
  <si>
    <t>hsa-miR-6881-5p</t>
  </si>
  <si>
    <t>hsa-miR-3610</t>
  </si>
  <si>
    <t>hsa-miR-3064-5p</t>
  </si>
  <si>
    <t>hsa-miR-3158-3p</t>
  </si>
  <si>
    <t>hsa-miR-4667-5p</t>
  </si>
  <si>
    <t>hsa-miR-4485-3p</t>
  </si>
  <si>
    <t>hsa-miR-646</t>
  </si>
  <si>
    <t>hsa-miR-1915-5p</t>
  </si>
  <si>
    <t>hsa-miR-4455</t>
  </si>
  <si>
    <t>hsa-miR-5189-3p</t>
  </si>
  <si>
    <t>hsa-miR-4314</t>
  </si>
  <si>
    <t>hsa-miR-4732-3p</t>
  </si>
  <si>
    <t>hsa-miR-4708-5p</t>
  </si>
  <si>
    <t>hsa-miR-6772-5p</t>
  </si>
  <si>
    <t>hsa-miR-5195-3p</t>
  </si>
  <si>
    <t>hsa-miR-1202</t>
  </si>
  <si>
    <t>hsa-miR-6743-5p</t>
  </si>
  <si>
    <t>hsa-miR-6856-5p</t>
  </si>
  <si>
    <t>hsa-miR-4430</t>
  </si>
  <si>
    <t>hsa-miR-6751-3p</t>
  </si>
  <si>
    <t>hsa-miR-6836-3p</t>
  </si>
  <si>
    <t>hsa-miR-1286</t>
  </si>
  <si>
    <t>hsa-miR-194-3p</t>
  </si>
  <si>
    <t>hsa-miR-1307-3p</t>
  </si>
  <si>
    <t>hsa-miR-4733-3p</t>
  </si>
  <si>
    <t>hsa-miR-1234-3p</t>
  </si>
  <si>
    <t>hsa-miR-371a-5p</t>
  </si>
  <si>
    <t>hsa-miR-602</t>
  </si>
  <si>
    <t>hsa-miR-214-3p</t>
  </si>
  <si>
    <t>hsa-miR-187-5p</t>
  </si>
  <si>
    <t>hsa-miR-658</t>
  </si>
  <si>
    <t>hsa-miR-6873-3p</t>
  </si>
  <si>
    <t>hsa-miR-4749-3p</t>
  </si>
  <si>
    <t>hsa-miR-195-3p</t>
  </si>
  <si>
    <t>hsa-miR-6088</t>
  </si>
  <si>
    <t>hsa-miR-3911</t>
  </si>
  <si>
    <t>hsa-miR-4419a</t>
  </si>
  <si>
    <t>hsa-miR-18b-3p</t>
  </si>
  <si>
    <t>hsa-miR-1539</t>
  </si>
  <si>
    <t>hsa-miR-4739</t>
  </si>
  <si>
    <t>hsa-miR-5589-5p</t>
  </si>
  <si>
    <t>hsa-miR-3622b-5p</t>
  </si>
  <si>
    <t>hsa-miR-550a-3p</t>
  </si>
  <si>
    <t>hsa-miR-657</t>
  </si>
  <si>
    <t>hsa-miR-6832-3p</t>
  </si>
  <si>
    <t>hsa-miR-6824-3p</t>
  </si>
  <si>
    <t>hsa-miR-3917</t>
  </si>
  <si>
    <t>hsa-miR-2682-3p</t>
  </si>
  <si>
    <t>hsa-miR-6511a-3p</t>
  </si>
  <si>
    <t>hsa-miR-6770-3p</t>
  </si>
  <si>
    <t>hsa-miR-3646</t>
  </si>
  <si>
    <t>hsa-miR-5698</t>
  </si>
  <si>
    <t>hsa-miR-3663-5p</t>
  </si>
  <si>
    <t>hsa-miR-6789-3p</t>
  </si>
  <si>
    <t>hsa-miR-6827-5p</t>
  </si>
  <si>
    <t>hsa-miR-4646-5p</t>
  </si>
  <si>
    <t>hsa-miR-1237-3p</t>
  </si>
  <si>
    <t>hsa-miR-629-3p</t>
  </si>
  <si>
    <t>hsa-miR-4667-3p</t>
  </si>
  <si>
    <t>hsa-miR-3180-5p</t>
  </si>
  <si>
    <t>hsa-miR-3122</t>
  </si>
  <si>
    <t>hsa-miR-1224-3p</t>
  </si>
  <si>
    <t>hsa-miR-6855-3p</t>
  </si>
  <si>
    <t>hsa-miR-519d-3p</t>
  </si>
  <si>
    <t>hsa-miR-1825</t>
  </si>
  <si>
    <t>hsa-miR-4728-5p</t>
  </si>
  <si>
    <t>hsa-miR-6861-5p</t>
  </si>
  <si>
    <t>hsa-miR-6806-5p</t>
  </si>
  <si>
    <t>hsa-miR-4428</t>
  </si>
  <si>
    <t>hsa-miR-6829-3p</t>
  </si>
  <si>
    <t>hsa-miR-6735-5p</t>
  </si>
  <si>
    <t>hsa-miR-4274</t>
  </si>
  <si>
    <t>hsa-miR-4722-3p</t>
  </si>
  <si>
    <t>hsa-miR-4305</t>
  </si>
  <si>
    <t>hsa-miR-330-5p</t>
  </si>
  <si>
    <t>hsa-miR-6800-3p</t>
  </si>
  <si>
    <t>hsa-miR-1254</t>
  </si>
  <si>
    <t>hsa-miR-1909-5p</t>
  </si>
  <si>
    <t>hsa-miR-516a-5p</t>
  </si>
  <si>
    <t>hsa-miR-5010-5p</t>
  </si>
  <si>
    <t>hsa-miR-6070</t>
  </si>
  <si>
    <t>hsa-miR-208a-5p</t>
  </si>
  <si>
    <t>hsa-miR-4664-3p</t>
  </si>
  <si>
    <t>hsa-miR-211-5p</t>
  </si>
  <si>
    <t>hsa-miR-637</t>
  </si>
  <si>
    <t>hsa-miR-6752-3p</t>
  </si>
  <si>
    <t>hsa-miR-4716-5p</t>
  </si>
  <si>
    <t>hsa-miR-4701-5p</t>
  </si>
  <si>
    <t>hsa-miR-7114-3p</t>
  </si>
  <si>
    <t>hsa-miR-6857-3p</t>
  </si>
  <si>
    <t>hsa-miR-6736-5p</t>
  </si>
  <si>
    <t>hsa-miR-1227-5p</t>
  </si>
  <si>
    <t>hsa-miR-520f-5p</t>
  </si>
  <si>
    <t>hsa-miR-6784-3p</t>
  </si>
  <si>
    <t>hsa-miR-6749-3p</t>
  </si>
  <si>
    <t>hsa-miR-7160-5p</t>
  </si>
  <si>
    <t>hsa-miR-3191-5p</t>
  </si>
  <si>
    <t>hsa-miR-1910-5p</t>
  </si>
  <si>
    <t>hsa-miR-6756-3p</t>
  </si>
  <si>
    <t>hsa-miR-4717-3p</t>
  </si>
  <si>
    <t>hsa-miR-6797-3p</t>
  </si>
  <si>
    <t>hsa-miR-3944-3p</t>
  </si>
  <si>
    <t>hsa-miR-6851-3p</t>
  </si>
  <si>
    <t>hsa-miR-197-3p</t>
  </si>
  <si>
    <t>hsa-miR-6813-3p</t>
  </si>
  <si>
    <t>hsa-miR-7155-5p</t>
  </si>
  <si>
    <t>hsa-miR-1233-3p</t>
  </si>
  <si>
    <t>hsa-miR-7113-3p</t>
  </si>
  <si>
    <t>hsa-miR-1236-3p</t>
  </si>
  <si>
    <t>hsa-miR-532-3p</t>
  </si>
  <si>
    <t>hsa-miR-675-3p</t>
  </si>
  <si>
    <t>hsa-miR-6784-5p</t>
  </si>
  <si>
    <t>hsa-miR-6735-3p</t>
  </si>
  <si>
    <t>hsa-miR-6747-3p</t>
  </si>
  <si>
    <t>hsa-miR-642a-5p</t>
  </si>
  <si>
    <t>hsa-miR-3130-5p</t>
  </si>
  <si>
    <t>hsa-miR-6827-3p</t>
  </si>
  <si>
    <t>hsa-miR-6740-3p</t>
  </si>
  <si>
    <t>hsa-miR-615-3p</t>
  </si>
  <si>
    <t>hsa-miR-6858-3p</t>
  </si>
  <si>
    <t>hsa-miR-149-5p</t>
  </si>
  <si>
    <t>hsa-miR-4436b-5p</t>
  </si>
  <si>
    <t>hsa-miR-6877-3p</t>
  </si>
  <si>
    <t>hsa-miR-6890-3p</t>
  </si>
  <si>
    <t>hsa-miR-6769a-3p</t>
  </si>
  <si>
    <t>hsa-miR-6779-3p</t>
  </si>
  <si>
    <t>hsa-miR-6875-5p</t>
  </si>
  <si>
    <t>hsa-miR-128-1-5p</t>
  </si>
  <si>
    <t>hsa-miR-3614-5p</t>
  </si>
  <si>
    <t>hsa-miR-6787-3p</t>
  </si>
  <si>
    <t>hsa-miR-1471</t>
  </si>
  <si>
    <t>hsa-miR-7111-3p</t>
  </si>
  <si>
    <t>hsa-miR-6880-3p</t>
  </si>
  <si>
    <t>hsa-miR-4323</t>
  </si>
  <si>
    <t>hsa-miR-7110-3p</t>
  </si>
  <si>
    <t>hsa-miR-210-5p</t>
  </si>
  <si>
    <t>hsa-miR-6732-3p</t>
  </si>
  <si>
    <t>hsa-miR-6845-3p</t>
  </si>
  <si>
    <t>hsa-miR-3184-5p</t>
  </si>
  <si>
    <t>hsa-miR-6889-3p</t>
  </si>
  <si>
    <t>hsa-miR-6870-3p</t>
  </si>
  <si>
    <t>hsa-miR-6801-3p</t>
  </si>
  <si>
    <t>hsa-miR-6861-3p</t>
  </si>
  <si>
    <t>hsa-miR-939-3p</t>
  </si>
  <si>
    <t>hsa-miR-7106-3p</t>
  </si>
  <si>
    <t>hsa-miR-6825-3p</t>
  </si>
  <si>
    <t>hsa-miR-3184-3p</t>
  </si>
  <si>
    <t>hsa-miR-4713-5p</t>
  </si>
  <si>
    <t>hsa-miR-6777-3p</t>
  </si>
  <si>
    <t>hsa-miR-6786-3p</t>
  </si>
  <si>
    <t>hsa-miR-1229-3p</t>
  </si>
  <si>
    <t>(Intercept)</t>
  </si>
  <si>
    <t>AD</t>
    <phoneticPr fontId="1"/>
  </si>
  <si>
    <t>Variable</t>
    <phoneticPr fontId="1"/>
  </si>
  <si>
    <t>-</t>
    <phoneticPr fontId="1"/>
  </si>
  <si>
    <t>CN_group</t>
  </si>
  <si>
    <t>NPH_group</t>
  </si>
  <si>
    <t>DLB_group</t>
  </si>
  <si>
    <t>VaD_group</t>
  </si>
  <si>
    <t>AD_group</t>
  </si>
  <si>
    <t>Model D</t>
    <phoneticPr fontId="1"/>
  </si>
  <si>
    <t>Model C</t>
    <phoneticPr fontId="1"/>
  </si>
  <si>
    <t>Model B</t>
    <phoneticPr fontId="1"/>
  </si>
  <si>
    <t>Model A</t>
    <phoneticPr fontId="1"/>
  </si>
  <si>
    <t>CN_pred</t>
  </si>
  <si>
    <t>NPH_pred</t>
  </si>
  <si>
    <t>DLB_pred</t>
  </si>
  <si>
    <t>VaD_pred</t>
  </si>
  <si>
    <t>pAD_pred</t>
  </si>
  <si>
    <t>Model</t>
    <phoneticPr fontId="1"/>
  </si>
  <si>
    <t>Table S3. Predictive abilities of our proposed four models in the validation set.</t>
    <phoneticPr fontId="1"/>
  </si>
  <si>
    <t>hsa-miR-6819-3p</t>
  </si>
  <si>
    <t>hsa-miR-432-3p</t>
  </si>
  <si>
    <t>hsa-miR-3940-5p</t>
  </si>
  <si>
    <t>hsa-miR-3685</t>
  </si>
  <si>
    <t>hsa-miR-2276-3p</t>
  </si>
  <si>
    <t>hsa-miR-1908-3p</t>
  </si>
  <si>
    <t>hsa-miR-8069</t>
  </si>
  <si>
    <t>hsa-miR-134-5p</t>
  </si>
  <si>
    <t>hsa-miR-6499-5p</t>
  </si>
  <si>
    <t>hsa-miR-1182</t>
  </si>
  <si>
    <t>hsa-miR-1193</t>
  </si>
  <si>
    <t>hsa-miR-3151-5p</t>
  </si>
  <si>
    <t>hsa-miR-4260</t>
  </si>
  <si>
    <t>hsa-miR-92a-2-5p</t>
  </si>
  <si>
    <t>hsa-miR-4508</t>
  </si>
  <si>
    <t>hsa-miR-939-5p</t>
  </si>
  <si>
    <t>hsa-miR-4456</t>
  </si>
  <si>
    <t>hsa-miR-1292-3p</t>
  </si>
  <si>
    <t>hsa-miR-6072</t>
  </si>
  <si>
    <t>hsa-miR-6800-5p</t>
  </si>
  <si>
    <t>hsa-miR-1972</t>
  </si>
  <si>
    <t>hsa-miR-935</t>
  </si>
  <si>
    <t>hsa-miR-3925-5p</t>
  </si>
  <si>
    <t>hsa-miR-4433b-5p</t>
  </si>
  <si>
    <t>hsa-let-7d-3p</t>
  </si>
  <si>
    <t>hsa-miR-4327</t>
  </si>
  <si>
    <t>hsa-miR-671-3p</t>
  </si>
  <si>
    <t>hsa-miR-4463</t>
  </si>
  <si>
    <t>hsa-miR-92b-3p</t>
  </si>
  <si>
    <t>hsa-miR-1226-3p</t>
  </si>
  <si>
    <t>hsa-miR-193b-3p</t>
  </si>
  <si>
    <t>hsa-miR-6868-3p</t>
  </si>
  <si>
    <t>hsa-miR-6798-3p</t>
  </si>
  <si>
    <t>hsa-miR-1293</t>
  </si>
  <si>
    <t>hsa-miR-4725-5p</t>
  </si>
  <si>
    <t>hsa-miR-6781-5p</t>
  </si>
  <si>
    <t>hsa-miR-668-3p</t>
  </si>
  <si>
    <t>hsa-miR-6760-5p</t>
  </si>
  <si>
    <t>hsa-miR-6815-5p</t>
  </si>
  <si>
    <t>hsa-miR-6744-5p</t>
  </si>
  <si>
    <t>hsa-miR-6885-3p</t>
  </si>
  <si>
    <t>hsa-miR-1296-5p</t>
  </si>
  <si>
    <t>hsa-miR-4298</t>
  </si>
  <si>
    <t>hsa-miR-6786-5p</t>
  </si>
  <si>
    <t>hsa-miR-3713</t>
  </si>
  <si>
    <t>hsa-miR-550a-3-5p</t>
  </si>
  <si>
    <t>hsa-miR-1268b</t>
  </si>
  <si>
    <t>hsa-miR-4732-5p</t>
  </si>
  <si>
    <t>hsa-miR-1273a</t>
  </si>
  <si>
    <t>hsa-miR-6759-5p</t>
  </si>
  <si>
    <t>hsa-miR-7111-5p</t>
  </si>
  <si>
    <t>hsa-miR-652-5p</t>
  </si>
  <si>
    <t>hsa-miR-6796-5p</t>
  </si>
  <si>
    <t>hsa-miR-3652</t>
  </si>
  <si>
    <t>hsa-miR-5010-3p</t>
  </si>
  <si>
    <t>hsa-miR-585-5p</t>
  </si>
  <si>
    <t>hsa-miR-551a</t>
  </si>
  <si>
    <t>hsa-miR-193a-5p</t>
  </si>
  <si>
    <t>hsa-miR-2116-3p</t>
  </si>
  <si>
    <t>hsa-miR-133b</t>
  </si>
  <si>
    <t>hsa-miR-885-3p</t>
  </si>
  <si>
    <t>hsa-miR-668-5p</t>
  </si>
  <si>
    <t>hsa-miR-210-3p</t>
  </si>
  <si>
    <t>hsa-miR-1281</t>
  </si>
  <si>
    <t>hsa-miR-139-3p</t>
  </si>
  <si>
    <t>hsa-miR-4652-5p</t>
  </si>
  <si>
    <t>hsa-miR-6737-3p</t>
  </si>
  <si>
    <t>hsa-miR-3191-3p</t>
  </si>
  <si>
    <t>hsa-miR-550b-3p</t>
  </si>
  <si>
    <t>hsa-miR-4788</t>
  </si>
  <si>
    <t>hsa-miR-5705</t>
  </si>
  <si>
    <t>hsa-miR-7152-5p</t>
  </si>
  <si>
    <t>hsa-miR-6748-3p</t>
  </si>
  <si>
    <t>hsa-miR-5002-3p</t>
  </si>
  <si>
    <t>hsa-miR-6810-3p</t>
  </si>
  <si>
    <t>hsa-miR-936</t>
  </si>
  <si>
    <t>hsa-miR-4259</t>
  </si>
  <si>
    <t>hsa-miR-4433a-5p</t>
  </si>
  <si>
    <t>hsa-miR-4440</t>
  </si>
  <si>
    <t>hsa-miR-877-3p</t>
  </si>
  <si>
    <t>hsa-miR-4763-5p</t>
  </si>
  <si>
    <t>hsa-miR-6812-5p</t>
  </si>
  <si>
    <t>hsa-miR-595</t>
  </si>
  <si>
    <t>hsa-miR-1228-3p</t>
  </si>
  <si>
    <t>hsa-miR-4700-3p</t>
  </si>
  <si>
    <t>hsa-miR-6762-3p</t>
  </si>
  <si>
    <t>hsa-miR-449b-3p</t>
  </si>
  <si>
    <t>hsa-miR-4731-3p</t>
  </si>
  <si>
    <t>hsa-miR-1306-5p</t>
  </si>
  <si>
    <t>hsa-miR-6867-3p</t>
  </si>
  <si>
    <t>hsa-miR-6833-3p</t>
  </si>
  <si>
    <t>hsa-miR-3943</t>
  </si>
  <si>
    <t>hsa-miR-4758-3p</t>
  </si>
  <si>
    <t>hsa-miR-6830-5p</t>
  </si>
  <si>
    <t>hsa-miR-6753-3p</t>
  </si>
  <si>
    <t>hsa-miR-5090</t>
  </si>
  <si>
    <t>hsa-miR-6809-3p</t>
  </si>
  <si>
    <t>hsa-miR-1538</t>
  </si>
  <si>
    <t>hsa-miR-718</t>
  </si>
  <si>
    <t>hsa-miR-4284</t>
  </si>
  <si>
    <t>hsa-miR-6785-3p</t>
  </si>
  <si>
    <t>hsa-miR-4268</t>
  </si>
  <si>
    <t>hsa-miR-3156-3p</t>
  </si>
  <si>
    <t>Dementia subtype</t>
  </si>
  <si>
    <t>1:2.33</t>
  </si>
  <si>
    <t>1:0.69</t>
  </si>
  <si>
    <t>1:0.93</t>
  </si>
  <si>
    <t>1:0.91</t>
  </si>
  <si>
    <t>1:1.68</t>
  </si>
  <si>
    <t>1:1.50</t>
    <phoneticPr fontId="1"/>
  </si>
  <si>
    <t>Male:Female</t>
    <phoneticPr fontId="1"/>
  </si>
  <si>
    <t>1:2.34</t>
  </si>
  <si>
    <t>1:0.67</t>
  </si>
  <si>
    <t>1:1.55</t>
  </si>
  <si>
    <t>1:1.69</t>
  </si>
  <si>
    <t>1:1.01</t>
  </si>
  <si>
    <t>1:2.45</t>
  </si>
  <si>
    <t>1:0.39</t>
  </si>
  <si>
    <t>1:1.83</t>
  </si>
  <si>
    <t>1:0.89</t>
  </si>
  <si>
    <t>1:0.88</t>
  </si>
  <si>
    <t>1:1.87</t>
  </si>
  <si>
    <t>1:1.00</t>
  </si>
  <si>
    <t>1:1.00</t>
    <phoneticPr fontId="1"/>
  </si>
  <si>
    <t>Table S1.The sample characteristics of each dementia subtype in the discovery and validation sets.</t>
    <phoneticPr fontId="1"/>
  </si>
  <si>
    <t>–4.57798716541806</t>
  </si>
  <si>
    <t>–3.09478935957989</t>
  </si>
  <si>
    <t>–1.6812692459801</t>
  </si>
  <si>
    <t>–0.0241269362429061</t>
  </si>
  <si>
    <t>–0.108543827712886</t>
  </si>
  <si>
    <t>–0.322385568324038</t>
  </si>
  <si>
    <t>–0.0394296826579752</t>
  </si>
  <si>
    <t>–0.0921010380910416</t>
  </si>
  <si>
    <t>–0.234150659756523</t>
  </si>
  <si>
    <t>–0.0356681658041557</t>
  </si>
  <si>
    <t>–0.145370224604415</t>
  </si>
  <si>
    <t>–0.14873351295504</t>
  </si>
  <si>
    <t>–0.660810091000983</t>
  </si>
  <si>
    <t>–0.135746018085445</t>
  </si>
  <si>
    <t>–0.144916574809227</t>
  </si>
  <si>
    <t>–0.0727907534318301</t>
  </si>
  <si>
    <t>–0.0242594738899642</t>
  </si>
  <si>
    <t>–0.183123124512415</t>
  </si>
  <si>
    <t>–0.143212825094472</t>
  </si>
  <si>
    <t>–0.00332337787279738</t>
  </si>
  <si>
    <t>–0.205645163223256</t>
  </si>
  <si>
    <t>–0.0138066442136526</t>
  </si>
  <si>
    <t>–0.0250567640221899</t>
  </si>
  <si>
    <t>–0.148028289846975</t>
  </si>
  <si>
    <t>–0.115609872692757</t>
  </si>
  <si>
    <t>–0.0738535562568281</t>
  </si>
  <si>
    <t>–0.0307524738639844</t>
  </si>
  <si>
    <t>–0.0311362611838185</t>
  </si>
  <si>
    <t>–0.0149359544341595</t>
  </si>
  <si>
    <t>–0.0564376114052201</t>
  </si>
  <si>
    <t>–0.0229151489800622</t>
  </si>
  <si>
    <t>–0.114524212602281</t>
  </si>
  <si>
    <t>–0.263740382188572</t>
  </si>
  <si>
    <t>–0.0703914393478293</t>
  </si>
  <si>
    <t>–0.000397024546819032</t>
  </si>
  <si>
    <t>–0.0468065808016249</t>
  </si>
  <si>
    <t>–0.118576672254184</t>
  </si>
  <si>
    <t>–0.0478422271021504</t>
  </si>
  <si>
    <t>–0.0019115361854196</t>
  </si>
  <si>
    <t>–0.0164350620301569</t>
  </si>
  <si>
    <t>–0.00346557745479156</t>
  </si>
  <si>
    <t>–0.0672583560426414</t>
  </si>
  <si>
    <t>–0.0523764435979516</t>
  </si>
  <si>
    <t>–0.0244833327748572</t>
  </si>
  <si>
    <t>–0.0542822101601677</t>
  </si>
  <si>
    <t>–0.023129387497733</t>
  </si>
  <si>
    <t>–0.0290021017518108</t>
  </si>
  <si>
    <t>–0.0649406445730066</t>
  </si>
  <si>
    <t>–0.0156008954777337</t>
  </si>
  <si>
    <t>–0.0806564797507485</t>
  </si>
  <si>
    <t>–0.00579487852383489</t>
  </si>
  <si>
    <t>–0.0286418032926677</t>
  </si>
  <si>
    <t>–0.0639125519851176</t>
  </si>
  <si>
    <t>–0.00732087408349908</t>
  </si>
  <si>
    <t>–0.0669428614921636</t>
  </si>
  <si>
    <t>–0.0742875353403776</t>
  </si>
  <si>
    <t>–0.0312761288451544</t>
  </si>
  <si>
    <t>–0.0577018635748298</t>
  </si>
  <si>
    <t>–0.00859385017570197</t>
  </si>
  <si>
    <t>–0.131938563708881</t>
  </si>
  <si>
    <t>–0.0166622983358308</t>
  </si>
  <si>
    <t>–0.0200173239731021</t>
  </si>
  <si>
    <t>–0.107091892532442</t>
  </si>
  <si>
    <t>–0.0375902972091559</t>
  </si>
  <si>
    <t>–0.0433265109459021</t>
  </si>
  <si>
    <t>–0.00650271742161165</t>
  </si>
  <si>
    <t>–0.222798318998395</t>
  </si>
  <si>
    <t>–0.167846753634201</t>
  </si>
  <si>
    <t>–0.0952919820955104</t>
  </si>
  <si>
    <t>–0.218655698464779</t>
  </si>
  <si>
    <t>–0.150207376426552</t>
  </si>
  <si>
    <t>–0.0920417149887343</t>
  </si>
  <si>
    <t>–0.0202626474973172</t>
  </si>
  <si>
    <t>–0.0203675493731832</t>
  </si>
  <si>
    <t>–0.191963248981107</t>
  </si>
  <si>
    <t>–0.204347324195966</t>
  </si>
  <si>
    <t>–0.0283595432547365</t>
  </si>
  <si>
    <t>–0.0867637314719897</t>
  </si>
  <si>
    <t>–0.0651033964777205</t>
  </si>
  <si>
    <t>–0.0719246019710421</t>
  </si>
  <si>
    <t>–0.283916206370029</t>
  </si>
  <si>
    <t>–0.000497192121368783</t>
  </si>
  <si>
    <t>–0.0203210884725838</t>
  </si>
  <si>
    <t>–0.168942571335821</t>
  </si>
  <si>
    <t>–0.0384545574967233</t>
  </si>
  <si>
    <t>–0.0995497823282421</t>
  </si>
  <si>
    <t>–0.0630347303910439</t>
  </si>
  <si>
    <t>–0.0245856203770119</t>
  </si>
  <si>
    <t>–0.030946857741311</t>
  </si>
  <si>
    <t>–0.0246216585219645</t>
  </si>
  <si>
    <t>–0.11034285852014</t>
  </si>
  <si>
    <t>–0.115364837029729</t>
  </si>
  <si>
    <t>–0.213449086699515</t>
  </si>
  <si>
    <t>–0.0433354510398744</t>
  </si>
  <si>
    <t>–0.0573263316220433</t>
  </si>
  <si>
    <t>–0.198805793701175</t>
  </si>
  <si>
    <t>–0.000944707404027194</t>
  </si>
  <si>
    <t>–0.111143453929273</t>
  </si>
  <si>
    <t>–0.0225419742451492</t>
  </si>
  <si>
    <t>–0.0550868187057736</t>
  </si>
  <si>
    <t>–0.0307000130872203</t>
  </si>
  <si>
    <t>–0.0399188987500071</t>
  </si>
  <si>
    <t>–0.0684329455890718</t>
  </si>
  <si>
    <t>–0.131721852074149</t>
  </si>
  <si>
    <t>–0.560344603172575</t>
  </si>
  <si>
    <t>–0.100214170639367</t>
  </si>
  <si>
    <t>–0.0949379558595073</t>
  </si>
  <si>
    <t>–0.107118755659155</t>
  </si>
  <si>
    <t>–0.0100135641491901</t>
  </si>
  <si>
    <t>–0.0317161672535326</t>
  </si>
  <si>
    <t>–0.080675425928603</t>
  </si>
  <si>
    <t>–0.000578342465571193</t>
  </si>
  <si>
    <t>–0.0360397247696584</t>
  </si>
  <si>
    <t>–0.106417336846901</t>
  </si>
  <si>
    <t>–0.0602266721499407</t>
  </si>
  <si>
    <t>–0.0681335873884872</t>
  </si>
  <si>
    <t>–0.0466540503784133</t>
  </si>
  <si>
    <t>–0.0971884934424543</t>
  </si>
  <si>
    <t>–0.0857870519196026</t>
  </si>
  <si>
    <t>–0.00287293691250893</t>
  </si>
  <si>
    <t>–0.0352121333415302</t>
  </si>
  <si>
    <t>–0.00554711786842648</t>
  </si>
  <si>
    <t>–0.108607937356824</t>
  </si>
  <si>
    <t>–0.0248559722143589</t>
  </si>
  <si>
    <t>–0.0168319529010217</t>
  </si>
  <si>
    <t>–0.0102942465723814</t>
  </si>
  <si>
    <t>–0.0152265898118215</t>
  </si>
  <si>
    <t>–0.0910746282000868</t>
  </si>
  <si>
    <t>–0.00823427382934005</t>
  </si>
  <si>
    <t>–0.08515193396816</t>
  </si>
  <si>
    <t>–0.0590375388064764</t>
  </si>
  <si>
    <t>–0.024370654352272</t>
  </si>
  <si>
    <t>–0.268384277783942</t>
  </si>
  <si>
    <t>–0.0210308053087756</t>
  </si>
  <si>
    <t>–0.141735534833635</t>
  </si>
  <si>
    <t>–0.0278990633856942</t>
  </si>
  <si>
    <t>–0.0266318476777926</t>
  </si>
  <si>
    <t>–0.0724254737183921</t>
  </si>
  <si>
    <t>–0.0288298538016043</t>
  </si>
  <si>
    <t>–0.255063158144208</t>
  </si>
  <si>
    <t>–0.359257790244594</t>
  </si>
  <si>
    <t>Age (years)</t>
  </si>
  <si>
    <r>
      <rPr>
        <sz val="12"/>
        <color theme="1"/>
        <rFont val="Times Roman"/>
      </rPr>
      <t xml:space="preserve">No. of  </t>
    </r>
    <r>
      <rPr>
        <i/>
        <sz val="12"/>
        <color theme="1"/>
        <rFont val="Times Roman"/>
      </rPr>
      <t xml:space="preserve">APOE4 </t>
    </r>
    <r>
      <rPr>
        <sz val="12"/>
        <color theme="1"/>
        <rFont val="Times Roman"/>
      </rPr>
      <t>alleles</t>
    </r>
  </si>
  <si>
    <t>Sex (male:female)</t>
    <phoneticPr fontId="1"/>
  </si>
  <si>
    <t>Table S2. Biomarkers and the coefficients used in our multiclass classification model, Model A.</t>
    <phoneticPr fontId="1"/>
  </si>
  <si>
    <t>Table S4. Biomarkers and the coefficients used in our multiclass classification model, Model B.</t>
  </si>
  <si>
    <t>Table S5. Biomarkers and the coefficients used in our multiclass classification model, Model C.</t>
  </si>
  <si>
    <r>
      <rPr>
        <sz val="12"/>
        <color theme="1"/>
        <rFont val="Times Roman"/>
      </rPr>
      <t xml:space="preserve">No. of </t>
    </r>
    <r>
      <rPr>
        <i/>
        <sz val="12"/>
        <color theme="1"/>
        <rFont val="Times Roman"/>
      </rPr>
      <t xml:space="preserve">APOE4 </t>
    </r>
    <r>
      <rPr>
        <sz val="12"/>
        <color theme="1"/>
        <rFont val="Times Roman"/>
      </rPr>
      <t>alleles</t>
    </r>
  </si>
  <si>
    <t>Table S6. Biomarkers and the coefficients used in our multiclass classification model, Model D.</t>
  </si>
  <si>
    <r>
      <rPr>
        <sz val="12"/>
        <color theme="1"/>
        <rFont val="Times Roman"/>
      </rPr>
      <t xml:space="preserve">No. of </t>
    </r>
    <r>
      <rPr>
        <i/>
        <sz val="12"/>
        <color theme="1"/>
        <rFont val="Times Roman"/>
      </rPr>
      <t xml:space="preserve"> APOE4 </t>
    </r>
    <r>
      <rPr>
        <sz val="12"/>
        <color theme="1"/>
        <rFont val="Times Roman"/>
      </rPr>
      <t>alleles</t>
    </r>
  </si>
  <si>
    <t>–0.495967265026175</t>
    <phoneticPr fontId="1"/>
  </si>
  <si>
    <t>–2.02388138772827</t>
  </si>
  <si>
    <t>–4.38594837791524</t>
  </si>
  <si>
    <t>–5.24729128700801</t>
  </si>
  <si>
    <t>–0.20543565967749</t>
  </si>
  <si>
    <t>–0.110730749693069</t>
  </si>
  <si>
    <t>–0.397720248530371</t>
  </si>
  <si>
    <t>–0.10211009035907</t>
  </si>
  <si>
    <t>–0.257826348495293</t>
  </si>
  <si>
    <t>–0.238380546608249</t>
  </si>
  <si>
    <t>–0.211925050002293</t>
  </si>
  <si>
    <t>–0.03376679953808</t>
  </si>
  <si>
    <t>–0.00950546365079307</t>
  </si>
  <si>
    <t>–0.315140657381696</t>
  </si>
  <si>
    <t>–0.666365150722747</t>
  </si>
  <si>
    <t>–0.0797731457845565</t>
  </si>
  <si>
    <t>–0.0911725255713471</t>
  </si>
  <si>
    <t>–0.199396366876526</t>
  </si>
  <si>
    <t>–0.0614237316968864</t>
  </si>
  <si>
    <t>–0.106877167704388</t>
  </si>
  <si>
    <t>–0.0940812023421115</t>
  </si>
  <si>
    <t>–0.0303911853762333</t>
  </si>
  <si>
    <t>–0.428775927350837</t>
  </si>
  <si>
    <t>–0.080859191360782</t>
  </si>
  <si>
    <t>–0.119018231850477</t>
  </si>
  <si>
    <t>–0.00475233152918622</t>
  </si>
  <si>
    <t>–0.184447155848108</t>
  </si>
  <si>
    <t>–0.0464006632335646</t>
  </si>
  <si>
    <t>–0.0000961973203461607</t>
  </si>
  <si>
    <t>–0.0107044133837577</t>
  </si>
  <si>
    <t>–0.0256468758189178</t>
  </si>
  <si>
    <t>–0.00297391085014657</t>
  </si>
  <si>
    <t>–0.194776828911519</t>
  </si>
  <si>
    <t>–0.174687412625588</t>
  </si>
  <si>
    <t>–0.0374351449301261</t>
  </si>
  <si>
    <t>–0.0899648073104516</t>
  </si>
  <si>
    <t>–0.119893556747332</t>
  </si>
  <si>
    <t>–0.0871898074589583</t>
  </si>
  <si>
    <t>–0.167039367231154</t>
  </si>
  <si>
    <t>–0.0961974551963588</t>
  </si>
  <si>
    <t>–0.0522941393248894</t>
  </si>
  <si>
    <t>–0.0145950289298777</t>
  </si>
  <si>
    <t>–0.0409796394379495</t>
  </si>
  <si>
    <t>–0.042502557596711</t>
  </si>
  <si>
    <t>–0.0790396302425683</t>
  </si>
  <si>
    <t>–0.0455997660119386</t>
  </si>
  <si>
    <t>–0.0548080226616853</t>
  </si>
  <si>
    <t>–0.127123421579238</t>
  </si>
  <si>
    <t>–0.0450191757524637</t>
  </si>
  <si>
    <t>–0.0154147493380441</t>
  </si>
  <si>
    <t>–0.0768158752549513</t>
  </si>
  <si>
    <t>–0.00211164149824852</t>
  </si>
  <si>
    <t>–0.0159073876628014</t>
  </si>
  <si>
    <t>–0.00118997894708008</t>
  </si>
  <si>
    <t>–0.19327423363669</t>
  </si>
  <si>
    <t>–0.0606445348313905</t>
  </si>
  <si>
    <t>–0.00823310639100997</t>
  </si>
  <si>
    <t>–0.354711220805983</t>
  </si>
  <si>
    <t>–0.0543438491414399</t>
  </si>
  <si>
    <t>–0.19273370152661</t>
  </si>
  <si>
    <t>–0.0257502501552505</t>
  </si>
  <si>
    <t>–0.0663724884492988</t>
  </si>
  <si>
    <t>–0.0875913814546537</t>
  </si>
  <si>
    <t>–0.0284409682121802</t>
  </si>
  <si>
    <t>–0.0307425909295117</t>
  </si>
  <si>
    <t>–0.215753192711982</t>
  </si>
  <si>
    <t>–0.0133786122453306</t>
  </si>
  <si>
    <t>–0.159430248904173</t>
  </si>
  <si>
    <t>–0.0710020514738253</t>
  </si>
  <si>
    <t>–0.00355798235087309</t>
  </si>
  <si>
    <t>–0.0326215606940534</t>
  </si>
  <si>
    <t>–0.0481564662975876</t>
  </si>
  <si>
    <t>–0.0750406079623799</t>
  </si>
  <si>
    <t>–0.0132931688983489</t>
  </si>
  <si>
    <t>–0.0206695937170704</t>
  </si>
  <si>
    <t>–0.193553628682414</t>
  </si>
  <si>
    <t>–0.162890539086935</t>
  </si>
  <si>
    <t>–0.0438191290287477</t>
  </si>
  <si>
    <t>–0.0508722288948166</t>
  </si>
  <si>
    <t>–0.127958218909948</t>
  </si>
  <si>
    <t>–0.151273935464369</t>
  </si>
  <si>
    <t>–0.114895160825063</t>
  </si>
  <si>
    <t>–0.00101409902385714</t>
  </si>
  <si>
    <t>–0.127784670467841</t>
  </si>
  <si>
    <t>–0.129806001517061</t>
  </si>
  <si>
    <t>–0.946819900524932</t>
  </si>
  <si>
    <t>–0.0796155375969317</t>
  </si>
  <si>
    <t>–0.0683073239403911</t>
  </si>
  <si>
    <t>–0.290341139903525</t>
  </si>
  <si>
    <t>–0.0873793111581808</t>
  </si>
  <si>
    <t>–0.17144764290583</t>
  </si>
  <si>
    <t>–0.0888953355927413</t>
  </si>
  <si>
    <t>–0.00199554987384724</t>
  </si>
  <si>
    <t>–0.145829736955909</t>
  </si>
  <si>
    <t>–0.250764833787328</t>
  </si>
  <si>
    <t>–0.106601038015959</t>
  </si>
  <si>
    <t>–4.07648884424274</t>
  </si>
  <si>
    <t>–5.63635612353903</t>
  </si>
  <si>
    <t>–0.215738865860899</t>
  </si>
  <si>
    <t>–0.090441066599487</t>
  </si>
  <si>
    <t>–0.386788767367098</t>
  </si>
  <si>
    <t>–0.0929707725020625</t>
  </si>
  <si>
    <t>–0.205932765297323</t>
  </si>
  <si>
    <t>–0.207679472998249</t>
  </si>
  <si>
    <t>–0.00928522311034811</t>
  </si>
  <si>
    <t>–0.150197361628898</t>
  </si>
  <si>
    <t>–0.0493625048544527</t>
  </si>
  <si>
    <t>–0.0375706076589381</t>
  </si>
  <si>
    <t>–0.25899460821701</t>
  </si>
  <si>
    <t>–0.572212897765423</t>
  </si>
  <si>
    <t>–0.0508759716296154</t>
  </si>
  <si>
    <t>–0.0828350964298769</t>
  </si>
  <si>
    <t>–0.102122320197027</t>
  </si>
  <si>
    <t>–0.254633867236311</t>
  </si>
  <si>
    <t>–0.0819722842217703</t>
  </si>
  <si>
    <t>–0.0846430846100719</t>
  </si>
  <si>
    <t>–0.00757740781835226</t>
  </si>
  <si>
    <t>–0.0055643664272415</t>
  </si>
  <si>
    <t>–0.0790520861216892</t>
  </si>
  <si>
    <t>–0.0663899235141381</t>
  </si>
  <si>
    <t>–0.360864711531678</t>
  </si>
  <si>
    <t>–0.0349664472623373</t>
  </si>
  <si>
    <t>–0.0109163171313971</t>
  </si>
  <si>
    <t>–0.103748525206364</t>
  </si>
  <si>
    <t>–0.155881836704043</t>
  </si>
  <si>
    <t>–0.033387536707726</t>
  </si>
  <si>
    <t>–0.18237846651643</t>
  </si>
  <si>
    <t>–0.0354937814311187</t>
  </si>
  <si>
    <t>–0.030883153775268</t>
  </si>
  <si>
    <t>–0.0467726111153127</t>
  </si>
  <si>
    <t>–0.00319864499383036</t>
  </si>
  <si>
    <t>–0.014881699566664</t>
  </si>
  <si>
    <t>–0.0442390572466125</t>
  </si>
  <si>
    <t>–0.0074706520544116</t>
  </si>
  <si>
    <t>–0.0162398921441932</t>
  </si>
  <si>
    <t>–0.0380125145627101</t>
  </si>
  <si>
    <t>–0.0303863938010871</t>
  </si>
  <si>
    <t>–0.0469858548270336</t>
  </si>
  <si>
    <t>–0.0190996279230886</t>
  </si>
  <si>
    <t>–0.172125604288336</t>
  </si>
  <si>
    <t>–0.0125236592960469</t>
  </si>
  <si>
    <t>–0.0169735268890976</t>
  </si>
  <si>
    <t>–0.225264560362994</t>
  </si>
  <si>
    <t>–0.0617992934192715</t>
  </si>
  <si>
    <t>–0.125979781018491</t>
  </si>
  <si>
    <t>–0.0193020741128464</t>
  </si>
  <si>
    <t>–0.0482248851323893</t>
  </si>
  <si>
    <t>–0.0751041102007166</t>
  </si>
  <si>
    <t>–0.0901752313424694</t>
  </si>
  <si>
    <t>–0.0814634278906713</t>
  </si>
  <si>
    <t>–0.15410494225157</t>
  </si>
  <si>
    <t>–0.125752920328792</t>
  </si>
  <si>
    <t>–0.0303681032002366</t>
  </si>
  <si>
    <t>–0.0547840881646959</t>
  </si>
  <si>
    <t>–0.0201048934672939</t>
  </si>
  <si>
    <t>–0.0570001006332799</t>
  </si>
  <si>
    <t>–0.0328520691128213</t>
  </si>
  <si>
    <t>–0.0118071455092872</t>
  </si>
  <si>
    <t>–0.00176684991482119</t>
  </si>
  <si>
    <t>–0.0151586122729352</t>
  </si>
  <si>
    <t>–0.12641654877124</t>
  </si>
  <si>
    <t>–0.0138300653946322</t>
  </si>
  <si>
    <t>–0.0682338167568462</t>
  </si>
  <si>
    <t>–0.0126473282302294</t>
  </si>
  <si>
    <t>–0.0781103064585743</t>
  </si>
  <si>
    <t>–0.00626226104464267</t>
  </si>
  <si>
    <t>–0.0448521903550777</t>
  </si>
  <si>
    <t>–0.156539998911253</t>
  </si>
  <si>
    <t>–0.133692650058888</t>
  </si>
  <si>
    <t>–0.0394293237892322</t>
  </si>
  <si>
    <t>–0.0575337427269525</t>
  </si>
  <si>
    <t>–0.0917906427502027</t>
  </si>
  <si>
    <t>–0.0984078851714008</t>
  </si>
  <si>
    <t>–0.120369743918134</t>
  </si>
  <si>
    <t>–0.023953520125115</t>
  </si>
  <si>
    <t>–0.0340070832309168</t>
  </si>
  <si>
    <t>–0.05680448736835</t>
  </si>
  <si>
    <t>–0.0470259691841991</t>
  </si>
  <si>
    <t>–0.00762121403922703</t>
  </si>
  <si>
    <t>–0.0120806752342843</t>
  </si>
  <si>
    <t>–0.0440269780374067</t>
  </si>
  <si>
    <t>–0.0162082811611175</t>
  </si>
  <si>
    <t>–0.183883232085713</t>
  </si>
  <si>
    <t>–0.0392514524831587</t>
  </si>
  <si>
    <t>–0.00811221435427966</t>
  </si>
  <si>
    <t>–0.0313097737191628</t>
  </si>
  <si>
    <t>–0.0633326098700179</t>
  </si>
  <si>
    <t>–0.0194049593391311</t>
  </si>
  <si>
    <t>–0.0136904687959878</t>
  </si>
  <si>
    <t>–0.0147917179435884</t>
  </si>
  <si>
    <t>–0.0310182856797633</t>
  </si>
  <si>
    <t>–0.315668329652403</t>
  </si>
  <si>
    <t>–0.00138031097993318</t>
  </si>
  <si>
    <t>–0.0121223589434703</t>
  </si>
  <si>
    <t>–0.0915377919101243</t>
  </si>
  <si>
    <t>–0.00737448720131915</t>
  </si>
  <si>
    <t>–0.0294346698698957</t>
  </si>
  <si>
    <t>–0.000712546618991607</t>
  </si>
  <si>
    <t>–0.157966066498744</t>
  </si>
  <si>
    <t>–0.030511375804566</t>
  </si>
  <si>
    <t>–0.0610313611408178</t>
  </si>
  <si>
    <t>–0.0142340450554868</t>
  </si>
  <si>
    <t>–0.0358866351457598</t>
  </si>
  <si>
    <t>–0.0159965848264343</t>
  </si>
  <si>
    <t>–0.114287591285787</t>
  </si>
  <si>
    <t>–0.0404131005079696</t>
  </si>
  <si>
    <t>–0.145946776174456</t>
  </si>
  <si>
    <t>–0.0329606626663932</t>
  </si>
  <si>
    <t>–0.0199388104531335</t>
  </si>
  <si>
    <t>–0.0671769840703067</t>
  </si>
  <si>
    <t>–0.02363454237748</t>
  </si>
  <si>
    <t>–0.00937625993259069</t>
  </si>
  <si>
    <t>–0.0576989004011019</t>
  </si>
  <si>
    <t>–0.207022508922184</t>
  </si>
  <si>
    <t>–0.05479501264708</t>
  </si>
  <si>
    <t>–0.207436099120582</t>
  </si>
  <si>
    <t>–0.0931647907289859</t>
  </si>
  <si>
    <t>–0.100755974706025</t>
  </si>
  <si>
    <t>–0.0379588179089934</t>
  </si>
  <si>
    <t>–0.054933296139342</t>
  </si>
  <si>
    <t>–0.0598572145759668</t>
  </si>
  <si>
    <t>–0.00117309737767697</t>
  </si>
  <si>
    <t>–0.0576092703472327</t>
  </si>
  <si>
    <t>–0.0290998805948358</t>
  </si>
  <si>
    <t>–0.00929936370345527</t>
  </si>
  <si>
    <t>–0.038567699323191</t>
  </si>
  <si>
    <t>–0.0952959479261574</t>
  </si>
  <si>
    <t>–0.126886531158004</t>
  </si>
  <si>
    <t>–0.15492045895499</t>
  </si>
  <si>
    <t>–0.0452921399210289</t>
  </si>
  <si>
    <t>–0.177511012860658</t>
  </si>
  <si>
    <t>–0.151898636307009</t>
  </si>
  <si>
    <t>–0.0635040431934011</t>
  </si>
  <si>
    <t>–0.0296309203724674</t>
  </si>
  <si>
    <t>–0.0839328648695159</t>
  </si>
  <si>
    <t>–0.087790874233255</t>
  </si>
  <si>
    <t>–0.151925425384804</t>
  </si>
  <si>
    <t>–0.0293460727488606</t>
  </si>
  <si>
    <t>–0.0162537515019151</t>
  </si>
  <si>
    <t>–0.0278155714355973</t>
  </si>
  <si>
    <t>–0.00423984608499661</t>
  </si>
  <si>
    <t>–0.00524912548974598</t>
  </si>
  <si>
    <t>–0.00701019302758397</t>
  </si>
  <si>
    <t>–0.215517457906748</t>
  </si>
  <si>
    <t>–0.0154978333760693</t>
  </si>
  <si>
    <t>–0.0345983830237869</t>
  </si>
  <si>
    <t>–0.161964624252968</t>
  </si>
  <si>
    <t>–0.0255021556086551</t>
  </si>
  <si>
    <t>–0.0186532649430582</t>
  </si>
  <si>
    <t>–0.190600983896777</t>
  </si>
  <si>
    <t>–0.120353031189041</t>
  </si>
  <si>
    <t>–0.080219462113176</t>
  </si>
  <si>
    <t>–0.0198126910261858</t>
  </si>
  <si>
    <t>–0.900395058530368</t>
  </si>
  <si>
    <t>–0.0891773432397082</t>
  </si>
  <si>
    <t>–0.0357927391177109</t>
  </si>
  <si>
    <t>–0.0458454686618622</t>
  </si>
  <si>
    <t>–0.00147730496873001</t>
  </si>
  <si>
    <t>–11.5581299107158</t>
  </si>
  <si>
    <t>–5.62428139415228</t>
  </si>
  <si>
    <t>–7.1425586482784</t>
  </si>
  <si>
    <t>–0.144703705281409</t>
  </si>
  <si>
    <t>–0.141504710348497</t>
  </si>
  <si>
    <t>–0.17891494755367</t>
  </si>
  <si>
    <t>–0.0143167081714506</t>
  </si>
  <si>
    <t>–0.14114122672835</t>
  </si>
  <si>
    <t>–0.256031437336248</t>
  </si>
  <si>
    <t>–0.443443084262188</t>
  </si>
  <si>
    <t>–0.0191736322053436</t>
  </si>
  <si>
    <t>–0.144849723339093</t>
  </si>
  <si>
    <t>–0.0930287211216668</t>
  </si>
  <si>
    <t>–0.249296416331227</t>
  </si>
  <si>
    <t>–0.413175028874283</t>
  </si>
  <si>
    <t>–0.0906845547346785</t>
  </si>
  <si>
    <t>–0.059460180430344</t>
  </si>
  <si>
    <t>–0.0730949810019663</t>
  </si>
  <si>
    <t>–0.0831771337139873</t>
  </si>
  <si>
    <t>–0.0646609944302822</t>
  </si>
  <si>
    <t>–0.0965953291884669</t>
  </si>
  <si>
    <t>–0.154836632184809</t>
  </si>
  <si>
    <t>–0.0312069415576872</t>
  </si>
  <si>
    <t>–0.0973454086649316</t>
  </si>
  <si>
    <t>–0.0904363693341618</t>
  </si>
  <si>
    <t>–0.16928775951534</t>
  </si>
  <si>
    <t>† FN: false negative prediction rate.</t>
    <phoneticPr fontId="1"/>
  </si>
  <si>
    <r>
      <t>rs429358</t>
    </r>
    <r>
      <rPr>
        <vertAlign val="superscript"/>
        <sz val="11"/>
        <color rgb="FF000000"/>
        <rFont val="Times New Roman"/>
        <family val="1"/>
      </rPr>
      <t>†</t>
    </r>
    <phoneticPr fontId="1"/>
  </si>
  <si>
    <t>Accuracy</t>
    <phoneticPr fontId="1"/>
  </si>
  <si>
    <t>Mean accuracy</t>
    <phoneticPr fontId="1"/>
  </si>
  <si>
    <r>
      <t>FN for dementia</t>
    </r>
    <r>
      <rPr>
        <vertAlign val="superscript"/>
        <sz val="11"/>
        <color theme="1"/>
        <rFont val="Cambria"/>
        <family val="1"/>
      </rPr>
      <t>†</t>
    </r>
    <phoneticPr fontId="1"/>
  </si>
  <si>
    <r>
      <t>Mean FN for dementia</t>
    </r>
    <r>
      <rPr>
        <vertAlign val="superscript"/>
        <sz val="11"/>
        <color theme="1"/>
        <rFont val="Cambria"/>
        <family val="1"/>
      </rPr>
      <t>†</t>
    </r>
    <phoneticPr fontId="1"/>
  </si>
  <si>
    <t>No. of samples</t>
    <phoneticPr fontId="1"/>
  </si>
  <si>
    <t>Supplementary Information for</t>
  </si>
  <si>
    <t>Dementia subtype prediction models constructed by penalized regression methods for multiclass classification using serum microRNA expression data</t>
  </si>
  <si>
    <r>
      <t>Yuya Asanomi</t>
    </r>
    <r>
      <rPr>
        <vertAlign val="superscript"/>
        <sz val="14"/>
        <color rgb="FF000000"/>
        <rFont val="Calibri"/>
        <family val="2"/>
      </rPr>
      <t>1</t>
    </r>
    <r>
      <rPr>
        <sz val="14"/>
        <color rgb="FF000000"/>
        <rFont val="Calibri"/>
        <family val="2"/>
      </rPr>
      <t>, Daichi Shigemizu</t>
    </r>
    <r>
      <rPr>
        <vertAlign val="superscript"/>
        <sz val="14"/>
        <color rgb="FF000000"/>
        <rFont val="Calibri"/>
        <family val="2"/>
      </rPr>
      <t>1–3*</t>
    </r>
    <r>
      <rPr>
        <sz val="14"/>
        <color rgb="FF000000"/>
        <rFont val="Calibri"/>
        <family val="2"/>
      </rPr>
      <t>, Shintaro Akiyama</t>
    </r>
    <r>
      <rPr>
        <vertAlign val="superscript"/>
        <sz val="14"/>
        <color rgb="FF000000"/>
        <rFont val="Calibri"/>
        <family val="2"/>
      </rPr>
      <t>1</t>
    </r>
    <r>
      <rPr>
        <sz val="14"/>
        <color rgb="FF000000"/>
        <rFont val="Calibri"/>
        <family val="2"/>
      </rPr>
      <t>, Takashi Sakurai</t>
    </r>
    <r>
      <rPr>
        <vertAlign val="superscript"/>
        <sz val="14"/>
        <color rgb="FF000000"/>
        <rFont val="Calibri"/>
        <family val="2"/>
      </rPr>
      <t>4,5</t>
    </r>
    <r>
      <rPr>
        <sz val="14"/>
        <color rgb="FF000000"/>
        <rFont val="Calibri"/>
        <family val="2"/>
      </rPr>
      <t>, Kouichi Ozaki</t>
    </r>
    <r>
      <rPr>
        <vertAlign val="superscript"/>
        <sz val="14"/>
        <color rgb="FF000000"/>
        <rFont val="Calibri"/>
        <family val="2"/>
      </rPr>
      <t>1,3</t>
    </r>
    <r>
      <rPr>
        <sz val="14"/>
        <color rgb="FF000000"/>
        <rFont val="Calibri"/>
        <family val="2"/>
      </rPr>
      <t>, Takahiro Ochiya</t>
    </r>
    <r>
      <rPr>
        <vertAlign val="superscript"/>
        <sz val="14"/>
        <color rgb="FF000000"/>
        <rFont val="Calibri"/>
        <family val="2"/>
      </rPr>
      <t>6,7</t>
    </r>
    <r>
      <rPr>
        <sz val="14"/>
        <color rgb="FF000000"/>
        <rFont val="Calibri"/>
        <family val="2"/>
      </rPr>
      <t>, and Shumpei Niida</t>
    </r>
    <r>
      <rPr>
        <vertAlign val="superscript"/>
        <sz val="14"/>
        <color rgb="FF000000"/>
        <rFont val="Calibri"/>
        <family val="2"/>
      </rPr>
      <t>1*</t>
    </r>
  </si>
  <si>
    <r>
      <t xml:space="preserve">1 </t>
    </r>
    <r>
      <rPr>
        <i/>
        <sz val="12"/>
        <color rgb="FF000000"/>
        <rFont val="Calibri"/>
        <family val="2"/>
      </rPr>
      <t>Medical Genome Center, National Center for Geriatrics and Gerontology, Obu, Aichi</t>
    </r>
    <r>
      <rPr>
        <sz val="12"/>
        <color rgb="FF000000"/>
        <rFont val="Calibri"/>
        <family val="2"/>
      </rPr>
      <t>,</t>
    </r>
    <r>
      <rPr>
        <i/>
        <sz val="12"/>
        <color rgb="FF000000"/>
        <rFont val="Calibri"/>
        <family val="2"/>
      </rPr>
      <t xml:space="preserve"> Japan</t>
    </r>
  </si>
  <si>
    <r>
      <t>2</t>
    </r>
    <r>
      <rPr>
        <i/>
        <sz val="12"/>
        <color rgb="FF000000"/>
        <rFont val="Calibri"/>
        <family val="2"/>
      </rPr>
      <t xml:space="preserve"> Department of Medical Science Mathematics, Medical Research Institute, Tokyo Medical and Dental University, Tokyo, Japan</t>
    </r>
  </si>
  <si>
    <r>
      <t>3</t>
    </r>
    <r>
      <rPr>
        <i/>
        <sz val="12"/>
        <color rgb="FF000000"/>
        <rFont val="Calibri"/>
        <family val="2"/>
      </rPr>
      <t xml:space="preserve"> RIKEN Center for Integrative Medical Sciences, Yokohama, Japan</t>
    </r>
  </si>
  <si>
    <r>
      <t>4</t>
    </r>
    <r>
      <rPr>
        <i/>
        <sz val="12"/>
        <color rgb="FF000000"/>
        <rFont val="Calibri"/>
        <family val="2"/>
      </rPr>
      <t xml:space="preserve"> Center for Comprehensive Care and Research on Memory Disorders, National Center for Geriatrics and Gerontology, Obu, Aichi, Japan</t>
    </r>
  </si>
  <si>
    <r>
      <t>5</t>
    </r>
    <r>
      <rPr>
        <i/>
        <sz val="12"/>
        <color rgb="FF000000"/>
        <rFont val="Calibri"/>
        <family val="2"/>
      </rPr>
      <t xml:space="preserve"> Department of Cognition and Behavior Science, Nagoya University Graduate School of Medicine, Nagoya, Aichi, Japan</t>
    </r>
  </si>
  <si>
    <r>
      <t>6</t>
    </r>
    <r>
      <rPr>
        <i/>
        <sz val="12"/>
        <color rgb="FF000000"/>
        <rFont val="Calibri"/>
        <family val="2"/>
      </rPr>
      <t xml:space="preserve"> Division of Molecular and Cellular Medicine, Fundamental Innovative Oncology Core Center, National Cancer Center Research Institute, Tokyo, Japan</t>
    </r>
  </si>
  <si>
    <r>
      <t>7</t>
    </r>
    <r>
      <rPr>
        <sz val="12"/>
        <color rgb="FF000000"/>
        <rFont val="Calibri"/>
        <family val="2"/>
      </rPr>
      <t xml:space="preserve"> Department of Molecular and Cellular Medicine, Institute of Medical Science, Tokyo Medical University, Tokyo, Japan</t>
    </r>
  </si>
  <si>
    <r>
      <t>* Correspondence should be addressed to D.S. (</t>
    </r>
    <r>
      <rPr>
        <u/>
        <sz val="12"/>
        <color rgb="FF000000"/>
        <rFont val="Calibri"/>
        <family val="2"/>
      </rPr>
      <t>daichi@ncgg.go.jp</t>
    </r>
    <r>
      <rPr>
        <sz val="12"/>
        <color rgb="FF000000"/>
        <rFont val="Calibri"/>
        <family val="2"/>
      </rPr>
      <t>) or S.N. (</t>
    </r>
    <r>
      <rPr>
        <u/>
        <sz val="12"/>
        <color rgb="FF000000"/>
        <rFont val="Calibri"/>
        <family val="2"/>
      </rPr>
      <t>sniida@ncgg.go.jp)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</si>
</sst>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%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Roman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theme="1"/>
      <name val="Times Roman"/>
    </font>
    <font>
      <sz val="11"/>
      <color theme="1"/>
      <name val="游ゴシック"/>
      <family val="2"/>
      <charset val="128"/>
      <scheme val="minor"/>
    </font>
    <font>
      <sz val="12"/>
      <color theme="1"/>
      <name val="Times Roman"/>
    </font>
    <font>
      <b/>
      <sz val="12"/>
      <color theme="1"/>
      <name val="Times Roman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Roman"/>
    </font>
    <font>
      <sz val="12"/>
      <color theme="1"/>
      <name val="Times New Roman"/>
      <family val="1"/>
    </font>
    <font>
      <sz val="11"/>
      <color theme="1"/>
      <name val="Cambria"/>
      <family val="1"/>
    </font>
    <font>
      <vertAlign val="superscript"/>
      <sz val="11"/>
      <color theme="1"/>
      <name val="Cambria"/>
      <family val="1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sz val="14"/>
      <color rgb="FF000000"/>
      <name val="Calibri"/>
      <family val="2"/>
    </font>
    <font>
      <vertAlign val="superscript"/>
      <sz val="14"/>
      <color rgb="FF000000"/>
      <name val="Calibri"/>
      <family val="2"/>
    </font>
    <font>
      <i/>
      <vertAlign val="superscript"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u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1" xfId="0" applyFont="1" applyBorder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177" fontId="2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77" fontId="2" fillId="0" borderId="5" xfId="1" applyNumberFormat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 readingOrder="1"/>
    </xf>
    <xf numFmtId="0" fontId="19" fillId="0" borderId="0" xfId="0" applyFont="1" applyAlignment="1">
      <alignment horizontal="left" vertical="center" readingOrder="1"/>
    </xf>
    <xf numFmtId="0" fontId="22" fillId="0" borderId="0" xfId="0" applyFont="1" applyAlignment="1">
      <alignment horizontal="left" vertical="center" readingOrder="1"/>
    </xf>
    <xf numFmtId="0" fontId="21" fillId="0" borderId="0" xfId="0" applyFont="1" applyAlignment="1">
      <alignment horizontal="left" vertical="center" readingOrder="1"/>
    </xf>
    <xf numFmtId="0" fontId="21" fillId="0" borderId="0" xfId="0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C1F8-7EA8-CF4B-B09A-8F1254DA5D3A}">
  <dimension ref="A1:A14"/>
  <sheetViews>
    <sheetView tabSelected="1" zoomScale="140" zoomScaleNormal="140" workbookViewId="0"/>
  </sheetViews>
  <sheetFormatPr baseColWidth="10" defaultRowHeight="18"/>
  <sheetData>
    <row r="1" spans="1:1" ht="24">
      <c r="A1" s="58" t="s">
        <v>816</v>
      </c>
    </row>
    <row r="2" spans="1:1" ht="24">
      <c r="A2" s="58" t="s">
        <v>817</v>
      </c>
    </row>
    <row r="3" spans="1:1" ht="24">
      <c r="A3" s="59"/>
    </row>
    <row r="4" spans="1:1" ht="22">
      <c r="A4" s="60" t="s">
        <v>818</v>
      </c>
    </row>
    <row r="5" spans="1:1" ht="19">
      <c r="A5" s="60"/>
    </row>
    <row r="6" spans="1:1" ht="19">
      <c r="A6" s="61" t="s">
        <v>819</v>
      </c>
    </row>
    <row r="7" spans="1:1" ht="19">
      <c r="A7" s="61" t="s">
        <v>820</v>
      </c>
    </row>
    <row r="8" spans="1:1" ht="19">
      <c r="A8" s="61" t="s">
        <v>821</v>
      </c>
    </row>
    <row r="9" spans="1:1" ht="19">
      <c r="A9" s="61" t="s">
        <v>822</v>
      </c>
    </row>
    <row r="10" spans="1:1" ht="19">
      <c r="A10" s="61" t="s">
        <v>823</v>
      </c>
    </row>
    <row r="11" spans="1:1" ht="19">
      <c r="A11" s="61" t="s">
        <v>824</v>
      </c>
    </row>
    <row r="12" spans="1:1" ht="19">
      <c r="A12" s="62" t="s">
        <v>825</v>
      </c>
    </row>
    <row r="13" spans="1:1">
      <c r="A13" s="63"/>
    </row>
    <row r="14" spans="1:1">
      <c r="A14" s="64" t="s">
        <v>826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B651-BFBA-9648-A7A2-6C11AD0C38E8}">
  <dimension ref="A1:Q24"/>
  <sheetViews>
    <sheetView zoomScale="160" zoomScaleNormal="160" workbookViewId="0"/>
  </sheetViews>
  <sheetFormatPr baseColWidth="10" defaultColWidth="10.83203125" defaultRowHeight="15"/>
  <cols>
    <col min="1" max="1" width="11.33203125" style="1" customWidth="1"/>
    <col min="2" max="3" width="9.1640625" style="1" customWidth="1"/>
    <col min="4" max="5" width="13.33203125" style="1" customWidth="1"/>
    <col min="6" max="9" width="6" style="1" customWidth="1"/>
    <col min="10" max="10" width="1.83203125" style="1" customWidth="1"/>
    <col min="11" max="11" width="9.1640625" style="1" customWidth="1"/>
    <col min="12" max="13" width="13.33203125" style="1" customWidth="1"/>
    <col min="14" max="17" width="6" style="1" customWidth="1"/>
    <col min="18" max="16384" width="10.83203125" style="1"/>
  </cols>
  <sheetData>
    <row r="1" spans="1:17" ht="16" thickBot="1">
      <c r="A1" s="14" t="s">
        <v>374</v>
      </c>
      <c r="B1" s="14"/>
      <c r="C1" s="2"/>
      <c r="D1" s="25"/>
      <c r="E1" s="2"/>
      <c r="F1" s="2"/>
      <c r="G1" s="2"/>
      <c r="H1" s="2"/>
      <c r="I1" s="2"/>
      <c r="J1" s="2"/>
      <c r="K1" s="2"/>
      <c r="L1" s="25"/>
      <c r="M1" s="2"/>
      <c r="N1" s="2"/>
      <c r="O1" s="2"/>
      <c r="P1" s="2"/>
      <c r="Q1" s="2"/>
    </row>
    <row r="2" spans="1:17" ht="16" thickBot="1">
      <c r="A2" s="43" t="s">
        <v>30</v>
      </c>
      <c r="B2" s="43" t="s">
        <v>1</v>
      </c>
      <c r="C2" s="52" t="s">
        <v>2</v>
      </c>
      <c r="D2" s="52"/>
      <c r="E2" s="52"/>
      <c r="F2" s="52"/>
      <c r="G2" s="52"/>
      <c r="H2" s="52"/>
      <c r="I2" s="52"/>
      <c r="J2" s="3"/>
      <c r="K2" s="52" t="s">
        <v>0</v>
      </c>
      <c r="L2" s="52"/>
      <c r="M2" s="52"/>
      <c r="N2" s="52"/>
      <c r="O2" s="52"/>
      <c r="P2" s="52"/>
      <c r="Q2" s="52"/>
    </row>
    <row r="3" spans="1:17" ht="16" thickBot="1">
      <c r="A3" s="44"/>
      <c r="B3" s="44"/>
      <c r="C3" s="46" t="s">
        <v>3</v>
      </c>
      <c r="D3" s="49" t="s">
        <v>360</v>
      </c>
      <c r="E3" s="53" t="s">
        <v>27</v>
      </c>
      <c r="F3" s="51" t="s">
        <v>810</v>
      </c>
      <c r="G3" s="51"/>
      <c r="H3" s="51"/>
      <c r="I3" s="51"/>
      <c r="K3" s="46" t="s">
        <v>3</v>
      </c>
      <c r="L3" s="49" t="s">
        <v>360</v>
      </c>
      <c r="M3" s="46" t="s">
        <v>27</v>
      </c>
      <c r="N3" s="51" t="s">
        <v>4</v>
      </c>
      <c r="O3" s="51"/>
      <c r="P3" s="51"/>
      <c r="Q3" s="51"/>
    </row>
    <row r="4" spans="1:17" ht="17" thickBot="1">
      <c r="A4" s="45"/>
      <c r="B4" s="45"/>
      <c r="C4" s="47"/>
      <c r="D4" s="50"/>
      <c r="E4" s="54"/>
      <c r="F4" s="5" t="s">
        <v>5</v>
      </c>
      <c r="G4" s="6" t="s">
        <v>6</v>
      </c>
      <c r="H4" s="6" t="s">
        <v>7</v>
      </c>
      <c r="I4" s="6" t="s">
        <v>8</v>
      </c>
      <c r="J4" s="4"/>
      <c r="K4" s="47"/>
      <c r="L4" s="50"/>
      <c r="M4" s="47"/>
      <c r="N4" s="5" t="s">
        <v>5</v>
      </c>
      <c r="O4" s="6" t="s">
        <v>6</v>
      </c>
      <c r="P4" s="6" t="s">
        <v>7</v>
      </c>
      <c r="Q4" s="6" t="s">
        <v>8</v>
      </c>
    </row>
    <row r="5" spans="1:17">
      <c r="A5" s="46" t="s">
        <v>44</v>
      </c>
      <c r="B5" s="7" t="s">
        <v>9</v>
      </c>
      <c r="C5" s="7">
        <v>672</v>
      </c>
      <c r="D5" s="15" t="s">
        <v>354</v>
      </c>
      <c r="E5" s="7" t="s">
        <v>18</v>
      </c>
      <c r="F5" s="7">
        <v>379</v>
      </c>
      <c r="G5" s="7">
        <v>243</v>
      </c>
      <c r="H5" s="7">
        <v>50</v>
      </c>
      <c r="I5" s="8">
        <v>0.25520833333333331</v>
      </c>
      <c r="K5" s="7">
        <v>337</v>
      </c>
      <c r="L5" s="15" t="s">
        <v>361</v>
      </c>
      <c r="M5" s="7" t="s">
        <v>10</v>
      </c>
      <c r="N5" s="7">
        <v>186</v>
      </c>
      <c r="O5" s="7">
        <v>133</v>
      </c>
      <c r="P5" s="7">
        <v>18</v>
      </c>
      <c r="Q5" s="8">
        <v>0.25074183976261127</v>
      </c>
    </row>
    <row r="6" spans="1:17" ht="18" customHeight="1">
      <c r="A6" s="48"/>
      <c r="B6" s="7" t="s">
        <v>11</v>
      </c>
      <c r="C6" s="7">
        <v>59</v>
      </c>
      <c r="D6" s="15" t="s">
        <v>355</v>
      </c>
      <c r="E6" s="7" t="s">
        <v>19</v>
      </c>
      <c r="F6" s="7">
        <v>42</v>
      </c>
      <c r="G6" s="7">
        <v>16</v>
      </c>
      <c r="H6" s="7">
        <v>1</v>
      </c>
      <c r="I6" s="8">
        <v>0.15254237288135594</v>
      </c>
      <c r="K6" s="7">
        <v>30</v>
      </c>
      <c r="L6" s="15" t="s">
        <v>362</v>
      </c>
      <c r="M6" s="7" t="s">
        <v>22</v>
      </c>
      <c r="N6" s="7">
        <v>25</v>
      </c>
      <c r="O6" s="7">
        <v>5</v>
      </c>
      <c r="P6" s="7">
        <v>0</v>
      </c>
      <c r="Q6" s="8">
        <v>8.3333333333333329E-2</v>
      </c>
    </row>
    <row r="7" spans="1:17" ht="18" customHeight="1">
      <c r="A7" s="48"/>
      <c r="B7" s="7" t="s">
        <v>12</v>
      </c>
      <c r="C7" s="7">
        <v>110</v>
      </c>
      <c r="D7" s="15" t="s">
        <v>359</v>
      </c>
      <c r="E7" s="7" t="s">
        <v>20</v>
      </c>
      <c r="F7" s="7">
        <v>80</v>
      </c>
      <c r="G7" s="7">
        <v>28</v>
      </c>
      <c r="H7" s="7">
        <v>2</v>
      </c>
      <c r="I7" s="8">
        <v>0.14545454545454545</v>
      </c>
      <c r="K7" s="7">
        <v>56</v>
      </c>
      <c r="L7" s="15" t="s">
        <v>363</v>
      </c>
      <c r="M7" s="7" t="s">
        <v>23</v>
      </c>
      <c r="N7" s="7">
        <v>35</v>
      </c>
      <c r="O7" s="7">
        <v>20</v>
      </c>
      <c r="P7" s="7">
        <v>1</v>
      </c>
      <c r="Q7" s="8">
        <v>0.19642857142857142</v>
      </c>
    </row>
    <row r="8" spans="1:17" ht="18" customHeight="1">
      <c r="A8" s="48"/>
      <c r="B8" s="7" t="s">
        <v>13</v>
      </c>
      <c r="C8" s="7">
        <v>56</v>
      </c>
      <c r="D8" s="15" t="s">
        <v>356</v>
      </c>
      <c r="E8" s="7" t="s">
        <v>14</v>
      </c>
      <c r="F8" s="7">
        <v>45</v>
      </c>
      <c r="G8" s="7">
        <v>10</v>
      </c>
      <c r="H8" s="7">
        <v>1</v>
      </c>
      <c r="I8" s="8">
        <v>0.10714285714285714</v>
      </c>
      <c r="K8" s="7">
        <v>28</v>
      </c>
      <c r="L8" s="15" t="s">
        <v>372</v>
      </c>
      <c r="M8" s="7" t="s">
        <v>24</v>
      </c>
      <c r="N8" s="7">
        <v>24</v>
      </c>
      <c r="O8" s="7">
        <v>4</v>
      </c>
      <c r="P8" s="7">
        <v>0</v>
      </c>
      <c r="Q8" s="8">
        <v>7.1428571428571425E-2</v>
      </c>
    </row>
    <row r="9" spans="1:17" ht="19.25" customHeight="1" thickBot="1">
      <c r="A9" s="48"/>
      <c r="B9" s="10" t="s">
        <v>15</v>
      </c>
      <c r="C9" s="10">
        <v>164</v>
      </c>
      <c r="D9" s="16" t="s">
        <v>357</v>
      </c>
      <c r="E9" s="10" t="s">
        <v>21</v>
      </c>
      <c r="F9" s="10">
        <v>142</v>
      </c>
      <c r="G9" s="10">
        <v>19</v>
      </c>
      <c r="H9" s="10">
        <v>3</v>
      </c>
      <c r="I9" s="9">
        <v>7.621951219512195E-2</v>
      </c>
      <c r="J9" s="12"/>
      <c r="K9" s="10">
        <v>82</v>
      </c>
      <c r="L9" s="16" t="s">
        <v>357</v>
      </c>
      <c r="M9" s="10" t="s">
        <v>25</v>
      </c>
      <c r="N9" s="10">
        <v>65</v>
      </c>
      <c r="O9" s="10">
        <v>17</v>
      </c>
      <c r="P9" s="10">
        <v>0</v>
      </c>
      <c r="Q9" s="9">
        <v>0.10365853658536585</v>
      </c>
    </row>
    <row r="10" spans="1:17" ht="19.25" customHeight="1" thickBot="1">
      <c r="A10" s="47"/>
      <c r="B10" s="10" t="s">
        <v>16</v>
      </c>
      <c r="C10" s="10">
        <v>1061</v>
      </c>
      <c r="D10" s="16" t="s">
        <v>358</v>
      </c>
      <c r="E10" s="10" t="s">
        <v>17</v>
      </c>
      <c r="F10" s="10">
        <v>688</v>
      </c>
      <c r="G10" s="10">
        <v>316</v>
      </c>
      <c r="H10" s="10">
        <v>57</v>
      </c>
      <c r="I10" s="9">
        <v>0.20263901979264845</v>
      </c>
      <c r="J10" s="11"/>
      <c r="K10" s="10">
        <v>533</v>
      </c>
      <c r="L10" s="16" t="s">
        <v>364</v>
      </c>
      <c r="M10" s="10" t="s">
        <v>26</v>
      </c>
      <c r="N10" s="10">
        <v>335</v>
      </c>
      <c r="O10" s="10">
        <v>179</v>
      </c>
      <c r="P10" s="10">
        <v>19</v>
      </c>
      <c r="Q10" s="9">
        <v>0.20356472795497185</v>
      </c>
    </row>
    <row r="11" spans="1:17">
      <c r="A11" s="46" t="s">
        <v>45</v>
      </c>
      <c r="B11" s="7" t="s">
        <v>9</v>
      </c>
      <c r="C11" s="7">
        <v>180</v>
      </c>
      <c r="D11" s="15" t="s">
        <v>373</v>
      </c>
      <c r="E11" s="7" t="s">
        <v>31</v>
      </c>
      <c r="F11" s="7">
        <v>92</v>
      </c>
      <c r="G11" s="7">
        <v>73</v>
      </c>
      <c r="H11" s="7">
        <v>15</v>
      </c>
      <c r="I11" s="8">
        <v>0.28611111111111109</v>
      </c>
      <c r="K11" s="7">
        <v>90</v>
      </c>
      <c r="L11" s="15" t="s">
        <v>372</v>
      </c>
      <c r="M11" s="7" t="s">
        <v>32</v>
      </c>
      <c r="N11" s="7">
        <v>51</v>
      </c>
      <c r="O11" s="7">
        <v>30</v>
      </c>
      <c r="P11" s="7">
        <v>9</v>
      </c>
      <c r="Q11" s="8">
        <v>0.26666666666666666</v>
      </c>
    </row>
    <row r="12" spans="1:17" ht="18" customHeight="1">
      <c r="A12" s="48"/>
      <c r="B12" s="7" t="s">
        <v>11</v>
      </c>
      <c r="C12" s="7">
        <v>59</v>
      </c>
      <c r="D12" s="15" t="s">
        <v>355</v>
      </c>
      <c r="E12" s="7" t="s">
        <v>19</v>
      </c>
      <c r="F12" s="7">
        <v>42</v>
      </c>
      <c r="G12" s="7">
        <v>16</v>
      </c>
      <c r="H12" s="7">
        <v>1</v>
      </c>
      <c r="I12" s="8">
        <v>0.15254237288135594</v>
      </c>
      <c r="K12" s="7">
        <v>30</v>
      </c>
      <c r="L12" s="15" t="s">
        <v>362</v>
      </c>
      <c r="M12" s="7" t="s">
        <v>22</v>
      </c>
      <c r="N12" s="7">
        <v>25</v>
      </c>
      <c r="O12" s="7">
        <v>5</v>
      </c>
      <c r="P12" s="7">
        <v>0</v>
      </c>
      <c r="Q12" s="8">
        <v>8.3333333333333329E-2</v>
      </c>
    </row>
    <row r="13" spans="1:17" ht="18" customHeight="1">
      <c r="A13" s="48"/>
      <c r="B13" s="7" t="s">
        <v>12</v>
      </c>
      <c r="C13" s="7">
        <v>110</v>
      </c>
      <c r="D13" s="15" t="s">
        <v>359</v>
      </c>
      <c r="E13" s="7" t="s">
        <v>20</v>
      </c>
      <c r="F13" s="7">
        <v>80</v>
      </c>
      <c r="G13" s="7">
        <v>28</v>
      </c>
      <c r="H13" s="7">
        <v>2</v>
      </c>
      <c r="I13" s="8">
        <v>0.14545454545454545</v>
      </c>
      <c r="K13" s="7">
        <v>56</v>
      </c>
      <c r="L13" s="15" t="s">
        <v>363</v>
      </c>
      <c r="M13" s="7" t="s">
        <v>23</v>
      </c>
      <c r="N13" s="7">
        <v>35</v>
      </c>
      <c r="O13" s="7">
        <v>20</v>
      </c>
      <c r="P13" s="7">
        <v>1</v>
      </c>
      <c r="Q13" s="8">
        <v>0.19642857142857142</v>
      </c>
    </row>
    <row r="14" spans="1:17" ht="18" customHeight="1">
      <c r="A14" s="48"/>
      <c r="B14" s="7" t="s">
        <v>13</v>
      </c>
      <c r="C14" s="7">
        <v>56</v>
      </c>
      <c r="D14" s="15" t="s">
        <v>356</v>
      </c>
      <c r="E14" s="7" t="s">
        <v>14</v>
      </c>
      <c r="F14" s="7">
        <v>45</v>
      </c>
      <c r="G14" s="7">
        <v>10</v>
      </c>
      <c r="H14" s="7">
        <v>1</v>
      </c>
      <c r="I14" s="8">
        <v>0.10714285714285714</v>
      </c>
      <c r="K14" s="7">
        <v>28</v>
      </c>
      <c r="L14" s="15" t="s">
        <v>372</v>
      </c>
      <c r="M14" s="7" t="s">
        <v>24</v>
      </c>
      <c r="N14" s="7">
        <v>24</v>
      </c>
      <c r="O14" s="7">
        <v>4</v>
      </c>
      <c r="P14" s="7">
        <v>0</v>
      </c>
      <c r="Q14" s="8">
        <v>7.1428571428571425E-2</v>
      </c>
    </row>
    <row r="15" spans="1:17" ht="19.25" customHeight="1" thickBot="1">
      <c r="A15" s="48"/>
      <c r="B15" s="10" t="s">
        <v>15</v>
      </c>
      <c r="C15" s="10">
        <v>164</v>
      </c>
      <c r="D15" s="16" t="s">
        <v>357</v>
      </c>
      <c r="E15" s="10" t="s">
        <v>21</v>
      </c>
      <c r="F15" s="10">
        <v>142</v>
      </c>
      <c r="G15" s="10">
        <v>19</v>
      </c>
      <c r="H15" s="10">
        <v>3</v>
      </c>
      <c r="I15" s="9">
        <v>7.621951219512195E-2</v>
      </c>
      <c r="J15" s="12"/>
      <c r="K15" s="10">
        <v>82</v>
      </c>
      <c r="L15" s="16" t="s">
        <v>357</v>
      </c>
      <c r="M15" s="10" t="s">
        <v>25</v>
      </c>
      <c r="N15" s="10">
        <v>65</v>
      </c>
      <c r="O15" s="10">
        <v>17</v>
      </c>
      <c r="P15" s="10">
        <v>0</v>
      </c>
      <c r="Q15" s="9">
        <v>0.10365853658536585</v>
      </c>
    </row>
    <row r="16" spans="1:17" ht="19.25" customHeight="1" thickBot="1">
      <c r="A16" s="47"/>
      <c r="B16" s="10" t="s">
        <v>16</v>
      </c>
      <c r="C16" s="10">
        <v>569</v>
      </c>
      <c r="D16" s="16" t="s">
        <v>372</v>
      </c>
      <c r="E16" s="10" t="s">
        <v>33</v>
      </c>
      <c r="F16" s="10">
        <v>401</v>
      </c>
      <c r="G16" s="10">
        <v>146</v>
      </c>
      <c r="H16" s="10">
        <v>22</v>
      </c>
      <c r="I16" s="9">
        <v>0.16695957820738136</v>
      </c>
      <c r="J16" s="11"/>
      <c r="K16" s="10">
        <v>286</v>
      </c>
      <c r="L16" s="16" t="s">
        <v>365</v>
      </c>
      <c r="M16" s="10" t="s">
        <v>34</v>
      </c>
      <c r="N16" s="10">
        <v>200</v>
      </c>
      <c r="O16" s="10">
        <v>76</v>
      </c>
      <c r="P16" s="10">
        <v>10</v>
      </c>
      <c r="Q16" s="9">
        <v>0.16783216783216784</v>
      </c>
    </row>
    <row r="17" spans="1:17">
      <c r="A17" s="46" t="s">
        <v>46</v>
      </c>
      <c r="B17" s="7" t="s">
        <v>9</v>
      </c>
      <c r="C17" s="7">
        <v>50</v>
      </c>
      <c r="D17" s="15" t="s">
        <v>372</v>
      </c>
      <c r="E17" s="7" t="s">
        <v>35</v>
      </c>
      <c r="F17" s="7">
        <v>23</v>
      </c>
      <c r="G17" s="7">
        <v>19</v>
      </c>
      <c r="H17" s="7">
        <v>8</v>
      </c>
      <c r="I17" s="8">
        <v>0.35</v>
      </c>
      <c r="K17" s="7">
        <v>959</v>
      </c>
      <c r="L17" s="15" t="s">
        <v>366</v>
      </c>
      <c r="M17" s="7" t="s">
        <v>10</v>
      </c>
      <c r="N17" s="7">
        <v>542</v>
      </c>
      <c r="O17" s="7">
        <v>357</v>
      </c>
      <c r="P17" s="7">
        <v>60</v>
      </c>
      <c r="Q17" s="8">
        <v>0.24869655891553702</v>
      </c>
    </row>
    <row r="18" spans="1:17" ht="18" customHeight="1">
      <c r="A18" s="48"/>
      <c r="B18" s="7" t="s">
        <v>11</v>
      </c>
      <c r="C18" s="7">
        <v>50</v>
      </c>
      <c r="D18" s="15" t="s">
        <v>372</v>
      </c>
      <c r="E18" s="7" t="s">
        <v>36</v>
      </c>
      <c r="F18" s="7">
        <v>39</v>
      </c>
      <c r="G18" s="7">
        <v>10</v>
      </c>
      <c r="H18" s="7">
        <v>1</v>
      </c>
      <c r="I18" s="8">
        <v>0.12</v>
      </c>
      <c r="K18" s="7">
        <v>39</v>
      </c>
      <c r="L18" s="15" t="s">
        <v>367</v>
      </c>
      <c r="M18" s="7" t="s">
        <v>37</v>
      </c>
      <c r="N18" s="7">
        <v>28</v>
      </c>
      <c r="O18" s="7">
        <v>11</v>
      </c>
      <c r="P18" s="7">
        <v>0</v>
      </c>
      <c r="Q18" s="8">
        <v>0.14102564102564102</v>
      </c>
    </row>
    <row r="19" spans="1:17" ht="18" customHeight="1">
      <c r="A19" s="48"/>
      <c r="B19" s="7" t="s">
        <v>12</v>
      </c>
      <c r="C19" s="7">
        <v>50</v>
      </c>
      <c r="D19" s="15" t="s">
        <v>372</v>
      </c>
      <c r="E19" s="7" t="s">
        <v>38</v>
      </c>
      <c r="F19" s="7">
        <v>38</v>
      </c>
      <c r="G19" s="7">
        <v>11</v>
      </c>
      <c r="H19" s="7">
        <v>1</v>
      </c>
      <c r="I19" s="8">
        <v>0.13</v>
      </c>
      <c r="K19" s="7">
        <v>116</v>
      </c>
      <c r="L19" s="15" t="s">
        <v>368</v>
      </c>
      <c r="M19" s="7" t="s">
        <v>39</v>
      </c>
      <c r="N19" s="7">
        <v>77</v>
      </c>
      <c r="O19" s="7">
        <v>37</v>
      </c>
      <c r="P19" s="7">
        <v>2</v>
      </c>
      <c r="Q19" s="8">
        <v>0.17672413793103448</v>
      </c>
    </row>
    <row r="20" spans="1:17" ht="18" customHeight="1">
      <c r="A20" s="48"/>
      <c r="B20" s="7" t="s">
        <v>13</v>
      </c>
      <c r="C20" s="7">
        <v>50</v>
      </c>
      <c r="D20" s="15" t="s">
        <v>372</v>
      </c>
      <c r="E20" s="7" t="s">
        <v>40</v>
      </c>
      <c r="F20" s="7">
        <v>42</v>
      </c>
      <c r="G20" s="7">
        <v>8</v>
      </c>
      <c r="H20" s="7">
        <v>0</v>
      </c>
      <c r="I20" s="8">
        <v>0.08</v>
      </c>
      <c r="K20" s="7">
        <v>34</v>
      </c>
      <c r="L20" s="15" t="s">
        <v>369</v>
      </c>
      <c r="M20" s="7" t="s">
        <v>14</v>
      </c>
      <c r="N20" s="7">
        <v>27</v>
      </c>
      <c r="O20" s="7">
        <v>6</v>
      </c>
      <c r="P20" s="7">
        <v>1</v>
      </c>
      <c r="Q20" s="8">
        <v>0.11764705882352941</v>
      </c>
    </row>
    <row r="21" spans="1:17" ht="19.25" customHeight="1" thickBot="1">
      <c r="A21" s="48"/>
      <c r="B21" s="10" t="s">
        <v>15</v>
      </c>
      <c r="C21" s="10">
        <v>50</v>
      </c>
      <c r="D21" s="16" t="s">
        <v>372</v>
      </c>
      <c r="E21" s="10" t="s">
        <v>41</v>
      </c>
      <c r="F21" s="10">
        <v>45</v>
      </c>
      <c r="G21" s="10">
        <v>5</v>
      </c>
      <c r="H21" s="10">
        <v>0</v>
      </c>
      <c r="I21" s="9">
        <v>0.05</v>
      </c>
      <c r="J21" s="12"/>
      <c r="K21" s="10">
        <v>196</v>
      </c>
      <c r="L21" s="16" t="s">
        <v>370</v>
      </c>
      <c r="M21" s="10" t="s">
        <v>42</v>
      </c>
      <c r="N21" s="10">
        <v>162</v>
      </c>
      <c r="O21" s="10">
        <v>31</v>
      </c>
      <c r="P21" s="10">
        <v>3</v>
      </c>
      <c r="Q21" s="9">
        <v>9.438775510204081E-2</v>
      </c>
    </row>
    <row r="22" spans="1:17" ht="19.25" customHeight="1" thickBot="1">
      <c r="A22" s="47"/>
      <c r="B22" s="10" t="s">
        <v>16</v>
      </c>
      <c r="C22" s="10">
        <v>250</v>
      </c>
      <c r="D22" s="16" t="s">
        <v>372</v>
      </c>
      <c r="E22" s="10" t="s">
        <v>43</v>
      </c>
      <c r="F22" s="10">
        <v>187</v>
      </c>
      <c r="G22" s="10">
        <v>53</v>
      </c>
      <c r="H22" s="10">
        <v>10</v>
      </c>
      <c r="I22" s="9">
        <v>0.14599999999999999</v>
      </c>
      <c r="J22" s="11"/>
      <c r="K22" s="10">
        <v>1344</v>
      </c>
      <c r="L22" s="16" t="s">
        <v>371</v>
      </c>
      <c r="M22" s="10" t="s">
        <v>26</v>
      </c>
      <c r="N22" s="10">
        <v>836</v>
      </c>
      <c r="O22" s="10">
        <v>442</v>
      </c>
      <c r="P22" s="10">
        <v>66</v>
      </c>
      <c r="Q22" s="9">
        <v>0.21354166666666666</v>
      </c>
    </row>
    <row r="23" spans="1:17">
      <c r="A23" s="13" t="s">
        <v>28</v>
      </c>
      <c r="B23" s="13"/>
    </row>
    <row r="24" spans="1:17">
      <c r="A24" s="13" t="s">
        <v>29</v>
      </c>
      <c r="B24" s="13"/>
    </row>
  </sheetData>
  <mergeCells count="15">
    <mergeCell ref="L3:L4"/>
    <mergeCell ref="M3:M4"/>
    <mergeCell ref="N3:Q3"/>
    <mergeCell ref="C2:I2"/>
    <mergeCell ref="K2:Q2"/>
    <mergeCell ref="E3:E4"/>
    <mergeCell ref="F3:I3"/>
    <mergeCell ref="D3:D4"/>
    <mergeCell ref="B2:B4"/>
    <mergeCell ref="K3:K4"/>
    <mergeCell ref="A17:A22"/>
    <mergeCell ref="A5:A10"/>
    <mergeCell ref="A11:A16"/>
    <mergeCell ref="A2:A4"/>
    <mergeCell ref="C3:C4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ADCAF-DFED-419B-9A4D-FA1986E94920}">
  <dimension ref="A1:F190"/>
  <sheetViews>
    <sheetView zoomScale="140" zoomScaleNormal="140" workbookViewId="0"/>
  </sheetViews>
  <sheetFormatPr baseColWidth="10" defaultColWidth="11.1640625" defaultRowHeight="18"/>
  <cols>
    <col min="1" max="1" width="21" customWidth="1"/>
    <col min="2" max="6" width="23.33203125" customWidth="1"/>
  </cols>
  <sheetData>
    <row r="1" spans="1:6">
      <c r="A1" s="20" t="s">
        <v>519</v>
      </c>
      <c r="B1" s="18"/>
      <c r="C1" s="18"/>
      <c r="D1" s="18"/>
      <c r="E1" s="18"/>
      <c r="F1" s="18"/>
    </row>
    <row r="2" spans="1:6">
      <c r="A2" s="55" t="s">
        <v>232</v>
      </c>
      <c r="B2" s="57" t="s">
        <v>353</v>
      </c>
      <c r="C2" s="57"/>
      <c r="D2" s="57"/>
      <c r="E2" s="57"/>
      <c r="F2" s="55" t="s">
        <v>15</v>
      </c>
    </row>
    <row r="3" spans="1:6">
      <c r="A3" s="56"/>
      <c r="B3" s="26" t="s">
        <v>231</v>
      </c>
      <c r="C3" s="26" t="s">
        <v>11</v>
      </c>
      <c r="D3" s="26" t="s">
        <v>12</v>
      </c>
      <c r="E3" s="26" t="s">
        <v>13</v>
      </c>
      <c r="F3" s="56"/>
    </row>
    <row r="4" spans="1:6">
      <c r="A4" s="19" t="s">
        <v>230</v>
      </c>
      <c r="B4" s="30">
        <v>3.44464629565238</v>
      </c>
      <c r="C4" s="30" t="s">
        <v>375</v>
      </c>
      <c r="D4" s="30" t="s">
        <v>376</v>
      </c>
      <c r="E4" s="30" t="s">
        <v>377</v>
      </c>
      <c r="F4" s="30">
        <v>5.9093994753256904</v>
      </c>
    </row>
    <row r="5" spans="1:6">
      <c r="A5" s="18" t="s">
        <v>518</v>
      </c>
      <c r="B5" s="31" t="s">
        <v>525</v>
      </c>
      <c r="C5" s="28">
        <v>0.15582288321045501</v>
      </c>
      <c r="D5" s="28" t="s">
        <v>378</v>
      </c>
      <c r="E5" s="28">
        <v>0</v>
      </c>
      <c r="F5" s="28">
        <v>0</v>
      </c>
    </row>
    <row r="6" spans="1:6">
      <c r="A6" s="18" t="s">
        <v>516</v>
      </c>
      <c r="B6" s="28">
        <v>2.3175294601187099E-2</v>
      </c>
      <c r="C6" s="28">
        <v>0</v>
      </c>
      <c r="D6" s="28">
        <v>2.2606064142999E-4</v>
      </c>
      <c r="E6" s="28">
        <v>0</v>
      </c>
      <c r="F6" s="28" t="s">
        <v>379</v>
      </c>
    </row>
    <row r="7" spans="1:6">
      <c r="A7" s="27" t="s">
        <v>517</v>
      </c>
      <c r="B7" s="28">
        <v>0.63342640136734996</v>
      </c>
      <c r="C7" s="28">
        <v>0</v>
      </c>
      <c r="D7" s="28">
        <v>0</v>
      </c>
      <c r="E7" s="28">
        <v>0</v>
      </c>
      <c r="F7" s="28" t="s">
        <v>380</v>
      </c>
    </row>
    <row r="8" spans="1:6">
      <c r="A8" s="18" t="s">
        <v>229</v>
      </c>
      <c r="B8" s="28">
        <v>0</v>
      </c>
      <c r="C8" s="28">
        <v>0</v>
      </c>
      <c r="D8" s="28">
        <v>0</v>
      </c>
      <c r="E8" s="28">
        <v>0</v>
      </c>
      <c r="F8" s="28" t="s">
        <v>381</v>
      </c>
    </row>
    <row r="9" spans="1:6">
      <c r="A9" s="18" t="s">
        <v>228</v>
      </c>
      <c r="B9" s="28">
        <v>0</v>
      </c>
      <c r="C9" s="28">
        <v>0</v>
      </c>
      <c r="D9" s="28">
        <v>0</v>
      </c>
      <c r="E9" s="28">
        <v>5.9381730456274498E-2</v>
      </c>
      <c r="F9" s="28" t="s">
        <v>382</v>
      </c>
    </row>
    <row r="10" spans="1:6">
      <c r="A10" s="18" t="s">
        <v>227</v>
      </c>
      <c r="B10" s="28">
        <v>0</v>
      </c>
      <c r="C10" s="28">
        <v>0</v>
      </c>
      <c r="D10" s="28">
        <v>0</v>
      </c>
      <c r="E10" s="28">
        <v>0</v>
      </c>
      <c r="F10" s="28" t="s">
        <v>383</v>
      </c>
    </row>
    <row r="11" spans="1:6">
      <c r="A11" s="18" t="s">
        <v>226</v>
      </c>
      <c r="B11" s="28">
        <v>3.8538349792882801E-2</v>
      </c>
      <c r="C11" s="28">
        <v>0</v>
      </c>
      <c r="D11" s="28">
        <v>0</v>
      </c>
      <c r="E11" s="28">
        <v>0</v>
      </c>
      <c r="F11" s="28" t="s">
        <v>384</v>
      </c>
    </row>
    <row r="12" spans="1:6">
      <c r="A12" s="18" t="s">
        <v>225</v>
      </c>
      <c r="B12" s="28" t="s">
        <v>385</v>
      </c>
      <c r="C12" s="28">
        <v>0</v>
      </c>
      <c r="D12" s="28">
        <v>4.3316939271867798E-3</v>
      </c>
      <c r="E12" s="28">
        <v>0</v>
      </c>
      <c r="F12" s="28" t="s">
        <v>386</v>
      </c>
    </row>
    <row r="13" spans="1:6">
      <c r="A13" s="18" t="s">
        <v>224</v>
      </c>
      <c r="B13" s="28">
        <v>0</v>
      </c>
      <c r="C13" s="28">
        <v>0</v>
      </c>
      <c r="D13" s="28">
        <v>0</v>
      </c>
      <c r="E13" s="28">
        <v>0</v>
      </c>
      <c r="F13" s="28" t="s">
        <v>387</v>
      </c>
    </row>
    <row r="14" spans="1:6">
      <c r="A14" s="18" t="s">
        <v>223</v>
      </c>
      <c r="B14" s="28">
        <v>0</v>
      </c>
      <c r="C14" s="28">
        <v>0</v>
      </c>
      <c r="D14" s="28">
        <v>1.34850955719529E-3</v>
      </c>
      <c r="E14" s="28">
        <v>0</v>
      </c>
      <c r="F14" s="28" t="s">
        <v>388</v>
      </c>
    </row>
    <row r="15" spans="1:6">
      <c r="A15" s="18" t="s">
        <v>222</v>
      </c>
      <c r="B15" s="28">
        <v>0</v>
      </c>
      <c r="C15" s="28">
        <v>0</v>
      </c>
      <c r="D15" s="28">
        <v>0</v>
      </c>
      <c r="E15" s="28">
        <v>0</v>
      </c>
      <c r="F15" s="28" t="s">
        <v>389</v>
      </c>
    </row>
    <row r="16" spans="1:6">
      <c r="A16" s="18" t="s">
        <v>221</v>
      </c>
      <c r="B16" s="28">
        <v>0</v>
      </c>
      <c r="C16" s="28">
        <v>0</v>
      </c>
      <c r="D16" s="28">
        <v>6.1002723044519397E-2</v>
      </c>
      <c r="E16" s="28">
        <v>0</v>
      </c>
      <c r="F16" s="28" t="s">
        <v>390</v>
      </c>
    </row>
    <row r="17" spans="1:6">
      <c r="A17" s="18" t="s">
        <v>220</v>
      </c>
      <c r="B17" s="28">
        <v>0</v>
      </c>
      <c r="C17" s="28">
        <v>0</v>
      </c>
      <c r="D17" s="28">
        <v>0</v>
      </c>
      <c r="E17" s="28">
        <v>1.52088442427075E-3</v>
      </c>
      <c r="F17" s="28" t="s">
        <v>391</v>
      </c>
    </row>
    <row r="18" spans="1:6">
      <c r="A18" s="18" t="s">
        <v>219</v>
      </c>
      <c r="B18" s="28">
        <v>0</v>
      </c>
      <c r="C18" s="28">
        <v>0</v>
      </c>
      <c r="D18" s="28">
        <v>0</v>
      </c>
      <c r="E18" s="28">
        <v>0</v>
      </c>
      <c r="F18" s="28" t="s">
        <v>392</v>
      </c>
    </row>
    <row r="19" spans="1:6">
      <c r="A19" s="18" t="s">
        <v>218</v>
      </c>
      <c r="B19" s="28">
        <v>0</v>
      </c>
      <c r="C19" s="28">
        <v>0</v>
      </c>
      <c r="D19" s="28">
        <v>2.4849167388065301E-2</v>
      </c>
      <c r="E19" s="28">
        <v>0</v>
      </c>
      <c r="F19" s="28">
        <v>0</v>
      </c>
    </row>
    <row r="20" spans="1:6">
      <c r="A20" s="18" t="s">
        <v>217</v>
      </c>
      <c r="B20" s="28" t="s">
        <v>393</v>
      </c>
      <c r="C20" s="28">
        <v>0</v>
      </c>
      <c r="D20" s="28">
        <v>0</v>
      </c>
      <c r="E20" s="28">
        <v>0</v>
      </c>
      <c r="F20" s="28">
        <v>0.156436558061814</v>
      </c>
    </row>
    <row r="21" spans="1:6">
      <c r="A21" s="18" t="s">
        <v>216</v>
      </c>
      <c r="B21" s="28">
        <v>0</v>
      </c>
      <c r="C21" s="28">
        <v>0</v>
      </c>
      <c r="D21" s="28">
        <v>0</v>
      </c>
      <c r="E21" s="28">
        <v>0</v>
      </c>
      <c r="F21" s="28" t="s">
        <v>394</v>
      </c>
    </row>
    <row r="22" spans="1:6">
      <c r="A22" s="18" t="s">
        <v>215</v>
      </c>
      <c r="B22" s="28">
        <v>0</v>
      </c>
      <c r="C22" s="28">
        <v>0</v>
      </c>
      <c r="D22" s="28">
        <v>6.1877626555337302E-2</v>
      </c>
      <c r="E22" s="28">
        <v>0</v>
      </c>
      <c r="F22" s="28">
        <v>0</v>
      </c>
    </row>
    <row r="23" spans="1:6">
      <c r="A23" s="18" t="s">
        <v>214</v>
      </c>
      <c r="B23" s="28">
        <v>0</v>
      </c>
      <c r="C23" s="28">
        <v>0</v>
      </c>
      <c r="D23" s="28" t="s">
        <v>395</v>
      </c>
      <c r="E23" s="28">
        <v>1.67539936837383E-2</v>
      </c>
      <c r="F23" s="28" t="s">
        <v>396</v>
      </c>
    </row>
    <row r="24" spans="1:6">
      <c r="A24" s="18" t="s">
        <v>213</v>
      </c>
      <c r="B24" s="28">
        <v>3.1552269733025599E-2</v>
      </c>
      <c r="C24" s="28">
        <v>0</v>
      </c>
      <c r="D24" s="28" t="s">
        <v>397</v>
      </c>
      <c r="E24" s="28">
        <v>0</v>
      </c>
      <c r="F24" s="28">
        <v>0</v>
      </c>
    </row>
    <row r="25" spans="1:6">
      <c r="A25" s="18" t="s">
        <v>212</v>
      </c>
      <c r="B25" s="28">
        <v>0</v>
      </c>
      <c r="C25" s="28">
        <v>0</v>
      </c>
      <c r="D25" s="28">
        <v>0</v>
      </c>
      <c r="E25" s="28">
        <v>0</v>
      </c>
      <c r="F25" s="28" t="s">
        <v>398</v>
      </c>
    </row>
    <row r="26" spans="1:6">
      <c r="A26" s="18" t="s">
        <v>211</v>
      </c>
      <c r="B26" s="28">
        <v>0</v>
      </c>
      <c r="C26" s="28">
        <v>0</v>
      </c>
      <c r="D26" s="28">
        <v>0</v>
      </c>
      <c r="E26" s="28">
        <v>0</v>
      </c>
      <c r="F26" s="28" t="s">
        <v>399</v>
      </c>
    </row>
    <row r="27" spans="1:6">
      <c r="A27" s="18" t="s">
        <v>210</v>
      </c>
      <c r="B27" s="28">
        <v>0</v>
      </c>
      <c r="C27" s="28">
        <v>8.04844339982662E-2</v>
      </c>
      <c r="D27" s="28">
        <v>0</v>
      </c>
      <c r="E27" s="28">
        <v>0</v>
      </c>
      <c r="F27" s="28">
        <v>0</v>
      </c>
    </row>
    <row r="28" spans="1:6">
      <c r="A28" s="18" t="s">
        <v>209</v>
      </c>
      <c r="B28" s="28">
        <v>0</v>
      </c>
      <c r="C28" s="28">
        <v>1.59573774584858E-2</v>
      </c>
      <c r="D28" s="28">
        <v>0</v>
      </c>
      <c r="E28" s="28">
        <v>0</v>
      </c>
      <c r="F28" s="28" t="s">
        <v>400</v>
      </c>
    </row>
    <row r="29" spans="1:6">
      <c r="A29" s="18" t="s">
        <v>208</v>
      </c>
      <c r="B29" s="28">
        <v>1.90139603237258E-2</v>
      </c>
      <c r="C29" s="28">
        <v>0</v>
      </c>
      <c r="D29" s="28">
        <v>0</v>
      </c>
      <c r="E29" s="28">
        <v>0</v>
      </c>
      <c r="F29" s="28">
        <v>0</v>
      </c>
    </row>
    <row r="30" spans="1:6">
      <c r="A30" s="18" t="s">
        <v>207</v>
      </c>
      <c r="B30" s="28">
        <v>0</v>
      </c>
      <c r="C30" s="28">
        <v>0</v>
      </c>
      <c r="D30" s="28">
        <v>0</v>
      </c>
      <c r="E30" s="28">
        <v>0</v>
      </c>
      <c r="F30" s="28" t="s">
        <v>401</v>
      </c>
    </row>
    <row r="31" spans="1:6">
      <c r="A31" s="18" t="s">
        <v>206</v>
      </c>
      <c r="B31" s="28">
        <v>0</v>
      </c>
      <c r="C31" s="28">
        <v>0</v>
      </c>
      <c r="D31" s="28">
        <v>0</v>
      </c>
      <c r="E31" s="28">
        <v>0</v>
      </c>
      <c r="F31" s="28">
        <v>0.30699582052112701</v>
      </c>
    </row>
    <row r="32" spans="1:6">
      <c r="A32" s="18" t="s">
        <v>205</v>
      </c>
      <c r="B32" s="28" t="s">
        <v>402</v>
      </c>
      <c r="C32" s="28">
        <v>0</v>
      </c>
      <c r="D32" s="28">
        <v>0</v>
      </c>
      <c r="E32" s="28">
        <v>0</v>
      </c>
      <c r="F32" s="28">
        <v>7.0641458323928194E-2</v>
      </c>
    </row>
    <row r="33" spans="1:6">
      <c r="A33" s="18" t="s">
        <v>204</v>
      </c>
      <c r="B33" s="28">
        <v>0.105082451373847</v>
      </c>
      <c r="C33" s="28">
        <v>0</v>
      </c>
      <c r="D33" s="28">
        <v>0</v>
      </c>
      <c r="E33" s="28">
        <v>0</v>
      </c>
      <c r="F33" s="28">
        <v>0</v>
      </c>
    </row>
    <row r="34" spans="1:6">
      <c r="A34" s="18" t="s">
        <v>203</v>
      </c>
      <c r="B34" s="28" t="s">
        <v>403</v>
      </c>
      <c r="C34" s="28">
        <v>0</v>
      </c>
      <c r="D34" s="28">
        <v>0</v>
      </c>
      <c r="E34" s="28">
        <v>0</v>
      </c>
      <c r="F34" s="28">
        <v>0</v>
      </c>
    </row>
    <row r="35" spans="1:6">
      <c r="A35" s="18" t="s">
        <v>202</v>
      </c>
      <c r="B35" s="28" t="s">
        <v>404</v>
      </c>
      <c r="C35" s="28">
        <v>0</v>
      </c>
      <c r="D35" s="28">
        <v>0</v>
      </c>
      <c r="E35" s="28">
        <v>0</v>
      </c>
      <c r="F35" s="28">
        <v>0</v>
      </c>
    </row>
    <row r="36" spans="1:6">
      <c r="A36" s="18" t="s">
        <v>201</v>
      </c>
      <c r="B36" s="28">
        <v>6.1604716616509701E-2</v>
      </c>
      <c r="C36" s="28">
        <v>0</v>
      </c>
      <c r="D36" s="28">
        <v>0</v>
      </c>
      <c r="E36" s="28">
        <v>0</v>
      </c>
      <c r="F36" s="28">
        <v>0</v>
      </c>
    </row>
    <row r="37" spans="1:6">
      <c r="A37" s="18" t="s">
        <v>200</v>
      </c>
      <c r="B37" s="28">
        <v>0</v>
      </c>
      <c r="C37" s="28">
        <v>0</v>
      </c>
      <c r="D37" s="28">
        <v>1.06450688065979E-2</v>
      </c>
      <c r="E37" s="28">
        <v>0</v>
      </c>
      <c r="F37" s="28" t="s">
        <v>405</v>
      </c>
    </row>
    <row r="38" spans="1:6">
      <c r="A38" s="18" t="s">
        <v>199</v>
      </c>
      <c r="B38" s="28">
        <v>0</v>
      </c>
      <c r="C38" s="28">
        <v>2.82581143296535E-2</v>
      </c>
      <c r="D38" s="28">
        <v>0</v>
      </c>
      <c r="E38" s="28">
        <v>0</v>
      </c>
      <c r="F38" s="28">
        <v>0</v>
      </c>
    </row>
    <row r="39" spans="1:6">
      <c r="A39" s="18" t="s">
        <v>198</v>
      </c>
      <c r="B39" s="28" t="s">
        <v>406</v>
      </c>
      <c r="C39" s="28">
        <v>0</v>
      </c>
      <c r="D39" s="28">
        <v>0.35489297060366898</v>
      </c>
      <c r="E39" s="28">
        <v>0</v>
      </c>
      <c r="F39" s="28">
        <v>0</v>
      </c>
    </row>
    <row r="40" spans="1:6">
      <c r="A40" s="18" t="s">
        <v>197</v>
      </c>
      <c r="B40" s="28">
        <v>0</v>
      </c>
      <c r="C40" s="28">
        <v>0</v>
      </c>
      <c r="D40" s="28">
        <v>0.160789517940611</v>
      </c>
      <c r="E40" s="28">
        <v>0</v>
      </c>
      <c r="F40" s="28">
        <v>0</v>
      </c>
    </row>
    <row r="41" spans="1:6">
      <c r="A41" s="18" t="s">
        <v>196</v>
      </c>
      <c r="B41" s="28">
        <v>6.0646937466900003E-2</v>
      </c>
      <c r="C41" s="28">
        <v>0</v>
      </c>
      <c r="D41" s="28" t="s">
        <v>407</v>
      </c>
      <c r="E41" s="28">
        <v>0</v>
      </c>
      <c r="F41" s="28">
        <v>0</v>
      </c>
    </row>
    <row r="42" spans="1:6">
      <c r="A42" s="18" t="s">
        <v>195</v>
      </c>
      <c r="B42" s="28">
        <v>6.5191965981878902E-2</v>
      </c>
      <c r="C42" s="28">
        <v>0</v>
      </c>
      <c r="D42" s="28">
        <v>0</v>
      </c>
      <c r="E42" s="28">
        <v>0</v>
      </c>
      <c r="F42" s="28" t="s">
        <v>408</v>
      </c>
    </row>
    <row r="43" spans="1:6">
      <c r="A43" s="18" t="s">
        <v>194</v>
      </c>
      <c r="B43" s="28">
        <v>0.14179861082006801</v>
      </c>
      <c r="C43" s="28">
        <v>0</v>
      </c>
      <c r="D43" s="28">
        <v>0</v>
      </c>
      <c r="E43" s="28">
        <v>0</v>
      </c>
      <c r="F43" s="28">
        <v>0</v>
      </c>
    </row>
    <row r="44" spans="1:6">
      <c r="A44" s="18" t="s">
        <v>193</v>
      </c>
      <c r="B44" s="28">
        <v>0</v>
      </c>
      <c r="C44" s="28">
        <v>0</v>
      </c>
      <c r="D44" s="28" t="s">
        <v>409</v>
      </c>
      <c r="E44" s="28">
        <v>0</v>
      </c>
      <c r="F44" s="28">
        <v>0</v>
      </c>
    </row>
    <row r="45" spans="1:6">
      <c r="A45" s="18" t="s">
        <v>192</v>
      </c>
      <c r="B45" s="28">
        <v>3.1427303326824699E-3</v>
      </c>
      <c r="C45" s="28">
        <v>0</v>
      </c>
      <c r="D45" s="28">
        <v>0</v>
      </c>
      <c r="E45" s="28">
        <v>0</v>
      </c>
      <c r="F45" s="28">
        <v>0</v>
      </c>
    </row>
    <row r="46" spans="1:6">
      <c r="A46" s="18" t="s">
        <v>191</v>
      </c>
      <c r="B46" s="28">
        <v>0</v>
      </c>
      <c r="C46" s="28">
        <v>0</v>
      </c>
      <c r="D46" s="28" t="s">
        <v>410</v>
      </c>
      <c r="E46" s="28">
        <v>0</v>
      </c>
      <c r="F46" s="28">
        <v>0</v>
      </c>
    </row>
    <row r="47" spans="1:6">
      <c r="A47" s="18" t="s">
        <v>190</v>
      </c>
      <c r="B47" s="28" t="s">
        <v>411</v>
      </c>
      <c r="C47" s="28">
        <v>0</v>
      </c>
      <c r="D47" s="28">
        <v>0</v>
      </c>
      <c r="E47" s="28">
        <v>1.3255622086169501E-3</v>
      </c>
      <c r="F47" s="28">
        <v>0.26798504980669702</v>
      </c>
    </row>
    <row r="48" spans="1:6">
      <c r="A48" s="18" t="s">
        <v>189</v>
      </c>
      <c r="B48" s="28">
        <v>0</v>
      </c>
      <c r="C48" s="28">
        <v>0</v>
      </c>
      <c r="D48" s="28">
        <v>3.9953134597613099E-2</v>
      </c>
      <c r="E48" s="28">
        <v>0</v>
      </c>
      <c r="F48" s="28">
        <v>0</v>
      </c>
    </row>
    <row r="49" spans="1:6">
      <c r="A49" s="18" t="s">
        <v>188</v>
      </c>
      <c r="B49" s="28" t="s">
        <v>412</v>
      </c>
      <c r="C49" s="28">
        <v>0</v>
      </c>
      <c r="D49" s="28">
        <v>8.0132605738423401E-2</v>
      </c>
      <c r="E49" s="28">
        <v>0</v>
      </c>
      <c r="F49" s="28">
        <v>0</v>
      </c>
    </row>
    <row r="50" spans="1:6">
      <c r="A50" s="18" t="s">
        <v>187</v>
      </c>
      <c r="B50" s="28">
        <v>0</v>
      </c>
      <c r="C50" s="28">
        <v>0.119727123633217</v>
      </c>
      <c r="D50" s="28">
        <v>0</v>
      </c>
      <c r="E50" s="28">
        <v>0</v>
      </c>
      <c r="F50" s="28">
        <v>0</v>
      </c>
    </row>
    <row r="51" spans="1:6">
      <c r="A51" s="18" t="s">
        <v>186</v>
      </c>
      <c r="B51" s="28">
        <v>0</v>
      </c>
      <c r="C51" s="28">
        <v>0</v>
      </c>
      <c r="D51" s="28">
        <v>0</v>
      </c>
      <c r="E51" s="28">
        <v>0.108986064019648</v>
      </c>
      <c r="F51" s="28">
        <v>0</v>
      </c>
    </row>
    <row r="52" spans="1:6">
      <c r="A52" s="18" t="s">
        <v>185</v>
      </c>
      <c r="B52" s="28">
        <v>0.10159975407996499</v>
      </c>
      <c r="C52" s="28">
        <v>0</v>
      </c>
      <c r="D52" s="28">
        <v>0</v>
      </c>
      <c r="E52" s="28">
        <v>0</v>
      </c>
      <c r="F52" s="28" t="s">
        <v>413</v>
      </c>
    </row>
    <row r="53" spans="1:6">
      <c r="A53" s="18" t="s">
        <v>184</v>
      </c>
      <c r="B53" s="28">
        <v>0</v>
      </c>
      <c r="C53" s="28">
        <v>0</v>
      </c>
      <c r="D53" s="28">
        <v>0</v>
      </c>
      <c r="E53" s="28" t="s">
        <v>414</v>
      </c>
      <c r="F53" s="28">
        <v>0</v>
      </c>
    </row>
    <row r="54" spans="1:6">
      <c r="A54" s="18" t="s">
        <v>183</v>
      </c>
      <c r="B54" s="28">
        <v>1.2970086846116601E-2</v>
      </c>
      <c r="C54" s="28">
        <v>0</v>
      </c>
      <c r="D54" s="28">
        <v>0</v>
      </c>
      <c r="E54" s="28">
        <v>0</v>
      </c>
      <c r="F54" s="28" t="s">
        <v>415</v>
      </c>
    </row>
    <row r="55" spans="1:6">
      <c r="A55" s="18" t="s">
        <v>182</v>
      </c>
      <c r="B55" s="28" t="s">
        <v>416</v>
      </c>
      <c r="C55" s="28">
        <v>0</v>
      </c>
      <c r="D55" s="28">
        <v>0</v>
      </c>
      <c r="E55" s="28">
        <v>0</v>
      </c>
      <c r="F55" s="28">
        <v>0</v>
      </c>
    </row>
    <row r="56" spans="1:6">
      <c r="A56" s="18" t="s">
        <v>181</v>
      </c>
      <c r="B56" s="28">
        <v>0</v>
      </c>
      <c r="C56" s="28">
        <v>0</v>
      </c>
      <c r="D56" s="28">
        <v>0</v>
      </c>
      <c r="E56" s="28">
        <v>3.8787246174382901E-2</v>
      </c>
      <c r="F56" s="28">
        <v>0</v>
      </c>
    </row>
    <row r="57" spans="1:6">
      <c r="A57" s="18" t="s">
        <v>180</v>
      </c>
      <c r="B57" s="28">
        <v>2.50335274994401E-2</v>
      </c>
      <c r="C57" s="28">
        <v>0</v>
      </c>
      <c r="D57" s="28">
        <v>0</v>
      </c>
      <c r="E57" s="28">
        <v>0</v>
      </c>
      <c r="F57" s="28">
        <v>0</v>
      </c>
    </row>
    <row r="58" spans="1:6">
      <c r="A58" s="18" t="s">
        <v>179</v>
      </c>
      <c r="B58" s="28" t="s">
        <v>417</v>
      </c>
      <c r="C58" s="28">
        <v>0</v>
      </c>
      <c r="D58" s="28">
        <v>0</v>
      </c>
      <c r="E58" s="28">
        <v>0</v>
      </c>
      <c r="F58" s="28">
        <v>0</v>
      </c>
    </row>
    <row r="59" spans="1:6">
      <c r="A59" s="18" t="s">
        <v>178</v>
      </c>
      <c r="B59" s="28">
        <v>0</v>
      </c>
      <c r="C59" s="28">
        <v>0</v>
      </c>
      <c r="D59" s="28">
        <v>0</v>
      </c>
      <c r="E59" s="28">
        <v>0</v>
      </c>
      <c r="F59" s="28" t="s">
        <v>418</v>
      </c>
    </row>
    <row r="60" spans="1:6">
      <c r="A60" s="18" t="s">
        <v>177</v>
      </c>
      <c r="B60" s="28">
        <v>9.1325616368510804E-2</v>
      </c>
      <c r="C60" s="28">
        <v>0</v>
      </c>
      <c r="D60" s="28" t="s">
        <v>419</v>
      </c>
      <c r="E60" s="28">
        <v>0</v>
      </c>
      <c r="F60" s="28">
        <v>0</v>
      </c>
    </row>
    <row r="61" spans="1:6">
      <c r="A61" s="18" t="s">
        <v>176</v>
      </c>
      <c r="B61" s="28" t="s">
        <v>420</v>
      </c>
      <c r="C61" s="28">
        <v>0</v>
      </c>
      <c r="D61" s="28">
        <v>0</v>
      </c>
      <c r="E61" s="28">
        <v>0.15530377014235999</v>
      </c>
      <c r="F61" s="28">
        <v>0</v>
      </c>
    </row>
    <row r="62" spans="1:6">
      <c r="A62" s="18" t="s">
        <v>175</v>
      </c>
      <c r="B62" s="28" t="s">
        <v>421</v>
      </c>
      <c r="C62" s="28">
        <v>0</v>
      </c>
      <c r="D62" s="28">
        <v>0</v>
      </c>
      <c r="E62" s="28">
        <v>0</v>
      </c>
      <c r="F62" s="28">
        <v>0</v>
      </c>
    </row>
    <row r="63" spans="1:6">
      <c r="A63" s="18" t="s">
        <v>174</v>
      </c>
      <c r="B63" s="28">
        <v>0</v>
      </c>
      <c r="C63" s="28">
        <v>0.15190912704144399</v>
      </c>
      <c r="D63" s="28">
        <v>0</v>
      </c>
      <c r="E63" s="28" t="s">
        <v>422</v>
      </c>
      <c r="F63" s="28">
        <v>0</v>
      </c>
    </row>
    <row r="64" spans="1:6">
      <c r="A64" s="18" t="s">
        <v>173</v>
      </c>
      <c r="B64" s="28">
        <v>0</v>
      </c>
      <c r="C64" s="28">
        <v>0</v>
      </c>
      <c r="D64" s="28" t="s">
        <v>423</v>
      </c>
      <c r="E64" s="28">
        <v>0</v>
      </c>
      <c r="F64" s="28">
        <v>0</v>
      </c>
    </row>
    <row r="65" spans="1:6">
      <c r="A65" s="18" t="s">
        <v>172</v>
      </c>
      <c r="B65" s="28" t="s">
        <v>424</v>
      </c>
      <c r="C65" s="28">
        <v>0</v>
      </c>
      <c r="D65" s="28">
        <v>0</v>
      </c>
      <c r="E65" s="28">
        <v>0</v>
      </c>
      <c r="F65" s="28">
        <v>0</v>
      </c>
    </row>
    <row r="66" spans="1:6">
      <c r="A66" s="18" t="s">
        <v>171</v>
      </c>
      <c r="B66" s="28">
        <v>0</v>
      </c>
      <c r="C66" s="28">
        <v>0</v>
      </c>
      <c r="D66" s="28">
        <v>0</v>
      </c>
      <c r="E66" s="28">
        <v>0</v>
      </c>
      <c r="F66" s="28">
        <v>8.3505131761427903E-2</v>
      </c>
    </row>
    <row r="67" spans="1:6">
      <c r="A67" s="18" t="s">
        <v>170</v>
      </c>
      <c r="B67" s="28">
        <v>0</v>
      </c>
      <c r="C67" s="28">
        <v>0</v>
      </c>
      <c r="D67" s="28">
        <v>0</v>
      </c>
      <c r="E67" s="28">
        <v>0</v>
      </c>
      <c r="F67" s="28">
        <v>0.36362886424187901</v>
      </c>
    </row>
    <row r="68" spans="1:6">
      <c r="A68" s="18" t="s">
        <v>169</v>
      </c>
      <c r="B68" s="28">
        <v>0</v>
      </c>
      <c r="C68" s="28">
        <v>0</v>
      </c>
      <c r="D68" s="28">
        <v>1.7703243608922E-2</v>
      </c>
      <c r="E68" s="28">
        <v>0</v>
      </c>
      <c r="F68" s="28">
        <v>0</v>
      </c>
    </row>
    <row r="69" spans="1:6">
      <c r="A69" s="18" t="s">
        <v>168</v>
      </c>
      <c r="B69" s="28" t="s">
        <v>425</v>
      </c>
      <c r="C69" s="28">
        <v>0</v>
      </c>
      <c r="D69" s="28">
        <v>0</v>
      </c>
      <c r="E69" s="28">
        <v>0</v>
      </c>
      <c r="F69" s="28">
        <v>0</v>
      </c>
    </row>
    <row r="70" spans="1:6">
      <c r="A70" s="18" t="s">
        <v>167</v>
      </c>
      <c r="B70" s="28">
        <v>0</v>
      </c>
      <c r="C70" s="28">
        <v>2.9563916325297299E-2</v>
      </c>
      <c r="D70" s="28">
        <v>0</v>
      </c>
      <c r="E70" s="28">
        <v>0</v>
      </c>
      <c r="F70" s="28">
        <v>0</v>
      </c>
    </row>
    <row r="71" spans="1:6">
      <c r="A71" s="18" t="s">
        <v>166</v>
      </c>
      <c r="B71" s="28">
        <v>1.04609854848592E-2</v>
      </c>
      <c r="C71" s="28">
        <v>0</v>
      </c>
      <c r="D71" s="28">
        <v>0</v>
      </c>
      <c r="E71" s="28">
        <v>0</v>
      </c>
      <c r="F71" s="28" t="s">
        <v>426</v>
      </c>
    </row>
    <row r="72" spans="1:6">
      <c r="A72" s="18" t="s">
        <v>165</v>
      </c>
      <c r="B72" s="28" t="s">
        <v>427</v>
      </c>
      <c r="C72" s="28">
        <v>0</v>
      </c>
      <c r="D72" s="28">
        <v>0</v>
      </c>
      <c r="E72" s="28">
        <v>1.8173282039717398E-2</v>
      </c>
      <c r="F72" s="28">
        <v>0</v>
      </c>
    </row>
    <row r="73" spans="1:6">
      <c r="A73" s="18" t="s">
        <v>164</v>
      </c>
      <c r="B73" s="28">
        <v>0</v>
      </c>
      <c r="C73" s="28">
        <v>0</v>
      </c>
      <c r="D73" s="28">
        <v>0</v>
      </c>
      <c r="E73" s="28">
        <v>0</v>
      </c>
      <c r="F73" s="28" t="s">
        <v>428</v>
      </c>
    </row>
    <row r="74" spans="1:6">
      <c r="A74" s="18" t="s">
        <v>163</v>
      </c>
      <c r="B74" s="28" t="s">
        <v>429</v>
      </c>
      <c r="C74" s="28">
        <v>1.04301465139051E-2</v>
      </c>
      <c r="D74" s="28">
        <v>9.2848608405890598E-2</v>
      </c>
      <c r="E74" s="28">
        <v>0</v>
      </c>
      <c r="F74" s="28" t="s">
        <v>430</v>
      </c>
    </row>
    <row r="75" spans="1:6">
      <c r="A75" s="18" t="s">
        <v>162</v>
      </c>
      <c r="B75" s="28">
        <v>0</v>
      </c>
      <c r="C75" s="28">
        <v>6.5397222848975506E-2</v>
      </c>
      <c r="D75" s="28">
        <v>0</v>
      </c>
      <c r="E75" s="28">
        <v>0</v>
      </c>
      <c r="F75" s="28" t="s">
        <v>431</v>
      </c>
    </row>
    <row r="76" spans="1:6">
      <c r="A76" s="18" t="s">
        <v>161</v>
      </c>
      <c r="B76" s="28">
        <v>0</v>
      </c>
      <c r="C76" s="28">
        <v>5.27127073655803E-2</v>
      </c>
      <c r="D76" s="28">
        <v>0</v>
      </c>
      <c r="E76" s="28">
        <v>0</v>
      </c>
      <c r="F76" s="28" t="s">
        <v>432</v>
      </c>
    </row>
    <row r="77" spans="1:6">
      <c r="A77" s="18" t="s">
        <v>160</v>
      </c>
      <c r="B77" s="28">
        <v>0</v>
      </c>
      <c r="C77" s="28">
        <v>0</v>
      </c>
      <c r="D77" s="28">
        <v>2.09748582680668E-2</v>
      </c>
      <c r="E77" s="28">
        <v>0</v>
      </c>
      <c r="F77" s="28">
        <v>0</v>
      </c>
    </row>
    <row r="78" spans="1:6">
      <c r="A78" s="18" t="s">
        <v>159</v>
      </c>
      <c r="B78" s="28">
        <v>0</v>
      </c>
      <c r="C78" s="28">
        <v>0</v>
      </c>
      <c r="D78" s="28" t="s">
        <v>433</v>
      </c>
      <c r="E78" s="28">
        <v>0</v>
      </c>
      <c r="F78" s="28">
        <v>2.9290911697381301E-2</v>
      </c>
    </row>
    <row r="79" spans="1:6">
      <c r="A79" s="18" t="s">
        <v>158</v>
      </c>
      <c r="B79" s="28">
        <v>0</v>
      </c>
      <c r="C79" s="28">
        <v>0</v>
      </c>
      <c r="D79" s="28">
        <v>0</v>
      </c>
      <c r="E79" s="28">
        <v>0</v>
      </c>
      <c r="F79" s="28" t="s">
        <v>434</v>
      </c>
    </row>
    <row r="80" spans="1:6">
      <c r="A80" s="18" t="s">
        <v>157</v>
      </c>
      <c r="B80" s="28">
        <v>0</v>
      </c>
      <c r="C80" s="28">
        <v>0</v>
      </c>
      <c r="D80" s="28" t="s">
        <v>435</v>
      </c>
      <c r="E80" s="28">
        <v>0</v>
      </c>
      <c r="F80" s="28">
        <v>4.3000774116161503E-2</v>
      </c>
    </row>
    <row r="81" spans="1:6">
      <c r="A81" s="18" t="s">
        <v>156</v>
      </c>
      <c r="B81" s="28" t="s">
        <v>436</v>
      </c>
      <c r="C81" s="28">
        <v>0</v>
      </c>
      <c r="D81" s="28">
        <v>0</v>
      </c>
      <c r="E81" s="28">
        <v>0</v>
      </c>
      <c r="F81" s="28">
        <v>0</v>
      </c>
    </row>
    <row r="82" spans="1:6">
      <c r="A82" s="18" t="s">
        <v>155</v>
      </c>
      <c r="B82" s="28">
        <v>0</v>
      </c>
      <c r="C82" s="28">
        <v>0</v>
      </c>
      <c r="D82" s="28">
        <v>0</v>
      </c>
      <c r="E82" s="28">
        <v>0</v>
      </c>
      <c r="F82" s="28" t="s">
        <v>437</v>
      </c>
    </row>
    <row r="83" spans="1:6">
      <c r="A83" s="18" t="s">
        <v>154</v>
      </c>
      <c r="B83" s="28" t="s">
        <v>438</v>
      </c>
      <c r="C83" s="28">
        <v>0</v>
      </c>
      <c r="D83" s="28">
        <v>0</v>
      </c>
      <c r="E83" s="28">
        <v>0</v>
      </c>
      <c r="F83" s="28">
        <v>0</v>
      </c>
    </row>
    <row r="84" spans="1:6">
      <c r="A84" s="18" t="s">
        <v>153</v>
      </c>
      <c r="B84" s="28">
        <v>1.9500775626513402E-2</v>
      </c>
      <c r="C84" s="28">
        <v>0</v>
      </c>
      <c r="D84" s="28">
        <v>0</v>
      </c>
      <c r="E84" s="28">
        <v>0</v>
      </c>
      <c r="F84" s="28" t="s">
        <v>439</v>
      </c>
    </row>
    <row r="85" spans="1:6">
      <c r="A85" s="18" t="s">
        <v>152</v>
      </c>
      <c r="B85" s="28">
        <v>5.9954629106913598E-2</v>
      </c>
      <c r="C85" s="28">
        <v>0</v>
      </c>
      <c r="D85" s="28">
        <v>0</v>
      </c>
      <c r="E85" s="28">
        <v>0</v>
      </c>
      <c r="F85" s="28">
        <v>0</v>
      </c>
    </row>
    <row r="86" spans="1:6">
      <c r="A86" s="18" t="s">
        <v>151</v>
      </c>
      <c r="B86" s="28">
        <v>0</v>
      </c>
      <c r="C86" s="28">
        <v>0</v>
      </c>
      <c r="D86" s="28">
        <v>5.0825362417303696E-3</v>
      </c>
      <c r="E86" s="28">
        <v>0</v>
      </c>
      <c r="F86" s="28">
        <v>0</v>
      </c>
    </row>
    <row r="87" spans="1:6">
      <c r="A87" s="18" t="s">
        <v>150</v>
      </c>
      <c r="B87" s="28">
        <v>0</v>
      </c>
      <c r="C87" s="28">
        <v>0</v>
      </c>
      <c r="D87" s="28">
        <v>0</v>
      </c>
      <c r="E87" s="28">
        <v>6.23193195619514E-2</v>
      </c>
      <c r="F87" s="28" t="s">
        <v>440</v>
      </c>
    </row>
    <row r="88" spans="1:6">
      <c r="A88" s="18" t="s">
        <v>149</v>
      </c>
      <c r="B88" s="28">
        <v>9.3063705284963202E-2</v>
      </c>
      <c r="C88" s="28">
        <v>0</v>
      </c>
      <c r="D88" s="28">
        <v>0</v>
      </c>
      <c r="E88" s="28">
        <v>0</v>
      </c>
      <c r="F88" s="28">
        <v>0</v>
      </c>
    </row>
    <row r="89" spans="1:6">
      <c r="A89" s="18" t="s">
        <v>148</v>
      </c>
      <c r="B89" s="28">
        <v>0</v>
      </c>
      <c r="C89" s="28">
        <v>0</v>
      </c>
      <c r="D89" s="28">
        <v>6.8698790603041503E-3</v>
      </c>
      <c r="E89" s="28">
        <v>0</v>
      </c>
      <c r="F89" s="28">
        <v>0</v>
      </c>
    </row>
    <row r="90" spans="1:6">
      <c r="A90" s="18" t="s">
        <v>147</v>
      </c>
      <c r="B90" s="28">
        <v>0</v>
      </c>
      <c r="C90" s="28">
        <v>0</v>
      </c>
      <c r="D90" s="28">
        <v>0</v>
      </c>
      <c r="E90" s="28">
        <v>0</v>
      </c>
      <c r="F90" s="28" t="s">
        <v>441</v>
      </c>
    </row>
    <row r="91" spans="1:6">
      <c r="A91" s="18" t="s">
        <v>146</v>
      </c>
      <c r="B91" s="28">
        <v>0</v>
      </c>
      <c r="C91" s="28">
        <v>1.6439554344463501E-3</v>
      </c>
      <c r="D91" s="28">
        <v>0</v>
      </c>
      <c r="E91" s="28">
        <v>0</v>
      </c>
      <c r="F91" s="28" t="s">
        <v>442</v>
      </c>
    </row>
    <row r="92" spans="1:6">
      <c r="A92" s="18" t="s">
        <v>145</v>
      </c>
      <c r="B92" s="28">
        <v>0</v>
      </c>
      <c r="C92" s="28">
        <v>0</v>
      </c>
      <c r="D92" s="28">
        <v>0</v>
      </c>
      <c r="E92" s="28">
        <v>0</v>
      </c>
      <c r="F92" s="28">
        <v>0.61655102044358701</v>
      </c>
    </row>
    <row r="93" spans="1:6">
      <c r="A93" s="18" t="s">
        <v>144</v>
      </c>
      <c r="B93" s="28" t="s">
        <v>443</v>
      </c>
      <c r="C93" s="28">
        <v>0</v>
      </c>
      <c r="D93" s="28">
        <v>0</v>
      </c>
      <c r="E93" s="28">
        <v>0</v>
      </c>
      <c r="F93" s="28" t="s">
        <v>444</v>
      </c>
    </row>
    <row r="94" spans="1:6">
      <c r="A94" s="18" t="s">
        <v>143</v>
      </c>
      <c r="B94" s="28" t="s">
        <v>445</v>
      </c>
      <c r="C94" s="28">
        <v>0</v>
      </c>
      <c r="D94" s="28">
        <v>0</v>
      </c>
      <c r="E94" s="28">
        <v>9.9255977122869599E-3</v>
      </c>
      <c r="F94" s="28">
        <v>0</v>
      </c>
    </row>
    <row r="95" spans="1:6">
      <c r="A95" s="18" t="s">
        <v>142</v>
      </c>
      <c r="B95" s="28" t="s">
        <v>446</v>
      </c>
      <c r="C95" s="28">
        <v>4.8121841678781503E-3</v>
      </c>
      <c r="D95" s="28">
        <v>0</v>
      </c>
      <c r="E95" s="28">
        <v>0</v>
      </c>
      <c r="F95" s="28">
        <v>0</v>
      </c>
    </row>
    <row r="96" spans="1:6">
      <c r="A96" s="18" t="s">
        <v>141</v>
      </c>
      <c r="B96" s="28" t="s">
        <v>447</v>
      </c>
      <c r="C96" s="28">
        <v>0</v>
      </c>
      <c r="D96" s="28">
        <v>0</v>
      </c>
      <c r="E96" s="28">
        <v>6.3900193529571797E-2</v>
      </c>
      <c r="F96" s="28">
        <v>0</v>
      </c>
    </row>
    <row r="97" spans="1:6">
      <c r="A97" s="18" t="s">
        <v>140</v>
      </c>
      <c r="B97" s="28" t="s">
        <v>448</v>
      </c>
      <c r="C97" s="28">
        <v>0</v>
      </c>
      <c r="D97" s="28">
        <v>0</v>
      </c>
      <c r="E97" s="28">
        <v>0</v>
      </c>
      <c r="F97" s="28">
        <v>0</v>
      </c>
    </row>
    <row r="98" spans="1:6">
      <c r="A98" s="18" t="s">
        <v>139</v>
      </c>
      <c r="B98" s="28">
        <v>0</v>
      </c>
      <c r="C98" s="28">
        <v>0</v>
      </c>
      <c r="D98" s="28">
        <v>0</v>
      </c>
      <c r="E98" s="28">
        <v>0</v>
      </c>
      <c r="F98" s="28" t="s">
        <v>449</v>
      </c>
    </row>
    <row r="99" spans="1:6">
      <c r="A99" s="18" t="s">
        <v>138</v>
      </c>
      <c r="B99" s="28">
        <v>0</v>
      </c>
      <c r="C99" s="28">
        <v>0</v>
      </c>
      <c r="D99" s="28">
        <v>0</v>
      </c>
      <c r="E99" s="28">
        <v>0</v>
      </c>
      <c r="F99" s="28" t="s">
        <v>450</v>
      </c>
    </row>
    <row r="100" spans="1:6">
      <c r="A100" s="18" t="s">
        <v>137</v>
      </c>
      <c r="B100" s="28">
        <v>0</v>
      </c>
      <c r="C100" s="28" t="s">
        <v>451</v>
      </c>
      <c r="D100" s="28">
        <v>0</v>
      </c>
      <c r="E100" s="28">
        <v>0</v>
      </c>
      <c r="F100" s="28">
        <v>0</v>
      </c>
    </row>
    <row r="101" spans="1:6">
      <c r="A101" s="18" t="s">
        <v>136</v>
      </c>
      <c r="B101" s="28">
        <v>0.132306731773639</v>
      </c>
      <c r="C101" s="28">
        <v>0</v>
      </c>
      <c r="D101" s="28">
        <v>0</v>
      </c>
      <c r="E101" s="28">
        <v>0</v>
      </c>
      <c r="F101" s="28">
        <v>0</v>
      </c>
    </row>
    <row r="102" spans="1:6">
      <c r="A102" s="18" t="s">
        <v>135</v>
      </c>
      <c r="B102" s="28">
        <v>5.2114995118824899E-2</v>
      </c>
      <c r="C102" s="28">
        <v>0</v>
      </c>
      <c r="D102" s="28" t="s">
        <v>452</v>
      </c>
      <c r="E102" s="28">
        <v>0</v>
      </c>
      <c r="F102" s="28">
        <v>0</v>
      </c>
    </row>
    <row r="103" spans="1:6">
      <c r="A103" s="18" t="s">
        <v>134</v>
      </c>
      <c r="B103" s="28" t="s">
        <v>453</v>
      </c>
      <c r="C103" s="28">
        <v>0</v>
      </c>
      <c r="D103" s="28">
        <v>4.1770970465047901E-2</v>
      </c>
      <c r="E103" s="28">
        <v>0</v>
      </c>
      <c r="F103" s="28">
        <v>0</v>
      </c>
    </row>
    <row r="104" spans="1:6">
      <c r="A104" s="18" t="s">
        <v>133</v>
      </c>
      <c r="B104" s="28" t="s">
        <v>454</v>
      </c>
      <c r="C104" s="28">
        <v>0</v>
      </c>
      <c r="D104" s="28">
        <v>0</v>
      </c>
      <c r="E104" s="28">
        <v>0</v>
      </c>
      <c r="F104" s="28">
        <v>0</v>
      </c>
    </row>
    <row r="105" spans="1:6">
      <c r="A105" s="18" t="s">
        <v>132</v>
      </c>
      <c r="B105" s="28">
        <v>0</v>
      </c>
      <c r="C105" s="28">
        <v>0</v>
      </c>
      <c r="D105" s="28">
        <v>2.7299825985785901E-2</v>
      </c>
      <c r="E105" s="28">
        <v>0</v>
      </c>
      <c r="F105" s="28">
        <v>0</v>
      </c>
    </row>
    <row r="106" spans="1:6">
      <c r="A106" s="18" t="s">
        <v>131</v>
      </c>
      <c r="B106" s="28">
        <v>0</v>
      </c>
      <c r="C106" s="28">
        <v>0</v>
      </c>
      <c r="D106" s="28">
        <v>0</v>
      </c>
      <c r="E106" s="28" t="s">
        <v>455</v>
      </c>
      <c r="F106" s="28">
        <v>0</v>
      </c>
    </row>
    <row r="107" spans="1:6">
      <c r="A107" s="18" t="s">
        <v>130</v>
      </c>
      <c r="B107" s="28">
        <v>0</v>
      </c>
      <c r="C107" s="28">
        <v>0</v>
      </c>
      <c r="D107" s="28">
        <v>0</v>
      </c>
      <c r="E107" s="28">
        <v>0</v>
      </c>
      <c r="F107" s="28" t="s">
        <v>456</v>
      </c>
    </row>
    <row r="108" spans="1:6">
      <c r="A108" s="18" t="s">
        <v>129</v>
      </c>
      <c r="B108" s="28">
        <v>1.60470804715983E-2</v>
      </c>
      <c r="C108" s="28">
        <v>0</v>
      </c>
      <c r="D108" s="28">
        <v>0</v>
      </c>
      <c r="E108" s="28">
        <v>0</v>
      </c>
      <c r="F108" s="28">
        <v>0</v>
      </c>
    </row>
    <row r="109" spans="1:6">
      <c r="A109" s="18" t="s">
        <v>128</v>
      </c>
      <c r="B109" s="28">
        <v>0</v>
      </c>
      <c r="C109" s="28">
        <v>0</v>
      </c>
      <c r="D109" s="28">
        <v>0.12779285137487401</v>
      </c>
      <c r="E109" s="28" t="s">
        <v>457</v>
      </c>
      <c r="F109" s="28">
        <v>0</v>
      </c>
    </row>
    <row r="110" spans="1:6">
      <c r="A110" s="18" t="s">
        <v>127</v>
      </c>
      <c r="B110" s="28" t="s">
        <v>458</v>
      </c>
      <c r="C110" s="28">
        <v>0</v>
      </c>
      <c r="D110" s="28">
        <v>0</v>
      </c>
      <c r="E110" s="28">
        <v>0</v>
      </c>
      <c r="F110" s="28">
        <v>3.3551259766973998E-2</v>
      </c>
    </row>
    <row r="111" spans="1:6">
      <c r="A111" s="18" t="s">
        <v>126</v>
      </c>
      <c r="B111" s="28" t="s">
        <v>459</v>
      </c>
      <c r="C111" s="28">
        <v>3.7289866301554703E-2</v>
      </c>
      <c r="D111" s="28">
        <v>0</v>
      </c>
      <c r="E111" s="28">
        <v>0</v>
      </c>
      <c r="F111" s="28">
        <v>0</v>
      </c>
    </row>
    <row r="112" spans="1:6">
      <c r="A112" s="18" t="s">
        <v>125</v>
      </c>
      <c r="B112" s="28" t="s">
        <v>460</v>
      </c>
      <c r="C112" s="28">
        <v>0</v>
      </c>
      <c r="D112" s="28">
        <v>0</v>
      </c>
      <c r="E112" s="28">
        <v>0</v>
      </c>
      <c r="F112" s="28">
        <v>0.29503406000648102</v>
      </c>
    </row>
    <row r="113" spans="1:6">
      <c r="A113" s="18" t="s">
        <v>124</v>
      </c>
      <c r="B113" s="28" t="s">
        <v>461</v>
      </c>
      <c r="C113" s="28">
        <v>0</v>
      </c>
      <c r="D113" s="28">
        <v>0</v>
      </c>
      <c r="E113" s="28">
        <v>0</v>
      </c>
      <c r="F113" s="28">
        <v>0</v>
      </c>
    </row>
    <row r="114" spans="1:6">
      <c r="A114" s="18" t="s">
        <v>123</v>
      </c>
      <c r="B114" s="28">
        <v>0</v>
      </c>
      <c r="C114" s="28">
        <v>0</v>
      </c>
      <c r="D114" s="28">
        <v>0</v>
      </c>
      <c r="E114" s="28" t="s">
        <v>462</v>
      </c>
      <c r="F114" s="28">
        <v>0</v>
      </c>
    </row>
    <row r="115" spans="1:6">
      <c r="A115" s="18" t="s">
        <v>122</v>
      </c>
      <c r="B115" s="28">
        <v>7.7246370653221805E-2</v>
      </c>
      <c r="C115" s="28">
        <v>0</v>
      </c>
      <c r="D115" s="28">
        <v>0</v>
      </c>
      <c r="E115" s="28">
        <v>0</v>
      </c>
      <c r="F115" s="28">
        <v>0</v>
      </c>
    </row>
    <row r="116" spans="1:6">
      <c r="A116" s="18" t="s">
        <v>121</v>
      </c>
      <c r="B116" s="28" t="s">
        <v>463</v>
      </c>
      <c r="C116" s="28">
        <v>0</v>
      </c>
      <c r="D116" s="28">
        <v>0</v>
      </c>
      <c r="E116" s="28">
        <v>0</v>
      </c>
      <c r="F116" s="28">
        <v>0</v>
      </c>
    </row>
    <row r="117" spans="1:6">
      <c r="A117" s="18" t="s">
        <v>120</v>
      </c>
      <c r="B117" s="28" t="s">
        <v>464</v>
      </c>
      <c r="C117" s="28">
        <v>0</v>
      </c>
      <c r="D117" s="28">
        <v>0</v>
      </c>
      <c r="E117" s="28">
        <v>0</v>
      </c>
      <c r="F117" s="28">
        <v>0</v>
      </c>
    </row>
    <row r="118" spans="1:6">
      <c r="A118" s="18" t="s">
        <v>119</v>
      </c>
      <c r="B118" s="28">
        <v>0</v>
      </c>
      <c r="C118" s="28">
        <v>0</v>
      </c>
      <c r="D118" s="28">
        <v>6.6662294229657198E-3</v>
      </c>
      <c r="E118" s="28">
        <v>0</v>
      </c>
      <c r="F118" s="28">
        <v>0</v>
      </c>
    </row>
    <row r="119" spans="1:6">
      <c r="A119" s="18" t="s">
        <v>118</v>
      </c>
      <c r="B119" s="28">
        <v>0</v>
      </c>
      <c r="C119" s="28">
        <v>0</v>
      </c>
      <c r="D119" s="28">
        <v>0</v>
      </c>
      <c r="E119" s="28">
        <v>0</v>
      </c>
      <c r="F119" s="28">
        <v>1.21173125615241E-2</v>
      </c>
    </row>
    <row r="120" spans="1:6">
      <c r="A120" s="18" t="s">
        <v>117</v>
      </c>
      <c r="B120" s="28">
        <v>0.158352982417547</v>
      </c>
      <c r="C120" s="28">
        <v>0</v>
      </c>
      <c r="D120" s="28">
        <v>0</v>
      </c>
      <c r="E120" s="28">
        <v>0</v>
      </c>
      <c r="F120" s="28">
        <v>0</v>
      </c>
    </row>
    <row r="121" spans="1:6">
      <c r="A121" s="18" t="s">
        <v>116</v>
      </c>
      <c r="B121" s="28" t="s">
        <v>465</v>
      </c>
      <c r="C121" s="28">
        <v>0</v>
      </c>
      <c r="D121" s="28">
        <v>0</v>
      </c>
      <c r="E121" s="28">
        <v>0</v>
      </c>
      <c r="F121" s="28">
        <v>0</v>
      </c>
    </row>
    <row r="122" spans="1:6">
      <c r="A122" s="18" t="s">
        <v>115</v>
      </c>
      <c r="B122" s="28">
        <v>0</v>
      </c>
      <c r="C122" s="28">
        <v>0</v>
      </c>
      <c r="D122" s="28">
        <v>3.7280587101023999E-2</v>
      </c>
      <c r="E122" s="28">
        <v>0</v>
      </c>
      <c r="F122" s="28" t="s">
        <v>466</v>
      </c>
    </row>
    <row r="123" spans="1:6">
      <c r="A123" s="18" t="s">
        <v>114</v>
      </c>
      <c r="B123" s="28">
        <v>6.4789703496473797E-2</v>
      </c>
      <c r="C123" s="28">
        <v>0</v>
      </c>
      <c r="D123" s="28">
        <v>0</v>
      </c>
      <c r="E123" s="28">
        <v>0</v>
      </c>
      <c r="F123" s="28">
        <v>0</v>
      </c>
    </row>
    <row r="124" spans="1:6">
      <c r="A124" s="18" t="s">
        <v>113</v>
      </c>
      <c r="B124" s="28" t="s">
        <v>467</v>
      </c>
      <c r="C124" s="28">
        <v>0</v>
      </c>
      <c r="D124" s="28">
        <v>0.26230283953310302</v>
      </c>
      <c r="E124" s="28">
        <v>0</v>
      </c>
      <c r="F124" s="28" t="s">
        <v>468</v>
      </c>
    </row>
    <row r="125" spans="1:6">
      <c r="A125" s="18" t="s">
        <v>112</v>
      </c>
      <c r="B125" s="28" t="s">
        <v>469</v>
      </c>
      <c r="C125" s="28">
        <v>0</v>
      </c>
      <c r="D125" s="28">
        <v>0</v>
      </c>
      <c r="E125" s="28">
        <v>0</v>
      </c>
      <c r="F125" s="28">
        <v>1.17178856005795E-2</v>
      </c>
    </row>
    <row r="126" spans="1:6">
      <c r="A126" s="18" t="s">
        <v>111</v>
      </c>
      <c r="B126" s="28">
        <v>0</v>
      </c>
      <c r="C126" s="28">
        <v>0</v>
      </c>
      <c r="D126" s="28">
        <v>0</v>
      </c>
      <c r="E126" s="28">
        <v>0</v>
      </c>
      <c r="F126" s="28" t="s">
        <v>470</v>
      </c>
    </row>
    <row r="127" spans="1:6">
      <c r="A127" s="18" t="s">
        <v>110</v>
      </c>
      <c r="B127" s="28" t="s">
        <v>471</v>
      </c>
      <c r="C127" s="28">
        <v>0</v>
      </c>
      <c r="D127" s="28">
        <v>0</v>
      </c>
      <c r="E127" s="28">
        <v>0</v>
      </c>
      <c r="F127" s="28">
        <v>0</v>
      </c>
    </row>
    <row r="128" spans="1:6">
      <c r="A128" s="18" t="s">
        <v>109</v>
      </c>
      <c r="B128" s="28">
        <v>0</v>
      </c>
      <c r="C128" s="28">
        <v>0</v>
      </c>
      <c r="D128" s="28">
        <v>0</v>
      </c>
      <c r="E128" s="28" t="s">
        <v>472</v>
      </c>
      <c r="F128" s="28">
        <v>0</v>
      </c>
    </row>
    <row r="129" spans="1:6">
      <c r="A129" s="18" t="s">
        <v>108</v>
      </c>
      <c r="B129" s="28" t="s">
        <v>473</v>
      </c>
      <c r="C129" s="28">
        <v>0.10237035325544699</v>
      </c>
      <c r="D129" s="28">
        <v>0</v>
      </c>
      <c r="E129" s="28">
        <v>0</v>
      </c>
      <c r="F129" s="28">
        <v>0</v>
      </c>
    </row>
    <row r="130" spans="1:6">
      <c r="A130" s="18" t="s">
        <v>107</v>
      </c>
      <c r="B130" s="28">
        <v>0</v>
      </c>
      <c r="C130" s="28">
        <v>0</v>
      </c>
      <c r="D130" s="28">
        <v>8.0015247930168305E-3</v>
      </c>
      <c r="E130" s="28">
        <v>0</v>
      </c>
      <c r="F130" s="28">
        <v>0</v>
      </c>
    </row>
    <row r="131" spans="1:6">
      <c r="A131" s="18" t="s">
        <v>106</v>
      </c>
      <c r="B131" s="28">
        <v>0</v>
      </c>
      <c r="C131" s="28">
        <v>0</v>
      </c>
      <c r="D131" s="28">
        <v>0</v>
      </c>
      <c r="E131" s="28">
        <v>9.8446508017760406E-2</v>
      </c>
      <c r="F131" s="28" t="s">
        <v>474</v>
      </c>
    </row>
    <row r="132" spans="1:6">
      <c r="A132" s="18" t="s">
        <v>105</v>
      </c>
      <c r="B132" s="28">
        <v>0</v>
      </c>
      <c r="C132" s="28">
        <v>0</v>
      </c>
      <c r="D132" s="28">
        <v>0</v>
      </c>
      <c r="E132" s="28">
        <v>0</v>
      </c>
      <c r="F132" s="28" t="s">
        <v>475</v>
      </c>
    </row>
    <row r="133" spans="1:6">
      <c r="A133" s="18" t="s">
        <v>104</v>
      </c>
      <c r="B133" s="28">
        <v>0</v>
      </c>
      <c r="C133" s="28">
        <v>0</v>
      </c>
      <c r="D133" s="28">
        <v>0</v>
      </c>
      <c r="E133" s="28">
        <v>0</v>
      </c>
      <c r="F133" s="28" t="s">
        <v>476</v>
      </c>
    </row>
    <row r="134" spans="1:6">
      <c r="A134" s="18" t="s">
        <v>103</v>
      </c>
      <c r="B134" s="28">
        <v>3.3057337606270699E-2</v>
      </c>
      <c r="C134" s="28">
        <v>0</v>
      </c>
      <c r="D134" s="28">
        <v>0</v>
      </c>
      <c r="E134" s="28">
        <v>0</v>
      </c>
      <c r="F134" s="28">
        <v>0</v>
      </c>
    </row>
    <row r="135" spans="1:6">
      <c r="A135" s="18" t="s">
        <v>102</v>
      </c>
      <c r="B135" s="28">
        <v>9.0226236151523004E-2</v>
      </c>
      <c r="C135" s="28">
        <v>0</v>
      </c>
      <c r="D135" s="28">
        <v>0</v>
      </c>
      <c r="E135" s="28">
        <v>0</v>
      </c>
      <c r="F135" s="28">
        <v>0</v>
      </c>
    </row>
    <row r="136" spans="1:6">
      <c r="A136" s="18" t="s">
        <v>101</v>
      </c>
      <c r="B136" s="28" t="s">
        <v>477</v>
      </c>
      <c r="C136" s="28">
        <v>0</v>
      </c>
      <c r="D136" s="28">
        <v>0</v>
      </c>
      <c r="E136" s="28">
        <v>0</v>
      </c>
      <c r="F136" s="28">
        <v>0</v>
      </c>
    </row>
    <row r="137" spans="1:6">
      <c r="A137" s="18" t="s">
        <v>100</v>
      </c>
      <c r="B137" s="28">
        <v>0</v>
      </c>
      <c r="C137" s="28">
        <v>0</v>
      </c>
      <c r="D137" s="28" t="s">
        <v>478</v>
      </c>
      <c r="E137" s="28">
        <v>0</v>
      </c>
      <c r="F137" s="28">
        <v>0.109398871231167</v>
      </c>
    </row>
    <row r="138" spans="1:6">
      <c r="A138" s="18" t="s">
        <v>99</v>
      </c>
      <c r="B138" s="28">
        <v>0.219205988960988</v>
      </c>
      <c r="C138" s="28">
        <v>0</v>
      </c>
      <c r="D138" s="28">
        <v>0</v>
      </c>
      <c r="E138" s="28">
        <v>0</v>
      </c>
      <c r="F138" s="28" t="s">
        <v>479</v>
      </c>
    </row>
    <row r="139" spans="1:6">
      <c r="A139" s="18" t="s">
        <v>98</v>
      </c>
      <c r="B139" s="28">
        <v>0</v>
      </c>
      <c r="C139" s="28">
        <v>0</v>
      </c>
      <c r="D139" s="28">
        <v>0</v>
      </c>
      <c r="E139" s="28">
        <v>0</v>
      </c>
      <c r="F139" s="28">
        <v>1.00036442013805E-2</v>
      </c>
    </row>
    <row r="140" spans="1:6">
      <c r="A140" s="18" t="s">
        <v>97</v>
      </c>
      <c r="B140" s="28">
        <v>0</v>
      </c>
      <c r="C140" s="28">
        <v>0</v>
      </c>
      <c r="D140" s="28">
        <v>0</v>
      </c>
      <c r="E140" s="28" t="s">
        <v>480</v>
      </c>
      <c r="F140" s="28">
        <v>0</v>
      </c>
    </row>
    <row r="141" spans="1:6">
      <c r="A141" s="18" t="s">
        <v>96</v>
      </c>
      <c r="B141" s="28">
        <v>0</v>
      </c>
      <c r="C141" s="28">
        <v>0</v>
      </c>
      <c r="D141" s="28">
        <v>0</v>
      </c>
      <c r="E141" s="28">
        <v>3.7811524608907701E-2</v>
      </c>
      <c r="F141" s="28">
        <v>0</v>
      </c>
    </row>
    <row r="142" spans="1:6">
      <c r="A142" s="18" t="s">
        <v>95</v>
      </c>
      <c r="B142" s="28">
        <v>0</v>
      </c>
      <c r="C142" s="28">
        <v>0</v>
      </c>
      <c r="D142" s="28">
        <v>0</v>
      </c>
      <c r="E142" s="28">
        <v>0</v>
      </c>
      <c r="F142" s="28">
        <v>0.49649028831187603</v>
      </c>
    </row>
    <row r="143" spans="1:6">
      <c r="A143" s="18" t="s">
        <v>94</v>
      </c>
      <c r="B143" s="28">
        <v>0</v>
      </c>
      <c r="C143" s="28">
        <v>0.170031342434208</v>
      </c>
      <c r="D143" s="28">
        <v>0</v>
      </c>
      <c r="E143" s="28">
        <v>0</v>
      </c>
      <c r="F143" s="28">
        <v>0</v>
      </c>
    </row>
    <row r="144" spans="1:6">
      <c r="A144" s="18" t="s">
        <v>93</v>
      </c>
      <c r="B144" s="28">
        <v>0</v>
      </c>
      <c r="C144" s="28">
        <v>8.3967566184077302E-2</v>
      </c>
      <c r="D144" s="28">
        <v>0</v>
      </c>
      <c r="E144" s="28">
        <v>0</v>
      </c>
      <c r="F144" s="28" t="s">
        <v>481</v>
      </c>
    </row>
    <row r="145" spans="1:6">
      <c r="A145" s="18" t="s">
        <v>92</v>
      </c>
      <c r="B145" s="28" t="s">
        <v>482</v>
      </c>
      <c r="C145" s="28">
        <v>0</v>
      </c>
      <c r="D145" s="28">
        <v>0</v>
      </c>
      <c r="E145" s="28">
        <v>0</v>
      </c>
      <c r="F145" s="28">
        <v>0</v>
      </c>
    </row>
    <row r="146" spans="1:6">
      <c r="A146" s="18" t="s">
        <v>91</v>
      </c>
      <c r="B146" s="28">
        <v>8.2102250643664804E-2</v>
      </c>
      <c r="C146" s="28">
        <v>0</v>
      </c>
      <c r="D146" s="28">
        <v>0</v>
      </c>
      <c r="E146" s="28" t="s">
        <v>483</v>
      </c>
      <c r="F146" s="28">
        <v>0</v>
      </c>
    </row>
    <row r="147" spans="1:6">
      <c r="A147" s="18" t="s">
        <v>90</v>
      </c>
      <c r="B147" s="28">
        <v>0.10646656006737901</v>
      </c>
      <c r="C147" s="28">
        <v>0</v>
      </c>
      <c r="D147" s="28">
        <v>0</v>
      </c>
      <c r="E147" s="28" t="s">
        <v>484</v>
      </c>
      <c r="F147" s="28">
        <v>0</v>
      </c>
    </row>
    <row r="148" spans="1:6">
      <c r="A148" s="18" t="s">
        <v>89</v>
      </c>
      <c r="B148" s="28">
        <v>0</v>
      </c>
      <c r="C148" s="28">
        <v>8.05473188094388E-2</v>
      </c>
      <c r="D148" s="28">
        <v>0</v>
      </c>
      <c r="E148" s="28">
        <v>0</v>
      </c>
      <c r="F148" s="28" t="s">
        <v>485</v>
      </c>
    </row>
    <row r="149" spans="1:6">
      <c r="A149" s="18" t="s">
        <v>88</v>
      </c>
      <c r="B149" s="28">
        <v>0</v>
      </c>
      <c r="C149" s="28">
        <v>0</v>
      </c>
      <c r="D149" s="28">
        <v>0</v>
      </c>
      <c r="E149" s="28">
        <v>0</v>
      </c>
      <c r="F149" s="28">
        <v>9.9182427865261394E-2</v>
      </c>
    </row>
    <row r="150" spans="1:6">
      <c r="A150" s="18" t="s">
        <v>87</v>
      </c>
      <c r="B150" s="28">
        <v>4.7299510066287201E-2</v>
      </c>
      <c r="C150" s="28">
        <v>0</v>
      </c>
      <c r="D150" s="28">
        <v>0</v>
      </c>
      <c r="E150" s="28">
        <v>0</v>
      </c>
      <c r="F150" s="28">
        <v>0</v>
      </c>
    </row>
    <row r="151" spans="1:6">
      <c r="A151" s="18" t="s">
        <v>86</v>
      </c>
      <c r="B151" s="28" t="s">
        <v>486</v>
      </c>
      <c r="C151" s="28">
        <v>3.0134052671395298E-2</v>
      </c>
      <c r="D151" s="28">
        <v>0</v>
      </c>
      <c r="E151" s="28">
        <v>8.9520341805390494E-2</v>
      </c>
      <c r="F151" s="28" t="s">
        <v>487</v>
      </c>
    </row>
    <row r="152" spans="1:6">
      <c r="A152" s="18" t="s">
        <v>85</v>
      </c>
      <c r="B152" s="28" t="s">
        <v>488</v>
      </c>
      <c r="C152" s="28">
        <v>0</v>
      </c>
      <c r="D152" s="28">
        <v>0</v>
      </c>
      <c r="E152" s="28">
        <v>0</v>
      </c>
      <c r="F152" s="28">
        <v>4.1571193501240597E-2</v>
      </c>
    </row>
    <row r="153" spans="1:6">
      <c r="A153" s="18" t="s">
        <v>84</v>
      </c>
      <c r="B153" s="28">
        <v>0</v>
      </c>
      <c r="C153" s="28">
        <v>0</v>
      </c>
      <c r="D153" s="28" t="s">
        <v>489</v>
      </c>
      <c r="E153" s="28">
        <v>0</v>
      </c>
      <c r="F153" s="28">
        <v>4.5409684192832998E-2</v>
      </c>
    </row>
    <row r="154" spans="1:6">
      <c r="A154" s="18" t="s">
        <v>83</v>
      </c>
      <c r="B154" s="28">
        <v>0</v>
      </c>
      <c r="C154" s="28" t="s">
        <v>490</v>
      </c>
      <c r="D154" s="28">
        <v>0</v>
      </c>
      <c r="E154" s="28" t="s">
        <v>491</v>
      </c>
      <c r="F154" s="28">
        <v>0.34091913009095998</v>
      </c>
    </row>
    <row r="155" spans="1:6">
      <c r="A155" s="18" t="s">
        <v>82</v>
      </c>
      <c r="B155" s="28">
        <v>0</v>
      </c>
      <c r="C155" s="28">
        <v>1.6913107002879499E-2</v>
      </c>
      <c r="D155" s="28">
        <v>0</v>
      </c>
      <c r="E155" s="28">
        <v>0</v>
      </c>
      <c r="F155" s="28">
        <v>0</v>
      </c>
    </row>
    <row r="156" spans="1:6">
      <c r="A156" s="18" t="s">
        <v>81</v>
      </c>
      <c r="B156" s="28" t="s">
        <v>492</v>
      </c>
      <c r="C156" s="28">
        <v>0</v>
      </c>
      <c r="D156" s="28">
        <v>0</v>
      </c>
      <c r="E156" s="28">
        <v>0</v>
      </c>
      <c r="F156" s="28">
        <v>0</v>
      </c>
    </row>
    <row r="157" spans="1:6">
      <c r="A157" s="18" t="s">
        <v>80</v>
      </c>
      <c r="B157" s="28">
        <v>0</v>
      </c>
      <c r="C157" s="28">
        <v>0</v>
      </c>
      <c r="D157" s="28">
        <v>0</v>
      </c>
      <c r="E157" s="28">
        <v>0</v>
      </c>
      <c r="F157" s="28" t="s">
        <v>493</v>
      </c>
    </row>
    <row r="158" spans="1:6">
      <c r="A158" s="18" t="s">
        <v>79</v>
      </c>
      <c r="B158" s="28" t="s">
        <v>494</v>
      </c>
      <c r="C158" s="28">
        <v>1.78580466697917E-2</v>
      </c>
      <c r="D158" s="28">
        <v>0</v>
      </c>
      <c r="E158" s="28">
        <v>0</v>
      </c>
      <c r="F158" s="28">
        <v>0</v>
      </c>
    </row>
    <row r="159" spans="1:6">
      <c r="A159" s="18" t="s">
        <v>78</v>
      </c>
      <c r="B159" s="28" t="s">
        <v>495</v>
      </c>
      <c r="C159" s="28">
        <v>0</v>
      </c>
      <c r="D159" s="28">
        <v>0</v>
      </c>
      <c r="E159" s="28">
        <v>4.7994040518994002E-2</v>
      </c>
      <c r="F159" s="28" t="s">
        <v>496</v>
      </c>
    </row>
    <row r="160" spans="1:6">
      <c r="A160" s="18" t="s">
        <v>77</v>
      </c>
      <c r="B160" s="28">
        <v>0</v>
      </c>
      <c r="C160" s="28">
        <v>0</v>
      </c>
      <c r="D160" s="28">
        <v>0</v>
      </c>
      <c r="E160" s="28">
        <v>0</v>
      </c>
      <c r="F160" s="28">
        <v>1.7747334713950701E-2</v>
      </c>
    </row>
    <row r="161" spans="1:6">
      <c r="A161" s="18" t="s">
        <v>76</v>
      </c>
      <c r="B161" s="28">
        <v>0</v>
      </c>
      <c r="C161" s="28">
        <v>0</v>
      </c>
      <c r="D161" s="28">
        <v>0</v>
      </c>
      <c r="E161" s="28">
        <v>0</v>
      </c>
      <c r="F161" s="28">
        <v>5.5728489735338102E-2</v>
      </c>
    </row>
    <row r="162" spans="1:6">
      <c r="A162" s="18" t="s">
        <v>75</v>
      </c>
      <c r="B162" s="28">
        <v>0.22411720358596501</v>
      </c>
      <c r="C162" s="28">
        <v>0</v>
      </c>
      <c r="D162" s="28">
        <v>0</v>
      </c>
      <c r="E162" s="28">
        <v>0</v>
      </c>
      <c r="F162" s="28">
        <v>0</v>
      </c>
    </row>
    <row r="163" spans="1:6">
      <c r="A163" s="18" t="s">
        <v>74</v>
      </c>
      <c r="B163" s="28">
        <v>0</v>
      </c>
      <c r="C163" s="28">
        <v>6.4967401034157796E-2</v>
      </c>
      <c r="D163" s="28">
        <v>0</v>
      </c>
      <c r="E163" s="28">
        <v>0</v>
      </c>
      <c r="F163" s="28" t="s">
        <v>497</v>
      </c>
    </row>
    <row r="164" spans="1:6">
      <c r="A164" s="18" t="s">
        <v>73</v>
      </c>
      <c r="B164" s="28">
        <v>0</v>
      </c>
      <c r="C164" s="28">
        <v>0</v>
      </c>
      <c r="D164" s="28">
        <v>0</v>
      </c>
      <c r="E164" s="28">
        <v>4.5444738553737297E-2</v>
      </c>
      <c r="F164" s="28">
        <v>0</v>
      </c>
    </row>
    <row r="165" spans="1:6">
      <c r="A165" s="18" t="s">
        <v>72</v>
      </c>
      <c r="B165" s="28">
        <v>0</v>
      </c>
      <c r="C165" s="28">
        <v>0</v>
      </c>
      <c r="D165" s="28">
        <v>2.1853562086489399E-2</v>
      </c>
      <c r="E165" s="28" t="s">
        <v>498</v>
      </c>
      <c r="F165" s="28">
        <v>0</v>
      </c>
    </row>
    <row r="166" spans="1:6">
      <c r="A166" s="18" t="s">
        <v>71</v>
      </c>
      <c r="B166" s="28" t="s">
        <v>499</v>
      </c>
      <c r="C166" s="28">
        <v>0</v>
      </c>
      <c r="D166" s="28">
        <v>2.3321415853124298E-2</v>
      </c>
      <c r="E166" s="28">
        <v>0</v>
      </c>
      <c r="F166" s="28">
        <v>0</v>
      </c>
    </row>
    <row r="167" spans="1:6">
      <c r="A167" s="18" t="s">
        <v>70</v>
      </c>
      <c r="B167" s="28">
        <v>5.3618075497951596E-3</v>
      </c>
      <c r="C167" s="28">
        <v>0</v>
      </c>
      <c r="D167" s="28">
        <v>0</v>
      </c>
      <c r="E167" s="28">
        <v>0</v>
      </c>
      <c r="F167" s="28">
        <v>0</v>
      </c>
    </row>
    <row r="168" spans="1:6">
      <c r="A168" s="18" t="s">
        <v>69</v>
      </c>
      <c r="B168" s="28">
        <v>0</v>
      </c>
      <c r="C168" s="28">
        <v>6.5763479087290799E-2</v>
      </c>
      <c r="D168" s="28">
        <v>0</v>
      </c>
      <c r="E168" s="28">
        <v>0</v>
      </c>
      <c r="F168" s="28">
        <v>0</v>
      </c>
    </row>
    <row r="169" spans="1:6">
      <c r="A169" s="18" t="s">
        <v>68</v>
      </c>
      <c r="B169" s="28">
        <v>0</v>
      </c>
      <c r="C169" s="28">
        <v>0</v>
      </c>
      <c r="D169" s="28">
        <v>0</v>
      </c>
      <c r="E169" s="28" t="s">
        <v>500</v>
      </c>
      <c r="F169" s="28">
        <v>0</v>
      </c>
    </row>
    <row r="170" spans="1:6">
      <c r="A170" s="18" t="s">
        <v>67</v>
      </c>
      <c r="B170" s="28">
        <v>0</v>
      </c>
      <c r="C170" s="28">
        <v>0</v>
      </c>
      <c r="D170" s="28">
        <v>0</v>
      </c>
      <c r="E170" s="28">
        <v>0</v>
      </c>
      <c r="F170" s="28" t="s">
        <v>501</v>
      </c>
    </row>
    <row r="171" spans="1:6">
      <c r="A171" s="18" t="s">
        <v>66</v>
      </c>
      <c r="B171" s="28">
        <v>0</v>
      </c>
      <c r="C171" s="28">
        <v>3.15145040512158E-3</v>
      </c>
      <c r="D171" s="28">
        <v>0</v>
      </c>
      <c r="E171" s="28" t="s">
        <v>502</v>
      </c>
      <c r="F171" s="28">
        <v>0</v>
      </c>
    </row>
    <row r="172" spans="1:6">
      <c r="A172" s="18" t="s">
        <v>65</v>
      </c>
      <c r="B172" s="28">
        <v>0</v>
      </c>
      <c r="C172" s="28">
        <v>0</v>
      </c>
      <c r="D172" s="28">
        <v>0</v>
      </c>
      <c r="E172" s="28" t="s">
        <v>503</v>
      </c>
      <c r="F172" s="28">
        <v>0</v>
      </c>
    </row>
    <row r="173" spans="1:6">
      <c r="A173" s="18" t="s">
        <v>64</v>
      </c>
      <c r="B173" s="28">
        <v>0</v>
      </c>
      <c r="C173" s="28">
        <v>0</v>
      </c>
      <c r="D173" s="28">
        <v>0</v>
      </c>
      <c r="E173" s="28">
        <v>0</v>
      </c>
      <c r="F173" s="28" t="s">
        <v>504</v>
      </c>
    </row>
    <row r="174" spans="1:6">
      <c r="A174" s="18" t="s">
        <v>63</v>
      </c>
      <c r="B174" s="28">
        <v>6.6480907947300896E-2</v>
      </c>
      <c r="C174" s="28">
        <v>0</v>
      </c>
      <c r="D174" s="28">
        <v>0</v>
      </c>
      <c r="E174" s="28">
        <v>0</v>
      </c>
      <c r="F174" s="28">
        <v>0</v>
      </c>
    </row>
    <row r="175" spans="1:6">
      <c r="A175" s="18" t="s">
        <v>62</v>
      </c>
      <c r="B175" s="28">
        <v>0</v>
      </c>
      <c r="C175" s="28">
        <v>0</v>
      </c>
      <c r="D175" s="28">
        <v>0</v>
      </c>
      <c r="E175" s="28">
        <v>0</v>
      </c>
      <c r="F175" s="28">
        <v>1.4513522145380301E-2</v>
      </c>
    </row>
    <row r="176" spans="1:6">
      <c r="A176" s="18" t="s">
        <v>61</v>
      </c>
      <c r="B176" s="28" t="s">
        <v>505</v>
      </c>
      <c r="C176" s="28">
        <v>0</v>
      </c>
      <c r="D176" s="28">
        <v>0</v>
      </c>
      <c r="E176" s="28">
        <v>0</v>
      </c>
      <c r="F176" s="28">
        <v>0</v>
      </c>
    </row>
    <row r="177" spans="1:6">
      <c r="A177" s="18" t="s">
        <v>60</v>
      </c>
      <c r="B177" s="28">
        <v>0</v>
      </c>
      <c r="C177" s="28">
        <v>0</v>
      </c>
      <c r="D177" s="28">
        <v>2.5844408429056099E-2</v>
      </c>
      <c r="E177" s="28">
        <v>0</v>
      </c>
      <c r="F177" s="28">
        <v>0</v>
      </c>
    </row>
    <row r="178" spans="1:6">
      <c r="A178" s="18" t="s">
        <v>59</v>
      </c>
      <c r="B178" s="28" t="s">
        <v>506</v>
      </c>
      <c r="C178" s="28">
        <v>0</v>
      </c>
      <c r="D178" s="28">
        <v>0</v>
      </c>
      <c r="E178" s="28">
        <v>0</v>
      </c>
      <c r="F178" s="28">
        <v>0</v>
      </c>
    </row>
    <row r="179" spans="1:6">
      <c r="A179" s="18" t="s">
        <v>58</v>
      </c>
      <c r="B179" s="28">
        <v>4.3677331018138199E-2</v>
      </c>
      <c r="C179" s="28">
        <v>0</v>
      </c>
      <c r="D179" s="28">
        <v>0</v>
      </c>
      <c r="E179" s="28">
        <v>0</v>
      </c>
      <c r="F179" s="28">
        <v>0</v>
      </c>
    </row>
    <row r="180" spans="1:6">
      <c r="A180" s="18" t="s">
        <v>57</v>
      </c>
      <c r="B180" s="28">
        <v>1.0443379884209399E-2</v>
      </c>
      <c r="C180" s="28">
        <v>0</v>
      </c>
      <c r="D180" s="28">
        <v>0</v>
      </c>
      <c r="E180" s="28">
        <v>0</v>
      </c>
      <c r="F180" s="28">
        <v>0</v>
      </c>
    </row>
    <row r="181" spans="1:6">
      <c r="A181" s="18" t="s">
        <v>56</v>
      </c>
      <c r="B181" s="28">
        <v>0</v>
      </c>
      <c r="C181" s="28" t="s">
        <v>507</v>
      </c>
      <c r="D181" s="28">
        <v>8.38965088721422E-2</v>
      </c>
      <c r="E181" s="28">
        <v>0</v>
      </c>
      <c r="F181" s="28">
        <v>0</v>
      </c>
    </row>
    <row r="182" spans="1:6">
      <c r="A182" s="18" t="s">
        <v>55</v>
      </c>
      <c r="B182" s="28">
        <v>0</v>
      </c>
      <c r="C182" s="28">
        <v>0</v>
      </c>
      <c r="D182" s="28" t="s">
        <v>508</v>
      </c>
      <c r="E182" s="28">
        <v>0</v>
      </c>
      <c r="F182" s="28">
        <v>0</v>
      </c>
    </row>
    <row r="183" spans="1:6">
      <c r="A183" s="18" t="s">
        <v>54</v>
      </c>
      <c r="B183" s="28" t="s">
        <v>509</v>
      </c>
      <c r="C183" s="28">
        <v>0</v>
      </c>
      <c r="D183" s="28">
        <v>0</v>
      </c>
      <c r="E183" s="28">
        <v>0</v>
      </c>
      <c r="F183" s="28">
        <v>0</v>
      </c>
    </row>
    <row r="184" spans="1:6">
      <c r="A184" s="18" t="s">
        <v>53</v>
      </c>
      <c r="B184" s="28" t="s">
        <v>510</v>
      </c>
      <c r="C184" s="28">
        <v>0</v>
      </c>
      <c r="D184" s="28" t="s">
        <v>511</v>
      </c>
      <c r="E184" s="28">
        <v>0</v>
      </c>
      <c r="F184" s="28">
        <v>0.29432150318119898</v>
      </c>
    </row>
    <row r="185" spans="1:6">
      <c r="A185" s="18" t="s">
        <v>52</v>
      </c>
      <c r="B185" s="28">
        <v>0</v>
      </c>
      <c r="C185" s="28">
        <v>2.1811892084370399E-2</v>
      </c>
      <c r="D185" s="28">
        <v>0</v>
      </c>
      <c r="E185" s="28">
        <v>0</v>
      </c>
      <c r="F185" s="28" t="s">
        <v>512</v>
      </c>
    </row>
    <row r="186" spans="1:6">
      <c r="A186" s="18" t="s">
        <v>51</v>
      </c>
      <c r="B186" s="28">
        <v>7.3596343967921599E-2</v>
      </c>
      <c r="C186" s="28">
        <v>0</v>
      </c>
      <c r="D186" s="28">
        <v>0</v>
      </c>
      <c r="E186" s="28">
        <v>0</v>
      </c>
      <c r="F186" s="28">
        <v>0</v>
      </c>
    </row>
    <row r="187" spans="1:6">
      <c r="A187" s="18" t="s">
        <v>50</v>
      </c>
      <c r="B187" s="28">
        <v>0.16504856612479399</v>
      </c>
      <c r="C187" s="28">
        <v>0</v>
      </c>
      <c r="D187" s="28">
        <v>0</v>
      </c>
      <c r="E187" s="28">
        <v>0</v>
      </c>
      <c r="F187" s="28">
        <v>0</v>
      </c>
    </row>
    <row r="188" spans="1:6">
      <c r="A188" s="18" t="s">
        <v>49</v>
      </c>
      <c r="B188" s="28" t="s">
        <v>513</v>
      </c>
      <c r="C188" s="28">
        <v>0</v>
      </c>
      <c r="D188" s="28">
        <v>0</v>
      </c>
      <c r="E188" s="28">
        <v>9.1816061844572694E-2</v>
      </c>
      <c r="F188" s="28">
        <v>0</v>
      </c>
    </row>
    <row r="189" spans="1:6">
      <c r="A189" s="18" t="s">
        <v>48</v>
      </c>
      <c r="B189" s="28">
        <v>0</v>
      </c>
      <c r="C189" s="28">
        <v>0</v>
      </c>
      <c r="D189" s="28">
        <v>8.3098987966558194E-2</v>
      </c>
      <c r="E189" s="28">
        <v>0</v>
      </c>
      <c r="F189" s="28">
        <v>0</v>
      </c>
    </row>
    <row r="190" spans="1:6">
      <c r="A190" s="17" t="s">
        <v>47</v>
      </c>
      <c r="B190" s="29">
        <v>5.4395536318285503E-2</v>
      </c>
      <c r="C190" s="29" t="s">
        <v>514</v>
      </c>
      <c r="D190" s="29" t="s">
        <v>515</v>
      </c>
      <c r="E190" s="29">
        <v>0</v>
      </c>
      <c r="F190" s="29">
        <v>0.52710451886702303</v>
      </c>
    </row>
  </sheetData>
  <mergeCells count="3">
    <mergeCell ref="A2:A3"/>
    <mergeCell ref="B2:E2"/>
    <mergeCell ref="F2:F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3B00-6695-4E71-A786-102CFB61669E}">
  <dimension ref="A1:L23"/>
  <sheetViews>
    <sheetView zoomScale="160" zoomScaleNormal="160" workbookViewId="0"/>
  </sheetViews>
  <sheetFormatPr baseColWidth="10" defaultColWidth="10.83203125" defaultRowHeight="14"/>
  <cols>
    <col min="1" max="2" width="16.6640625" style="21" customWidth="1"/>
    <col min="3" max="7" width="10.83203125" style="21"/>
    <col min="8" max="8" width="15.33203125" style="21" customWidth="1"/>
    <col min="9" max="10" width="16.6640625" style="21" customWidth="1"/>
    <col min="11" max="11" width="16.5" style="21" bestFit="1" customWidth="1"/>
    <col min="12" max="12" width="21.1640625" style="21" bestFit="1" customWidth="1"/>
    <col min="13" max="16384" width="10.83203125" style="21"/>
  </cols>
  <sheetData>
    <row r="1" spans="1:12" s="23" customFormat="1" ht="15">
      <c r="A1" s="32" t="s">
        <v>249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6">
      <c r="A2" s="34" t="s">
        <v>248</v>
      </c>
      <c r="B2" s="35" t="s">
        <v>0</v>
      </c>
      <c r="C2" s="35" t="s">
        <v>247</v>
      </c>
      <c r="D2" s="35" t="s">
        <v>246</v>
      </c>
      <c r="E2" s="35" t="s">
        <v>245</v>
      </c>
      <c r="F2" s="35" t="s">
        <v>244</v>
      </c>
      <c r="G2" s="35" t="s">
        <v>243</v>
      </c>
      <c r="H2" s="35" t="s">
        <v>815</v>
      </c>
      <c r="I2" s="35" t="s">
        <v>811</v>
      </c>
      <c r="J2" s="35" t="s">
        <v>812</v>
      </c>
      <c r="K2" s="42" t="s">
        <v>813</v>
      </c>
      <c r="L2" s="42" t="s">
        <v>814</v>
      </c>
    </row>
    <row r="3" spans="1:12" ht="15">
      <c r="A3" s="1" t="s">
        <v>242</v>
      </c>
      <c r="B3" s="1" t="s">
        <v>238</v>
      </c>
      <c r="C3" s="1">
        <v>329</v>
      </c>
      <c r="D3" s="1">
        <v>0</v>
      </c>
      <c r="E3" s="1">
        <v>1</v>
      </c>
      <c r="F3" s="1">
        <v>0</v>
      </c>
      <c r="G3" s="1">
        <v>7</v>
      </c>
      <c r="H3" s="1">
        <f>SUM(C3:G3)</f>
        <v>337</v>
      </c>
      <c r="I3" s="36">
        <f>C3/H3</f>
        <v>0.97626112759643913</v>
      </c>
      <c r="J3" s="37">
        <f>SUM(I3:I7)/5</f>
        <v>0.31232539625099515</v>
      </c>
      <c r="K3" s="36">
        <f>G3/H3</f>
        <v>2.0771513353115726E-2</v>
      </c>
      <c r="L3" s="37">
        <f>SUM(K3:K6)/4</f>
        <v>4.031192595732655E-2</v>
      </c>
    </row>
    <row r="4" spans="1:12" ht="15">
      <c r="A4" s="1"/>
      <c r="B4" s="1" t="s">
        <v>237</v>
      </c>
      <c r="C4" s="1">
        <v>29</v>
      </c>
      <c r="D4" s="1">
        <v>0</v>
      </c>
      <c r="E4" s="1">
        <v>0</v>
      </c>
      <c r="F4" s="1">
        <v>0</v>
      </c>
      <c r="G4" s="1">
        <v>1</v>
      </c>
      <c r="H4" s="1">
        <f>SUM(C4:G4)</f>
        <v>30</v>
      </c>
      <c r="I4" s="36">
        <f>D4/H4</f>
        <v>0</v>
      </c>
      <c r="J4" s="1"/>
      <c r="K4" s="36">
        <f>G4/H4</f>
        <v>3.3333333333333333E-2</v>
      </c>
      <c r="L4" s="1"/>
    </row>
    <row r="5" spans="1:12" ht="15">
      <c r="A5" s="1"/>
      <c r="B5" s="1" t="s">
        <v>236</v>
      </c>
      <c r="C5" s="1">
        <v>56</v>
      </c>
      <c r="D5" s="1">
        <v>0</v>
      </c>
      <c r="E5" s="1">
        <v>0</v>
      </c>
      <c r="F5" s="1">
        <v>0</v>
      </c>
      <c r="G5" s="1">
        <v>0</v>
      </c>
      <c r="H5" s="1">
        <f>SUM(C5:G5)</f>
        <v>56</v>
      </c>
      <c r="I5" s="36">
        <f>E5/H5</f>
        <v>0</v>
      </c>
      <c r="J5" s="1"/>
      <c r="K5" s="36">
        <f>G5/H5</f>
        <v>0</v>
      </c>
      <c r="L5" s="1"/>
    </row>
    <row r="6" spans="1:12" ht="15">
      <c r="A6" s="1"/>
      <c r="B6" s="1" t="s">
        <v>235</v>
      </c>
      <c r="C6" s="1">
        <v>23</v>
      </c>
      <c r="D6" s="1">
        <v>0</v>
      </c>
      <c r="E6" s="1">
        <v>2</v>
      </c>
      <c r="F6" s="1">
        <v>0</v>
      </c>
      <c r="G6" s="1">
        <v>3</v>
      </c>
      <c r="H6" s="1">
        <f>SUM(C6:G6)</f>
        <v>28</v>
      </c>
      <c r="I6" s="36">
        <f>F6/H6</f>
        <v>0</v>
      </c>
      <c r="J6" s="1"/>
      <c r="K6" s="36">
        <f>G6/H6</f>
        <v>0.10714285714285714</v>
      </c>
      <c r="L6" s="1"/>
    </row>
    <row r="7" spans="1:12" ht="15">
      <c r="A7" s="34"/>
      <c r="B7" s="34" t="s">
        <v>234</v>
      </c>
      <c r="C7" s="34">
        <v>34</v>
      </c>
      <c r="D7" s="34">
        <v>0</v>
      </c>
      <c r="E7" s="34">
        <v>0</v>
      </c>
      <c r="F7" s="34">
        <v>0</v>
      </c>
      <c r="G7" s="34">
        <v>48</v>
      </c>
      <c r="H7" s="34">
        <f>SUM(C7:G7)</f>
        <v>82</v>
      </c>
      <c r="I7" s="38">
        <f>G7/H7</f>
        <v>0.58536585365853655</v>
      </c>
      <c r="J7" s="34"/>
      <c r="K7" s="39" t="s">
        <v>233</v>
      </c>
      <c r="L7" s="1"/>
    </row>
    <row r="8" spans="1:12" ht="15">
      <c r="A8" s="1" t="s">
        <v>241</v>
      </c>
      <c r="B8" s="1" t="s">
        <v>238</v>
      </c>
      <c r="C8" s="1">
        <v>61</v>
      </c>
      <c r="D8" s="1">
        <v>2</v>
      </c>
      <c r="E8" s="1">
        <v>13</v>
      </c>
      <c r="F8" s="1">
        <v>0</v>
      </c>
      <c r="G8" s="1">
        <v>14</v>
      </c>
      <c r="H8" s="1">
        <v>90</v>
      </c>
      <c r="I8" s="36">
        <f>C8/H8</f>
        <v>0.67777777777777781</v>
      </c>
      <c r="J8" s="37">
        <f>SUM(I8:I12)/5</f>
        <v>0.36099109562524195</v>
      </c>
      <c r="K8" s="36">
        <f>G8/H8</f>
        <v>0.15555555555555556</v>
      </c>
      <c r="L8" s="40">
        <f>SUM(K8:K11)/4</f>
        <v>0.21001984126984125</v>
      </c>
    </row>
    <row r="9" spans="1:12" ht="15">
      <c r="A9" s="1"/>
      <c r="B9" s="1" t="s">
        <v>237</v>
      </c>
      <c r="C9" s="1">
        <v>18</v>
      </c>
      <c r="D9" s="1">
        <v>0</v>
      </c>
      <c r="E9" s="1">
        <v>7</v>
      </c>
      <c r="F9" s="1">
        <v>0</v>
      </c>
      <c r="G9" s="1">
        <v>5</v>
      </c>
      <c r="H9" s="1">
        <v>30</v>
      </c>
      <c r="I9" s="36">
        <f>D9/H9</f>
        <v>0</v>
      </c>
      <c r="J9" s="1"/>
      <c r="K9" s="36">
        <f>G9/H9</f>
        <v>0.16666666666666666</v>
      </c>
      <c r="L9" s="1"/>
    </row>
    <row r="10" spans="1:12" ht="15">
      <c r="A10" s="1"/>
      <c r="B10" s="1" t="s">
        <v>236</v>
      </c>
      <c r="C10" s="1">
        <v>33</v>
      </c>
      <c r="D10" s="1">
        <v>2</v>
      </c>
      <c r="E10" s="1">
        <v>14</v>
      </c>
      <c r="F10" s="1">
        <v>0</v>
      </c>
      <c r="G10" s="1">
        <v>7</v>
      </c>
      <c r="H10" s="1">
        <v>56</v>
      </c>
      <c r="I10" s="36">
        <f>E10/H10</f>
        <v>0.25</v>
      </c>
      <c r="J10" s="1"/>
      <c r="K10" s="36">
        <f>G10/H10</f>
        <v>0.125</v>
      </c>
      <c r="L10" s="1"/>
    </row>
    <row r="11" spans="1:12" ht="15">
      <c r="A11" s="1"/>
      <c r="B11" s="1" t="s">
        <v>235</v>
      </c>
      <c r="C11" s="1">
        <v>11</v>
      </c>
      <c r="D11" s="1">
        <v>0</v>
      </c>
      <c r="E11" s="1">
        <v>5</v>
      </c>
      <c r="F11" s="1">
        <v>1</v>
      </c>
      <c r="G11" s="1">
        <v>11</v>
      </c>
      <c r="H11" s="1">
        <v>28</v>
      </c>
      <c r="I11" s="36">
        <f>F11/H11</f>
        <v>3.5714285714285712E-2</v>
      </c>
      <c r="J11" s="1"/>
      <c r="K11" s="36">
        <f>G11/H11</f>
        <v>0.39285714285714285</v>
      </c>
      <c r="L11" s="1"/>
    </row>
    <row r="12" spans="1:12" ht="15">
      <c r="A12" s="34"/>
      <c r="B12" s="34" t="s">
        <v>234</v>
      </c>
      <c r="C12" s="34">
        <v>9</v>
      </c>
      <c r="D12" s="34">
        <v>0</v>
      </c>
      <c r="E12" s="34">
        <v>4</v>
      </c>
      <c r="F12" s="34">
        <v>0</v>
      </c>
      <c r="G12" s="34">
        <v>69</v>
      </c>
      <c r="H12" s="34">
        <v>82</v>
      </c>
      <c r="I12" s="38">
        <f>G12/H12</f>
        <v>0.84146341463414631</v>
      </c>
      <c r="J12" s="1"/>
      <c r="K12" s="39" t="s">
        <v>233</v>
      </c>
      <c r="L12" s="1"/>
    </row>
    <row r="13" spans="1:12" ht="15">
      <c r="A13" s="1" t="s">
        <v>240</v>
      </c>
      <c r="B13" s="1" t="s">
        <v>238</v>
      </c>
      <c r="C13" s="1">
        <v>59</v>
      </c>
      <c r="D13" s="1">
        <v>0</v>
      </c>
      <c r="E13" s="1">
        <v>16</v>
      </c>
      <c r="F13" s="1">
        <v>1</v>
      </c>
      <c r="G13" s="1">
        <v>14</v>
      </c>
      <c r="H13" s="1">
        <v>90</v>
      </c>
      <c r="I13" s="36">
        <f>C13/H13</f>
        <v>0.65555555555555556</v>
      </c>
      <c r="J13" s="40">
        <f>SUM(I13:I17)/5</f>
        <v>0.37845722028648859</v>
      </c>
      <c r="K13" s="36">
        <f>G13/H13</f>
        <v>0.15555555555555556</v>
      </c>
      <c r="L13" s="40">
        <f>SUM(K13:K16)/4</f>
        <v>0.18323412698412697</v>
      </c>
    </row>
    <row r="14" spans="1:12" ht="15">
      <c r="A14" s="1"/>
      <c r="B14" s="1" t="s">
        <v>237</v>
      </c>
      <c r="C14" s="1">
        <v>16</v>
      </c>
      <c r="D14" s="1">
        <v>1</v>
      </c>
      <c r="E14" s="1">
        <v>8</v>
      </c>
      <c r="F14" s="1">
        <v>0</v>
      </c>
      <c r="G14" s="1">
        <v>5</v>
      </c>
      <c r="H14" s="1">
        <v>30</v>
      </c>
      <c r="I14" s="36">
        <f>D14/H14</f>
        <v>3.3333333333333333E-2</v>
      </c>
      <c r="J14" s="1"/>
      <c r="K14" s="36">
        <f>G14/H14</f>
        <v>0.16666666666666666</v>
      </c>
      <c r="L14" s="1"/>
    </row>
    <row r="15" spans="1:12" ht="15">
      <c r="A15" s="1"/>
      <c r="B15" s="1" t="s">
        <v>236</v>
      </c>
      <c r="C15" s="1">
        <v>29</v>
      </c>
      <c r="D15" s="1">
        <v>3</v>
      </c>
      <c r="E15" s="1">
        <v>17</v>
      </c>
      <c r="F15" s="1">
        <v>0</v>
      </c>
      <c r="G15" s="1">
        <v>7</v>
      </c>
      <c r="H15" s="1">
        <v>56</v>
      </c>
      <c r="I15" s="36">
        <f>E15/H15</f>
        <v>0.30357142857142855</v>
      </c>
      <c r="J15" s="1"/>
      <c r="K15" s="36">
        <f>G15/H15</f>
        <v>0.125</v>
      </c>
      <c r="L15" s="1"/>
    </row>
    <row r="16" spans="1:12" ht="15">
      <c r="A16" s="1"/>
      <c r="B16" s="1" t="s">
        <v>235</v>
      </c>
      <c r="C16" s="1">
        <v>12</v>
      </c>
      <c r="D16" s="1">
        <v>0</v>
      </c>
      <c r="E16" s="1">
        <v>5</v>
      </c>
      <c r="F16" s="1">
        <v>3</v>
      </c>
      <c r="G16" s="1">
        <v>8</v>
      </c>
      <c r="H16" s="1">
        <v>28</v>
      </c>
      <c r="I16" s="36">
        <f>F16/H16</f>
        <v>0.10714285714285714</v>
      </c>
      <c r="J16" s="1"/>
      <c r="K16" s="36">
        <f>G16/H16</f>
        <v>0.2857142857142857</v>
      </c>
      <c r="L16" s="1"/>
    </row>
    <row r="17" spans="1:12" ht="15">
      <c r="A17" s="34"/>
      <c r="B17" s="34" t="s">
        <v>234</v>
      </c>
      <c r="C17" s="34">
        <v>11</v>
      </c>
      <c r="D17" s="34">
        <v>0</v>
      </c>
      <c r="E17" s="34">
        <v>6</v>
      </c>
      <c r="F17" s="34">
        <v>0</v>
      </c>
      <c r="G17" s="34">
        <v>65</v>
      </c>
      <c r="H17" s="34">
        <v>82</v>
      </c>
      <c r="I17" s="38">
        <f>G17/H17</f>
        <v>0.79268292682926833</v>
      </c>
      <c r="J17" s="1"/>
      <c r="K17" s="39" t="s">
        <v>233</v>
      </c>
      <c r="L17" s="1"/>
    </row>
    <row r="18" spans="1:12" ht="15">
      <c r="A18" s="1" t="s">
        <v>239</v>
      </c>
      <c r="B18" s="1" t="s">
        <v>238</v>
      </c>
      <c r="C18" s="1">
        <v>337</v>
      </c>
      <c r="D18" s="1">
        <v>164</v>
      </c>
      <c r="E18" s="1">
        <v>164</v>
      </c>
      <c r="F18" s="1">
        <v>143</v>
      </c>
      <c r="G18" s="1">
        <v>151</v>
      </c>
      <c r="H18" s="1">
        <v>959</v>
      </c>
      <c r="I18" s="36">
        <f>C18/H18</f>
        <v>0.35140771637122004</v>
      </c>
      <c r="J18" s="40">
        <f>SUM(I18:I22)/5</f>
        <v>0.3739969286326314</v>
      </c>
      <c r="K18" s="36">
        <f>G18/H18</f>
        <v>0.15745568300312826</v>
      </c>
      <c r="L18" s="40">
        <f>SUM(K18:K21)/4</f>
        <v>0.1362524108948503</v>
      </c>
    </row>
    <row r="19" spans="1:12" ht="15">
      <c r="A19" s="1"/>
      <c r="B19" s="1" t="s">
        <v>237</v>
      </c>
      <c r="C19" s="1">
        <v>8</v>
      </c>
      <c r="D19" s="1">
        <v>11</v>
      </c>
      <c r="E19" s="1">
        <v>9</v>
      </c>
      <c r="F19" s="1">
        <v>7</v>
      </c>
      <c r="G19" s="1">
        <v>4</v>
      </c>
      <c r="H19" s="1">
        <v>39</v>
      </c>
      <c r="I19" s="36">
        <f>D19/H19</f>
        <v>0.28205128205128205</v>
      </c>
      <c r="J19" s="1"/>
      <c r="K19" s="36">
        <f>G19/H19</f>
        <v>0.10256410256410256</v>
      </c>
      <c r="L19" s="1"/>
    </row>
    <row r="20" spans="1:12" ht="15">
      <c r="A20" s="1"/>
      <c r="B20" s="1" t="s">
        <v>236</v>
      </c>
      <c r="C20" s="1">
        <v>32</v>
      </c>
      <c r="D20" s="1">
        <v>23</v>
      </c>
      <c r="E20" s="1">
        <v>25</v>
      </c>
      <c r="F20" s="1">
        <v>20</v>
      </c>
      <c r="G20" s="1">
        <v>16</v>
      </c>
      <c r="H20" s="1">
        <v>116</v>
      </c>
      <c r="I20" s="36">
        <f>E20/H20</f>
        <v>0.21551724137931033</v>
      </c>
      <c r="J20" s="1"/>
      <c r="K20" s="36">
        <f>G20/H20</f>
        <v>0.13793103448275862</v>
      </c>
      <c r="L20" s="1"/>
    </row>
    <row r="21" spans="1:12" ht="15">
      <c r="A21" s="1"/>
      <c r="B21" s="1" t="s">
        <v>235</v>
      </c>
      <c r="C21" s="1">
        <v>7</v>
      </c>
      <c r="D21" s="1">
        <v>6</v>
      </c>
      <c r="E21" s="1">
        <v>8</v>
      </c>
      <c r="F21" s="1">
        <v>8</v>
      </c>
      <c r="G21" s="1">
        <v>5</v>
      </c>
      <c r="H21" s="1">
        <v>34</v>
      </c>
      <c r="I21" s="36">
        <f>F21/H21</f>
        <v>0.23529411764705882</v>
      </c>
      <c r="J21" s="1"/>
      <c r="K21" s="36">
        <f>G21/H21</f>
        <v>0.14705882352941177</v>
      </c>
      <c r="L21" s="1"/>
    </row>
    <row r="22" spans="1:12" ht="15">
      <c r="A22" s="34"/>
      <c r="B22" s="34" t="s">
        <v>234</v>
      </c>
      <c r="C22" s="34">
        <v>15</v>
      </c>
      <c r="D22" s="34">
        <v>7</v>
      </c>
      <c r="E22" s="34">
        <v>9</v>
      </c>
      <c r="F22" s="34">
        <v>11</v>
      </c>
      <c r="G22" s="34">
        <v>154</v>
      </c>
      <c r="H22" s="34">
        <v>196</v>
      </c>
      <c r="I22" s="38">
        <f>G22/H22</f>
        <v>0.7857142857142857</v>
      </c>
      <c r="J22" s="1"/>
      <c r="K22" s="39" t="s">
        <v>233</v>
      </c>
      <c r="L22" s="1"/>
    </row>
    <row r="23" spans="1:12">
      <c r="A23" s="41" t="s">
        <v>809</v>
      </c>
      <c r="J23" s="22"/>
      <c r="L23" s="22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AA04-298B-4549-A15F-7A271B84429F}">
  <dimension ref="A1:F147"/>
  <sheetViews>
    <sheetView zoomScale="140" zoomScaleNormal="140" workbookViewId="0"/>
  </sheetViews>
  <sheetFormatPr baseColWidth="10" defaultColWidth="11.1640625" defaultRowHeight="18"/>
  <cols>
    <col min="1" max="1" width="21" customWidth="1"/>
    <col min="2" max="6" width="23.33203125" customWidth="1"/>
  </cols>
  <sheetData>
    <row r="1" spans="1:6">
      <c r="A1" s="20" t="s">
        <v>520</v>
      </c>
      <c r="B1" s="18"/>
      <c r="C1" s="18"/>
      <c r="D1" s="18"/>
      <c r="E1" s="18"/>
      <c r="F1" s="18"/>
    </row>
    <row r="2" spans="1:6">
      <c r="A2" s="55" t="s">
        <v>232</v>
      </c>
      <c r="B2" s="57" t="s">
        <v>353</v>
      </c>
      <c r="C2" s="57"/>
      <c r="D2" s="57"/>
      <c r="E2" s="57"/>
      <c r="F2" s="55" t="s">
        <v>15</v>
      </c>
    </row>
    <row r="3" spans="1:6">
      <c r="A3" s="56"/>
      <c r="B3" s="26" t="s">
        <v>231</v>
      </c>
      <c r="C3" s="26" t="s">
        <v>11</v>
      </c>
      <c r="D3" s="26" t="s">
        <v>12</v>
      </c>
      <c r="E3" s="26" t="s">
        <v>13</v>
      </c>
      <c r="F3" s="56"/>
    </row>
    <row r="4" spans="1:6">
      <c r="A4" s="19" t="s">
        <v>230</v>
      </c>
      <c r="B4" s="30">
        <v>2.53026794954673</v>
      </c>
      <c r="C4" s="30">
        <v>9.1268531031048106</v>
      </c>
      <c r="D4" s="30" t="s">
        <v>526</v>
      </c>
      <c r="E4" s="30" t="s">
        <v>527</v>
      </c>
      <c r="F4" s="30" t="s">
        <v>528</v>
      </c>
    </row>
    <row r="5" spans="1:6">
      <c r="A5" s="18" t="s">
        <v>518</v>
      </c>
      <c r="B5" s="28">
        <v>0</v>
      </c>
      <c r="C5" s="28">
        <v>0</v>
      </c>
      <c r="D5" s="28" t="s">
        <v>529</v>
      </c>
      <c r="E5" s="28">
        <v>0</v>
      </c>
      <c r="F5" s="28">
        <v>0</v>
      </c>
    </row>
    <row r="6" spans="1:6">
      <c r="A6" s="18" t="s">
        <v>516</v>
      </c>
      <c r="B6" s="28">
        <v>0</v>
      </c>
      <c r="C6" s="28">
        <v>0</v>
      </c>
      <c r="D6" s="28">
        <v>0</v>
      </c>
      <c r="E6" s="28">
        <v>0</v>
      </c>
      <c r="F6" s="28" t="s">
        <v>530</v>
      </c>
    </row>
    <row r="7" spans="1:6">
      <c r="A7" s="27" t="s">
        <v>517</v>
      </c>
      <c r="B7" s="28">
        <v>0.702119611355698</v>
      </c>
      <c r="C7" s="28">
        <v>0</v>
      </c>
      <c r="D7" s="28">
        <v>0</v>
      </c>
      <c r="E7" s="28">
        <v>0</v>
      </c>
      <c r="F7" s="28" t="s">
        <v>531</v>
      </c>
    </row>
    <row r="8" spans="1:6">
      <c r="A8" s="18" t="s">
        <v>225</v>
      </c>
      <c r="B8" s="28" t="s">
        <v>532</v>
      </c>
      <c r="C8" s="28">
        <v>0</v>
      </c>
      <c r="D8" s="28">
        <v>1.5451294894676299E-2</v>
      </c>
      <c r="E8" s="28">
        <v>0</v>
      </c>
      <c r="F8" s="28" t="s">
        <v>533</v>
      </c>
    </row>
    <row r="9" spans="1:6">
      <c r="A9" s="18" t="s">
        <v>227</v>
      </c>
      <c r="B9" s="28">
        <v>0</v>
      </c>
      <c r="C9" s="28">
        <v>0</v>
      </c>
      <c r="D9" s="28">
        <v>0</v>
      </c>
      <c r="E9" s="28">
        <v>0</v>
      </c>
      <c r="F9" s="28" t="s">
        <v>534</v>
      </c>
    </row>
    <row r="10" spans="1:6">
      <c r="A10" s="18" t="s">
        <v>212</v>
      </c>
      <c r="B10" s="28">
        <v>0</v>
      </c>
      <c r="C10" s="28">
        <v>0</v>
      </c>
      <c r="D10" s="28">
        <v>0</v>
      </c>
      <c r="E10" s="28">
        <v>0</v>
      </c>
      <c r="F10" s="28" t="s">
        <v>535</v>
      </c>
    </row>
    <row r="11" spans="1:6">
      <c r="A11" s="18" t="s">
        <v>290</v>
      </c>
      <c r="B11" s="28">
        <v>0</v>
      </c>
      <c r="C11" s="28">
        <v>0</v>
      </c>
      <c r="D11" s="28">
        <v>0</v>
      </c>
      <c r="E11" s="28">
        <v>0</v>
      </c>
      <c r="F11" s="28" t="s">
        <v>536</v>
      </c>
    </row>
    <row r="12" spans="1:6">
      <c r="A12" s="18" t="s">
        <v>228</v>
      </c>
      <c r="B12" s="28">
        <v>0</v>
      </c>
      <c r="C12" s="28">
        <v>0</v>
      </c>
      <c r="D12" s="28">
        <v>0</v>
      </c>
      <c r="E12" s="28">
        <v>2.36989474718904E-2</v>
      </c>
      <c r="F12" s="28" t="s">
        <v>537</v>
      </c>
    </row>
    <row r="13" spans="1:6">
      <c r="A13" s="18" t="s">
        <v>211</v>
      </c>
      <c r="B13" s="28">
        <v>0</v>
      </c>
      <c r="C13" s="28">
        <v>0</v>
      </c>
      <c r="D13" s="28">
        <v>0</v>
      </c>
      <c r="E13" s="28">
        <v>0</v>
      </c>
      <c r="F13" s="28" t="s">
        <v>538</v>
      </c>
    </row>
    <row r="14" spans="1:6">
      <c r="A14" s="18" t="s">
        <v>224</v>
      </c>
      <c r="B14" s="28">
        <v>0</v>
      </c>
      <c r="C14" s="28">
        <v>0</v>
      </c>
      <c r="D14" s="28">
        <v>0</v>
      </c>
      <c r="E14" s="28">
        <v>0</v>
      </c>
      <c r="F14" s="28" t="s">
        <v>539</v>
      </c>
    </row>
    <row r="15" spans="1:6">
      <c r="A15" s="18" t="s">
        <v>218</v>
      </c>
      <c r="B15" s="28">
        <v>0</v>
      </c>
      <c r="C15" s="28">
        <v>0</v>
      </c>
      <c r="D15" s="28">
        <v>2.7737995204027401E-2</v>
      </c>
      <c r="E15" s="28">
        <v>0</v>
      </c>
      <c r="F15" s="28">
        <v>0</v>
      </c>
    </row>
    <row r="16" spans="1:6">
      <c r="A16" s="18" t="s">
        <v>221</v>
      </c>
      <c r="B16" s="28">
        <v>0</v>
      </c>
      <c r="C16" s="28">
        <v>0</v>
      </c>
      <c r="D16" s="28">
        <v>2.00713282825432E-2</v>
      </c>
      <c r="E16" s="28">
        <v>0</v>
      </c>
      <c r="F16" s="28" t="s">
        <v>540</v>
      </c>
    </row>
    <row r="17" spans="1:6">
      <c r="A17" s="18" t="s">
        <v>215</v>
      </c>
      <c r="B17" s="28">
        <v>0</v>
      </c>
      <c r="C17" s="28">
        <v>0</v>
      </c>
      <c r="D17" s="28">
        <v>4.1664083266112701E-3</v>
      </c>
      <c r="E17" s="28">
        <v>0</v>
      </c>
      <c r="F17" s="28">
        <v>0</v>
      </c>
    </row>
    <row r="18" spans="1:6">
      <c r="A18" s="18" t="s">
        <v>209</v>
      </c>
      <c r="B18" s="28">
        <v>0</v>
      </c>
      <c r="C18" s="28">
        <v>5.1083805851499499E-2</v>
      </c>
      <c r="D18" s="28">
        <v>0</v>
      </c>
      <c r="E18" s="28">
        <v>0</v>
      </c>
      <c r="F18" s="28" t="s">
        <v>541</v>
      </c>
    </row>
    <row r="19" spans="1:6">
      <c r="A19" s="18" t="s">
        <v>214</v>
      </c>
      <c r="B19" s="28">
        <v>0</v>
      </c>
      <c r="C19" s="28">
        <v>0</v>
      </c>
      <c r="D19" s="28" t="s">
        <v>542</v>
      </c>
      <c r="E19" s="28">
        <v>2.13544559392288E-2</v>
      </c>
      <c r="F19" s="28">
        <v>0</v>
      </c>
    </row>
    <row r="20" spans="1:6">
      <c r="A20" s="18" t="s">
        <v>222</v>
      </c>
      <c r="B20" s="28">
        <v>0</v>
      </c>
      <c r="C20" s="28">
        <v>0</v>
      </c>
      <c r="D20" s="28">
        <v>0</v>
      </c>
      <c r="E20" s="28">
        <v>0</v>
      </c>
      <c r="F20" s="28" t="s">
        <v>543</v>
      </c>
    </row>
    <row r="21" spans="1:6">
      <c r="A21" s="18" t="s">
        <v>198</v>
      </c>
      <c r="B21" s="28">
        <v>0</v>
      </c>
      <c r="C21" s="28">
        <v>0</v>
      </c>
      <c r="D21" s="28">
        <v>0.32568209475197601</v>
      </c>
      <c r="E21" s="28">
        <v>0</v>
      </c>
      <c r="F21" s="28" t="s">
        <v>544</v>
      </c>
    </row>
    <row r="22" spans="1:6">
      <c r="A22" s="18" t="s">
        <v>208</v>
      </c>
      <c r="B22" s="28">
        <v>0.14641884439263</v>
      </c>
      <c r="C22" s="28">
        <v>0</v>
      </c>
      <c r="D22" s="28">
        <v>0</v>
      </c>
      <c r="E22" s="28">
        <v>0</v>
      </c>
      <c r="F22" s="28">
        <v>0</v>
      </c>
    </row>
    <row r="23" spans="1:6">
      <c r="A23" s="18" t="s">
        <v>223</v>
      </c>
      <c r="B23" s="28">
        <v>0</v>
      </c>
      <c r="C23" s="28">
        <v>0</v>
      </c>
      <c r="D23" s="28">
        <v>3.89889309861065E-2</v>
      </c>
      <c r="E23" s="28">
        <v>0</v>
      </c>
      <c r="F23" s="28" t="s">
        <v>545</v>
      </c>
    </row>
    <row r="24" spans="1:6">
      <c r="A24" s="18" t="s">
        <v>144</v>
      </c>
      <c r="B24" s="28" t="s">
        <v>546</v>
      </c>
      <c r="C24" s="28">
        <v>0</v>
      </c>
      <c r="D24" s="28">
        <v>0</v>
      </c>
      <c r="E24" s="28">
        <v>0</v>
      </c>
      <c r="F24" s="28" t="s">
        <v>547</v>
      </c>
    </row>
    <row r="25" spans="1:6">
      <c r="A25" s="18" t="s">
        <v>210</v>
      </c>
      <c r="B25" s="28">
        <v>0</v>
      </c>
      <c r="C25" s="28">
        <v>3.7952682119674701E-3</v>
      </c>
      <c r="D25" s="28">
        <v>0</v>
      </c>
      <c r="E25" s="28">
        <v>0</v>
      </c>
      <c r="F25" s="28">
        <v>0</v>
      </c>
    </row>
    <row r="26" spans="1:6">
      <c r="A26" s="18" t="s">
        <v>189</v>
      </c>
      <c r="B26" s="28">
        <v>0</v>
      </c>
      <c r="C26" s="28">
        <v>0</v>
      </c>
      <c r="D26" s="28">
        <v>3.4253114533729402E-2</v>
      </c>
      <c r="E26" s="28">
        <v>0</v>
      </c>
      <c r="F26" s="28">
        <v>0</v>
      </c>
    </row>
    <row r="27" spans="1:6">
      <c r="A27" s="18" t="s">
        <v>183</v>
      </c>
      <c r="B27" s="28">
        <v>4.9429135417293497E-2</v>
      </c>
      <c r="C27" s="28">
        <v>0</v>
      </c>
      <c r="D27" s="28">
        <v>0</v>
      </c>
      <c r="E27" s="28">
        <v>0</v>
      </c>
      <c r="F27" s="28">
        <v>0</v>
      </c>
    </row>
    <row r="28" spans="1:6">
      <c r="A28" s="18" t="s">
        <v>165</v>
      </c>
      <c r="B28" s="28" t="s">
        <v>548</v>
      </c>
      <c r="C28" s="28">
        <v>0</v>
      </c>
      <c r="D28" s="28">
        <v>0</v>
      </c>
      <c r="E28" s="28">
        <v>0</v>
      </c>
      <c r="F28" s="28">
        <v>0</v>
      </c>
    </row>
    <row r="29" spans="1:6">
      <c r="A29" s="18" t="s">
        <v>206</v>
      </c>
      <c r="B29" s="28" t="s">
        <v>549</v>
      </c>
      <c r="C29" s="28">
        <v>0</v>
      </c>
      <c r="D29" s="28">
        <v>0</v>
      </c>
      <c r="E29" s="28">
        <v>0</v>
      </c>
      <c r="F29" s="28">
        <v>0.283403516092606</v>
      </c>
    </row>
    <row r="30" spans="1:6">
      <c r="A30" s="18" t="s">
        <v>197</v>
      </c>
      <c r="B30" s="28">
        <v>0</v>
      </c>
      <c r="C30" s="28">
        <v>0</v>
      </c>
      <c r="D30" s="28">
        <v>0.112528892546345</v>
      </c>
      <c r="E30" s="28">
        <v>0</v>
      </c>
      <c r="F30" s="28" t="s">
        <v>550</v>
      </c>
    </row>
    <row r="31" spans="1:6">
      <c r="A31" s="18" t="s">
        <v>202</v>
      </c>
      <c r="B31" s="28" t="s">
        <v>551</v>
      </c>
      <c r="C31" s="28">
        <v>0</v>
      </c>
      <c r="D31" s="28">
        <v>0</v>
      </c>
      <c r="E31" s="28">
        <v>0</v>
      </c>
      <c r="F31" s="28">
        <v>0</v>
      </c>
    </row>
    <row r="32" spans="1:6">
      <c r="A32" s="18" t="s">
        <v>199</v>
      </c>
      <c r="B32" s="28">
        <v>0</v>
      </c>
      <c r="C32" s="28">
        <v>1.8192271454642601E-2</v>
      </c>
      <c r="D32" s="28">
        <v>0</v>
      </c>
      <c r="E32" s="28">
        <v>0</v>
      </c>
      <c r="F32" s="28">
        <v>0</v>
      </c>
    </row>
    <row r="33" spans="1:6">
      <c r="A33" s="18" t="s">
        <v>204</v>
      </c>
      <c r="B33" s="28">
        <v>7.9566917257811898E-2</v>
      </c>
      <c r="C33" s="28">
        <v>0</v>
      </c>
      <c r="D33" s="28">
        <v>0</v>
      </c>
      <c r="E33" s="28">
        <v>0</v>
      </c>
      <c r="F33" s="28">
        <v>0</v>
      </c>
    </row>
    <row r="34" spans="1:6">
      <c r="A34" s="18" t="s">
        <v>289</v>
      </c>
      <c r="B34" s="28">
        <v>0</v>
      </c>
      <c r="C34" s="28">
        <v>0</v>
      </c>
      <c r="D34" s="28">
        <v>0</v>
      </c>
      <c r="E34" s="28">
        <v>0</v>
      </c>
      <c r="F34" s="28" t="s">
        <v>552</v>
      </c>
    </row>
    <row r="35" spans="1:6">
      <c r="A35" s="18" t="s">
        <v>176</v>
      </c>
      <c r="B35" s="28">
        <v>0</v>
      </c>
      <c r="C35" s="28">
        <v>0</v>
      </c>
      <c r="D35" s="28">
        <v>0</v>
      </c>
      <c r="E35" s="28">
        <v>0.122186528561836</v>
      </c>
      <c r="F35" s="28">
        <v>0</v>
      </c>
    </row>
    <row r="36" spans="1:6">
      <c r="A36" s="18" t="s">
        <v>163</v>
      </c>
      <c r="B36" s="28">
        <v>0</v>
      </c>
      <c r="C36" s="28">
        <v>0</v>
      </c>
      <c r="D36" s="28">
        <v>0</v>
      </c>
      <c r="E36" s="28">
        <v>0</v>
      </c>
      <c r="F36" s="28" t="s">
        <v>553</v>
      </c>
    </row>
    <row r="37" spans="1:6">
      <c r="A37" s="18" t="s">
        <v>187</v>
      </c>
      <c r="B37" s="28">
        <v>0</v>
      </c>
      <c r="C37" s="28">
        <v>0.10160236234506299</v>
      </c>
      <c r="D37" s="28">
        <v>0</v>
      </c>
      <c r="E37" s="28">
        <v>0</v>
      </c>
      <c r="F37" s="28">
        <v>0</v>
      </c>
    </row>
    <row r="38" spans="1:6">
      <c r="A38" s="18" t="s">
        <v>186</v>
      </c>
      <c r="B38" s="28">
        <v>0</v>
      </c>
      <c r="C38" s="28">
        <v>0</v>
      </c>
      <c r="D38" s="28">
        <v>0</v>
      </c>
      <c r="E38" s="28">
        <v>7.8722970321501204E-2</v>
      </c>
      <c r="F38" s="28">
        <v>0</v>
      </c>
    </row>
    <row r="39" spans="1:6">
      <c r="A39" s="18" t="s">
        <v>217</v>
      </c>
      <c r="B39" s="28" t="s">
        <v>554</v>
      </c>
      <c r="C39" s="28">
        <v>0</v>
      </c>
      <c r="D39" s="28">
        <v>0</v>
      </c>
      <c r="E39" s="28">
        <v>0</v>
      </c>
      <c r="F39" s="28">
        <v>5.5141510306177498E-2</v>
      </c>
    </row>
    <row r="40" spans="1:6">
      <c r="A40" s="18" t="s">
        <v>172</v>
      </c>
      <c r="B40" s="28" t="s">
        <v>555</v>
      </c>
      <c r="C40" s="28">
        <v>0</v>
      </c>
      <c r="D40" s="28">
        <v>0</v>
      </c>
      <c r="E40" s="28">
        <v>0</v>
      </c>
      <c r="F40" s="28">
        <v>0</v>
      </c>
    </row>
    <row r="41" spans="1:6">
      <c r="A41" s="18" t="s">
        <v>170</v>
      </c>
      <c r="B41" s="28">
        <v>0</v>
      </c>
      <c r="C41" s="28">
        <v>0</v>
      </c>
      <c r="D41" s="28">
        <v>0</v>
      </c>
      <c r="E41" s="28" t="s">
        <v>556</v>
      </c>
      <c r="F41" s="28">
        <v>0.986447206449653</v>
      </c>
    </row>
    <row r="42" spans="1:6">
      <c r="A42" s="18" t="s">
        <v>178</v>
      </c>
      <c r="B42" s="28">
        <v>3.8774454650883798E-2</v>
      </c>
      <c r="C42" s="28">
        <v>0</v>
      </c>
      <c r="D42" s="28">
        <v>0</v>
      </c>
      <c r="E42" s="28">
        <v>0</v>
      </c>
      <c r="F42" s="28">
        <v>0</v>
      </c>
    </row>
    <row r="43" spans="1:6">
      <c r="A43" s="18" t="s">
        <v>196</v>
      </c>
      <c r="B43" s="28">
        <v>0</v>
      </c>
      <c r="C43" s="28">
        <v>0</v>
      </c>
      <c r="D43" s="28" t="s">
        <v>557</v>
      </c>
      <c r="E43" s="28">
        <v>0</v>
      </c>
      <c r="F43" s="28">
        <v>0</v>
      </c>
    </row>
    <row r="44" spans="1:6">
      <c r="A44" s="18" t="s">
        <v>158</v>
      </c>
      <c r="B44" s="28">
        <v>0</v>
      </c>
      <c r="C44" s="28">
        <v>0</v>
      </c>
      <c r="D44" s="28">
        <v>0</v>
      </c>
      <c r="E44" s="28">
        <v>0</v>
      </c>
      <c r="F44" s="28" t="s">
        <v>558</v>
      </c>
    </row>
    <row r="45" spans="1:6">
      <c r="A45" s="18" t="s">
        <v>288</v>
      </c>
      <c r="B45" s="28">
        <v>0</v>
      </c>
      <c r="C45" s="28">
        <v>0</v>
      </c>
      <c r="D45" s="28">
        <v>0</v>
      </c>
      <c r="E45" s="28">
        <v>0</v>
      </c>
      <c r="F45" s="28" t="s">
        <v>559</v>
      </c>
    </row>
    <row r="46" spans="1:6">
      <c r="A46" s="18" t="s">
        <v>161</v>
      </c>
      <c r="B46" s="28">
        <v>0</v>
      </c>
      <c r="C46" s="28">
        <v>0.103240966196605</v>
      </c>
      <c r="D46" s="28">
        <v>0</v>
      </c>
      <c r="E46" s="28">
        <v>0</v>
      </c>
      <c r="F46" s="28" t="s">
        <v>560</v>
      </c>
    </row>
    <row r="47" spans="1:6">
      <c r="A47" s="18" t="s">
        <v>139</v>
      </c>
      <c r="B47" s="28">
        <v>0</v>
      </c>
      <c r="C47" s="28">
        <v>0</v>
      </c>
      <c r="D47" s="28">
        <v>0</v>
      </c>
      <c r="E47" s="28">
        <v>0</v>
      </c>
      <c r="F47" s="28" t="s">
        <v>561</v>
      </c>
    </row>
    <row r="48" spans="1:6">
      <c r="A48" s="18" t="s">
        <v>138</v>
      </c>
      <c r="B48" s="28">
        <v>2.8802874236135301E-2</v>
      </c>
      <c r="C48" s="28">
        <v>0</v>
      </c>
      <c r="D48" s="28">
        <v>0</v>
      </c>
      <c r="E48" s="28">
        <v>0</v>
      </c>
      <c r="F48" s="28" t="s">
        <v>562</v>
      </c>
    </row>
    <row r="49" spans="1:6">
      <c r="A49" s="18" t="s">
        <v>113</v>
      </c>
      <c r="B49" s="28" t="s">
        <v>563</v>
      </c>
      <c r="C49" s="28">
        <v>0</v>
      </c>
      <c r="D49" s="28">
        <v>0.226825299060569</v>
      </c>
      <c r="E49" s="28">
        <v>0</v>
      </c>
      <c r="F49" s="28" t="s">
        <v>564</v>
      </c>
    </row>
    <row r="50" spans="1:6">
      <c r="A50" s="18" t="s">
        <v>190</v>
      </c>
      <c r="B50" s="28" t="s">
        <v>565</v>
      </c>
      <c r="C50" s="28">
        <v>0</v>
      </c>
      <c r="D50" s="28">
        <v>0</v>
      </c>
      <c r="E50" s="28">
        <v>0</v>
      </c>
      <c r="F50" s="28">
        <v>5.5274626515542297E-2</v>
      </c>
    </row>
    <row r="51" spans="1:6">
      <c r="A51" s="18" t="s">
        <v>287</v>
      </c>
      <c r="B51" s="28">
        <v>0</v>
      </c>
      <c r="C51" s="28">
        <v>0</v>
      </c>
      <c r="D51" s="28">
        <v>0</v>
      </c>
      <c r="E51" s="28">
        <v>0</v>
      </c>
      <c r="F51" s="28" t="s">
        <v>566</v>
      </c>
    </row>
    <row r="52" spans="1:6">
      <c r="A52" s="18" t="s">
        <v>143</v>
      </c>
      <c r="B52" s="28" t="s">
        <v>567</v>
      </c>
      <c r="C52" s="28">
        <v>0</v>
      </c>
      <c r="D52" s="28">
        <v>0</v>
      </c>
      <c r="E52" s="28">
        <v>0</v>
      </c>
      <c r="F52" s="28">
        <v>0</v>
      </c>
    </row>
    <row r="53" spans="1:6">
      <c r="A53" s="18" t="s">
        <v>111</v>
      </c>
      <c r="B53" s="28">
        <v>0</v>
      </c>
      <c r="C53" s="28">
        <v>0</v>
      </c>
      <c r="D53" s="28">
        <v>0</v>
      </c>
      <c r="E53" s="28">
        <v>0</v>
      </c>
      <c r="F53" s="28" t="s">
        <v>568</v>
      </c>
    </row>
    <row r="54" spans="1:6">
      <c r="A54" s="18" t="s">
        <v>162</v>
      </c>
      <c r="B54" s="28">
        <v>0</v>
      </c>
      <c r="C54" s="28">
        <v>9.3039992646190603E-2</v>
      </c>
      <c r="D54" s="28">
        <v>0</v>
      </c>
      <c r="E54" s="28">
        <v>0</v>
      </c>
      <c r="F54" s="28">
        <v>0</v>
      </c>
    </row>
    <row r="55" spans="1:6">
      <c r="A55" s="18" t="s">
        <v>80</v>
      </c>
      <c r="B55" s="28">
        <v>0</v>
      </c>
      <c r="C55" s="28">
        <v>0</v>
      </c>
      <c r="D55" s="28">
        <v>0</v>
      </c>
      <c r="E55" s="28">
        <v>0</v>
      </c>
      <c r="F55" s="28" t="s">
        <v>569</v>
      </c>
    </row>
    <row r="56" spans="1:6">
      <c r="A56" s="18" t="s">
        <v>180</v>
      </c>
      <c r="B56" s="28">
        <v>4.3545479631377497E-2</v>
      </c>
      <c r="C56" s="28">
        <v>0</v>
      </c>
      <c r="D56" s="28">
        <v>0</v>
      </c>
      <c r="E56" s="28">
        <v>0</v>
      </c>
      <c r="F56" s="28">
        <v>0</v>
      </c>
    </row>
    <row r="57" spans="1:6">
      <c r="A57" s="18" t="s">
        <v>134</v>
      </c>
      <c r="B57" s="28">
        <v>0</v>
      </c>
      <c r="C57" s="28">
        <v>0</v>
      </c>
      <c r="D57" s="28">
        <v>4.69503685008788E-3</v>
      </c>
      <c r="E57" s="28">
        <v>0</v>
      </c>
      <c r="F57" s="28">
        <v>0</v>
      </c>
    </row>
    <row r="58" spans="1:6">
      <c r="A58" s="18" t="s">
        <v>93</v>
      </c>
      <c r="B58" s="28">
        <v>0</v>
      </c>
      <c r="C58" s="28">
        <v>0</v>
      </c>
      <c r="D58" s="28">
        <v>0</v>
      </c>
      <c r="E58" s="28">
        <v>0</v>
      </c>
      <c r="F58" s="28" t="s">
        <v>570</v>
      </c>
    </row>
    <row r="59" spans="1:6">
      <c r="A59" s="18" t="s">
        <v>86</v>
      </c>
      <c r="B59" s="28">
        <v>0</v>
      </c>
      <c r="C59" s="28">
        <v>0</v>
      </c>
      <c r="D59" s="28">
        <v>0</v>
      </c>
      <c r="E59" s="28">
        <v>0</v>
      </c>
      <c r="F59" s="28" t="s">
        <v>571</v>
      </c>
    </row>
    <row r="60" spans="1:6">
      <c r="A60" s="18" t="s">
        <v>146</v>
      </c>
      <c r="B60" s="28">
        <v>0</v>
      </c>
      <c r="C60" s="28">
        <v>0.14160496863091701</v>
      </c>
      <c r="D60" s="28">
        <v>0</v>
      </c>
      <c r="E60" s="28">
        <v>0</v>
      </c>
      <c r="F60" s="28" t="s">
        <v>572</v>
      </c>
    </row>
    <row r="61" spans="1:6">
      <c r="A61" s="18" t="s">
        <v>114</v>
      </c>
      <c r="B61" s="28">
        <v>0.14318221030828299</v>
      </c>
      <c r="C61" s="28">
        <v>0</v>
      </c>
      <c r="D61" s="28">
        <v>0</v>
      </c>
      <c r="E61" s="28">
        <v>0</v>
      </c>
      <c r="F61" s="28">
        <v>0</v>
      </c>
    </row>
    <row r="62" spans="1:6">
      <c r="A62" s="18" t="s">
        <v>286</v>
      </c>
      <c r="B62" s="28">
        <v>0</v>
      </c>
      <c r="C62" s="28">
        <v>0</v>
      </c>
      <c r="D62" s="28">
        <v>6.0716540425867098E-2</v>
      </c>
      <c r="E62" s="28">
        <v>0</v>
      </c>
      <c r="F62" s="28">
        <v>0</v>
      </c>
    </row>
    <row r="63" spans="1:6">
      <c r="A63" s="18" t="s">
        <v>160</v>
      </c>
      <c r="B63" s="28">
        <v>0</v>
      </c>
      <c r="C63" s="28">
        <v>0</v>
      </c>
      <c r="D63" s="28">
        <v>1.8082737849170898E-2</v>
      </c>
      <c r="E63" s="28">
        <v>0</v>
      </c>
      <c r="F63" s="28">
        <v>0</v>
      </c>
    </row>
    <row r="64" spans="1:6">
      <c r="A64" s="18" t="s">
        <v>47</v>
      </c>
      <c r="B64" s="28">
        <v>0</v>
      </c>
      <c r="C64" s="28">
        <v>0</v>
      </c>
      <c r="D64" s="28">
        <v>0</v>
      </c>
      <c r="E64" s="28">
        <v>0</v>
      </c>
      <c r="F64" s="28">
        <v>0.65406884450640801</v>
      </c>
    </row>
    <row r="65" spans="1:6">
      <c r="A65" s="18" t="s">
        <v>135</v>
      </c>
      <c r="B65" s="28">
        <v>0</v>
      </c>
      <c r="C65" s="28">
        <v>8.4119893137583196E-3</v>
      </c>
      <c r="D65" s="28">
        <v>0</v>
      </c>
      <c r="E65" s="28">
        <v>0</v>
      </c>
      <c r="F65" s="28">
        <v>0</v>
      </c>
    </row>
    <row r="66" spans="1:6">
      <c r="A66" s="18" t="s">
        <v>106</v>
      </c>
      <c r="B66" s="28">
        <v>0</v>
      </c>
      <c r="C66" s="28">
        <v>0</v>
      </c>
      <c r="D66" s="28" t="s">
        <v>573</v>
      </c>
      <c r="E66" s="28">
        <v>0</v>
      </c>
      <c r="F66" s="28" t="s">
        <v>574</v>
      </c>
    </row>
    <row r="67" spans="1:6">
      <c r="A67" s="18" t="s">
        <v>142</v>
      </c>
      <c r="B67" s="28" t="s">
        <v>575</v>
      </c>
      <c r="C67" s="28">
        <v>0</v>
      </c>
      <c r="D67" s="28">
        <v>0</v>
      </c>
      <c r="E67" s="28">
        <v>0</v>
      </c>
      <c r="F67" s="28">
        <v>0</v>
      </c>
    </row>
    <row r="68" spans="1:6">
      <c r="A68" s="18" t="s">
        <v>130</v>
      </c>
      <c r="B68" s="28">
        <v>0</v>
      </c>
      <c r="C68" s="28">
        <v>0</v>
      </c>
      <c r="D68" s="28">
        <v>1.4642288261742501E-2</v>
      </c>
      <c r="E68" s="28">
        <v>0</v>
      </c>
      <c r="F68" s="28" t="s">
        <v>576</v>
      </c>
    </row>
    <row r="69" spans="1:6">
      <c r="A69" s="18" t="s">
        <v>108</v>
      </c>
      <c r="B69" s="28">
        <v>0</v>
      </c>
      <c r="C69" s="28">
        <v>8.81554397939317E-2</v>
      </c>
      <c r="D69" s="28">
        <v>0</v>
      </c>
      <c r="E69" s="28">
        <v>0</v>
      </c>
      <c r="F69" s="28">
        <v>0</v>
      </c>
    </row>
    <row r="70" spans="1:6">
      <c r="A70" s="18" t="s">
        <v>105</v>
      </c>
      <c r="B70" s="28">
        <v>0</v>
      </c>
      <c r="C70" s="28">
        <v>0</v>
      </c>
      <c r="D70" s="28">
        <v>0</v>
      </c>
      <c r="E70" s="28">
        <v>0</v>
      </c>
      <c r="F70" s="28" t="s">
        <v>577</v>
      </c>
    </row>
    <row r="71" spans="1:6">
      <c r="A71" s="18" t="s">
        <v>123</v>
      </c>
      <c r="B71" s="28">
        <v>0</v>
      </c>
      <c r="C71" s="28">
        <v>6.9591752363199304E-3</v>
      </c>
      <c r="D71" s="28">
        <v>0</v>
      </c>
      <c r="E71" s="28" t="s">
        <v>578</v>
      </c>
      <c r="F71" s="28">
        <v>0</v>
      </c>
    </row>
    <row r="72" spans="1:6">
      <c r="A72" s="18" t="s">
        <v>174</v>
      </c>
      <c r="B72" s="28">
        <v>0</v>
      </c>
      <c r="C72" s="28">
        <v>0.14772486379156799</v>
      </c>
      <c r="D72" s="28">
        <v>0</v>
      </c>
      <c r="E72" s="28">
        <v>0</v>
      </c>
      <c r="F72" s="28">
        <v>0</v>
      </c>
    </row>
    <row r="73" spans="1:6">
      <c r="A73" s="18" t="s">
        <v>94</v>
      </c>
      <c r="B73" s="28">
        <v>0</v>
      </c>
      <c r="C73" s="28">
        <v>2.1660063611395101E-2</v>
      </c>
      <c r="D73" s="28">
        <v>0</v>
      </c>
      <c r="E73" s="28">
        <v>0</v>
      </c>
      <c r="F73" s="28">
        <v>0</v>
      </c>
    </row>
    <row r="74" spans="1:6">
      <c r="A74" s="18" t="s">
        <v>147</v>
      </c>
      <c r="B74" s="28">
        <v>0</v>
      </c>
      <c r="C74" s="28">
        <v>0</v>
      </c>
      <c r="D74" s="28">
        <v>5.1027455205437201E-2</v>
      </c>
      <c r="E74" s="28">
        <v>0</v>
      </c>
      <c r="F74" s="28" t="s">
        <v>579</v>
      </c>
    </row>
    <row r="75" spans="1:6">
      <c r="A75" s="18" t="s">
        <v>136</v>
      </c>
      <c r="B75" s="28">
        <v>5.20343118552987E-2</v>
      </c>
      <c r="C75" s="28">
        <v>0</v>
      </c>
      <c r="D75" s="28">
        <v>0</v>
      </c>
      <c r="E75" s="28">
        <v>0</v>
      </c>
      <c r="F75" s="28">
        <v>0</v>
      </c>
    </row>
    <row r="76" spans="1:6">
      <c r="A76" s="18" t="s">
        <v>152</v>
      </c>
      <c r="B76" s="28">
        <v>8.0938672766254396E-2</v>
      </c>
      <c r="C76" s="28">
        <v>0</v>
      </c>
      <c r="D76" s="28">
        <v>0</v>
      </c>
      <c r="E76" s="28">
        <v>0</v>
      </c>
      <c r="F76" s="28">
        <v>0</v>
      </c>
    </row>
    <row r="77" spans="1:6">
      <c r="A77" s="18" t="s">
        <v>78</v>
      </c>
      <c r="B77" s="28">
        <v>0</v>
      </c>
      <c r="C77" s="28">
        <v>0</v>
      </c>
      <c r="D77" s="28">
        <v>0</v>
      </c>
      <c r="E77" s="28">
        <v>0</v>
      </c>
      <c r="F77" s="28" t="s">
        <v>580</v>
      </c>
    </row>
    <row r="78" spans="1:6">
      <c r="A78" s="18" t="s">
        <v>49</v>
      </c>
      <c r="B78" s="28">
        <v>0</v>
      </c>
      <c r="C78" s="28">
        <v>0</v>
      </c>
      <c r="D78" s="28">
        <v>0</v>
      </c>
      <c r="E78" s="28">
        <v>6.0375228349536098E-2</v>
      </c>
      <c r="F78" s="28">
        <v>0</v>
      </c>
    </row>
    <row r="79" spans="1:6">
      <c r="A79" s="18" t="s">
        <v>141</v>
      </c>
      <c r="B79" s="28">
        <v>0</v>
      </c>
      <c r="C79" s="28">
        <v>0</v>
      </c>
      <c r="D79" s="28">
        <v>0</v>
      </c>
      <c r="E79" s="28">
        <v>9.5577769053873298E-3</v>
      </c>
      <c r="F79" s="28">
        <v>0</v>
      </c>
    </row>
    <row r="80" spans="1:6">
      <c r="A80" s="18" t="s">
        <v>79</v>
      </c>
      <c r="B80" s="28">
        <v>0</v>
      </c>
      <c r="C80" s="28">
        <v>1.2600283508835E-2</v>
      </c>
      <c r="D80" s="28">
        <v>0</v>
      </c>
      <c r="E80" s="28">
        <v>0</v>
      </c>
      <c r="F80" s="28">
        <v>0</v>
      </c>
    </row>
    <row r="81" spans="1:6">
      <c r="A81" s="18" t="s">
        <v>285</v>
      </c>
      <c r="B81" s="28" t="s">
        <v>581</v>
      </c>
      <c r="C81" s="28">
        <v>0</v>
      </c>
      <c r="D81" s="28">
        <v>0</v>
      </c>
      <c r="E81" s="28">
        <v>0</v>
      </c>
      <c r="F81" s="28">
        <v>0</v>
      </c>
    </row>
    <row r="82" spans="1:6">
      <c r="A82" s="18" t="s">
        <v>99</v>
      </c>
      <c r="B82" s="28">
        <v>0</v>
      </c>
      <c r="C82" s="28">
        <v>0</v>
      </c>
      <c r="D82" s="28">
        <v>0</v>
      </c>
      <c r="E82" s="28">
        <v>0</v>
      </c>
      <c r="F82" s="28" t="s">
        <v>582</v>
      </c>
    </row>
    <row r="83" spans="1:6">
      <c r="A83" s="18" t="s">
        <v>76</v>
      </c>
      <c r="B83" s="28">
        <v>0</v>
      </c>
      <c r="C83" s="28">
        <v>0</v>
      </c>
      <c r="D83" s="28">
        <v>0</v>
      </c>
      <c r="E83" s="28">
        <v>0</v>
      </c>
      <c r="F83" s="28">
        <v>4.89412419562286E-2</v>
      </c>
    </row>
    <row r="84" spans="1:6">
      <c r="A84" s="18" t="s">
        <v>115</v>
      </c>
      <c r="B84" s="28">
        <v>0</v>
      </c>
      <c r="C84" s="28">
        <v>0</v>
      </c>
      <c r="D84" s="28">
        <v>8.0558482100243897E-2</v>
      </c>
      <c r="E84" s="28">
        <v>0</v>
      </c>
      <c r="F84" s="28" t="s">
        <v>583</v>
      </c>
    </row>
    <row r="85" spans="1:6">
      <c r="A85" s="18" t="s">
        <v>284</v>
      </c>
      <c r="B85" s="28">
        <v>0</v>
      </c>
      <c r="C85" s="28">
        <v>0</v>
      </c>
      <c r="D85" s="28">
        <v>0</v>
      </c>
      <c r="E85" s="28">
        <v>6.14083740361229E-3</v>
      </c>
      <c r="F85" s="28">
        <v>0</v>
      </c>
    </row>
    <row r="86" spans="1:6">
      <c r="A86" s="18" t="s">
        <v>283</v>
      </c>
      <c r="B86" s="28">
        <v>4.3597615085136897E-3</v>
      </c>
      <c r="C86" s="28">
        <v>0</v>
      </c>
      <c r="D86" s="28">
        <v>0</v>
      </c>
      <c r="E86" s="28">
        <v>0</v>
      </c>
      <c r="F86" s="28">
        <v>0</v>
      </c>
    </row>
    <row r="87" spans="1:6">
      <c r="A87" s="18" t="s">
        <v>171</v>
      </c>
      <c r="B87" s="28">
        <v>0</v>
      </c>
      <c r="C87" s="28">
        <v>0</v>
      </c>
      <c r="D87" s="28">
        <v>0</v>
      </c>
      <c r="E87" s="28">
        <v>0</v>
      </c>
      <c r="F87" s="28">
        <v>5.3736082585031403E-2</v>
      </c>
    </row>
    <row r="88" spans="1:6">
      <c r="A88" s="18" t="s">
        <v>95</v>
      </c>
      <c r="B88" s="28">
        <v>0</v>
      </c>
      <c r="C88" s="28">
        <v>0</v>
      </c>
      <c r="D88" s="28">
        <v>0</v>
      </c>
      <c r="E88" s="28">
        <v>0</v>
      </c>
      <c r="F88" s="28">
        <v>0.39074757593411202</v>
      </c>
    </row>
    <row r="89" spans="1:6">
      <c r="A89" s="18" t="s">
        <v>74</v>
      </c>
      <c r="B89" s="28">
        <v>0</v>
      </c>
      <c r="C89" s="28">
        <v>0</v>
      </c>
      <c r="D89" s="28">
        <v>0</v>
      </c>
      <c r="E89" s="28">
        <v>0</v>
      </c>
      <c r="F89" s="28" t="s">
        <v>584</v>
      </c>
    </row>
    <row r="90" spans="1:6">
      <c r="A90" s="18" t="s">
        <v>91</v>
      </c>
      <c r="B90" s="28">
        <v>0.119402404855963</v>
      </c>
      <c r="C90" s="28">
        <v>0</v>
      </c>
      <c r="D90" s="28">
        <v>0</v>
      </c>
      <c r="E90" s="28" t="s">
        <v>585</v>
      </c>
      <c r="F90" s="28">
        <v>0</v>
      </c>
    </row>
    <row r="91" spans="1:6">
      <c r="A91" s="18" t="s">
        <v>109</v>
      </c>
      <c r="B91" s="28">
        <v>0</v>
      </c>
      <c r="C91" s="28">
        <v>0</v>
      </c>
      <c r="D91" s="28">
        <v>0</v>
      </c>
      <c r="E91" s="28" t="s">
        <v>586</v>
      </c>
      <c r="F91" s="28">
        <v>0</v>
      </c>
    </row>
    <row r="92" spans="1:6">
      <c r="A92" s="18" t="s">
        <v>282</v>
      </c>
      <c r="B92" s="28">
        <v>0</v>
      </c>
      <c r="C92" s="28">
        <v>0</v>
      </c>
      <c r="D92" s="28" t="s">
        <v>587</v>
      </c>
      <c r="E92" s="28">
        <v>0</v>
      </c>
      <c r="F92" s="28">
        <v>0</v>
      </c>
    </row>
    <row r="93" spans="1:6">
      <c r="A93" s="18" t="s">
        <v>281</v>
      </c>
      <c r="B93" s="28">
        <v>0.11322679809875399</v>
      </c>
      <c r="C93" s="28">
        <v>0</v>
      </c>
      <c r="D93" s="28">
        <v>0</v>
      </c>
      <c r="E93" s="28">
        <v>0</v>
      </c>
      <c r="F93" s="28">
        <v>0</v>
      </c>
    </row>
    <row r="94" spans="1:6">
      <c r="A94" s="18" t="s">
        <v>280</v>
      </c>
      <c r="B94" s="28">
        <v>0</v>
      </c>
      <c r="C94" s="28">
        <v>0</v>
      </c>
      <c r="D94" s="28">
        <v>0</v>
      </c>
      <c r="E94" s="28">
        <v>0.22977998633386901</v>
      </c>
      <c r="F94" s="28">
        <v>0</v>
      </c>
    </row>
    <row r="95" spans="1:6">
      <c r="A95" s="18" t="s">
        <v>102</v>
      </c>
      <c r="B95" s="28">
        <v>0.19302800044452301</v>
      </c>
      <c r="C95" s="28">
        <v>0</v>
      </c>
      <c r="D95" s="28">
        <v>0</v>
      </c>
      <c r="E95" s="28">
        <v>0</v>
      </c>
      <c r="F95" s="28">
        <v>0</v>
      </c>
    </row>
    <row r="96" spans="1:6">
      <c r="A96" s="18" t="s">
        <v>159</v>
      </c>
      <c r="B96" s="28">
        <v>0</v>
      </c>
      <c r="C96" s="28">
        <v>0</v>
      </c>
      <c r="D96" s="28">
        <v>0</v>
      </c>
      <c r="E96" s="28">
        <v>0</v>
      </c>
      <c r="F96" s="28">
        <v>8.1742182582758005E-2</v>
      </c>
    </row>
    <row r="97" spans="1:6">
      <c r="A97" s="18" t="s">
        <v>279</v>
      </c>
      <c r="B97" s="28">
        <v>8.7961678265117305E-2</v>
      </c>
      <c r="C97" s="28">
        <v>0</v>
      </c>
      <c r="D97" s="28">
        <v>0</v>
      </c>
      <c r="E97" s="28">
        <v>0</v>
      </c>
      <c r="F97" s="28">
        <v>0</v>
      </c>
    </row>
    <row r="98" spans="1:6">
      <c r="A98" s="18" t="s">
        <v>121</v>
      </c>
      <c r="B98" s="28" t="s">
        <v>588</v>
      </c>
      <c r="C98" s="28">
        <v>0</v>
      </c>
      <c r="D98" s="28">
        <v>0</v>
      </c>
      <c r="E98" s="28">
        <v>0</v>
      </c>
      <c r="F98" s="28">
        <v>0</v>
      </c>
    </row>
    <row r="99" spans="1:6">
      <c r="A99" s="18" t="s">
        <v>278</v>
      </c>
      <c r="B99" s="28">
        <v>0</v>
      </c>
      <c r="C99" s="28">
        <v>0</v>
      </c>
      <c r="D99" s="28">
        <v>0</v>
      </c>
      <c r="E99" s="28">
        <v>0</v>
      </c>
      <c r="F99" s="28" t="s">
        <v>589</v>
      </c>
    </row>
    <row r="100" spans="1:6">
      <c r="A100" s="18" t="s">
        <v>131</v>
      </c>
      <c r="B100" s="28">
        <v>0</v>
      </c>
      <c r="C100" s="28">
        <v>0</v>
      </c>
      <c r="D100" s="28">
        <v>0</v>
      </c>
      <c r="E100" s="28" t="s">
        <v>590</v>
      </c>
      <c r="F100" s="28">
        <v>0</v>
      </c>
    </row>
    <row r="101" spans="1:6">
      <c r="A101" s="18" t="s">
        <v>61</v>
      </c>
      <c r="B101" s="28" t="s">
        <v>591</v>
      </c>
      <c r="C101" s="28">
        <v>0</v>
      </c>
      <c r="D101" s="28">
        <v>0</v>
      </c>
      <c r="E101" s="28">
        <v>0</v>
      </c>
      <c r="F101" s="28">
        <v>0</v>
      </c>
    </row>
    <row r="102" spans="1:6">
      <c r="A102" s="18" t="s">
        <v>277</v>
      </c>
      <c r="B102" s="28">
        <v>0</v>
      </c>
      <c r="C102" s="28">
        <v>0</v>
      </c>
      <c r="D102" s="28" t="s">
        <v>592</v>
      </c>
      <c r="E102" s="28">
        <v>0</v>
      </c>
      <c r="F102" s="28">
        <v>0</v>
      </c>
    </row>
    <row r="103" spans="1:6">
      <c r="A103" s="18" t="s">
        <v>157</v>
      </c>
      <c r="B103" s="28">
        <v>0</v>
      </c>
      <c r="C103" s="28">
        <v>0</v>
      </c>
      <c r="D103" s="28" t="s">
        <v>593</v>
      </c>
      <c r="E103" s="28">
        <v>0</v>
      </c>
      <c r="F103" s="28">
        <v>6.6086508798836305E-2</v>
      </c>
    </row>
    <row r="104" spans="1:6">
      <c r="A104" s="18" t="s">
        <v>276</v>
      </c>
      <c r="B104" s="28" t="s">
        <v>594</v>
      </c>
      <c r="C104" s="28">
        <v>0</v>
      </c>
      <c r="D104" s="28">
        <v>0</v>
      </c>
      <c r="E104" s="28">
        <v>0</v>
      </c>
      <c r="F104" s="28">
        <v>0</v>
      </c>
    </row>
    <row r="105" spans="1:6">
      <c r="A105" s="18" t="s">
        <v>81</v>
      </c>
      <c r="B105" s="28" t="s">
        <v>595</v>
      </c>
      <c r="C105" s="28">
        <v>0</v>
      </c>
      <c r="D105" s="28">
        <v>0</v>
      </c>
      <c r="E105" s="28">
        <v>0</v>
      </c>
      <c r="F105" s="28">
        <v>0</v>
      </c>
    </row>
    <row r="106" spans="1:6">
      <c r="A106" s="18" t="s">
        <v>72</v>
      </c>
      <c r="B106" s="28">
        <v>0</v>
      </c>
      <c r="C106" s="28">
        <v>0</v>
      </c>
      <c r="D106" s="28">
        <v>0</v>
      </c>
      <c r="E106" s="28" t="s">
        <v>596</v>
      </c>
      <c r="F106" s="28">
        <v>0</v>
      </c>
    </row>
    <row r="107" spans="1:6">
      <c r="A107" s="18" t="s">
        <v>66</v>
      </c>
      <c r="B107" s="28">
        <v>0</v>
      </c>
      <c r="C107" s="28">
        <v>0</v>
      </c>
      <c r="D107" s="28">
        <v>0</v>
      </c>
      <c r="E107" s="28" t="s">
        <v>597</v>
      </c>
      <c r="F107" s="28">
        <v>0</v>
      </c>
    </row>
    <row r="108" spans="1:6">
      <c r="A108" s="18" t="s">
        <v>65</v>
      </c>
      <c r="B108" s="28">
        <v>0</v>
      </c>
      <c r="C108" s="28">
        <v>0</v>
      </c>
      <c r="D108" s="28">
        <v>0</v>
      </c>
      <c r="E108" s="28" t="s">
        <v>598</v>
      </c>
      <c r="F108" s="28">
        <v>0</v>
      </c>
    </row>
    <row r="109" spans="1:6">
      <c r="A109" s="18" t="s">
        <v>83</v>
      </c>
      <c r="B109" s="28">
        <v>0</v>
      </c>
      <c r="C109" s="28">
        <v>0</v>
      </c>
      <c r="D109" s="28">
        <v>0</v>
      </c>
      <c r="E109" s="28">
        <v>0</v>
      </c>
      <c r="F109" s="28">
        <v>0.36120823991517098</v>
      </c>
    </row>
    <row r="110" spans="1:6">
      <c r="A110" s="18" t="s">
        <v>275</v>
      </c>
      <c r="B110" s="28">
        <v>0</v>
      </c>
      <c r="C110" s="28">
        <v>0</v>
      </c>
      <c r="D110" s="28">
        <v>0</v>
      </c>
      <c r="E110" s="28">
        <v>0</v>
      </c>
      <c r="F110" s="28">
        <v>0.65113369526583398</v>
      </c>
    </row>
    <row r="111" spans="1:6">
      <c r="A111" s="18" t="s">
        <v>274</v>
      </c>
      <c r="B111" s="28">
        <v>0</v>
      </c>
      <c r="C111" s="28">
        <v>0</v>
      </c>
      <c r="D111" s="28">
        <v>0</v>
      </c>
      <c r="E111" s="28" t="s">
        <v>599</v>
      </c>
      <c r="F111" s="28">
        <v>0</v>
      </c>
    </row>
    <row r="112" spans="1:6">
      <c r="A112" s="18" t="s">
        <v>273</v>
      </c>
      <c r="B112" s="28" t="s">
        <v>600</v>
      </c>
      <c r="C112" s="28">
        <v>0</v>
      </c>
      <c r="D112" s="28">
        <v>0</v>
      </c>
      <c r="E112" s="28">
        <v>0</v>
      </c>
      <c r="F112" s="28">
        <v>0</v>
      </c>
    </row>
    <row r="113" spans="1:6">
      <c r="A113" s="18" t="s">
        <v>126</v>
      </c>
      <c r="B113" s="28" t="s">
        <v>601</v>
      </c>
      <c r="C113" s="28">
        <v>3.2869527552449103E-2</v>
      </c>
      <c r="D113" s="28">
        <v>0</v>
      </c>
      <c r="E113" s="28">
        <v>0</v>
      </c>
      <c r="F113" s="28">
        <v>0</v>
      </c>
    </row>
    <row r="114" spans="1:6">
      <c r="A114" s="18" t="s">
        <v>89</v>
      </c>
      <c r="B114" s="28">
        <v>0</v>
      </c>
      <c r="C114" s="28">
        <v>3.5216898821289297E-2</v>
      </c>
      <c r="D114" s="28">
        <v>0</v>
      </c>
      <c r="E114" s="28">
        <v>0</v>
      </c>
      <c r="F114" s="28" t="s">
        <v>602</v>
      </c>
    </row>
    <row r="115" spans="1:6">
      <c r="A115" s="18" t="s">
        <v>54</v>
      </c>
      <c r="B115" s="28" t="s">
        <v>603</v>
      </c>
      <c r="C115" s="28">
        <v>0</v>
      </c>
      <c r="D115" s="28">
        <v>0</v>
      </c>
      <c r="E115" s="28">
        <v>0</v>
      </c>
      <c r="F115" s="28">
        <v>0</v>
      </c>
    </row>
    <row r="116" spans="1:6">
      <c r="A116" s="18" t="s">
        <v>272</v>
      </c>
      <c r="B116" s="28">
        <v>0</v>
      </c>
      <c r="C116" s="28">
        <v>0</v>
      </c>
      <c r="D116" s="28">
        <v>0</v>
      </c>
      <c r="E116" s="28" t="s">
        <v>604</v>
      </c>
      <c r="F116" s="28">
        <v>0</v>
      </c>
    </row>
    <row r="117" spans="1:6">
      <c r="A117" s="18" t="s">
        <v>271</v>
      </c>
      <c r="B117" s="28">
        <v>0</v>
      </c>
      <c r="C117" s="28">
        <v>0</v>
      </c>
      <c r="D117" s="28">
        <v>2.7789414398199E-2</v>
      </c>
      <c r="E117" s="28">
        <v>0</v>
      </c>
      <c r="F117" s="28">
        <v>0</v>
      </c>
    </row>
    <row r="118" spans="1:6">
      <c r="A118" s="18" t="s">
        <v>270</v>
      </c>
      <c r="B118" s="28">
        <v>0.14541853000115801</v>
      </c>
      <c r="C118" s="28">
        <v>0</v>
      </c>
      <c r="D118" s="28">
        <v>0</v>
      </c>
      <c r="E118" s="28">
        <v>0</v>
      </c>
      <c r="F118" s="28">
        <v>0</v>
      </c>
    </row>
    <row r="119" spans="1:6">
      <c r="A119" s="18" t="s">
        <v>145</v>
      </c>
      <c r="B119" s="28">
        <v>0</v>
      </c>
      <c r="C119" s="28">
        <v>0</v>
      </c>
      <c r="D119" s="28">
        <v>0</v>
      </c>
      <c r="E119" s="28">
        <v>0</v>
      </c>
      <c r="F119" s="28">
        <v>0.470410300327126</v>
      </c>
    </row>
    <row r="120" spans="1:6">
      <c r="A120" s="18" t="s">
        <v>269</v>
      </c>
      <c r="B120" s="28">
        <v>0</v>
      </c>
      <c r="C120" s="28">
        <v>0</v>
      </c>
      <c r="D120" s="28" t="s">
        <v>605</v>
      </c>
      <c r="E120" s="28">
        <v>0</v>
      </c>
      <c r="F120" s="28">
        <v>0</v>
      </c>
    </row>
    <row r="121" spans="1:6">
      <c r="A121" s="18" t="s">
        <v>69</v>
      </c>
      <c r="B121" s="28">
        <v>0</v>
      </c>
      <c r="C121" s="28">
        <v>3.4809678954655802E-2</v>
      </c>
      <c r="D121" s="28">
        <v>0</v>
      </c>
      <c r="E121" s="28">
        <v>0</v>
      </c>
      <c r="F121" s="28">
        <v>0</v>
      </c>
    </row>
    <row r="122" spans="1:6">
      <c r="A122" s="18" t="s">
        <v>97</v>
      </c>
      <c r="B122" s="28">
        <v>0</v>
      </c>
      <c r="C122" s="28">
        <v>0</v>
      </c>
      <c r="D122" s="28">
        <v>4.0186179638928502E-4</v>
      </c>
      <c r="E122" s="28">
        <v>0</v>
      </c>
      <c r="F122" s="28">
        <v>0</v>
      </c>
    </row>
    <row r="123" spans="1:6">
      <c r="A123" s="18" t="s">
        <v>125</v>
      </c>
      <c r="B123" s="28" t="s">
        <v>606</v>
      </c>
      <c r="C123" s="28">
        <v>0</v>
      </c>
      <c r="D123" s="28">
        <v>0</v>
      </c>
      <c r="E123" s="28">
        <v>0</v>
      </c>
      <c r="F123" s="28">
        <v>0.13806017025346501</v>
      </c>
    </row>
    <row r="124" spans="1:6">
      <c r="A124" s="18" t="s">
        <v>82</v>
      </c>
      <c r="B124" s="28">
        <v>0</v>
      </c>
      <c r="C124" s="28">
        <v>4.6481211528218297E-2</v>
      </c>
      <c r="D124" s="28">
        <v>0</v>
      </c>
      <c r="E124" s="28" t="s">
        <v>607</v>
      </c>
      <c r="F124" s="28">
        <v>0</v>
      </c>
    </row>
    <row r="125" spans="1:6">
      <c r="A125" s="18" t="s">
        <v>268</v>
      </c>
      <c r="B125" s="28">
        <v>0</v>
      </c>
      <c r="C125" s="28">
        <v>7.06952105518152E-4</v>
      </c>
      <c r="D125" s="28">
        <v>0</v>
      </c>
      <c r="E125" s="28">
        <v>0</v>
      </c>
      <c r="F125" s="28">
        <v>0</v>
      </c>
    </row>
    <row r="126" spans="1:6">
      <c r="A126" s="18" t="s">
        <v>267</v>
      </c>
      <c r="B126" s="28">
        <v>0</v>
      </c>
      <c r="C126" s="28">
        <v>0</v>
      </c>
      <c r="D126" s="28">
        <v>0</v>
      </c>
      <c r="E126" s="28">
        <v>0</v>
      </c>
      <c r="F126" s="28" t="s">
        <v>608</v>
      </c>
    </row>
    <row r="127" spans="1:6">
      <c r="A127" s="18" t="s">
        <v>266</v>
      </c>
      <c r="B127" s="28" t="s">
        <v>609</v>
      </c>
      <c r="C127" s="28">
        <v>0</v>
      </c>
      <c r="D127" s="28">
        <v>0</v>
      </c>
      <c r="E127" s="28">
        <v>0</v>
      </c>
      <c r="F127" s="28">
        <v>0</v>
      </c>
    </row>
    <row r="128" spans="1:6">
      <c r="A128" s="18" t="s">
        <v>265</v>
      </c>
      <c r="B128" s="28">
        <v>0</v>
      </c>
      <c r="C128" s="28">
        <v>0</v>
      </c>
      <c r="D128" s="28">
        <v>0</v>
      </c>
      <c r="E128" s="28">
        <v>6.2573802866920297E-2</v>
      </c>
      <c r="F128" s="28">
        <v>2.16721333271866E-2</v>
      </c>
    </row>
    <row r="129" spans="1:6">
      <c r="A129" s="18" t="s">
        <v>264</v>
      </c>
      <c r="B129" s="28">
        <v>0</v>
      </c>
      <c r="C129" s="28" t="s">
        <v>610</v>
      </c>
      <c r="D129" s="28">
        <v>0</v>
      </c>
      <c r="E129" s="28">
        <v>2.7272231521718399E-2</v>
      </c>
      <c r="F129" s="28">
        <v>0</v>
      </c>
    </row>
    <row r="130" spans="1:6">
      <c r="A130" s="18" t="s">
        <v>263</v>
      </c>
      <c r="B130" s="28">
        <v>0</v>
      </c>
      <c r="C130" s="28">
        <v>0</v>
      </c>
      <c r="D130" s="28" t="s">
        <v>611</v>
      </c>
      <c r="E130" s="28">
        <v>5.1214685760348502E-2</v>
      </c>
      <c r="F130" s="28">
        <v>0.32621898981018599</v>
      </c>
    </row>
    <row r="131" spans="1:6">
      <c r="A131" s="18" t="s">
        <v>70</v>
      </c>
      <c r="B131" s="28">
        <v>6.7571704558156101E-2</v>
      </c>
      <c r="C131" s="28">
        <v>0</v>
      </c>
      <c r="D131" s="28">
        <v>0</v>
      </c>
      <c r="E131" s="28">
        <v>0</v>
      </c>
      <c r="F131" s="28">
        <v>0</v>
      </c>
    </row>
    <row r="132" spans="1:6">
      <c r="A132" s="18" t="s">
        <v>262</v>
      </c>
      <c r="B132" s="28">
        <v>0</v>
      </c>
      <c r="C132" s="28">
        <v>0</v>
      </c>
      <c r="D132" s="28">
        <v>0</v>
      </c>
      <c r="E132" s="28">
        <v>7.7001056771848805E-2</v>
      </c>
      <c r="F132" s="28">
        <v>0</v>
      </c>
    </row>
    <row r="133" spans="1:6">
      <c r="A133" s="18" t="s">
        <v>100</v>
      </c>
      <c r="B133" s="28">
        <v>0</v>
      </c>
      <c r="C133" s="28">
        <v>0</v>
      </c>
      <c r="D133" s="28" t="s">
        <v>612</v>
      </c>
      <c r="E133" s="28">
        <v>0</v>
      </c>
      <c r="F133" s="28">
        <v>0.12726959635590701</v>
      </c>
    </row>
    <row r="134" spans="1:6">
      <c r="A134" s="18" t="s">
        <v>261</v>
      </c>
      <c r="B134" s="28" t="s">
        <v>613</v>
      </c>
      <c r="C134" s="28">
        <v>0</v>
      </c>
      <c r="D134" s="28">
        <v>0</v>
      </c>
      <c r="E134" s="28">
        <v>0</v>
      </c>
      <c r="F134" s="28">
        <v>0</v>
      </c>
    </row>
    <row r="135" spans="1:6">
      <c r="A135" s="18" t="s">
        <v>260</v>
      </c>
      <c r="B135" s="28">
        <v>0</v>
      </c>
      <c r="C135" s="28" t="s">
        <v>614</v>
      </c>
      <c r="D135" s="28">
        <v>0</v>
      </c>
      <c r="E135" s="28">
        <v>0</v>
      </c>
      <c r="F135" s="28">
        <v>0</v>
      </c>
    </row>
    <row r="136" spans="1:6">
      <c r="A136" s="18" t="s">
        <v>259</v>
      </c>
      <c r="B136" s="28">
        <v>0</v>
      </c>
      <c r="C136" s="28">
        <v>0</v>
      </c>
      <c r="D136" s="28">
        <v>0</v>
      </c>
      <c r="E136" s="28">
        <v>9.6085425547680597E-2</v>
      </c>
      <c r="F136" s="28">
        <v>0</v>
      </c>
    </row>
    <row r="137" spans="1:6">
      <c r="A137" s="18" t="s">
        <v>258</v>
      </c>
      <c r="B137" s="28">
        <v>0</v>
      </c>
      <c r="C137" s="28">
        <v>0</v>
      </c>
      <c r="D137" s="28" t="s">
        <v>615</v>
      </c>
      <c r="E137" s="28">
        <v>0</v>
      </c>
      <c r="F137" s="28">
        <v>6.90472009424665E-3</v>
      </c>
    </row>
    <row r="138" spans="1:6">
      <c r="A138" s="18" t="s">
        <v>257</v>
      </c>
      <c r="B138" s="28">
        <v>0</v>
      </c>
      <c r="C138" s="28">
        <v>0</v>
      </c>
      <c r="D138" s="28">
        <v>3.1198657843526399E-2</v>
      </c>
      <c r="E138" s="28">
        <v>0</v>
      </c>
      <c r="F138" s="28">
        <v>0</v>
      </c>
    </row>
    <row r="139" spans="1:6">
      <c r="A139" s="18" t="s">
        <v>256</v>
      </c>
      <c r="B139" s="28">
        <v>0</v>
      </c>
      <c r="C139" s="28" t="s">
        <v>616</v>
      </c>
      <c r="D139" s="28">
        <v>0</v>
      </c>
      <c r="E139" s="28">
        <v>0</v>
      </c>
      <c r="F139" s="28">
        <v>0</v>
      </c>
    </row>
    <row r="140" spans="1:6">
      <c r="A140" s="18" t="s">
        <v>255</v>
      </c>
      <c r="B140" s="28">
        <v>0</v>
      </c>
      <c r="C140" s="28">
        <v>0</v>
      </c>
      <c r="D140" s="28">
        <v>0</v>
      </c>
      <c r="E140" s="28">
        <v>0</v>
      </c>
      <c r="F140" s="28" t="s">
        <v>617</v>
      </c>
    </row>
    <row r="141" spans="1:6">
      <c r="A141" s="18" t="s">
        <v>254</v>
      </c>
      <c r="B141" s="28">
        <v>0</v>
      </c>
      <c r="C141" s="28">
        <v>0</v>
      </c>
      <c r="D141" s="28">
        <v>7.7191746536985406E-2</v>
      </c>
      <c r="E141" s="28">
        <v>0</v>
      </c>
      <c r="F141" s="28">
        <v>0</v>
      </c>
    </row>
    <row r="142" spans="1:6">
      <c r="A142" s="18" t="s">
        <v>253</v>
      </c>
      <c r="B142" s="28">
        <v>0</v>
      </c>
      <c r="C142" s="28">
        <v>7.7611601227496598E-3</v>
      </c>
      <c r="D142" s="28">
        <v>0</v>
      </c>
      <c r="E142" s="28">
        <v>0</v>
      </c>
      <c r="F142" s="28">
        <v>0</v>
      </c>
    </row>
    <row r="143" spans="1:6">
      <c r="A143" s="18" t="s">
        <v>48</v>
      </c>
      <c r="B143" s="28">
        <v>0</v>
      </c>
      <c r="C143" s="28">
        <v>0</v>
      </c>
      <c r="D143" s="28">
        <v>0.147364943644508</v>
      </c>
      <c r="E143" s="28">
        <v>0</v>
      </c>
      <c r="F143" s="28">
        <v>0</v>
      </c>
    </row>
    <row r="144" spans="1:6">
      <c r="A144" s="18" t="s">
        <v>252</v>
      </c>
      <c r="B144" s="28">
        <v>0</v>
      </c>
      <c r="C144" s="28" t="s">
        <v>618</v>
      </c>
      <c r="D144" s="28">
        <v>0</v>
      </c>
      <c r="E144" s="28">
        <v>0</v>
      </c>
      <c r="F144" s="28">
        <v>0</v>
      </c>
    </row>
    <row r="145" spans="1:6">
      <c r="A145" s="18" t="s">
        <v>251</v>
      </c>
      <c r="B145" s="28">
        <v>0</v>
      </c>
      <c r="C145" s="28">
        <v>0</v>
      </c>
      <c r="D145" s="28">
        <v>0</v>
      </c>
      <c r="E145" s="28">
        <v>3.3626395578877799E-4</v>
      </c>
      <c r="F145" s="28">
        <v>0</v>
      </c>
    </row>
    <row r="146" spans="1:6">
      <c r="A146" s="18" t="s">
        <v>56</v>
      </c>
      <c r="B146" s="28">
        <v>0</v>
      </c>
      <c r="C146" s="28" t="s">
        <v>619</v>
      </c>
      <c r="D146" s="28">
        <v>0.13040783289338501</v>
      </c>
      <c r="E146" s="28">
        <v>0</v>
      </c>
      <c r="F146" s="28">
        <v>0</v>
      </c>
    </row>
    <row r="147" spans="1:6">
      <c r="A147" s="17" t="s">
        <v>250</v>
      </c>
      <c r="B147" s="29">
        <v>0</v>
      </c>
      <c r="C147" s="29">
        <v>0</v>
      </c>
      <c r="D147" s="29" t="s">
        <v>620</v>
      </c>
      <c r="E147" s="29">
        <v>0</v>
      </c>
      <c r="F147" s="29">
        <v>0</v>
      </c>
    </row>
  </sheetData>
  <mergeCells count="3">
    <mergeCell ref="A2:A3"/>
    <mergeCell ref="B2:E2"/>
    <mergeCell ref="F2:F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9C273-4071-4581-B7BB-10305025B482}">
  <dimension ref="A1:F216"/>
  <sheetViews>
    <sheetView zoomScale="140" zoomScaleNormal="140" workbookViewId="0"/>
  </sheetViews>
  <sheetFormatPr baseColWidth="10" defaultColWidth="11.1640625" defaultRowHeight="18"/>
  <cols>
    <col min="1" max="1" width="21" customWidth="1"/>
    <col min="2" max="6" width="23.33203125" customWidth="1"/>
  </cols>
  <sheetData>
    <row r="1" spans="1:6">
      <c r="A1" s="24" t="s">
        <v>521</v>
      </c>
      <c r="B1" s="18"/>
      <c r="C1" s="18"/>
      <c r="D1" s="18"/>
      <c r="E1" s="18"/>
      <c r="F1" s="18"/>
    </row>
    <row r="2" spans="1:6">
      <c r="A2" s="55" t="s">
        <v>232</v>
      </c>
      <c r="B2" s="57" t="s">
        <v>353</v>
      </c>
      <c r="C2" s="57"/>
      <c r="D2" s="57"/>
      <c r="E2" s="57"/>
      <c r="F2" s="55" t="s">
        <v>15</v>
      </c>
    </row>
    <row r="3" spans="1:6">
      <c r="A3" s="56"/>
      <c r="B3" s="26" t="s">
        <v>231</v>
      </c>
      <c r="C3" s="26" t="s">
        <v>11</v>
      </c>
      <c r="D3" s="26" t="s">
        <v>12</v>
      </c>
      <c r="E3" s="26" t="s">
        <v>13</v>
      </c>
      <c r="F3" s="56"/>
    </row>
    <row r="4" spans="1:6">
      <c r="A4" s="19" t="s">
        <v>230</v>
      </c>
      <c r="B4" s="30">
        <v>3.0748052473126801</v>
      </c>
      <c r="C4" s="30">
        <v>6.1681446618951696</v>
      </c>
      <c r="D4" s="30">
        <v>0.469895058573919</v>
      </c>
      <c r="E4" s="30" t="s">
        <v>621</v>
      </c>
      <c r="F4" s="30" t="s">
        <v>622</v>
      </c>
    </row>
    <row r="5" spans="1:6">
      <c r="A5" s="18" t="s">
        <v>518</v>
      </c>
      <c r="B5" s="28">
        <v>0</v>
      </c>
      <c r="C5" s="28">
        <v>3.37852082277132E-2</v>
      </c>
      <c r="D5" s="28" t="s">
        <v>623</v>
      </c>
      <c r="E5" s="28">
        <v>0</v>
      </c>
      <c r="F5" s="28">
        <v>0</v>
      </c>
    </row>
    <row r="6" spans="1:6">
      <c r="A6" s="18" t="s">
        <v>516</v>
      </c>
      <c r="B6" s="28">
        <v>5.4680511060848898E-3</v>
      </c>
      <c r="C6" s="28">
        <v>0</v>
      </c>
      <c r="D6" s="28">
        <v>7.9298146599615892E-3</v>
      </c>
      <c r="E6" s="28">
        <v>0</v>
      </c>
      <c r="F6" s="28" t="s">
        <v>624</v>
      </c>
    </row>
    <row r="7" spans="1:6">
      <c r="A7" s="27" t="s">
        <v>522</v>
      </c>
      <c r="B7" s="28">
        <v>0.66023035110361605</v>
      </c>
      <c r="C7" s="28">
        <v>0</v>
      </c>
      <c r="D7" s="28">
        <v>0</v>
      </c>
      <c r="E7" s="28">
        <v>0</v>
      </c>
      <c r="F7" s="28" t="s">
        <v>625</v>
      </c>
    </row>
    <row r="8" spans="1:6">
      <c r="A8" s="18" t="s">
        <v>225</v>
      </c>
      <c r="B8" s="28" t="s">
        <v>626</v>
      </c>
      <c r="C8" s="28">
        <v>0</v>
      </c>
      <c r="D8" s="28">
        <v>3.2068457143162699E-2</v>
      </c>
      <c r="E8" s="28">
        <v>0</v>
      </c>
      <c r="F8" s="28" t="s">
        <v>627</v>
      </c>
    </row>
    <row r="9" spans="1:6">
      <c r="A9" s="18" t="s">
        <v>227</v>
      </c>
      <c r="B9" s="28">
        <v>0</v>
      </c>
      <c r="C9" s="28">
        <v>0</v>
      </c>
      <c r="D9" s="28">
        <v>0</v>
      </c>
      <c r="E9" s="28">
        <v>0</v>
      </c>
      <c r="F9" s="28" t="s">
        <v>628</v>
      </c>
    </row>
    <row r="10" spans="1:6">
      <c r="A10" s="18" t="s">
        <v>339</v>
      </c>
      <c r="B10" s="28">
        <v>0</v>
      </c>
      <c r="C10" s="28">
        <v>0</v>
      </c>
      <c r="D10" s="28">
        <v>0</v>
      </c>
      <c r="E10" s="28">
        <v>0</v>
      </c>
      <c r="F10" s="28" t="s">
        <v>629</v>
      </c>
    </row>
    <row r="11" spans="1:6">
      <c r="A11" s="18" t="s">
        <v>212</v>
      </c>
      <c r="B11" s="28">
        <v>0</v>
      </c>
      <c r="C11" s="28">
        <v>0</v>
      </c>
      <c r="D11" s="28">
        <v>0</v>
      </c>
      <c r="E11" s="28">
        <v>0</v>
      </c>
      <c r="F11" s="28" t="s">
        <v>630</v>
      </c>
    </row>
    <row r="12" spans="1:6">
      <c r="A12" s="18" t="s">
        <v>290</v>
      </c>
      <c r="B12" s="28">
        <v>0</v>
      </c>
      <c r="C12" s="28">
        <v>0</v>
      </c>
      <c r="D12" s="28">
        <v>0</v>
      </c>
      <c r="E12" s="28">
        <v>0</v>
      </c>
      <c r="F12" s="28" t="s">
        <v>631</v>
      </c>
    </row>
    <row r="13" spans="1:6">
      <c r="A13" s="18" t="s">
        <v>228</v>
      </c>
      <c r="B13" s="28">
        <v>0</v>
      </c>
      <c r="C13" s="28">
        <v>0</v>
      </c>
      <c r="D13" s="28">
        <v>0</v>
      </c>
      <c r="E13" s="28">
        <v>8.9281220739826E-2</v>
      </c>
      <c r="F13" s="28" t="s">
        <v>632</v>
      </c>
    </row>
    <row r="14" spans="1:6">
      <c r="A14" s="18" t="s">
        <v>211</v>
      </c>
      <c r="B14" s="28">
        <v>0</v>
      </c>
      <c r="C14" s="28">
        <v>0</v>
      </c>
      <c r="D14" s="28">
        <v>0</v>
      </c>
      <c r="E14" s="28">
        <v>0</v>
      </c>
      <c r="F14" s="28" t="s">
        <v>633</v>
      </c>
    </row>
    <row r="15" spans="1:6">
      <c r="A15" s="18" t="s">
        <v>224</v>
      </c>
      <c r="B15" s="28">
        <v>0</v>
      </c>
      <c r="C15" s="28">
        <v>0</v>
      </c>
      <c r="D15" s="28">
        <v>3.5389179818752899E-2</v>
      </c>
      <c r="E15" s="28">
        <v>0</v>
      </c>
      <c r="F15" s="28" t="s">
        <v>634</v>
      </c>
    </row>
    <row r="16" spans="1:6">
      <c r="A16" s="18" t="s">
        <v>218</v>
      </c>
      <c r="B16" s="28">
        <v>0</v>
      </c>
      <c r="C16" s="28">
        <v>0</v>
      </c>
      <c r="D16" s="28">
        <v>8.6177957220835905E-2</v>
      </c>
      <c r="E16" s="28">
        <v>0</v>
      </c>
      <c r="F16" s="28">
        <v>0</v>
      </c>
    </row>
    <row r="17" spans="1:6">
      <c r="A17" s="18" t="s">
        <v>220</v>
      </c>
      <c r="B17" s="28">
        <v>0</v>
      </c>
      <c r="C17" s="28">
        <v>0</v>
      </c>
      <c r="D17" s="28">
        <v>0</v>
      </c>
      <c r="E17" s="28">
        <v>0</v>
      </c>
      <c r="F17" s="28" t="s">
        <v>635</v>
      </c>
    </row>
    <row r="18" spans="1:6">
      <c r="A18" s="18" t="s">
        <v>221</v>
      </c>
      <c r="B18" s="28">
        <v>0</v>
      </c>
      <c r="C18" s="28">
        <v>0</v>
      </c>
      <c r="D18" s="28">
        <v>7.3561675064718099E-2</v>
      </c>
      <c r="E18" s="28">
        <v>0</v>
      </c>
      <c r="F18" s="28" t="s">
        <v>636</v>
      </c>
    </row>
    <row r="19" spans="1:6">
      <c r="A19" s="18" t="s">
        <v>215</v>
      </c>
      <c r="B19" s="28">
        <v>0</v>
      </c>
      <c r="C19" s="28">
        <v>0</v>
      </c>
      <c r="D19" s="28">
        <v>3.3188273525085098E-2</v>
      </c>
      <c r="E19" s="28">
        <v>0</v>
      </c>
      <c r="F19" s="28">
        <v>0</v>
      </c>
    </row>
    <row r="20" spans="1:6">
      <c r="A20" s="18" t="s">
        <v>209</v>
      </c>
      <c r="B20" s="28">
        <v>0</v>
      </c>
      <c r="C20" s="28">
        <v>3.9819682264923897E-2</v>
      </c>
      <c r="D20" s="28">
        <v>0</v>
      </c>
      <c r="E20" s="28">
        <v>0</v>
      </c>
      <c r="F20" s="28" t="s">
        <v>637</v>
      </c>
    </row>
    <row r="21" spans="1:6">
      <c r="A21" s="18" t="s">
        <v>214</v>
      </c>
      <c r="B21" s="28">
        <v>0</v>
      </c>
      <c r="C21" s="28">
        <v>0</v>
      </c>
      <c r="D21" s="28" t="s">
        <v>638</v>
      </c>
      <c r="E21" s="28">
        <v>4.8946683049011702E-2</v>
      </c>
      <c r="F21" s="28">
        <v>0</v>
      </c>
    </row>
    <row r="22" spans="1:6">
      <c r="A22" s="18" t="s">
        <v>222</v>
      </c>
      <c r="B22" s="28">
        <v>0</v>
      </c>
      <c r="C22" s="28">
        <v>0</v>
      </c>
      <c r="D22" s="28">
        <v>0</v>
      </c>
      <c r="E22" s="28">
        <v>0</v>
      </c>
      <c r="F22" s="28" t="s">
        <v>639</v>
      </c>
    </row>
    <row r="23" spans="1:6">
      <c r="A23" s="18" t="s">
        <v>198</v>
      </c>
      <c r="B23" s="28">
        <v>0</v>
      </c>
      <c r="C23" s="28">
        <v>0</v>
      </c>
      <c r="D23" s="28">
        <v>0.29684398271623103</v>
      </c>
      <c r="E23" s="28">
        <v>0</v>
      </c>
      <c r="F23" s="28" t="s">
        <v>640</v>
      </c>
    </row>
    <row r="24" spans="1:6">
      <c r="A24" s="18" t="s">
        <v>208</v>
      </c>
      <c r="B24" s="28">
        <v>0.16308657885177699</v>
      </c>
      <c r="C24" s="28">
        <v>0</v>
      </c>
      <c r="D24" s="28">
        <v>0</v>
      </c>
      <c r="E24" s="28">
        <v>0</v>
      </c>
      <c r="F24" s="28">
        <v>0</v>
      </c>
    </row>
    <row r="25" spans="1:6">
      <c r="A25" s="18" t="s">
        <v>213</v>
      </c>
      <c r="B25" s="28">
        <v>0</v>
      </c>
      <c r="C25" s="28">
        <v>0</v>
      </c>
      <c r="D25" s="28" t="s">
        <v>641</v>
      </c>
      <c r="E25" s="28">
        <v>0</v>
      </c>
      <c r="F25" s="28">
        <v>0</v>
      </c>
    </row>
    <row r="26" spans="1:6">
      <c r="A26" s="18" t="s">
        <v>219</v>
      </c>
      <c r="B26" s="28">
        <v>0</v>
      </c>
      <c r="C26" s="28">
        <v>0</v>
      </c>
      <c r="D26" s="28">
        <v>0</v>
      </c>
      <c r="E26" s="28">
        <v>0</v>
      </c>
      <c r="F26" s="28" t="s">
        <v>642</v>
      </c>
    </row>
    <row r="27" spans="1:6">
      <c r="A27" s="18" t="s">
        <v>223</v>
      </c>
      <c r="B27" s="28">
        <v>0</v>
      </c>
      <c r="C27" s="28">
        <v>3.3619562206923199E-2</v>
      </c>
      <c r="D27" s="28">
        <v>6.7969180804788795E-2</v>
      </c>
      <c r="E27" s="28">
        <v>0</v>
      </c>
      <c r="F27" s="28" t="s">
        <v>643</v>
      </c>
    </row>
    <row r="28" spans="1:6">
      <c r="A28" s="18" t="s">
        <v>144</v>
      </c>
      <c r="B28" s="28" t="s">
        <v>644</v>
      </c>
      <c r="C28" s="28">
        <v>0</v>
      </c>
      <c r="D28" s="28">
        <v>0</v>
      </c>
      <c r="E28" s="28">
        <v>3.71446982733677E-2</v>
      </c>
      <c r="F28" s="28" t="s">
        <v>645</v>
      </c>
    </row>
    <row r="29" spans="1:6">
      <c r="A29" s="18" t="s">
        <v>338</v>
      </c>
      <c r="B29" s="28">
        <v>0</v>
      </c>
      <c r="C29" s="28">
        <v>0</v>
      </c>
      <c r="D29" s="28">
        <v>1.28049136698015E-2</v>
      </c>
      <c r="E29" s="28">
        <v>0</v>
      </c>
      <c r="F29" s="28">
        <v>0</v>
      </c>
    </row>
    <row r="30" spans="1:6">
      <c r="A30" s="18" t="s">
        <v>210</v>
      </c>
      <c r="B30" s="28">
        <v>0</v>
      </c>
      <c r="C30" s="28">
        <v>6.6237713106721996E-2</v>
      </c>
      <c r="D30" s="28">
        <v>0</v>
      </c>
      <c r="E30" s="28">
        <v>0</v>
      </c>
      <c r="F30" s="28">
        <v>0</v>
      </c>
    </row>
    <row r="31" spans="1:6">
      <c r="A31" s="18" t="s">
        <v>188</v>
      </c>
      <c r="B31" s="28">
        <v>0</v>
      </c>
      <c r="C31" s="28">
        <v>0</v>
      </c>
      <c r="D31" s="28">
        <v>2.8954656312940901E-2</v>
      </c>
      <c r="E31" s="28">
        <v>0</v>
      </c>
      <c r="F31" s="28">
        <v>0</v>
      </c>
    </row>
    <row r="32" spans="1:6">
      <c r="A32" s="18" t="s">
        <v>193</v>
      </c>
      <c r="B32" s="28">
        <v>0</v>
      </c>
      <c r="C32" s="28">
        <v>0</v>
      </c>
      <c r="D32" s="28" t="s">
        <v>646</v>
      </c>
      <c r="E32" s="28">
        <v>0</v>
      </c>
      <c r="F32" s="28">
        <v>0</v>
      </c>
    </row>
    <row r="33" spans="1:6">
      <c r="A33" s="18" t="s">
        <v>189</v>
      </c>
      <c r="B33" s="28">
        <v>0</v>
      </c>
      <c r="C33" s="28">
        <v>0</v>
      </c>
      <c r="D33" s="28">
        <v>7.4240853542410695E-2</v>
      </c>
      <c r="E33" s="28">
        <v>0</v>
      </c>
      <c r="F33" s="28">
        <v>0</v>
      </c>
    </row>
    <row r="34" spans="1:6">
      <c r="A34" s="18" t="s">
        <v>183</v>
      </c>
      <c r="B34" s="28">
        <v>0.10697563607618001</v>
      </c>
      <c r="C34" s="28">
        <v>0</v>
      </c>
      <c r="D34" s="28">
        <v>0</v>
      </c>
      <c r="E34" s="28">
        <v>0</v>
      </c>
      <c r="F34" s="28" t="s">
        <v>647</v>
      </c>
    </row>
    <row r="35" spans="1:6">
      <c r="A35" s="18" t="s">
        <v>165</v>
      </c>
      <c r="B35" s="28" t="s">
        <v>648</v>
      </c>
      <c r="C35" s="28">
        <v>0</v>
      </c>
      <c r="D35" s="28">
        <v>0</v>
      </c>
      <c r="E35" s="28">
        <v>2.1320597712567099E-2</v>
      </c>
      <c r="F35" s="28">
        <v>0</v>
      </c>
    </row>
    <row r="36" spans="1:6">
      <c r="A36" s="18" t="s">
        <v>206</v>
      </c>
      <c r="B36" s="28" t="s">
        <v>649</v>
      </c>
      <c r="C36" s="28">
        <v>0</v>
      </c>
      <c r="D36" s="28">
        <v>0</v>
      </c>
      <c r="E36" s="28">
        <v>0</v>
      </c>
      <c r="F36" s="28">
        <v>0.25722179026286401</v>
      </c>
    </row>
    <row r="37" spans="1:6">
      <c r="A37" s="18" t="s">
        <v>337</v>
      </c>
      <c r="B37" s="28">
        <v>0</v>
      </c>
      <c r="C37" s="28">
        <v>3.7807978663598897E-2</v>
      </c>
      <c r="D37" s="28">
        <v>0</v>
      </c>
      <c r="E37" s="28">
        <v>0</v>
      </c>
      <c r="F37" s="28">
        <v>0</v>
      </c>
    </row>
    <row r="38" spans="1:6">
      <c r="A38" s="18" t="s">
        <v>197</v>
      </c>
      <c r="B38" s="28">
        <v>0</v>
      </c>
      <c r="C38" s="28">
        <v>0</v>
      </c>
      <c r="D38" s="28">
        <v>0.124100852181061</v>
      </c>
      <c r="E38" s="28">
        <v>0</v>
      </c>
      <c r="F38" s="28" t="s">
        <v>650</v>
      </c>
    </row>
    <row r="39" spans="1:6">
      <c r="A39" s="18" t="s">
        <v>200</v>
      </c>
      <c r="B39" s="28">
        <v>0</v>
      </c>
      <c r="C39" s="28">
        <v>0</v>
      </c>
      <c r="D39" s="28">
        <v>3.3194976197848801E-2</v>
      </c>
      <c r="E39" s="28">
        <v>0</v>
      </c>
      <c r="F39" s="28">
        <v>0</v>
      </c>
    </row>
    <row r="40" spans="1:6">
      <c r="A40" s="18" t="s">
        <v>185</v>
      </c>
      <c r="B40" s="28">
        <v>2.7021383547761402E-2</v>
      </c>
      <c r="C40" s="28">
        <v>0</v>
      </c>
      <c r="D40" s="28">
        <v>0</v>
      </c>
      <c r="E40" s="28">
        <v>0</v>
      </c>
      <c r="F40" s="28">
        <v>0</v>
      </c>
    </row>
    <row r="41" spans="1:6">
      <c r="A41" s="18" t="s">
        <v>202</v>
      </c>
      <c r="B41" s="28" t="s">
        <v>651</v>
      </c>
      <c r="C41" s="28">
        <v>0</v>
      </c>
      <c r="D41" s="28">
        <v>0</v>
      </c>
      <c r="E41" s="28">
        <v>0</v>
      </c>
      <c r="F41" s="28">
        <v>0</v>
      </c>
    </row>
    <row r="42" spans="1:6">
      <c r="A42" s="18" t="s">
        <v>199</v>
      </c>
      <c r="B42" s="28">
        <v>0</v>
      </c>
      <c r="C42" s="28">
        <v>3.3582740631673803E-2</v>
      </c>
      <c r="D42" s="28">
        <v>0</v>
      </c>
      <c r="E42" s="28">
        <v>0</v>
      </c>
      <c r="F42" s="28">
        <v>0</v>
      </c>
    </row>
    <row r="43" spans="1:6">
      <c r="A43" s="18" t="s">
        <v>179</v>
      </c>
      <c r="B43" s="28">
        <v>0</v>
      </c>
      <c r="C43" s="28">
        <v>0</v>
      </c>
      <c r="D43" s="28">
        <v>0</v>
      </c>
      <c r="E43" s="28">
        <v>0</v>
      </c>
      <c r="F43" s="28" t="s">
        <v>652</v>
      </c>
    </row>
    <row r="44" spans="1:6">
      <c r="A44" s="18" t="s">
        <v>201</v>
      </c>
      <c r="B44" s="28">
        <v>3.8766192570213798E-2</v>
      </c>
      <c r="C44" s="28">
        <v>0</v>
      </c>
      <c r="D44" s="28">
        <v>0</v>
      </c>
      <c r="E44" s="28">
        <v>0</v>
      </c>
      <c r="F44" s="28">
        <v>0</v>
      </c>
    </row>
    <row r="45" spans="1:6">
      <c r="A45" s="18" t="s">
        <v>204</v>
      </c>
      <c r="B45" s="28">
        <v>0.118975381591298</v>
      </c>
      <c r="C45" s="28">
        <v>0</v>
      </c>
      <c r="D45" s="28">
        <v>0</v>
      </c>
      <c r="E45" s="28">
        <v>0</v>
      </c>
      <c r="F45" s="28">
        <v>0</v>
      </c>
    </row>
    <row r="46" spans="1:6">
      <c r="A46" s="18" t="s">
        <v>150</v>
      </c>
      <c r="B46" s="28">
        <v>0</v>
      </c>
      <c r="C46" s="28">
        <v>0</v>
      </c>
      <c r="D46" s="28">
        <v>0</v>
      </c>
      <c r="E46" s="28">
        <v>2.4005316029672E-2</v>
      </c>
      <c r="F46" s="28">
        <v>0</v>
      </c>
    </row>
    <row r="47" spans="1:6">
      <c r="A47" s="18" t="s">
        <v>289</v>
      </c>
      <c r="B47" s="28">
        <v>0</v>
      </c>
      <c r="C47" s="28">
        <v>0</v>
      </c>
      <c r="D47" s="28">
        <v>0</v>
      </c>
      <c r="E47" s="28">
        <v>0</v>
      </c>
      <c r="F47" s="28" t="s">
        <v>653</v>
      </c>
    </row>
    <row r="48" spans="1:6">
      <c r="A48" s="18" t="s">
        <v>336</v>
      </c>
      <c r="B48" s="28">
        <v>8.0403202099201699E-3</v>
      </c>
      <c r="C48" s="28">
        <v>0</v>
      </c>
      <c r="D48" s="28">
        <v>0</v>
      </c>
      <c r="E48" s="28">
        <v>0</v>
      </c>
      <c r="F48" s="28">
        <v>0</v>
      </c>
    </row>
    <row r="49" spans="1:6">
      <c r="A49" s="18" t="s">
        <v>191</v>
      </c>
      <c r="B49" s="28">
        <v>0</v>
      </c>
      <c r="C49" s="28">
        <v>0</v>
      </c>
      <c r="D49" s="28" t="s">
        <v>654</v>
      </c>
      <c r="E49" s="28">
        <v>0</v>
      </c>
      <c r="F49" s="28">
        <v>0</v>
      </c>
    </row>
    <row r="50" spans="1:6">
      <c r="A50" s="18" t="s">
        <v>176</v>
      </c>
      <c r="B50" s="28" t="s">
        <v>655</v>
      </c>
      <c r="C50" s="28">
        <v>0</v>
      </c>
      <c r="D50" s="28">
        <v>0</v>
      </c>
      <c r="E50" s="28">
        <v>0.17496607927816901</v>
      </c>
      <c r="F50" s="28">
        <v>0</v>
      </c>
    </row>
    <row r="51" spans="1:6">
      <c r="A51" s="18" t="s">
        <v>163</v>
      </c>
      <c r="B51" s="28">
        <v>0</v>
      </c>
      <c r="C51" s="28">
        <v>0</v>
      </c>
      <c r="D51" s="28">
        <v>0</v>
      </c>
      <c r="E51" s="28">
        <v>0</v>
      </c>
      <c r="F51" s="28" t="s">
        <v>656</v>
      </c>
    </row>
    <row r="52" spans="1:6">
      <c r="A52" s="18" t="s">
        <v>187</v>
      </c>
      <c r="B52" s="28" t="s">
        <v>657</v>
      </c>
      <c r="C52" s="28">
        <v>9.7945439347628005E-2</v>
      </c>
      <c r="D52" s="28">
        <v>0</v>
      </c>
      <c r="E52" s="28">
        <v>0</v>
      </c>
      <c r="F52" s="28">
        <v>0</v>
      </c>
    </row>
    <row r="53" spans="1:6">
      <c r="A53" s="18" t="s">
        <v>186</v>
      </c>
      <c r="B53" s="28">
        <v>0</v>
      </c>
      <c r="C53" s="28">
        <v>0</v>
      </c>
      <c r="D53" s="28">
        <v>0</v>
      </c>
      <c r="E53" s="28">
        <v>7.6614122580325697E-2</v>
      </c>
      <c r="F53" s="28">
        <v>0</v>
      </c>
    </row>
    <row r="54" spans="1:6">
      <c r="A54" s="18" t="s">
        <v>167</v>
      </c>
      <c r="B54" s="28">
        <v>0</v>
      </c>
      <c r="C54" s="28">
        <v>3.4700582051738003E-2</v>
      </c>
      <c r="D54" s="28" t="s">
        <v>658</v>
      </c>
      <c r="E54" s="28">
        <v>0</v>
      </c>
      <c r="F54" s="28">
        <v>0</v>
      </c>
    </row>
    <row r="55" spans="1:6">
      <c r="A55" s="18" t="s">
        <v>195</v>
      </c>
      <c r="B55" s="28">
        <v>0</v>
      </c>
      <c r="C55" s="28">
        <v>0</v>
      </c>
      <c r="D55" s="28">
        <v>0</v>
      </c>
      <c r="E55" s="28">
        <v>0</v>
      </c>
      <c r="F55" s="28" t="s">
        <v>659</v>
      </c>
    </row>
    <row r="56" spans="1:6">
      <c r="A56" s="18" t="s">
        <v>194</v>
      </c>
      <c r="B56" s="28">
        <v>6.4736895564413102E-2</v>
      </c>
      <c r="C56" s="28">
        <v>0</v>
      </c>
      <c r="D56" s="28">
        <v>0</v>
      </c>
      <c r="E56" s="28">
        <v>0</v>
      </c>
      <c r="F56" s="28">
        <v>0</v>
      </c>
    </row>
    <row r="57" spans="1:6">
      <c r="A57" s="18" t="s">
        <v>217</v>
      </c>
      <c r="B57" s="28" t="s">
        <v>660</v>
      </c>
      <c r="C57" s="28">
        <v>0</v>
      </c>
      <c r="D57" s="28" t="s">
        <v>661</v>
      </c>
      <c r="E57" s="28">
        <v>0</v>
      </c>
      <c r="F57" s="28">
        <v>0.11319774359977</v>
      </c>
    </row>
    <row r="58" spans="1:6">
      <c r="A58" s="18" t="s">
        <v>172</v>
      </c>
      <c r="B58" s="28" t="s">
        <v>662</v>
      </c>
      <c r="C58" s="28">
        <v>6.2552438742060706E-2</v>
      </c>
      <c r="D58" s="28">
        <v>0</v>
      </c>
      <c r="E58" s="28">
        <v>0</v>
      </c>
      <c r="F58" s="28">
        <v>0</v>
      </c>
    </row>
    <row r="59" spans="1:6">
      <c r="A59" s="18" t="s">
        <v>181</v>
      </c>
      <c r="B59" s="28">
        <v>0</v>
      </c>
      <c r="C59" s="28">
        <v>0</v>
      </c>
      <c r="D59" s="28">
        <v>0</v>
      </c>
      <c r="E59" s="28">
        <v>4.8589278120847101E-3</v>
      </c>
      <c r="F59" s="28">
        <v>0</v>
      </c>
    </row>
    <row r="60" spans="1:6">
      <c r="A60" s="18" t="s">
        <v>335</v>
      </c>
      <c r="B60" s="28" t="s">
        <v>663</v>
      </c>
      <c r="C60" s="28">
        <v>0</v>
      </c>
      <c r="D60" s="28">
        <v>0</v>
      </c>
      <c r="E60" s="28">
        <v>0</v>
      </c>
      <c r="F60" s="28">
        <v>0</v>
      </c>
    </row>
    <row r="61" spans="1:6">
      <c r="A61" s="18" t="s">
        <v>170</v>
      </c>
      <c r="B61" s="28">
        <v>0</v>
      </c>
      <c r="C61" s="28">
        <v>0</v>
      </c>
      <c r="D61" s="28">
        <v>0</v>
      </c>
      <c r="E61" s="28" t="s">
        <v>664</v>
      </c>
      <c r="F61" s="28">
        <v>0.91828248231705201</v>
      </c>
    </row>
    <row r="62" spans="1:6">
      <c r="A62" s="18" t="s">
        <v>334</v>
      </c>
      <c r="B62" s="28" t="s">
        <v>665</v>
      </c>
      <c r="C62" s="28">
        <v>0</v>
      </c>
      <c r="D62" s="28">
        <v>0</v>
      </c>
      <c r="E62" s="28">
        <v>0</v>
      </c>
      <c r="F62" s="28">
        <v>0</v>
      </c>
    </row>
    <row r="63" spans="1:6">
      <c r="A63" s="18" t="s">
        <v>178</v>
      </c>
      <c r="B63" s="28">
        <v>5.4490560507257799E-2</v>
      </c>
      <c r="C63" s="28">
        <v>0</v>
      </c>
      <c r="D63" s="28">
        <v>0</v>
      </c>
      <c r="E63" s="28">
        <v>0</v>
      </c>
      <c r="F63" s="28" t="s">
        <v>666</v>
      </c>
    </row>
    <row r="64" spans="1:6">
      <c r="A64" s="18" t="s">
        <v>196</v>
      </c>
      <c r="B64" s="28">
        <v>3.23780112430814E-3</v>
      </c>
      <c r="C64" s="28">
        <v>0</v>
      </c>
      <c r="D64" s="28" t="s">
        <v>667</v>
      </c>
      <c r="E64" s="28">
        <v>0</v>
      </c>
      <c r="F64" s="28">
        <v>0</v>
      </c>
    </row>
    <row r="65" spans="1:6">
      <c r="A65" s="18" t="s">
        <v>333</v>
      </c>
      <c r="B65" s="28">
        <v>0</v>
      </c>
      <c r="C65" s="28">
        <v>0</v>
      </c>
      <c r="D65" s="28" t="s">
        <v>668</v>
      </c>
      <c r="E65" s="28">
        <v>0</v>
      </c>
      <c r="F65" s="28">
        <v>0</v>
      </c>
    </row>
    <row r="66" spans="1:6">
      <c r="A66" s="18" t="s">
        <v>158</v>
      </c>
      <c r="B66" s="28">
        <v>0</v>
      </c>
      <c r="C66" s="28">
        <v>0</v>
      </c>
      <c r="D66" s="28">
        <v>0</v>
      </c>
      <c r="E66" s="28">
        <v>4.2801153027601402E-2</v>
      </c>
      <c r="F66" s="28" t="s">
        <v>669</v>
      </c>
    </row>
    <row r="67" spans="1:6">
      <c r="A67" s="18" t="s">
        <v>166</v>
      </c>
      <c r="B67" s="28">
        <v>0</v>
      </c>
      <c r="C67" s="28">
        <v>0</v>
      </c>
      <c r="D67" s="28">
        <v>0</v>
      </c>
      <c r="E67" s="28">
        <v>4.8071867087837797E-2</v>
      </c>
      <c r="F67" s="28" t="s">
        <v>670</v>
      </c>
    </row>
    <row r="68" spans="1:6">
      <c r="A68" s="18" t="s">
        <v>332</v>
      </c>
      <c r="B68" s="28">
        <v>9.7082537227949108E-3</v>
      </c>
      <c r="C68" s="28">
        <v>0</v>
      </c>
      <c r="D68" s="28">
        <v>0</v>
      </c>
      <c r="E68" s="28">
        <v>0</v>
      </c>
      <c r="F68" s="28">
        <v>0</v>
      </c>
    </row>
    <row r="69" spans="1:6">
      <c r="A69" s="18" t="s">
        <v>288</v>
      </c>
      <c r="B69" s="28">
        <v>0</v>
      </c>
      <c r="C69" s="28">
        <v>0</v>
      </c>
      <c r="D69" s="28">
        <v>0</v>
      </c>
      <c r="E69" s="28">
        <v>0</v>
      </c>
      <c r="F69" s="28" t="s">
        <v>671</v>
      </c>
    </row>
    <row r="70" spans="1:6">
      <c r="A70" s="18" t="s">
        <v>161</v>
      </c>
      <c r="B70" s="28">
        <v>0</v>
      </c>
      <c r="C70" s="28">
        <v>0.103784466601474</v>
      </c>
      <c r="D70" s="28">
        <v>0</v>
      </c>
      <c r="E70" s="28">
        <v>0</v>
      </c>
      <c r="F70" s="28" t="s">
        <v>672</v>
      </c>
    </row>
    <row r="71" spans="1:6">
      <c r="A71" s="18" t="s">
        <v>139</v>
      </c>
      <c r="B71" s="28">
        <v>0</v>
      </c>
      <c r="C71" s="28">
        <v>0</v>
      </c>
      <c r="D71" s="28">
        <v>2.61656724504277E-2</v>
      </c>
      <c r="E71" s="28">
        <v>0</v>
      </c>
      <c r="F71" s="28" t="s">
        <v>673</v>
      </c>
    </row>
    <row r="72" spans="1:6">
      <c r="A72" s="18" t="s">
        <v>138</v>
      </c>
      <c r="B72" s="28">
        <v>5.3711659489838998E-2</v>
      </c>
      <c r="C72" s="28">
        <v>0</v>
      </c>
      <c r="D72" s="28">
        <v>0</v>
      </c>
      <c r="E72" s="28">
        <v>0</v>
      </c>
      <c r="F72" s="28" t="s">
        <v>674</v>
      </c>
    </row>
    <row r="73" spans="1:6">
      <c r="A73" s="18" t="s">
        <v>113</v>
      </c>
      <c r="B73" s="28" t="s">
        <v>675</v>
      </c>
      <c r="C73" s="28">
        <v>0</v>
      </c>
      <c r="D73" s="28">
        <v>0.19829063005957601</v>
      </c>
      <c r="E73" s="28">
        <v>0</v>
      </c>
      <c r="F73" s="28" t="s">
        <v>676</v>
      </c>
    </row>
    <row r="74" spans="1:6">
      <c r="A74" s="18" t="s">
        <v>190</v>
      </c>
      <c r="B74" s="28" t="s">
        <v>677</v>
      </c>
      <c r="C74" s="28">
        <v>0</v>
      </c>
      <c r="D74" s="28">
        <v>0</v>
      </c>
      <c r="E74" s="28">
        <v>0</v>
      </c>
      <c r="F74" s="28">
        <v>6.8684307831832297E-2</v>
      </c>
    </row>
    <row r="75" spans="1:6">
      <c r="A75" s="18" t="s">
        <v>151</v>
      </c>
      <c r="B75" s="28">
        <v>0</v>
      </c>
      <c r="C75" s="28">
        <v>0</v>
      </c>
      <c r="D75" s="28">
        <v>9.7554925021402106E-3</v>
      </c>
      <c r="E75" s="28">
        <v>0</v>
      </c>
      <c r="F75" s="28">
        <v>0</v>
      </c>
    </row>
    <row r="76" spans="1:6">
      <c r="A76" s="18" t="s">
        <v>287</v>
      </c>
      <c r="B76" s="28">
        <v>0</v>
      </c>
      <c r="C76" s="28">
        <v>0</v>
      </c>
      <c r="D76" s="28">
        <v>0</v>
      </c>
      <c r="E76" s="28">
        <v>0</v>
      </c>
      <c r="F76" s="28" t="s">
        <v>678</v>
      </c>
    </row>
    <row r="77" spans="1:6">
      <c r="A77" s="18" t="s">
        <v>331</v>
      </c>
      <c r="B77" s="28">
        <v>0</v>
      </c>
      <c r="C77" s="28">
        <v>0</v>
      </c>
      <c r="D77" s="28" t="s">
        <v>679</v>
      </c>
      <c r="E77" s="28">
        <v>0</v>
      </c>
      <c r="F77" s="28">
        <v>0</v>
      </c>
    </row>
    <row r="78" spans="1:6">
      <c r="A78" s="18" t="s">
        <v>143</v>
      </c>
      <c r="B78" s="28" t="s">
        <v>680</v>
      </c>
      <c r="C78" s="28">
        <v>0</v>
      </c>
      <c r="D78" s="28">
        <v>0</v>
      </c>
      <c r="E78" s="28">
        <v>7.5391776172362299E-2</v>
      </c>
      <c r="F78" s="28">
        <v>0</v>
      </c>
    </row>
    <row r="79" spans="1:6">
      <c r="A79" s="18" t="s">
        <v>330</v>
      </c>
      <c r="B79" s="28" t="s">
        <v>681</v>
      </c>
      <c r="C79" s="28">
        <v>0</v>
      </c>
      <c r="D79" s="28">
        <v>0</v>
      </c>
      <c r="E79" s="28">
        <v>0</v>
      </c>
      <c r="F79" s="28">
        <v>0</v>
      </c>
    </row>
    <row r="80" spans="1:6">
      <c r="A80" s="18" t="s">
        <v>169</v>
      </c>
      <c r="B80" s="28">
        <v>0</v>
      </c>
      <c r="C80" s="28">
        <v>0</v>
      </c>
      <c r="D80" s="28">
        <v>2.6713032980665099E-2</v>
      </c>
      <c r="E80" s="28">
        <v>0</v>
      </c>
      <c r="F80" s="28" t="s">
        <v>682</v>
      </c>
    </row>
    <row r="81" spans="1:6">
      <c r="A81" s="18" t="s">
        <v>153</v>
      </c>
      <c r="B81" s="28">
        <v>3.0719266723203398E-2</v>
      </c>
      <c r="C81" s="28">
        <v>0</v>
      </c>
      <c r="D81" s="28">
        <v>0</v>
      </c>
      <c r="E81" s="28">
        <v>0</v>
      </c>
      <c r="F81" s="28" t="s">
        <v>683</v>
      </c>
    </row>
    <row r="82" spans="1:6">
      <c r="A82" s="18" t="s">
        <v>155</v>
      </c>
      <c r="B82" s="28">
        <v>0</v>
      </c>
      <c r="C82" s="28">
        <v>0</v>
      </c>
      <c r="D82" s="28">
        <v>0</v>
      </c>
      <c r="E82" s="28">
        <v>0</v>
      </c>
      <c r="F82" s="28" t="s">
        <v>684</v>
      </c>
    </row>
    <row r="83" spans="1:6">
      <c r="A83" s="18" t="s">
        <v>111</v>
      </c>
      <c r="B83" s="28">
        <v>0</v>
      </c>
      <c r="C83" s="28">
        <v>0</v>
      </c>
      <c r="D83" s="28">
        <v>0</v>
      </c>
      <c r="E83" s="28">
        <v>0</v>
      </c>
      <c r="F83" s="28" t="s">
        <v>685</v>
      </c>
    </row>
    <row r="84" spans="1:6">
      <c r="A84" s="18" t="s">
        <v>329</v>
      </c>
      <c r="B84" s="28" t="s">
        <v>686</v>
      </c>
      <c r="C84" s="28">
        <v>0</v>
      </c>
      <c r="D84" s="28">
        <v>0</v>
      </c>
      <c r="E84" s="28">
        <v>0</v>
      </c>
      <c r="F84" s="28">
        <v>0</v>
      </c>
    </row>
    <row r="85" spans="1:6">
      <c r="A85" s="18" t="s">
        <v>162</v>
      </c>
      <c r="B85" s="28">
        <v>0</v>
      </c>
      <c r="C85" s="28">
        <v>7.5571718351645306E-2</v>
      </c>
      <c r="D85" s="28">
        <v>0</v>
      </c>
      <c r="E85" s="28">
        <v>0</v>
      </c>
      <c r="F85" s="28">
        <v>0</v>
      </c>
    </row>
    <row r="86" spans="1:6">
      <c r="A86" s="18" t="s">
        <v>80</v>
      </c>
      <c r="B86" s="28">
        <v>0</v>
      </c>
      <c r="C86" s="28">
        <v>0</v>
      </c>
      <c r="D86" s="28">
        <v>0</v>
      </c>
      <c r="E86" s="28">
        <v>0</v>
      </c>
      <c r="F86" s="28" t="s">
        <v>687</v>
      </c>
    </row>
    <row r="87" spans="1:6">
      <c r="A87" s="18" t="s">
        <v>180</v>
      </c>
      <c r="B87" s="28">
        <v>8.2317833789183198E-2</v>
      </c>
      <c r="C87" s="28">
        <v>0</v>
      </c>
      <c r="D87" s="28">
        <v>0</v>
      </c>
      <c r="E87" s="28">
        <v>0</v>
      </c>
      <c r="F87" s="28">
        <v>0</v>
      </c>
    </row>
    <row r="88" spans="1:6">
      <c r="A88" s="18" t="s">
        <v>134</v>
      </c>
      <c r="B88" s="28">
        <v>0</v>
      </c>
      <c r="C88" s="28">
        <v>0</v>
      </c>
      <c r="D88" s="28">
        <v>2.6325425808680001E-2</v>
      </c>
      <c r="E88" s="28">
        <v>0</v>
      </c>
      <c r="F88" s="28" t="s">
        <v>688</v>
      </c>
    </row>
    <row r="89" spans="1:6">
      <c r="A89" s="18" t="s">
        <v>93</v>
      </c>
      <c r="B89" s="28">
        <v>0</v>
      </c>
      <c r="C89" s="28">
        <v>0</v>
      </c>
      <c r="D89" s="28">
        <v>0</v>
      </c>
      <c r="E89" s="28">
        <v>0</v>
      </c>
      <c r="F89" s="28" t="s">
        <v>689</v>
      </c>
    </row>
    <row r="90" spans="1:6">
      <c r="A90" s="18" t="s">
        <v>132</v>
      </c>
      <c r="B90" s="28">
        <v>0</v>
      </c>
      <c r="C90" s="28">
        <v>0</v>
      </c>
      <c r="D90" s="28">
        <v>4.0518384346865102E-3</v>
      </c>
      <c r="E90" s="28">
        <v>0</v>
      </c>
      <c r="F90" s="28">
        <v>0</v>
      </c>
    </row>
    <row r="91" spans="1:6">
      <c r="A91" s="18" t="s">
        <v>86</v>
      </c>
      <c r="B91" s="28">
        <v>0</v>
      </c>
      <c r="C91" s="28">
        <v>6.0401704044600003E-3</v>
      </c>
      <c r="D91" s="28" t="s">
        <v>690</v>
      </c>
      <c r="E91" s="28">
        <v>0</v>
      </c>
      <c r="F91" s="28" t="s">
        <v>691</v>
      </c>
    </row>
    <row r="92" spans="1:6">
      <c r="A92" s="18" t="s">
        <v>148</v>
      </c>
      <c r="B92" s="28">
        <v>0</v>
      </c>
      <c r="C92" s="28">
        <v>0</v>
      </c>
      <c r="D92" s="28">
        <v>3.4708381422093398E-2</v>
      </c>
      <c r="E92" s="28">
        <v>0</v>
      </c>
      <c r="F92" s="28">
        <v>0</v>
      </c>
    </row>
    <row r="93" spans="1:6">
      <c r="A93" s="18" t="s">
        <v>146</v>
      </c>
      <c r="B93" s="28">
        <v>0</v>
      </c>
      <c r="C93" s="28">
        <v>0.16940458184809901</v>
      </c>
      <c r="D93" s="28">
        <v>0</v>
      </c>
      <c r="E93" s="28">
        <v>0</v>
      </c>
      <c r="F93" s="28" t="s">
        <v>692</v>
      </c>
    </row>
    <row r="94" spans="1:6">
      <c r="A94" s="18" t="s">
        <v>114</v>
      </c>
      <c r="B94" s="28">
        <v>0.19652286633834501</v>
      </c>
      <c r="C94" s="28">
        <v>0</v>
      </c>
      <c r="D94" s="28">
        <v>0</v>
      </c>
      <c r="E94" s="28">
        <v>0</v>
      </c>
      <c r="F94" s="28">
        <v>0</v>
      </c>
    </row>
    <row r="95" spans="1:6">
      <c r="A95" s="18" t="s">
        <v>137</v>
      </c>
      <c r="B95" s="28">
        <v>0</v>
      </c>
      <c r="C95" s="28" t="s">
        <v>693</v>
      </c>
      <c r="D95" s="28">
        <v>0</v>
      </c>
      <c r="E95" s="28">
        <v>0</v>
      </c>
      <c r="F95" s="28">
        <v>0</v>
      </c>
    </row>
    <row r="96" spans="1:6">
      <c r="A96" s="18" t="s">
        <v>286</v>
      </c>
      <c r="B96" s="28" t="s">
        <v>694</v>
      </c>
      <c r="C96" s="28">
        <v>0</v>
      </c>
      <c r="D96" s="28">
        <v>0.11487336133232499</v>
      </c>
      <c r="E96" s="28">
        <v>0</v>
      </c>
      <c r="F96" s="28">
        <v>0</v>
      </c>
    </row>
    <row r="97" spans="1:6">
      <c r="A97" s="18" t="s">
        <v>160</v>
      </c>
      <c r="B97" s="28">
        <v>0</v>
      </c>
      <c r="C97" s="28">
        <v>0</v>
      </c>
      <c r="D97" s="28">
        <v>4.5624768624891399E-2</v>
      </c>
      <c r="E97" s="28">
        <v>0</v>
      </c>
      <c r="F97" s="28">
        <v>0</v>
      </c>
    </row>
    <row r="98" spans="1:6">
      <c r="A98" s="18" t="s">
        <v>47</v>
      </c>
      <c r="B98" s="28">
        <v>0</v>
      </c>
      <c r="C98" s="28">
        <v>0</v>
      </c>
      <c r="D98" s="28" t="s">
        <v>695</v>
      </c>
      <c r="E98" s="28">
        <v>0</v>
      </c>
      <c r="F98" s="28">
        <v>0.50698058587916195</v>
      </c>
    </row>
    <row r="99" spans="1:6">
      <c r="A99" s="18" t="s">
        <v>135</v>
      </c>
      <c r="B99" s="28">
        <v>0</v>
      </c>
      <c r="C99" s="28">
        <v>4.8491590896520401E-2</v>
      </c>
      <c r="D99" s="28">
        <v>0</v>
      </c>
      <c r="E99" s="28">
        <v>0</v>
      </c>
      <c r="F99" s="28">
        <v>0</v>
      </c>
    </row>
    <row r="100" spans="1:6">
      <c r="A100" s="18" t="s">
        <v>106</v>
      </c>
      <c r="B100" s="28">
        <v>0</v>
      </c>
      <c r="C100" s="28">
        <v>0</v>
      </c>
      <c r="D100" s="28" t="s">
        <v>696</v>
      </c>
      <c r="E100" s="28">
        <v>0</v>
      </c>
      <c r="F100" s="28" t="s">
        <v>697</v>
      </c>
    </row>
    <row r="101" spans="1:6">
      <c r="A101" s="18" t="s">
        <v>142</v>
      </c>
      <c r="B101" s="28" t="s">
        <v>698</v>
      </c>
      <c r="C101" s="28">
        <v>1.5780829542563098E-2</v>
      </c>
      <c r="D101" s="28">
        <v>0</v>
      </c>
      <c r="E101" s="28">
        <v>0</v>
      </c>
      <c r="F101" s="28">
        <v>0</v>
      </c>
    </row>
    <row r="102" spans="1:6">
      <c r="A102" s="18" t="s">
        <v>130</v>
      </c>
      <c r="B102" s="28">
        <v>0</v>
      </c>
      <c r="C102" s="28">
        <v>0</v>
      </c>
      <c r="D102" s="28">
        <v>3.4290817306442303E-2</v>
      </c>
      <c r="E102" s="28">
        <v>0</v>
      </c>
      <c r="F102" s="28" t="s">
        <v>699</v>
      </c>
    </row>
    <row r="103" spans="1:6">
      <c r="A103" s="18" t="s">
        <v>120</v>
      </c>
      <c r="B103" s="28" t="s">
        <v>700</v>
      </c>
      <c r="C103" s="28">
        <v>0</v>
      </c>
      <c r="D103" s="28">
        <v>0</v>
      </c>
      <c r="E103" s="28">
        <v>0</v>
      </c>
      <c r="F103" s="28">
        <v>0</v>
      </c>
    </row>
    <row r="104" spans="1:6">
      <c r="A104" s="18" t="s">
        <v>108</v>
      </c>
      <c r="B104" s="28">
        <v>0</v>
      </c>
      <c r="C104" s="28">
        <v>9.9670088589588896E-2</v>
      </c>
      <c r="D104" s="28">
        <v>0</v>
      </c>
      <c r="E104" s="28">
        <v>0</v>
      </c>
      <c r="F104" s="28">
        <v>0</v>
      </c>
    </row>
    <row r="105" spans="1:6">
      <c r="A105" s="18" t="s">
        <v>105</v>
      </c>
      <c r="B105" s="28">
        <v>0</v>
      </c>
      <c r="C105" s="28">
        <v>0</v>
      </c>
      <c r="D105" s="28">
        <v>0</v>
      </c>
      <c r="E105" s="28">
        <v>0</v>
      </c>
      <c r="F105" s="28" t="s">
        <v>701</v>
      </c>
    </row>
    <row r="106" spans="1:6">
      <c r="A106" s="18" t="s">
        <v>123</v>
      </c>
      <c r="B106" s="28">
        <v>0</v>
      </c>
      <c r="C106" s="28">
        <v>2.72308784868606E-2</v>
      </c>
      <c r="D106" s="28">
        <v>0</v>
      </c>
      <c r="E106" s="28" t="s">
        <v>702</v>
      </c>
      <c r="F106" s="28">
        <v>0</v>
      </c>
    </row>
    <row r="107" spans="1:6">
      <c r="A107" s="18" t="s">
        <v>124</v>
      </c>
      <c r="B107" s="28" t="s">
        <v>703</v>
      </c>
      <c r="C107" s="28">
        <v>0</v>
      </c>
      <c r="D107" s="28">
        <v>0</v>
      </c>
      <c r="E107" s="28">
        <v>0</v>
      </c>
      <c r="F107" s="28">
        <v>0</v>
      </c>
    </row>
    <row r="108" spans="1:6">
      <c r="A108" s="18" t="s">
        <v>328</v>
      </c>
      <c r="B108" s="28">
        <v>0</v>
      </c>
      <c r="C108" s="28">
        <v>0</v>
      </c>
      <c r="D108" s="28">
        <v>0</v>
      </c>
      <c r="E108" s="28" t="s">
        <v>704</v>
      </c>
      <c r="F108" s="28">
        <v>0</v>
      </c>
    </row>
    <row r="109" spans="1:6">
      <c r="A109" s="18" t="s">
        <v>174</v>
      </c>
      <c r="B109" s="28">
        <v>0</v>
      </c>
      <c r="C109" s="28">
        <v>0.13221271864902201</v>
      </c>
      <c r="D109" s="28">
        <v>0</v>
      </c>
      <c r="E109" s="28" t="s">
        <v>705</v>
      </c>
      <c r="F109" s="28">
        <v>0</v>
      </c>
    </row>
    <row r="110" spans="1:6">
      <c r="A110" s="18" t="s">
        <v>94</v>
      </c>
      <c r="B110" s="28">
        <v>0</v>
      </c>
      <c r="C110" s="28">
        <v>0.106973401794353</v>
      </c>
      <c r="D110" s="28">
        <v>0</v>
      </c>
      <c r="E110" s="28">
        <v>0</v>
      </c>
      <c r="F110" s="28">
        <v>0</v>
      </c>
    </row>
    <row r="111" spans="1:6">
      <c r="A111" s="18" t="s">
        <v>147</v>
      </c>
      <c r="B111" s="28" t="s">
        <v>706</v>
      </c>
      <c r="C111" s="28">
        <v>8.2084846663271604E-3</v>
      </c>
      <c r="D111" s="28">
        <v>6.2967670396872705E-2</v>
      </c>
      <c r="E111" s="28">
        <v>0</v>
      </c>
      <c r="F111" s="28" t="s">
        <v>707</v>
      </c>
    </row>
    <row r="112" spans="1:6">
      <c r="A112" s="18" t="s">
        <v>327</v>
      </c>
      <c r="B112" s="28">
        <v>0</v>
      </c>
      <c r="C112" s="28">
        <v>0</v>
      </c>
      <c r="D112" s="28" t="s">
        <v>708</v>
      </c>
      <c r="E112" s="28">
        <v>0</v>
      </c>
      <c r="F112" s="28">
        <v>0</v>
      </c>
    </row>
    <row r="113" spans="1:6">
      <c r="A113" s="18" t="s">
        <v>127</v>
      </c>
      <c r="B113" s="28">
        <v>0</v>
      </c>
      <c r="C113" s="28">
        <v>0</v>
      </c>
      <c r="D113" s="28">
        <v>0</v>
      </c>
      <c r="E113" s="28">
        <v>0</v>
      </c>
      <c r="F113" s="28">
        <v>3.2663387790834802E-2</v>
      </c>
    </row>
    <row r="114" spans="1:6">
      <c r="A114" s="18" t="s">
        <v>136</v>
      </c>
      <c r="B114" s="28">
        <v>6.1413646635275598E-2</v>
      </c>
      <c r="C114" s="28">
        <v>0</v>
      </c>
      <c r="D114" s="28">
        <v>0</v>
      </c>
      <c r="E114" s="28">
        <v>0</v>
      </c>
      <c r="F114" s="28">
        <v>0</v>
      </c>
    </row>
    <row r="115" spans="1:6">
      <c r="A115" s="18" t="s">
        <v>152</v>
      </c>
      <c r="B115" s="28">
        <v>0.108821741884573</v>
      </c>
      <c r="C115" s="28">
        <v>0</v>
      </c>
      <c r="D115" s="28">
        <v>0</v>
      </c>
      <c r="E115" s="28">
        <v>0</v>
      </c>
      <c r="F115" s="28">
        <v>0</v>
      </c>
    </row>
    <row r="116" spans="1:6">
      <c r="A116" s="18" t="s">
        <v>326</v>
      </c>
      <c r="B116" s="28">
        <v>0</v>
      </c>
      <c r="C116" s="28">
        <v>0</v>
      </c>
      <c r="D116" s="28">
        <v>1.7616070202226199E-2</v>
      </c>
      <c r="E116" s="28">
        <v>0</v>
      </c>
      <c r="F116" s="28">
        <v>0</v>
      </c>
    </row>
    <row r="117" spans="1:6">
      <c r="A117" s="18" t="s">
        <v>325</v>
      </c>
      <c r="B117" s="28">
        <v>0</v>
      </c>
      <c r="C117" s="28">
        <v>0</v>
      </c>
      <c r="D117" s="28">
        <v>8.8183106301045703E-3</v>
      </c>
      <c r="E117" s="28">
        <v>0</v>
      </c>
      <c r="F117" s="28">
        <v>0</v>
      </c>
    </row>
    <row r="118" spans="1:6">
      <c r="A118" s="18" t="s">
        <v>133</v>
      </c>
      <c r="B118" s="28" t="s">
        <v>709</v>
      </c>
      <c r="C118" s="28">
        <v>0</v>
      </c>
      <c r="D118" s="28">
        <v>0</v>
      </c>
      <c r="E118" s="28">
        <v>0</v>
      </c>
      <c r="F118" s="28">
        <v>0</v>
      </c>
    </row>
    <row r="119" spans="1:6">
      <c r="A119" s="18" t="s">
        <v>324</v>
      </c>
      <c r="B119" s="28">
        <v>0</v>
      </c>
      <c r="C119" s="28">
        <v>0</v>
      </c>
      <c r="D119" s="28" t="s">
        <v>710</v>
      </c>
      <c r="E119" s="28">
        <v>0</v>
      </c>
      <c r="F119" s="28">
        <v>0</v>
      </c>
    </row>
    <row r="120" spans="1:6">
      <c r="A120" s="18" t="s">
        <v>78</v>
      </c>
      <c r="B120" s="28">
        <v>0</v>
      </c>
      <c r="C120" s="28">
        <v>0</v>
      </c>
      <c r="D120" s="28">
        <v>0</v>
      </c>
      <c r="E120" s="28">
        <v>5.9523758162685403E-2</v>
      </c>
      <c r="F120" s="28" t="s">
        <v>711</v>
      </c>
    </row>
    <row r="121" spans="1:6">
      <c r="A121" s="18" t="s">
        <v>323</v>
      </c>
      <c r="B121" s="28">
        <v>0</v>
      </c>
      <c r="C121" s="28">
        <v>0</v>
      </c>
      <c r="D121" s="28">
        <v>0</v>
      </c>
      <c r="E121" s="28" t="s">
        <v>712</v>
      </c>
      <c r="F121" s="28">
        <v>0</v>
      </c>
    </row>
    <row r="122" spans="1:6">
      <c r="A122" s="18" t="s">
        <v>49</v>
      </c>
      <c r="B122" s="28">
        <v>0</v>
      </c>
      <c r="C122" s="28">
        <v>0</v>
      </c>
      <c r="D122" s="28">
        <v>0</v>
      </c>
      <c r="E122" s="28">
        <v>0.103466276750617</v>
      </c>
      <c r="F122" s="28">
        <v>0</v>
      </c>
    </row>
    <row r="123" spans="1:6">
      <c r="A123" s="18" t="s">
        <v>101</v>
      </c>
      <c r="B123" s="28" t="s">
        <v>713</v>
      </c>
      <c r="C123" s="28">
        <v>0</v>
      </c>
      <c r="D123" s="28">
        <v>0</v>
      </c>
      <c r="E123" s="28">
        <v>0</v>
      </c>
      <c r="F123" s="28">
        <v>0</v>
      </c>
    </row>
    <row r="124" spans="1:6">
      <c r="A124" s="18" t="s">
        <v>141</v>
      </c>
      <c r="B124" s="28">
        <v>0</v>
      </c>
      <c r="C124" s="28">
        <v>0</v>
      </c>
      <c r="D124" s="28">
        <v>0</v>
      </c>
      <c r="E124" s="28">
        <v>7.4597531858798694E-2</v>
      </c>
      <c r="F124" s="28">
        <v>0</v>
      </c>
    </row>
    <row r="125" spans="1:6">
      <c r="A125" s="18" t="s">
        <v>79</v>
      </c>
      <c r="B125" s="28">
        <v>0</v>
      </c>
      <c r="C125" s="28">
        <v>2.2789267835277498E-2</v>
      </c>
      <c r="D125" s="28">
        <v>0</v>
      </c>
      <c r="E125" s="28">
        <v>0</v>
      </c>
      <c r="F125" s="28">
        <v>0</v>
      </c>
    </row>
    <row r="126" spans="1:6">
      <c r="A126" s="18" t="s">
        <v>322</v>
      </c>
      <c r="B126" s="28">
        <v>0</v>
      </c>
      <c r="C126" s="28">
        <v>0</v>
      </c>
      <c r="D126" s="28" t="s">
        <v>714</v>
      </c>
      <c r="E126" s="28">
        <v>0</v>
      </c>
      <c r="F126" s="28">
        <v>0</v>
      </c>
    </row>
    <row r="127" spans="1:6">
      <c r="A127" s="18" t="s">
        <v>285</v>
      </c>
      <c r="B127" s="28" t="s">
        <v>715</v>
      </c>
      <c r="C127" s="28">
        <v>0</v>
      </c>
      <c r="D127" s="28">
        <v>0</v>
      </c>
      <c r="E127" s="28">
        <v>0</v>
      </c>
      <c r="F127" s="28">
        <v>0</v>
      </c>
    </row>
    <row r="128" spans="1:6">
      <c r="A128" s="18" t="s">
        <v>99</v>
      </c>
      <c r="B128" s="28">
        <v>5.9935051593046199E-2</v>
      </c>
      <c r="C128" s="28">
        <v>0</v>
      </c>
      <c r="D128" s="28">
        <v>0</v>
      </c>
      <c r="E128" s="28">
        <v>0</v>
      </c>
      <c r="F128" s="28" t="s">
        <v>716</v>
      </c>
    </row>
    <row r="129" spans="1:6">
      <c r="A129" s="18" t="s">
        <v>321</v>
      </c>
      <c r="B129" s="28">
        <v>0</v>
      </c>
      <c r="C129" s="28">
        <v>0</v>
      </c>
      <c r="D129" s="28">
        <v>0</v>
      </c>
      <c r="E129" s="28" t="s">
        <v>717</v>
      </c>
      <c r="F129" s="28">
        <v>0</v>
      </c>
    </row>
    <row r="130" spans="1:6">
      <c r="A130" s="18" t="s">
        <v>76</v>
      </c>
      <c r="B130" s="28">
        <v>0</v>
      </c>
      <c r="C130" s="28">
        <v>0</v>
      </c>
      <c r="D130" s="28">
        <v>0</v>
      </c>
      <c r="E130" s="28">
        <v>0</v>
      </c>
      <c r="F130" s="28">
        <v>5.3876932167438801E-2</v>
      </c>
    </row>
    <row r="131" spans="1:6">
      <c r="A131" s="18" t="s">
        <v>115</v>
      </c>
      <c r="B131" s="28" t="s">
        <v>718</v>
      </c>
      <c r="C131" s="28">
        <v>0</v>
      </c>
      <c r="D131" s="28">
        <v>8.8580198865467197E-2</v>
      </c>
      <c r="E131" s="28">
        <v>0</v>
      </c>
      <c r="F131" s="28" t="s">
        <v>719</v>
      </c>
    </row>
    <row r="132" spans="1:6">
      <c r="A132" s="18" t="s">
        <v>284</v>
      </c>
      <c r="B132" s="28">
        <v>0</v>
      </c>
      <c r="C132" s="28">
        <v>0</v>
      </c>
      <c r="D132" s="28">
        <v>0</v>
      </c>
      <c r="E132" s="28">
        <v>5.2835359276214799E-2</v>
      </c>
      <c r="F132" s="28" t="s">
        <v>720</v>
      </c>
    </row>
    <row r="133" spans="1:6">
      <c r="A133" s="18" t="s">
        <v>283</v>
      </c>
      <c r="B133" s="28">
        <v>3.47822153550272E-2</v>
      </c>
      <c r="C133" s="28">
        <v>0</v>
      </c>
      <c r="D133" s="28" t="s">
        <v>721</v>
      </c>
      <c r="E133" s="28">
        <v>0</v>
      </c>
      <c r="F133" s="28">
        <v>0</v>
      </c>
    </row>
    <row r="134" spans="1:6">
      <c r="A134" s="18" t="s">
        <v>171</v>
      </c>
      <c r="B134" s="28">
        <v>0</v>
      </c>
      <c r="C134" s="28">
        <v>0</v>
      </c>
      <c r="D134" s="28">
        <v>0</v>
      </c>
      <c r="E134" s="28">
        <v>0</v>
      </c>
      <c r="F134" s="28">
        <v>7.6319069120772701E-2</v>
      </c>
    </row>
    <row r="135" spans="1:6">
      <c r="A135" s="18" t="s">
        <v>320</v>
      </c>
      <c r="B135" s="28" t="s">
        <v>722</v>
      </c>
      <c r="C135" s="28">
        <v>0</v>
      </c>
      <c r="D135" s="28">
        <v>2.67123522381447E-2</v>
      </c>
      <c r="E135" s="28">
        <v>0</v>
      </c>
      <c r="F135" s="28">
        <v>0</v>
      </c>
    </row>
    <row r="136" spans="1:6">
      <c r="A136" s="18" t="s">
        <v>95</v>
      </c>
      <c r="B136" s="28">
        <v>0</v>
      </c>
      <c r="C136" s="28">
        <v>0</v>
      </c>
      <c r="D136" s="28">
        <v>0</v>
      </c>
      <c r="E136" s="28">
        <v>0</v>
      </c>
      <c r="F136" s="28">
        <v>0.43053192599984502</v>
      </c>
    </row>
    <row r="137" spans="1:6">
      <c r="A137" s="18" t="s">
        <v>74</v>
      </c>
      <c r="B137" s="28">
        <v>0</v>
      </c>
      <c r="C137" s="28">
        <v>3.0531762903409101E-2</v>
      </c>
      <c r="D137" s="28">
        <v>0</v>
      </c>
      <c r="E137" s="28">
        <v>0</v>
      </c>
      <c r="F137" s="28" t="s">
        <v>723</v>
      </c>
    </row>
    <row r="138" spans="1:6">
      <c r="A138" s="18" t="s">
        <v>319</v>
      </c>
      <c r="B138" s="28" t="s">
        <v>724</v>
      </c>
      <c r="C138" s="28">
        <v>0</v>
      </c>
      <c r="D138" s="28">
        <v>0</v>
      </c>
      <c r="E138" s="28">
        <v>0</v>
      </c>
      <c r="F138" s="28">
        <v>0</v>
      </c>
    </row>
    <row r="139" spans="1:6">
      <c r="A139" s="18" t="s">
        <v>91</v>
      </c>
      <c r="B139" s="28">
        <v>0.15954702689387601</v>
      </c>
      <c r="C139" s="28">
        <v>0</v>
      </c>
      <c r="D139" s="28">
        <v>0</v>
      </c>
      <c r="E139" s="28" t="s">
        <v>725</v>
      </c>
      <c r="F139" s="28">
        <v>0</v>
      </c>
    </row>
    <row r="140" spans="1:6">
      <c r="A140" s="18" t="s">
        <v>318</v>
      </c>
      <c r="B140" s="28">
        <v>0</v>
      </c>
      <c r="C140" s="28">
        <v>0</v>
      </c>
      <c r="D140" s="28">
        <v>0</v>
      </c>
      <c r="E140" s="28" t="s">
        <v>726</v>
      </c>
      <c r="F140" s="28">
        <v>0</v>
      </c>
    </row>
    <row r="141" spans="1:6">
      <c r="A141" s="18" t="s">
        <v>317</v>
      </c>
      <c r="B141" s="28">
        <v>6.7025206823843296E-3</v>
      </c>
      <c r="C141" s="28" t="s">
        <v>727</v>
      </c>
      <c r="D141" s="28">
        <v>0</v>
      </c>
      <c r="E141" s="28">
        <v>0</v>
      </c>
      <c r="F141" s="28" t="s">
        <v>728</v>
      </c>
    </row>
    <row r="142" spans="1:6">
      <c r="A142" s="18" t="s">
        <v>316</v>
      </c>
      <c r="B142" s="28">
        <v>0</v>
      </c>
      <c r="C142" s="28">
        <v>0</v>
      </c>
      <c r="D142" s="28">
        <v>0</v>
      </c>
      <c r="E142" s="28">
        <v>6.79992098830741E-3</v>
      </c>
      <c r="F142" s="28">
        <v>0</v>
      </c>
    </row>
    <row r="143" spans="1:6">
      <c r="A143" s="18" t="s">
        <v>109</v>
      </c>
      <c r="B143" s="28">
        <v>0</v>
      </c>
      <c r="C143" s="28">
        <v>0</v>
      </c>
      <c r="D143" s="28">
        <v>0</v>
      </c>
      <c r="E143" s="28" t="s">
        <v>729</v>
      </c>
      <c r="F143" s="28">
        <v>0</v>
      </c>
    </row>
    <row r="144" spans="1:6">
      <c r="A144" s="18" t="s">
        <v>64</v>
      </c>
      <c r="B144" s="28">
        <v>0</v>
      </c>
      <c r="C144" s="28">
        <v>0</v>
      </c>
      <c r="D144" s="28">
        <v>0</v>
      </c>
      <c r="E144" s="28">
        <v>0</v>
      </c>
      <c r="F144" s="28" t="s">
        <v>730</v>
      </c>
    </row>
    <row r="145" spans="1:6">
      <c r="A145" s="18" t="s">
        <v>282</v>
      </c>
      <c r="B145" s="28">
        <v>0</v>
      </c>
      <c r="C145" s="28">
        <v>2.64508982702867E-2</v>
      </c>
      <c r="D145" s="28" t="s">
        <v>731</v>
      </c>
      <c r="E145" s="28">
        <v>0</v>
      </c>
      <c r="F145" s="28">
        <v>0</v>
      </c>
    </row>
    <row r="146" spans="1:6">
      <c r="A146" s="18" t="s">
        <v>281</v>
      </c>
      <c r="B146" s="28">
        <v>0.123165745152317</v>
      </c>
      <c r="C146" s="28">
        <v>0</v>
      </c>
      <c r="D146" s="28">
        <v>0</v>
      </c>
      <c r="E146" s="28">
        <v>0</v>
      </c>
      <c r="F146" s="28">
        <v>0</v>
      </c>
    </row>
    <row r="147" spans="1:6">
      <c r="A147" s="18" t="s">
        <v>315</v>
      </c>
      <c r="B147" s="28">
        <v>0</v>
      </c>
      <c r="C147" s="28">
        <v>0</v>
      </c>
      <c r="D147" s="28">
        <v>0</v>
      </c>
      <c r="E147" s="28">
        <v>0</v>
      </c>
      <c r="F147" s="28">
        <v>1.90046152686285E-2</v>
      </c>
    </row>
    <row r="148" spans="1:6">
      <c r="A148" s="18" t="s">
        <v>96</v>
      </c>
      <c r="B148" s="28">
        <v>0</v>
      </c>
      <c r="C148" s="28">
        <v>0</v>
      </c>
      <c r="D148" s="28">
        <v>0</v>
      </c>
      <c r="E148" s="28">
        <v>4.5733983462946798E-2</v>
      </c>
      <c r="F148" s="28">
        <v>0</v>
      </c>
    </row>
    <row r="149" spans="1:6">
      <c r="A149" s="18" t="s">
        <v>280</v>
      </c>
      <c r="B149" s="28">
        <v>0</v>
      </c>
      <c r="C149" s="28">
        <v>0</v>
      </c>
      <c r="D149" s="28">
        <v>0</v>
      </c>
      <c r="E149" s="28">
        <v>0.19095880483250099</v>
      </c>
      <c r="F149" s="28">
        <v>0</v>
      </c>
    </row>
    <row r="150" spans="1:6">
      <c r="A150" s="18" t="s">
        <v>102</v>
      </c>
      <c r="B150" s="28">
        <v>0.214084512817134</v>
      </c>
      <c r="C150" s="28">
        <v>0</v>
      </c>
      <c r="D150" s="28">
        <v>0</v>
      </c>
      <c r="E150" s="28">
        <v>0</v>
      </c>
      <c r="F150" s="28">
        <v>0</v>
      </c>
    </row>
    <row r="151" spans="1:6">
      <c r="A151" s="18" t="s">
        <v>159</v>
      </c>
      <c r="B151" s="28">
        <v>0</v>
      </c>
      <c r="C151" s="28">
        <v>0</v>
      </c>
      <c r="D151" s="28" t="s">
        <v>732</v>
      </c>
      <c r="E151" s="28">
        <v>0</v>
      </c>
      <c r="F151" s="28">
        <v>0.111154907437788</v>
      </c>
    </row>
    <row r="152" spans="1:6">
      <c r="A152" s="18" t="s">
        <v>279</v>
      </c>
      <c r="B152" s="28">
        <v>0.120309279362025</v>
      </c>
      <c r="C152" s="28" t="s">
        <v>733</v>
      </c>
      <c r="D152" s="28">
        <v>0</v>
      </c>
      <c r="E152" s="28">
        <v>0</v>
      </c>
      <c r="F152" s="28">
        <v>0</v>
      </c>
    </row>
    <row r="153" spans="1:6">
      <c r="A153" s="18" t="s">
        <v>121</v>
      </c>
      <c r="B153" s="28" t="s">
        <v>734</v>
      </c>
      <c r="C153" s="28">
        <v>0</v>
      </c>
      <c r="D153" s="28">
        <v>0</v>
      </c>
      <c r="E153" s="28">
        <v>0</v>
      </c>
      <c r="F153" s="28">
        <v>0</v>
      </c>
    </row>
    <row r="154" spans="1:6">
      <c r="A154" s="18" t="s">
        <v>314</v>
      </c>
      <c r="B154" s="28">
        <v>0</v>
      </c>
      <c r="C154" s="28">
        <v>6.9332883679819298E-3</v>
      </c>
      <c r="D154" s="28">
        <v>0</v>
      </c>
      <c r="E154" s="28">
        <v>0</v>
      </c>
      <c r="F154" s="28">
        <v>0</v>
      </c>
    </row>
    <row r="155" spans="1:6">
      <c r="A155" s="18" t="s">
        <v>313</v>
      </c>
      <c r="B155" s="28" t="s">
        <v>735</v>
      </c>
      <c r="C155" s="28">
        <v>0</v>
      </c>
      <c r="D155" s="28">
        <v>0</v>
      </c>
      <c r="E155" s="28">
        <v>0</v>
      </c>
      <c r="F155" s="28">
        <v>6.5056184506950596E-2</v>
      </c>
    </row>
    <row r="156" spans="1:6">
      <c r="A156" s="18" t="s">
        <v>71</v>
      </c>
      <c r="B156" s="28">
        <v>0</v>
      </c>
      <c r="C156" s="28">
        <v>0</v>
      </c>
      <c r="D156" s="28">
        <v>1.72861505925208E-2</v>
      </c>
      <c r="E156" s="28">
        <v>0</v>
      </c>
      <c r="F156" s="28">
        <v>0</v>
      </c>
    </row>
    <row r="157" spans="1:6">
      <c r="A157" s="18" t="s">
        <v>312</v>
      </c>
      <c r="B157" s="28" t="s">
        <v>736</v>
      </c>
      <c r="C157" s="28">
        <v>0</v>
      </c>
      <c r="D157" s="28">
        <v>0</v>
      </c>
      <c r="E157" s="28">
        <v>0</v>
      </c>
      <c r="F157" s="28">
        <v>0</v>
      </c>
    </row>
    <row r="158" spans="1:6">
      <c r="A158" s="18" t="s">
        <v>278</v>
      </c>
      <c r="B158" s="28">
        <v>0</v>
      </c>
      <c r="C158" s="28">
        <v>0</v>
      </c>
      <c r="D158" s="28">
        <v>0</v>
      </c>
      <c r="E158" s="28">
        <v>1.42772333736754E-3</v>
      </c>
      <c r="F158" s="28" t="s">
        <v>737</v>
      </c>
    </row>
    <row r="159" spans="1:6">
      <c r="A159" s="18" t="s">
        <v>311</v>
      </c>
      <c r="B159" s="28">
        <v>0</v>
      </c>
      <c r="C159" s="28">
        <v>0</v>
      </c>
      <c r="D159" s="28">
        <v>0</v>
      </c>
      <c r="E159" s="28">
        <v>3.6149198284959098E-2</v>
      </c>
      <c r="F159" s="28">
        <v>0</v>
      </c>
    </row>
    <row r="160" spans="1:6">
      <c r="A160" s="18" t="s">
        <v>131</v>
      </c>
      <c r="B160" s="28">
        <v>0</v>
      </c>
      <c r="C160" s="28">
        <v>0</v>
      </c>
      <c r="D160" s="28">
        <v>0</v>
      </c>
      <c r="E160" s="28" t="s">
        <v>738</v>
      </c>
      <c r="F160" s="28">
        <v>0</v>
      </c>
    </row>
    <row r="161" spans="1:6">
      <c r="A161" s="18" t="s">
        <v>61</v>
      </c>
      <c r="B161" s="28" t="s">
        <v>739</v>
      </c>
      <c r="C161" s="28">
        <v>0</v>
      </c>
      <c r="D161" s="28">
        <v>0</v>
      </c>
      <c r="E161" s="28">
        <v>0</v>
      </c>
      <c r="F161" s="28">
        <v>0</v>
      </c>
    </row>
    <row r="162" spans="1:6">
      <c r="A162" s="18" t="s">
        <v>310</v>
      </c>
      <c r="B162" s="28">
        <v>0</v>
      </c>
      <c r="C162" s="28">
        <v>0</v>
      </c>
      <c r="D162" s="28">
        <v>2.1697087659873402E-3</v>
      </c>
      <c r="E162" s="28">
        <v>0</v>
      </c>
      <c r="F162" s="28">
        <v>0</v>
      </c>
    </row>
    <row r="163" spans="1:6">
      <c r="A163" s="18" t="s">
        <v>98</v>
      </c>
      <c r="B163" s="28">
        <v>0</v>
      </c>
      <c r="C163" s="28">
        <v>0</v>
      </c>
      <c r="D163" s="28">
        <v>0</v>
      </c>
      <c r="E163" s="28">
        <v>0</v>
      </c>
      <c r="F163" s="28">
        <v>6.5733492504677402E-2</v>
      </c>
    </row>
    <row r="164" spans="1:6">
      <c r="A164" s="18" t="s">
        <v>277</v>
      </c>
      <c r="B164" s="28">
        <v>0</v>
      </c>
      <c r="C164" s="28">
        <v>0</v>
      </c>
      <c r="D164" s="28" t="s">
        <v>740</v>
      </c>
      <c r="E164" s="28">
        <v>0</v>
      </c>
      <c r="F164" s="28">
        <v>5.0873176659392803E-2</v>
      </c>
    </row>
    <row r="165" spans="1:6">
      <c r="A165" s="18" t="s">
        <v>157</v>
      </c>
      <c r="B165" s="28">
        <v>0</v>
      </c>
      <c r="C165" s="28">
        <v>0</v>
      </c>
      <c r="D165" s="28" t="s">
        <v>741</v>
      </c>
      <c r="E165" s="28">
        <v>0</v>
      </c>
      <c r="F165" s="28">
        <v>9.3347422597876997E-2</v>
      </c>
    </row>
    <row r="166" spans="1:6">
      <c r="A166" s="18" t="s">
        <v>309</v>
      </c>
      <c r="B166" s="28">
        <v>0</v>
      </c>
      <c r="C166" s="28" t="s">
        <v>742</v>
      </c>
      <c r="D166" s="28">
        <v>0</v>
      </c>
      <c r="E166" s="28">
        <v>0</v>
      </c>
      <c r="F166" s="28">
        <v>0</v>
      </c>
    </row>
    <row r="167" spans="1:6">
      <c r="A167" s="18" t="s">
        <v>308</v>
      </c>
      <c r="B167" s="28">
        <v>0</v>
      </c>
      <c r="C167" s="28">
        <v>5.38624709049439E-2</v>
      </c>
      <c r="D167" s="28">
        <v>0</v>
      </c>
      <c r="E167" s="28">
        <v>0</v>
      </c>
      <c r="F167" s="28">
        <v>0</v>
      </c>
    </row>
    <row r="168" spans="1:6">
      <c r="A168" s="18" t="s">
        <v>276</v>
      </c>
      <c r="B168" s="28" t="s">
        <v>743</v>
      </c>
      <c r="C168" s="28">
        <v>0</v>
      </c>
      <c r="D168" s="28">
        <v>0</v>
      </c>
      <c r="E168" s="28">
        <v>0</v>
      </c>
      <c r="F168" s="28">
        <v>0</v>
      </c>
    </row>
    <row r="169" spans="1:6">
      <c r="A169" s="18" t="s">
        <v>81</v>
      </c>
      <c r="B169" s="28" t="s">
        <v>744</v>
      </c>
      <c r="C169" s="28">
        <v>0</v>
      </c>
      <c r="D169" s="28">
        <v>0</v>
      </c>
      <c r="E169" s="28">
        <v>0</v>
      </c>
      <c r="F169" s="28">
        <v>0</v>
      </c>
    </row>
    <row r="170" spans="1:6">
      <c r="A170" s="18" t="s">
        <v>72</v>
      </c>
      <c r="B170" s="28">
        <v>0</v>
      </c>
      <c r="C170" s="28">
        <v>0</v>
      </c>
      <c r="D170" s="28">
        <v>6.6324706255950303E-3</v>
      </c>
      <c r="E170" s="28" t="s">
        <v>745</v>
      </c>
      <c r="F170" s="28">
        <v>0</v>
      </c>
    </row>
    <row r="171" spans="1:6">
      <c r="A171" s="18" t="s">
        <v>307</v>
      </c>
      <c r="B171" s="28">
        <v>0</v>
      </c>
      <c r="C171" s="28" t="s">
        <v>746</v>
      </c>
      <c r="D171" s="28">
        <v>0</v>
      </c>
      <c r="E171" s="28">
        <v>0</v>
      </c>
      <c r="F171" s="28">
        <v>0</v>
      </c>
    </row>
    <row r="172" spans="1:6">
      <c r="A172" s="18" t="s">
        <v>88</v>
      </c>
      <c r="B172" s="28">
        <v>0</v>
      </c>
      <c r="C172" s="28">
        <v>0</v>
      </c>
      <c r="D172" s="28">
        <v>0</v>
      </c>
      <c r="E172" s="28">
        <v>0</v>
      </c>
      <c r="F172" s="28">
        <v>4.5152104530213899E-2</v>
      </c>
    </row>
    <row r="173" spans="1:6">
      <c r="A173" s="18" t="s">
        <v>66</v>
      </c>
      <c r="B173" s="28">
        <v>0</v>
      </c>
      <c r="C173" s="28">
        <v>2.40960563020662E-3</v>
      </c>
      <c r="D173" s="28">
        <v>0</v>
      </c>
      <c r="E173" s="28" t="s">
        <v>747</v>
      </c>
      <c r="F173" s="28">
        <v>0</v>
      </c>
    </row>
    <row r="174" spans="1:6">
      <c r="A174" s="18" t="s">
        <v>65</v>
      </c>
      <c r="B174" s="28">
        <v>0</v>
      </c>
      <c r="C174" s="28">
        <v>0</v>
      </c>
      <c r="D174" s="28">
        <v>0</v>
      </c>
      <c r="E174" s="28" t="s">
        <v>748</v>
      </c>
      <c r="F174" s="28">
        <v>0</v>
      </c>
    </row>
    <row r="175" spans="1:6">
      <c r="A175" s="18" t="s">
        <v>306</v>
      </c>
      <c r="B175" s="28" t="s">
        <v>749</v>
      </c>
      <c r="C175" s="28">
        <v>0</v>
      </c>
      <c r="D175" s="28">
        <v>0</v>
      </c>
      <c r="E175" s="28">
        <v>0</v>
      </c>
      <c r="F175" s="28">
        <v>0</v>
      </c>
    </row>
    <row r="176" spans="1:6">
      <c r="A176" s="18" t="s">
        <v>83</v>
      </c>
      <c r="B176" s="28">
        <v>0</v>
      </c>
      <c r="C176" s="28" t="s">
        <v>750</v>
      </c>
      <c r="D176" s="28">
        <v>0</v>
      </c>
      <c r="E176" s="28" t="s">
        <v>751</v>
      </c>
      <c r="F176" s="28">
        <v>0.37060807803840401</v>
      </c>
    </row>
    <row r="177" spans="1:6">
      <c r="A177" s="18" t="s">
        <v>275</v>
      </c>
      <c r="B177" s="28" t="s">
        <v>752</v>
      </c>
      <c r="C177" s="28" t="s">
        <v>753</v>
      </c>
      <c r="D177" s="28">
        <v>0</v>
      </c>
      <c r="E177" s="28">
        <v>0</v>
      </c>
      <c r="F177" s="28">
        <v>0.61157839076451803</v>
      </c>
    </row>
    <row r="178" spans="1:6">
      <c r="A178" s="18" t="s">
        <v>274</v>
      </c>
      <c r="B178" s="28">
        <v>0</v>
      </c>
      <c r="C178" s="28">
        <v>0</v>
      </c>
      <c r="D178" s="28">
        <v>0</v>
      </c>
      <c r="E178" s="28" t="s">
        <v>754</v>
      </c>
      <c r="F178" s="28">
        <v>0</v>
      </c>
    </row>
    <row r="179" spans="1:6">
      <c r="A179" s="18" t="s">
        <v>273</v>
      </c>
      <c r="B179" s="28" t="s">
        <v>755</v>
      </c>
      <c r="C179" s="28">
        <v>0</v>
      </c>
      <c r="D179" s="28">
        <v>0</v>
      </c>
      <c r="E179" s="28">
        <v>0</v>
      </c>
      <c r="F179" s="28">
        <v>0</v>
      </c>
    </row>
    <row r="180" spans="1:6">
      <c r="A180" s="18" t="s">
        <v>126</v>
      </c>
      <c r="B180" s="28" t="s">
        <v>756</v>
      </c>
      <c r="C180" s="28">
        <v>5.8603900021618999E-2</v>
      </c>
      <c r="D180" s="28">
        <v>0</v>
      </c>
      <c r="E180" s="28">
        <v>0</v>
      </c>
      <c r="F180" s="28">
        <v>0</v>
      </c>
    </row>
    <row r="181" spans="1:6">
      <c r="A181" s="18" t="s">
        <v>89</v>
      </c>
      <c r="B181" s="28">
        <v>1.48748537010579E-2</v>
      </c>
      <c r="C181" s="28">
        <v>5.2687120554219598E-2</v>
      </c>
      <c r="D181" s="28">
        <v>0</v>
      </c>
      <c r="E181" s="28">
        <v>0</v>
      </c>
      <c r="F181" s="28" t="s">
        <v>757</v>
      </c>
    </row>
    <row r="182" spans="1:6">
      <c r="A182" s="18" t="s">
        <v>305</v>
      </c>
      <c r="B182" s="28" t="s">
        <v>758</v>
      </c>
      <c r="C182" s="28">
        <v>0</v>
      </c>
      <c r="D182" s="28">
        <v>0</v>
      </c>
      <c r="E182" s="28">
        <v>0</v>
      </c>
      <c r="F182" s="28">
        <v>0</v>
      </c>
    </row>
    <row r="183" spans="1:6">
      <c r="A183" s="18" t="s">
        <v>304</v>
      </c>
      <c r="B183" s="28">
        <v>0</v>
      </c>
      <c r="C183" s="28" t="s">
        <v>759</v>
      </c>
      <c r="D183" s="28">
        <v>0</v>
      </c>
      <c r="E183" s="28">
        <v>0</v>
      </c>
      <c r="F183" s="28">
        <v>0</v>
      </c>
    </row>
    <row r="184" spans="1:6">
      <c r="A184" s="18" t="s">
        <v>303</v>
      </c>
      <c r="B184" s="28">
        <v>0</v>
      </c>
      <c r="C184" s="28">
        <v>6.1830277785756303E-2</v>
      </c>
      <c r="D184" s="28">
        <v>0</v>
      </c>
      <c r="E184" s="28">
        <v>0</v>
      </c>
      <c r="F184" s="28">
        <v>0</v>
      </c>
    </row>
    <row r="185" spans="1:6">
      <c r="A185" s="18" t="s">
        <v>302</v>
      </c>
      <c r="B185" s="28">
        <v>0</v>
      </c>
      <c r="C185" s="28">
        <v>0</v>
      </c>
      <c r="D185" s="28">
        <v>4.2240873233588903E-2</v>
      </c>
      <c r="E185" s="28">
        <v>0</v>
      </c>
      <c r="F185" s="28">
        <v>0</v>
      </c>
    </row>
    <row r="186" spans="1:6">
      <c r="A186" s="18" t="s">
        <v>54</v>
      </c>
      <c r="B186" s="28" t="s">
        <v>760</v>
      </c>
      <c r="C186" s="28">
        <v>0</v>
      </c>
      <c r="D186" s="28">
        <v>0</v>
      </c>
      <c r="E186" s="28">
        <v>0</v>
      </c>
      <c r="F186" s="28">
        <v>0</v>
      </c>
    </row>
    <row r="187" spans="1:6">
      <c r="A187" s="18" t="s">
        <v>272</v>
      </c>
      <c r="B187" s="28">
        <v>0</v>
      </c>
      <c r="C187" s="28">
        <v>0</v>
      </c>
      <c r="D187" s="28">
        <v>0</v>
      </c>
      <c r="E187" s="28" t="s">
        <v>761</v>
      </c>
      <c r="F187" s="28">
        <v>0</v>
      </c>
    </row>
    <row r="188" spans="1:6">
      <c r="A188" s="18" t="s">
        <v>271</v>
      </c>
      <c r="B188" s="28">
        <v>0</v>
      </c>
      <c r="C188" s="28">
        <v>0</v>
      </c>
      <c r="D188" s="28">
        <v>5.4665516395633301E-2</v>
      </c>
      <c r="E188" s="28">
        <v>0</v>
      </c>
      <c r="F188" s="28">
        <v>0</v>
      </c>
    </row>
    <row r="189" spans="1:6">
      <c r="A189" s="18" t="s">
        <v>60</v>
      </c>
      <c r="B189" s="28">
        <v>0</v>
      </c>
      <c r="C189" s="28">
        <v>0</v>
      </c>
      <c r="D189" s="28">
        <v>0</v>
      </c>
      <c r="E189" s="28" t="s">
        <v>762</v>
      </c>
      <c r="F189" s="28">
        <v>0</v>
      </c>
    </row>
    <row r="190" spans="1:6">
      <c r="A190" s="18" t="s">
        <v>270</v>
      </c>
      <c r="B190" s="28">
        <v>0.148445014187154</v>
      </c>
      <c r="C190" s="28">
        <v>0</v>
      </c>
      <c r="D190" s="28" t="s">
        <v>763</v>
      </c>
      <c r="E190" s="28">
        <v>0</v>
      </c>
      <c r="F190" s="28">
        <v>0</v>
      </c>
    </row>
    <row r="191" spans="1:6">
      <c r="A191" s="18" t="s">
        <v>301</v>
      </c>
      <c r="B191" s="28">
        <v>3.4141607148373998E-2</v>
      </c>
      <c r="C191" s="28">
        <v>0</v>
      </c>
      <c r="D191" s="28">
        <v>0</v>
      </c>
      <c r="E191" s="28">
        <v>0</v>
      </c>
      <c r="F191" s="28">
        <v>0</v>
      </c>
    </row>
    <row r="192" spans="1:6">
      <c r="A192" s="18" t="s">
        <v>300</v>
      </c>
      <c r="B192" s="28">
        <v>2.37012526306206E-2</v>
      </c>
      <c r="C192" s="28">
        <v>0</v>
      </c>
      <c r="D192" s="28">
        <v>0</v>
      </c>
      <c r="E192" s="28">
        <v>0</v>
      </c>
      <c r="F192" s="28">
        <v>0</v>
      </c>
    </row>
    <row r="193" spans="1:6">
      <c r="A193" s="18" t="s">
        <v>145</v>
      </c>
      <c r="B193" s="28" t="s">
        <v>764</v>
      </c>
      <c r="C193" s="28">
        <v>0</v>
      </c>
      <c r="D193" s="28">
        <v>0</v>
      </c>
      <c r="E193" s="28">
        <v>0</v>
      </c>
      <c r="F193" s="28">
        <v>0.44630457080888303</v>
      </c>
    </row>
    <row r="194" spans="1:6">
      <c r="A194" s="18" t="s">
        <v>299</v>
      </c>
      <c r="B194" s="28" t="s">
        <v>765</v>
      </c>
      <c r="C194" s="28">
        <v>0</v>
      </c>
      <c r="D194" s="28">
        <v>0</v>
      </c>
      <c r="E194" s="28">
        <v>0</v>
      </c>
      <c r="F194" s="28">
        <v>0</v>
      </c>
    </row>
    <row r="195" spans="1:6">
      <c r="A195" s="18" t="s">
        <v>298</v>
      </c>
      <c r="B195" s="28" t="s">
        <v>766</v>
      </c>
      <c r="C195" s="28">
        <v>0</v>
      </c>
      <c r="D195" s="28">
        <v>0</v>
      </c>
      <c r="E195" s="28">
        <v>0</v>
      </c>
      <c r="F195" s="28">
        <v>0</v>
      </c>
    </row>
    <row r="196" spans="1:6">
      <c r="A196" s="18" t="s">
        <v>297</v>
      </c>
      <c r="B196" s="28">
        <v>0</v>
      </c>
      <c r="C196" s="28" t="s">
        <v>767</v>
      </c>
      <c r="D196" s="28">
        <v>0</v>
      </c>
      <c r="E196" s="28">
        <v>0</v>
      </c>
      <c r="F196" s="28">
        <v>0</v>
      </c>
    </row>
    <row r="197" spans="1:6">
      <c r="A197" s="18" t="s">
        <v>269</v>
      </c>
      <c r="B197" s="28">
        <v>3.4561599055237299E-2</v>
      </c>
      <c r="C197" s="28">
        <v>0</v>
      </c>
      <c r="D197" s="28" t="s">
        <v>768</v>
      </c>
      <c r="E197" s="28">
        <v>0</v>
      </c>
      <c r="F197" s="28">
        <v>0</v>
      </c>
    </row>
    <row r="198" spans="1:6">
      <c r="A198" s="18" t="s">
        <v>69</v>
      </c>
      <c r="B198" s="28">
        <v>0</v>
      </c>
      <c r="C198" s="28">
        <v>3.8697900888342199E-2</v>
      </c>
      <c r="D198" s="28">
        <v>0</v>
      </c>
      <c r="E198" s="28">
        <v>0</v>
      </c>
      <c r="F198" s="28">
        <v>0</v>
      </c>
    </row>
    <row r="199" spans="1:6">
      <c r="A199" s="18" t="s">
        <v>296</v>
      </c>
      <c r="B199" s="28">
        <v>0</v>
      </c>
      <c r="C199" s="28" t="s">
        <v>769</v>
      </c>
      <c r="D199" s="28">
        <v>0</v>
      </c>
      <c r="E199" s="28">
        <v>0</v>
      </c>
      <c r="F199" s="28">
        <v>2.62968574251836E-2</v>
      </c>
    </row>
    <row r="200" spans="1:6">
      <c r="A200" s="18" t="s">
        <v>97</v>
      </c>
      <c r="B200" s="28">
        <v>0</v>
      </c>
      <c r="C200" s="28">
        <v>5.8538827541028604E-3</v>
      </c>
      <c r="D200" s="28">
        <v>1.1567412565094801E-3</v>
      </c>
      <c r="E200" s="28" t="s">
        <v>770</v>
      </c>
      <c r="F200" s="28">
        <v>0</v>
      </c>
    </row>
    <row r="201" spans="1:6">
      <c r="A201" s="18" t="s">
        <v>125</v>
      </c>
      <c r="B201" s="28" t="s">
        <v>771</v>
      </c>
      <c r="C201" s="28">
        <v>0</v>
      </c>
      <c r="D201" s="28">
        <v>0</v>
      </c>
      <c r="E201" s="28">
        <v>0</v>
      </c>
      <c r="F201" s="28">
        <v>0.22214395072038001</v>
      </c>
    </row>
    <row r="202" spans="1:6">
      <c r="A202" s="18" t="s">
        <v>295</v>
      </c>
      <c r="B202" s="28" t="s">
        <v>772</v>
      </c>
      <c r="C202" s="28">
        <v>0</v>
      </c>
      <c r="D202" s="28">
        <v>0</v>
      </c>
      <c r="E202" s="28">
        <v>0</v>
      </c>
      <c r="F202" s="28">
        <v>0</v>
      </c>
    </row>
    <row r="203" spans="1:6">
      <c r="A203" s="18" t="s">
        <v>294</v>
      </c>
      <c r="B203" s="28">
        <v>6.2863604000006797E-3</v>
      </c>
      <c r="C203" s="28">
        <v>0</v>
      </c>
      <c r="D203" s="28">
        <v>0</v>
      </c>
      <c r="E203" s="28">
        <v>0</v>
      </c>
      <c r="F203" s="28">
        <v>0</v>
      </c>
    </row>
    <row r="204" spans="1:6">
      <c r="A204" s="18" t="s">
        <v>82</v>
      </c>
      <c r="B204" s="28">
        <v>0</v>
      </c>
      <c r="C204" s="28">
        <v>3.7871818740088797E-2</v>
      </c>
      <c r="D204" s="28">
        <v>0</v>
      </c>
      <c r="E204" s="28" t="s">
        <v>773</v>
      </c>
      <c r="F204" s="28">
        <v>0</v>
      </c>
    </row>
    <row r="205" spans="1:6">
      <c r="A205" s="18" t="s">
        <v>268</v>
      </c>
      <c r="B205" s="28">
        <v>0</v>
      </c>
      <c r="C205" s="28">
        <v>9.4103501682016207E-3</v>
      </c>
      <c r="D205" s="28">
        <v>0</v>
      </c>
      <c r="E205" s="28">
        <v>0</v>
      </c>
      <c r="F205" s="28">
        <v>0</v>
      </c>
    </row>
    <row r="206" spans="1:6">
      <c r="A206" s="18" t="s">
        <v>267</v>
      </c>
      <c r="B206" s="28">
        <v>0</v>
      </c>
      <c r="C206" s="28">
        <v>0</v>
      </c>
      <c r="D206" s="28">
        <v>0</v>
      </c>
      <c r="E206" s="28">
        <v>0</v>
      </c>
      <c r="F206" s="28" t="s">
        <v>774</v>
      </c>
    </row>
    <row r="207" spans="1:6">
      <c r="A207" s="18" t="s">
        <v>266</v>
      </c>
      <c r="B207" s="28" t="s">
        <v>775</v>
      </c>
      <c r="C207" s="28">
        <v>0</v>
      </c>
      <c r="D207" s="28">
        <v>0</v>
      </c>
      <c r="E207" s="28">
        <v>0</v>
      </c>
      <c r="F207" s="28">
        <v>0</v>
      </c>
    </row>
    <row r="208" spans="1:6">
      <c r="A208" s="18" t="s">
        <v>293</v>
      </c>
      <c r="B208" s="28">
        <v>0</v>
      </c>
      <c r="C208" s="28" t="s">
        <v>776</v>
      </c>
      <c r="D208" s="28">
        <v>0</v>
      </c>
      <c r="E208" s="28">
        <v>0</v>
      </c>
      <c r="F208" s="28">
        <v>0</v>
      </c>
    </row>
    <row r="209" spans="1:6">
      <c r="A209" s="18" t="s">
        <v>62</v>
      </c>
      <c r="B209" s="28">
        <v>0</v>
      </c>
      <c r="C209" s="28">
        <v>0</v>
      </c>
      <c r="D209" s="28">
        <v>0</v>
      </c>
      <c r="E209" s="28">
        <v>0</v>
      </c>
      <c r="F209" s="28">
        <v>2.3636742318577798E-2</v>
      </c>
    </row>
    <row r="210" spans="1:6">
      <c r="A210" s="18" t="s">
        <v>265</v>
      </c>
      <c r="B210" s="28" t="s">
        <v>777</v>
      </c>
      <c r="C210" s="28">
        <v>0</v>
      </c>
      <c r="D210" s="28">
        <v>0</v>
      </c>
      <c r="E210" s="28">
        <v>8.2988677229703003E-2</v>
      </c>
      <c r="F210" s="28">
        <v>0.110890565756399</v>
      </c>
    </row>
    <row r="211" spans="1:6">
      <c r="A211" s="18" t="s">
        <v>264</v>
      </c>
      <c r="B211" s="28">
        <v>0</v>
      </c>
      <c r="C211" s="28" t="s">
        <v>778</v>
      </c>
      <c r="D211" s="28">
        <v>0</v>
      </c>
      <c r="E211" s="28">
        <v>0.139400586735202</v>
      </c>
      <c r="F211" s="28">
        <v>0</v>
      </c>
    </row>
    <row r="212" spans="1:6">
      <c r="A212" s="18" t="s">
        <v>263</v>
      </c>
      <c r="B212" s="28">
        <v>0</v>
      </c>
      <c r="C212" s="28">
        <v>0</v>
      </c>
      <c r="D212" s="28" t="s">
        <v>779</v>
      </c>
      <c r="E212" s="28">
        <v>7.0126385379784301E-2</v>
      </c>
      <c r="F212" s="28">
        <v>0.290419709248945</v>
      </c>
    </row>
    <row r="213" spans="1:6">
      <c r="A213" s="18" t="s">
        <v>292</v>
      </c>
      <c r="B213" s="28" t="s">
        <v>780</v>
      </c>
      <c r="C213" s="28">
        <v>0</v>
      </c>
      <c r="D213" s="28">
        <v>5.0405481640693403E-2</v>
      </c>
      <c r="E213" s="28">
        <v>0</v>
      </c>
      <c r="F213" s="28">
        <v>0</v>
      </c>
    </row>
    <row r="214" spans="1:6">
      <c r="A214" s="18" t="s">
        <v>70</v>
      </c>
      <c r="B214" s="28">
        <v>7.5223769360470899E-2</v>
      </c>
      <c r="C214" s="28">
        <v>0</v>
      </c>
      <c r="D214" s="28">
        <v>0</v>
      </c>
      <c r="E214" s="28">
        <v>0</v>
      </c>
      <c r="F214" s="28">
        <v>0</v>
      </c>
    </row>
    <row r="215" spans="1:6">
      <c r="A215" s="18" t="s">
        <v>291</v>
      </c>
      <c r="B215" s="28">
        <v>0</v>
      </c>
      <c r="C215" s="28">
        <v>0</v>
      </c>
      <c r="D215" s="28" t="s">
        <v>781</v>
      </c>
      <c r="E215" s="28">
        <v>0</v>
      </c>
      <c r="F215" s="28">
        <v>0</v>
      </c>
    </row>
    <row r="216" spans="1:6">
      <c r="A216" s="17" t="s">
        <v>262</v>
      </c>
      <c r="B216" s="29">
        <v>0</v>
      </c>
      <c r="C216" s="29" t="s">
        <v>782</v>
      </c>
      <c r="D216" s="29">
        <v>0</v>
      </c>
      <c r="E216" s="29">
        <v>0.101001196740252</v>
      </c>
      <c r="F216" s="29">
        <v>0</v>
      </c>
    </row>
  </sheetData>
  <mergeCells count="3">
    <mergeCell ref="A2:A3"/>
    <mergeCell ref="B2:E2"/>
    <mergeCell ref="F2:F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0FBF-4876-432E-8D54-1F199BE8ECE3}">
  <dimension ref="A1:F53"/>
  <sheetViews>
    <sheetView zoomScale="140" zoomScaleNormal="140" workbookViewId="0"/>
  </sheetViews>
  <sheetFormatPr baseColWidth="10" defaultColWidth="11.1640625" defaultRowHeight="18"/>
  <cols>
    <col min="1" max="1" width="21" customWidth="1"/>
    <col min="2" max="6" width="23.33203125" customWidth="1"/>
  </cols>
  <sheetData>
    <row r="1" spans="1:6">
      <c r="A1" s="24" t="s">
        <v>523</v>
      </c>
      <c r="B1" s="18"/>
      <c r="C1" s="18"/>
      <c r="D1" s="18"/>
      <c r="E1" s="18"/>
      <c r="F1" s="18"/>
    </row>
    <row r="2" spans="1:6">
      <c r="A2" s="55" t="s">
        <v>232</v>
      </c>
      <c r="B2" s="57" t="s">
        <v>353</v>
      </c>
      <c r="C2" s="57"/>
      <c r="D2" s="57"/>
      <c r="E2" s="57"/>
      <c r="F2" s="55" t="s">
        <v>15</v>
      </c>
    </row>
    <row r="3" spans="1:6">
      <c r="A3" s="56"/>
      <c r="B3" s="26" t="s">
        <v>231</v>
      </c>
      <c r="C3" s="26" t="s">
        <v>11</v>
      </c>
      <c r="D3" s="26" t="s">
        <v>12</v>
      </c>
      <c r="E3" s="26" t="s">
        <v>13</v>
      </c>
      <c r="F3" s="56"/>
    </row>
    <row r="4" spans="1:6">
      <c r="A4" s="19" t="s">
        <v>230</v>
      </c>
      <c r="B4" s="30">
        <v>1.9295919158043799</v>
      </c>
      <c r="C4" s="30" t="s">
        <v>783</v>
      </c>
      <c r="D4" s="30" t="s">
        <v>784</v>
      </c>
      <c r="E4" s="30" t="s">
        <v>785</v>
      </c>
      <c r="F4" s="30">
        <v>22.395378037342098</v>
      </c>
    </row>
    <row r="5" spans="1:6">
      <c r="A5" s="18" t="s">
        <v>518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</row>
    <row r="6" spans="1:6">
      <c r="A6" s="18" t="s">
        <v>516</v>
      </c>
      <c r="B6" s="28">
        <v>0</v>
      </c>
      <c r="C6" s="28">
        <v>0</v>
      </c>
      <c r="D6" s="28">
        <v>0</v>
      </c>
      <c r="E6" s="28">
        <v>0</v>
      </c>
      <c r="F6" s="28" t="s">
        <v>786</v>
      </c>
    </row>
    <row r="7" spans="1:6">
      <c r="A7" s="27" t="s">
        <v>524</v>
      </c>
      <c r="B7" s="28">
        <v>1.10393934310971</v>
      </c>
      <c r="C7" s="28">
        <v>0</v>
      </c>
      <c r="D7" s="28">
        <v>0</v>
      </c>
      <c r="E7" s="28">
        <v>0</v>
      </c>
      <c r="F7" s="28" t="s">
        <v>787</v>
      </c>
    </row>
    <row r="8" spans="1:6">
      <c r="A8" s="18" t="s">
        <v>227</v>
      </c>
      <c r="B8" s="28">
        <v>0</v>
      </c>
      <c r="C8" s="28">
        <v>0</v>
      </c>
      <c r="D8" s="28">
        <v>0</v>
      </c>
      <c r="E8" s="28">
        <v>0</v>
      </c>
      <c r="F8" s="28" t="s">
        <v>788</v>
      </c>
    </row>
    <row r="9" spans="1:6">
      <c r="A9" s="18" t="s">
        <v>225</v>
      </c>
      <c r="B9" s="28">
        <v>0</v>
      </c>
      <c r="C9" s="28">
        <v>0</v>
      </c>
      <c r="D9" s="28">
        <v>0</v>
      </c>
      <c r="E9" s="28">
        <v>0</v>
      </c>
      <c r="F9" s="28" t="s">
        <v>789</v>
      </c>
    </row>
    <row r="10" spans="1:6">
      <c r="A10" s="18" t="s">
        <v>352</v>
      </c>
      <c r="B10" s="28">
        <v>0</v>
      </c>
      <c r="C10" s="28">
        <v>0</v>
      </c>
      <c r="D10" s="28">
        <v>0</v>
      </c>
      <c r="E10" s="28">
        <v>0</v>
      </c>
      <c r="F10" s="28" t="s">
        <v>790</v>
      </c>
    </row>
    <row r="11" spans="1:6">
      <c r="A11" s="18" t="s">
        <v>221</v>
      </c>
      <c r="B11" s="28">
        <v>0</v>
      </c>
      <c r="C11" s="28">
        <v>0</v>
      </c>
      <c r="D11" s="28">
        <v>0.427201478581897</v>
      </c>
      <c r="E11" s="28">
        <v>0</v>
      </c>
      <c r="F11" s="28">
        <v>0</v>
      </c>
    </row>
    <row r="12" spans="1:6">
      <c r="A12" s="18" t="s">
        <v>139</v>
      </c>
      <c r="B12" s="28">
        <v>0</v>
      </c>
      <c r="C12" s="28">
        <v>0</v>
      </c>
      <c r="D12" s="28">
        <v>0</v>
      </c>
      <c r="E12" s="28">
        <v>0</v>
      </c>
      <c r="F12" s="28" t="s">
        <v>791</v>
      </c>
    </row>
    <row r="13" spans="1:6">
      <c r="A13" s="18" t="s">
        <v>224</v>
      </c>
      <c r="B13" s="28">
        <v>0</v>
      </c>
      <c r="C13" s="28">
        <v>0</v>
      </c>
      <c r="D13" s="28">
        <v>0</v>
      </c>
      <c r="E13" s="28">
        <v>0</v>
      </c>
      <c r="F13" s="28" t="s">
        <v>792</v>
      </c>
    </row>
    <row r="14" spans="1:6">
      <c r="A14" s="18" t="s">
        <v>185</v>
      </c>
      <c r="B14" s="28">
        <v>0</v>
      </c>
      <c r="C14" s="28">
        <v>0</v>
      </c>
      <c r="D14" s="28">
        <v>0</v>
      </c>
      <c r="E14" s="28">
        <v>0</v>
      </c>
      <c r="F14" s="28" t="s">
        <v>793</v>
      </c>
    </row>
    <row r="15" spans="1:6">
      <c r="A15" s="18" t="s">
        <v>351</v>
      </c>
      <c r="B15" s="28">
        <v>0</v>
      </c>
      <c r="C15" s="28">
        <v>0</v>
      </c>
      <c r="D15" s="28">
        <v>0</v>
      </c>
      <c r="E15" s="28">
        <v>0</v>
      </c>
      <c r="F15" s="28" t="s">
        <v>794</v>
      </c>
    </row>
    <row r="16" spans="1:6">
      <c r="A16" s="18" t="s">
        <v>290</v>
      </c>
      <c r="B16" s="28">
        <v>0</v>
      </c>
      <c r="C16" s="28">
        <v>0</v>
      </c>
      <c r="D16" s="28">
        <v>0</v>
      </c>
      <c r="E16" s="28">
        <v>0.12584725196600099</v>
      </c>
      <c r="F16" s="28">
        <v>0</v>
      </c>
    </row>
    <row r="17" spans="1:6">
      <c r="A17" s="18" t="s">
        <v>228</v>
      </c>
      <c r="B17" s="28">
        <v>0</v>
      </c>
      <c r="C17" s="28">
        <v>0</v>
      </c>
      <c r="D17" s="28">
        <v>0</v>
      </c>
      <c r="E17" s="28">
        <v>0.14339898476377</v>
      </c>
      <c r="F17" s="28">
        <v>0</v>
      </c>
    </row>
    <row r="18" spans="1:6">
      <c r="A18" s="18" t="s">
        <v>150</v>
      </c>
      <c r="B18" s="28">
        <v>0</v>
      </c>
      <c r="C18" s="28">
        <v>0</v>
      </c>
      <c r="D18" s="28">
        <v>0</v>
      </c>
      <c r="E18" s="28">
        <v>0</v>
      </c>
      <c r="F18" s="28" t="s">
        <v>795</v>
      </c>
    </row>
    <row r="19" spans="1:6">
      <c r="A19" s="18" t="s">
        <v>350</v>
      </c>
      <c r="B19" s="28">
        <v>0</v>
      </c>
      <c r="C19" s="28">
        <v>0</v>
      </c>
      <c r="D19" s="28">
        <v>0</v>
      </c>
      <c r="E19" s="28">
        <v>0.31844857117888697</v>
      </c>
      <c r="F19" s="28">
        <v>0</v>
      </c>
    </row>
    <row r="20" spans="1:6">
      <c r="A20" s="18" t="s">
        <v>349</v>
      </c>
      <c r="B20" s="28">
        <v>0</v>
      </c>
      <c r="C20" s="28">
        <v>0</v>
      </c>
      <c r="D20" s="28">
        <v>0</v>
      </c>
      <c r="E20" s="28">
        <v>0</v>
      </c>
      <c r="F20" s="28" t="s">
        <v>796</v>
      </c>
    </row>
    <row r="21" spans="1:6">
      <c r="A21" s="18" t="s">
        <v>67</v>
      </c>
      <c r="B21" s="28">
        <v>0</v>
      </c>
      <c r="C21" s="28">
        <v>0</v>
      </c>
      <c r="D21" s="28">
        <v>0</v>
      </c>
      <c r="E21" s="28">
        <v>0</v>
      </c>
      <c r="F21" s="28" t="s">
        <v>797</v>
      </c>
    </row>
    <row r="22" spans="1:6">
      <c r="A22" s="18" t="s">
        <v>348</v>
      </c>
      <c r="B22" s="28">
        <v>0</v>
      </c>
      <c r="C22" s="28">
        <v>0</v>
      </c>
      <c r="D22" s="28">
        <v>0</v>
      </c>
      <c r="E22" s="28">
        <v>0.45678567801895198</v>
      </c>
      <c r="F22" s="28">
        <v>0</v>
      </c>
    </row>
    <row r="23" spans="1:6">
      <c r="A23" s="18" t="s">
        <v>199</v>
      </c>
      <c r="B23" s="28">
        <v>0</v>
      </c>
      <c r="C23" s="28">
        <v>0.21449389814726699</v>
      </c>
      <c r="D23" s="28">
        <v>0</v>
      </c>
      <c r="E23" s="28">
        <v>0</v>
      </c>
      <c r="F23" s="28">
        <v>0</v>
      </c>
    </row>
    <row r="24" spans="1:6">
      <c r="A24" s="18" t="s">
        <v>144</v>
      </c>
      <c r="B24" s="28">
        <v>0</v>
      </c>
      <c r="C24" s="28">
        <v>4.4566805699466798E-2</v>
      </c>
      <c r="D24" s="28">
        <v>0</v>
      </c>
      <c r="E24" s="28">
        <v>0</v>
      </c>
      <c r="F24" s="28">
        <v>0</v>
      </c>
    </row>
    <row r="25" spans="1:6">
      <c r="A25" s="18" t="s">
        <v>347</v>
      </c>
      <c r="B25" s="28">
        <v>0</v>
      </c>
      <c r="C25" s="28">
        <v>0.45431782552022898</v>
      </c>
      <c r="D25" s="28">
        <v>0</v>
      </c>
      <c r="E25" s="28">
        <v>0</v>
      </c>
      <c r="F25" s="28">
        <v>0</v>
      </c>
    </row>
    <row r="26" spans="1:6">
      <c r="A26" s="18" t="s">
        <v>135</v>
      </c>
      <c r="B26" s="28">
        <v>0</v>
      </c>
      <c r="C26" s="28">
        <v>0.21367838093689401</v>
      </c>
      <c r="D26" s="28">
        <v>0</v>
      </c>
      <c r="E26" s="28">
        <v>0</v>
      </c>
      <c r="F26" s="28">
        <v>0</v>
      </c>
    </row>
    <row r="27" spans="1:6">
      <c r="A27" s="18" t="s">
        <v>113</v>
      </c>
      <c r="B27" s="28" t="s">
        <v>798</v>
      </c>
      <c r="C27" s="28">
        <v>0.105516501349411</v>
      </c>
      <c r="D27" s="28">
        <v>0</v>
      </c>
      <c r="E27" s="28">
        <v>0</v>
      </c>
      <c r="F27" s="28">
        <v>0</v>
      </c>
    </row>
    <row r="28" spans="1:6">
      <c r="A28" s="18" t="s">
        <v>218</v>
      </c>
      <c r="B28" s="28">
        <v>0</v>
      </c>
      <c r="C28" s="28">
        <v>0</v>
      </c>
      <c r="D28" s="28">
        <v>0.14603784996209199</v>
      </c>
      <c r="E28" s="28">
        <v>0</v>
      </c>
      <c r="F28" s="28">
        <v>0</v>
      </c>
    </row>
    <row r="29" spans="1:6">
      <c r="A29" s="18" t="s">
        <v>126</v>
      </c>
      <c r="B29" s="28">
        <v>0</v>
      </c>
      <c r="C29" s="28">
        <v>0.104352110898062</v>
      </c>
      <c r="D29" s="28">
        <v>0</v>
      </c>
      <c r="E29" s="28">
        <v>0</v>
      </c>
      <c r="F29" s="28">
        <v>0</v>
      </c>
    </row>
    <row r="30" spans="1:6">
      <c r="A30" s="18" t="s">
        <v>161</v>
      </c>
      <c r="B30" s="28">
        <v>0</v>
      </c>
      <c r="C30" s="28">
        <v>8.2289944126964595E-2</v>
      </c>
      <c r="D30" s="28">
        <v>0</v>
      </c>
      <c r="E30" s="28">
        <v>0</v>
      </c>
      <c r="F30" s="28" t="s">
        <v>799</v>
      </c>
    </row>
    <row r="31" spans="1:6">
      <c r="A31" s="18" t="s">
        <v>86</v>
      </c>
      <c r="B31" s="28">
        <v>0</v>
      </c>
      <c r="C31" s="28">
        <v>0</v>
      </c>
      <c r="D31" s="28">
        <v>0</v>
      </c>
      <c r="E31" s="28">
        <v>0.25889043804449302</v>
      </c>
      <c r="F31" s="28" t="s">
        <v>800</v>
      </c>
    </row>
    <row r="32" spans="1:6">
      <c r="A32" s="18" t="s">
        <v>201</v>
      </c>
      <c r="B32" s="28">
        <v>0</v>
      </c>
      <c r="C32" s="28">
        <v>0</v>
      </c>
      <c r="D32" s="28">
        <v>0.112925073866535</v>
      </c>
      <c r="E32" s="28">
        <v>0</v>
      </c>
      <c r="F32" s="28">
        <v>0</v>
      </c>
    </row>
    <row r="33" spans="1:6">
      <c r="A33" s="18" t="s">
        <v>189</v>
      </c>
      <c r="B33" s="28">
        <v>0</v>
      </c>
      <c r="C33" s="28">
        <v>0</v>
      </c>
      <c r="D33" s="28">
        <v>8.3002369252573205E-2</v>
      </c>
      <c r="E33" s="28">
        <v>0</v>
      </c>
      <c r="F33" s="28">
        <v>0</v>
      </c>
    </row>
    <row r="34" spans="1:6">
      <c r="A34" s="18" t="s">
        <v>163</v>
      </c>
      <c r="B34" s="28">
        <v>0</v>
      </c>
      <c r="C34" s="28">
        <v>0</v>
      </c>
      <c r="D34" s="28">
        <v>0.15820843981534399</v>
      </c>
      <c r="E34" s="28">
        <v>0</v>
      </c>
      <c r="F34" s="28">
        <v>0</v>
      </c>
    </row>
    <row r="35" spans="1:6">
      <c r="A35" s="18" t="s">
        <v>166</v>
      </c>
      <c r="B35" s="28">
        <v>0</v>
      </c>
      <c r="C35" s="28">
        <v>0</v>
      </c>
      <c r="D35" s="28">
        <v>0</v>
      </c>
      <c r="E35" s="28">
        <v>0.26413966952116003</v>
      </c>
      <c r="F35" s="28">
        <v>0</v>
      </c>
    </row>
    <row r="36" spans="1:6">
      <c r="A36" s="18" t="s">
        <v>93</v>
      </c>
      <c r="B36" s="28">
        <v>0</v>
      </c>
      <c r="C36" s="28">
        <v>0</v>
      </c>
      <c r="D36" s="28">
        <v>0</v>
      </c>
      <c r="E36" s="28">
        <v>0</v>
      </c>
      <c r="F36" s="28" t="s">
        <v>801</v>
      </c>
    </row>
    <row r="37" spans="1:6">
      <c r="A37" s="18" t="s">
        <v>80</v>
      </c>
      <c r="B37" s="28" t="s">
        <v>802</v>
      </c>
      <c r="C37" s="28">
        <v>0</v>
      </c>
      <c r="D37" s="28">
        <v>0</v>
      </c>
      <c r="E37" s="28">
        <v>0</v>
      </c>
      <c r="F37" s="28">
        <v>0</v>
      </c>
    </row>
    <row r="38" spans="1:6">
      <c r="A38" s="18" t="s">
        <v>346</v>
      </c>
      <c r="B38" s="28">
        <v>0</v>
      </c>
      <c r="C38" s="28">
        <v>0</v>
      </c>
      <c r="D38" s="28">
        <v>4.3295759131831202E-2</v>
      </c>
      <c r="E38" s="28">
        <v>0</v>
      </c>
      <c r="F38" s="28">
        <v>0</v>
      </c>
    </row>
    <row r="39" spans="1:6">
      <c r="A39" s="18" t="s">
        <v>104</v>
      </c>
      <c r="B39" s="28">
        <v>0</v>
      </c>
      <c r="C39" s="28">
        <v>4.2741842682328599E-2</v>
      </c>
      <c r="D39" s="28">
        <v>0</v>
      </c>
      <c r="E39" s="28">
        <v>0</v>
      </c>
      <c r="F39" s="28">
        <v>0</v>
      </c>
    </row>
    <row r="40" spans="1:6">
      <c r="A40" s="18" t="s">
        <v>209</v>
      </c>
      <c r="B40" s="28">
        <v>0</v>
      </c>
      <c r="C40" s="28">
        <v>0.52166990098069099</v>
      </c>
      <c r="D40" s="28">
        <v>0</v>
      </c>
      <c r="E40" s="28">
        <v>0</v>
      </c>
      <c r="F40" s="28">
        <v>0</v>
      </c>
    </row>
    <row r="41" spans="1:6">
      <c r="A41" s="18" t="s">
        <v>215</v>
      </c>
      <c r="B41" s="28">
        <v>0</v>
      </c>
      <c r="C41" s="28">
        <v>0</v>
      </c>
      <c r="D41" s="28">
        <v>1.0522135628211001E-2</v>
      </c>
      <c r="E41" s="28">
        <v>0</v>
      </c>
      <c r="F41" s="28">
        <v>0</v>
      </c>
    </row>
    <row r="42" spans="1:6">
      <c r="A42" s="18" t="s">
        <v>146</v>
      </c>
      <c r="B42" s="28">
        <v>0</v>
      </c>
      <c r="C42" s="28">
        <v>0.296249792290389</v>
      </c>
      <c r="D42" s="28">
        <v>0</v>
      </c>
      <c r="E42" s="28">
        <v>0</v>
      </c>
      <c r="F42" s="28">
        <v>0</v>
      </c>
    </row>
    <row r="43" spans="1:6">
      <c r="A43" s="18" t="s">
        <v>171</v>
      </c>
      <c r="B43" s="28">
        <v>0</v>
      </c>
      <c r="C43" s="28">
        <v>0</v>
      </c>
      <c r="D43" s="28">
        <v>0</v>
      </c>
      <c r="E43" s="28">
        <v>0</v>
      </c>
      <c r="F43" s="28">
        <v>0.142284032024979</v>
      </c>
    </row>
    <row r="44" spans="1:6">
      <c r="A44" s="18" t="s">
        <v>99</v>
      </c>
      <c r="B44" s="28">
        <v>0</v>
      </c>
      <c r="C44" s="28">
        <v>0</v>
      </c>
      <c r="D44" s="28">
        <v>0</v>
      </c>
      <c r="E44" s="28">
        <v>0</v>
      </c>
      <c r="F44" s="28" t="s">
        <v>803</v>
      </c>
    </row>
    <row r="45" spans="1:6">
      <c r="A45" s="18" t="s">
        <v>345</v>
      </c>
      <c r="B45" s="28">
        <v>0</v>
      </c>
      <c r="C45" s="28">
        <v>0</v>
      </c>
      <c r="D45" s="28">
        <v>0</v>
      </c>
      <c r="E45" s="28">
        <v>0</v>
      </c>
      <c r="F45" s="28">
        <v>0.20986810350950999</v>
      </c>
    </row>
    <row r="46" spans="1:6">
      <c r="A46" s="18" t="s">
        <v>204</v>
      </c>
      <c r="B46" s="28">
        <v>0</v>
      </c>
      <c r="C46" s="28">
        <v>0</v>
      </c>
      <c r="D46" s="28">
        <v>0</v>
      </c>
      <c r="E46" s="28" t="s">
        <v>804</v>
      </c>
      <c r="F46" s="28">
        <v>0</v>
      </c>
    </row>
    <row r="47" spans="1:6">
      <c r="A47" s="18" t="s">
        <v>344</v>
      </c>
      <c r="B47" s="28">
        <v>0</v>
      </c>
      <c r="C47" s="28">
        <v>0</v>
      </c>
      <c r="D47" s="28">
        <v>0.160774584983225</v>
      </c>
      <c r="E47" s="28" t="s">
        <v>805</v>
      </c>
      <c r="F47" s="28">
        <v>0</v>
      </c>
    </row>
    <row r="48" spans="1:6">
      <c r="A48" s="18" t="s">
        <v>343</v>
      </c>
      <c r="B48" s="28">
        <v>0</v>
      </c>
      <c r="C48" s="28">
        <v>0</v>
      </c>
      <c r="D48" s="28">
        <v>2.91786588822016E-2</v>
      </c>
      <c r="E48" s="28">
        <v>0</v>
      </c>
      <c r="F48" s="28">
        <v>0</v>
      </c>
    </row>
    <row r="49" spans="1:6">
      <c r="A49" s="18" t="s">
        <v>94</v>
      </c>
      <c r="B49" s="28">
        <v>0</v>
      </c>
      <c r="C49" s="28">
        <v>0.122929871791115</v>
      </c>
      <c r="D49" s="28">
        <v>0</v>
      </c>
      <c r="E49" s="28">
        <v>0</v>
      </c>
      <c r="F49" s="28">
        <v>0</v>
      </c>
    </row>
    <row r="50" spans="1:6">
      <c r="A50" s="18" t="s">
        <v>342</v>
      </c>
      <c r="B50" s="28" t="s">
        <v>806</v>
      </c>
      <c r="C50" s="28">
        <v>0</v>
      </c>
      <c r="D50" s="28">
        <v>0</v>
      </c>
      <c r="E50" s="28">
        <v>0</v>
      </c>
      <c r="F50" s="28">
        <v>0</v>
      </c>
    </row>
    <row r="51" spans="1:6">
      <c r="A51" s="18" t="s">
        <v>341</v>
      </c>
      <c r="B51" s="28">
        <v>1.17353379910015E-2</v>
      </c>
      <c r="C51" s="28">
        <v>0</v>
      </c>
      <c r="D51" s="28">
        <v>0</v>
      </c>
      <c r="E51" s="28" t="s">
        <v>807</v>
      </c>
      <c r="F51" s="28">
        <v>0</v>
      </c>
    </row>
    <row r="52" spans="1:6">
      <c r="A52" s="18" t="s">
        <v>173</v>
      </c>
      <c r="B52" s="28" t="s">
        <v>808</v>
      </c>
      <c r="C52" s="28">
        <v>0</v>
      </c>
      <c r="D52" s="28">
        <v>0</v>
      </c>
      <c r="E52" s="28">
        <v>0</v>
      </c>
      <c r="F52" s="28">
        <v>0</v>
      </c>
    </row>
    <row r="53" spans="1:6">
      <c r="A53" s="17" t="s">
        <v>340</v>
      </c>
      <c r="B53" s="29">
        <v>0</v>
      </c>
      <c r="C53" s="29">
        <v>0</v>
      </c>
      <c r="D53" s="29">
        <v>3.8504383999356101E-2</v>
      </c>
      <c r="E53" s="29">
        <v>0</v>
      </c>
      <c r="F53" s="29">
        <v>0</v>
      </c>
    </row>
  </sheetData>
  <mergeCells count="3">
    <mergeCell ref="A2:A3"/>
    <mergeCell ref="B2:E2"/>
    <mergeCell ref="F2:F3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Title</vt:lpstr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2019-08-27T02:46:54Z</dcterms:created>
  <dcterms:modified xsi:type="dcterms:W3CDTF">2021-03-26T07:20:38Z</dcterms:modified>
</cp:coreProperties>
</file>