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jnm/Desktop/NaturalisProjects/Foram_shotgun/Barcoding/Submission/Revision/Revision2/"/>
    </mc:Choice>
  </mc:AlternateContent>
  <xr:revisionPtr revIDLastSave="0" documentId="13_ncr:1_{841B2B00-C41E-3A45-8500-9C1C6493DC63}" xr6:coauthVersionLast="37" xr6:coauthVersionMax="37" xr10:uidLastSave="{00000000-0000-0000-0000-000000000000}"/>
  <bookViews>
    <workbookView xWindow="0" yWindow="460" windowWidth="33600" windowHeight="20540" xr2:uid="{00000000-000D-0000-FFFF-FFFF00000000}"/>
  </bookViews>
  <sheets>
    <sheet name="Sheet1" sheetId="2" r:id="rId1"/>
    <sheet name="Sheet2" sheetId="3" r:id="rId2"/>
  </sheets>
  <calcPr calcId="179021"/>
</workbook>
</file>

<file path=xl/calcChain.xml><?xml version="1.0" encoding="utf-8"?>
<calcChain xmlns="http://schemas.openxmlformats.org/spreadsheetml/2006/main">
  <c r="F2" i="3" l="1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1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1" i="3"/>
</calcChain>
</file>

<file path=xl/sharedStrings.xml><?xml version="1.0" encoding="utf-8"?>
<sst xmlns="http://schemas.openxmlformats.org/spreadsheetml/2006/main" count="808" uniqueCount="188">
  <si>
    <t>Sampling_date</t>
  </si>
  <si>
    <t>Order</t>
  </si>
  <si>
    <t>Shotgun sequencing</t>
  </si>
  <si>
    <t>Rotaliida_COI_fwd/Rotaliida_COI_rev</t>
  </si>
  <si>
    <t>Foraminifera_COI_fwd1/Foraminifera_COI_rev</t>
  </si>
  <si>
    <t>Foraminifera_COI_fwd2/Foraminifera_COI_rev</t>
  </si>
  <si>
    <t>Miliolida_COI_fwd1/Miliolida_COI_rev</t>
  </si>
  <si>
    <t>Miliolida_COI_fwd2/Miliolida_COI_rev</t>
  </si>
  <si>
    <t>Spermonde Archipelago, Indonesia</t>
  </si>
  <si>
    <t>Rotaliida</t>
  </si>
  <si>
    <t>yes</t>
  </si>
  <si>
    <t>Operculina ammonoides</t>
  </si>
  <si>
    <t>Miliolida</t>
  </si>
  <si>
    <t>Amphistegina radiata</t>
  </si>
  <si>
    <t>West Australia, Australia</t>
  </si>
  <si>
    <t>Nummulites venosus</t>
  </si>
  <si>
    <t>Neorotalia gaimardi</t>
  </si>
  <si>
    <t>Neorotalia calcar</t>
  </si>
  <si>
    <t>Alveolinella quoyi</t>
  </si>
  <si>
    <t>Operculinella cummingii</t>
  </si>
  <si>
    <t>Amphistegina papillosa</t>
  </si>
  <si>
    <t>Amphistegina lessonii</t>
  </si>
  <si>
    <t>North Atlantic Ocean</t>
  </si>
  <si>
    <t>Orbulina universa</t>
  </si>
  <si>
    <t>Jan-Niklas Macher, Jeremy G. Wideman, Elsa B. Girard, Anouk Langerak, Elza Duijm, Jamaluddin Jompa, Aleksey Sadekov, Rutger Vos, Richard Wissels, Willem Renema</t>
  </si>
  <si>
    <t>Sample (specimen) ID</t>
  </si>
  <si>
    <t>Shotgun sample ID</t>
  </si>
  <si>
    <t>Sampling location</t>
  </si>
  <si>
    <t>Sampling site coordinates</t>
  </si>
  <si>
    <t>Morphospecies</t>
  </si>
  <si>
    <t>Amplification (primer combinations)</t>
  </si>
  <si>
    <t>NCBI GenBank top match</t>
  </si>
  <si>
    <t>-</t>
  </si>
  <si>
    <t>Shotgun sequenced</t>
  </si>
  <si>
    <t>Number of analysed reads</t>
  </si>
  <si>
    <t>Mean coverage of COI contig</t>
  </si>
  <si>
    <t>Scientific Name</t>
  </si>
  <si>
    <t>Taxonomic order</t>
  </si>
  <si>
    <t>Max Score</t>
  </si>
  <si>
    <t>Total Score</t>
  </si>
  <si>
    <t>Query Cover</t>
  </si>
  <si>
    <t>E value</t>
  </si>
  <si>
    <t>Per. Ident</t>
  </si>
  <si>
    <t>Acc. Len</t>
  </si>
  <si>
    <t>Accession</t>
  </si>
  <si>
    <t>Alveolinella quoyi_3515</t>
  </si>
  <si>
    <t>5.07802 S 119.31690 E</t>
  </si>
  <si>
    <t>/</t>
  </si>
  <si>
    <t>Orasema xanthopus group sp. 1</t>
  </si>
  <si>
    <t>Hymenoptera</t>
  </si>
  <si>
    <t>KR733143.1</t>
  </si>
  <si>
    <t>Alveolinella quoyi_3516</t>
  </si>
  <si>
    <t>Alveolinella quoyi_3517</t>
  </si>
  <si>
    <t>Amphisorus sp_3762</t>
  </si>
  <si>
    <t>Amphisorus sp_A21</t>
  </si>
  <si>
    <t>4.97136 S 119.32219 E</t>
  </si>
  <si>
    <t>Amphisorus sp.</t>
  </si>
  <si>
    <t>Polybia bistriata</t>
  </si>
  <si>
    <t>MT444714.1</t>
  </si>
  <si>
    <t>Amphisorus SpS_3761</t>
  </si>
  <si>
    <t>Amphisorus SpS_A7</t>
  </si>
  <si>
    <t>Amphisorus SpS_3763</t>
  </si>
  <si>
    <t>Amphisorus SpS_A8</t>
  </si>
  <si>
    <t>Amphistegina lessonii_3742</t>
  </si>
  <si>
    <t>4.97522 S 119.20795 E</t>
  </si>
  <si>
    <t>Cecidomyiidae sp. BOLD:ACC8399</t>
  </si>
  <si>
    <t>Diptera</t>
  </si>
  <si>
    <t>KM860962.1</t>
  </si>
  <si>
    <t>Amphistegina lessonii_3743</t>
  </si>
  <si>
    <t>Amphistegina papillosa_3741</t>
  </si>
  <si>
    <t>Polynema sp. 10BBCHY-1093</t>
  </si>
  <si>
    <t>MG482374.1</t>
  </si>
  <si>
    <t>Amphistegina radiata_2944</t>
  </si>
  <si>
    <t>Lirata sp. D0188</t>
  </si>
  <si>
    <t>KC008247.1</t>
  </si>
  <si>
    <t>Amphistegina radiata_2947</t>
  </si>
  <si>
    <t>5.00 S 119.00 E</t>
  </si>
  <si>
    <t>Tropidopedia carinata</t>
  </si>
  <si>
    <t>KX064640.1</t>
  </si>
  <si>
    <t>4.68754 S 118.95160 E</t>
  </si>
  <si>
    <t>Chalcididae sp. BIOUG00857-C06</t>
  </si>
  <si>
    <t>MG442962.1</t>
  </si>
  <si>
    <t>NCBI SRA: SRS2618215</t>
  </si>
  <si>
    <t>Sweden, Gullmar Fjord</t>
  </si>
  <si>
    <t>58.323000 N 11.545667 E</t>
  </si>
  <si>
    <t>Globobulimina sp.</t>
  </si>
  <si>
    <t>Downloaded from NCBI SRA</t>
  </si>
  <si>
    <t>Kapala nr. furcata</t>
  </si>
  <si>
    <t>KC008253.1</t>
  </si>
  <si>
    <t>Neorotalia calcar_3508</t>
  </si>
  <si>
    <t>5.07418 S 119.42237 E</t>
  </si>
  <si>
    <t>Cecidomyiidae sp. BOLD:AAP5333</t>
  </si>
  <si>
    <t>JF872623.1</t>
  </si>
  <si>
    <t>Neorotalia gaimardi_3504</t>
  </si>
  <si>
    <t>Neorotalia gaimardi_A28</t>
  </si>
  <si>
    <t>Kapala iridicolor</t>
  </si>
  <si>
    <t>KT337131.1</t>
  </si>
  <si>
    <t>Neorotalia gaimardi_3507</t>
  </si>
  <si>
    <t>Neorotalia gaimardi_A29</t>
  </si>
  <si>
    <t>Neorotalia gaimardi_3509</t>
  </si>
  <si>
    <t>Neorotalia gaimardi_3510</t>
  </si>
  <si>
    <t>Nummulites venosus_3483</t>
  </si>
  <si>
    <t>Nummulites venosus_A26</t>
  </si>
  <si>
    <t>5.10323 S 119.28475 E</t>
  </si>
  <si>
    <t>Nummulites venosus_3484</t>
  </si>
  <si>
    <t>Nummulites venosus_A27</t>
  </si>
  <si>
    <t>Operculina ammonoides_2903</t>
  </si>
  <si>
    <t>Operculina ammonoides_A24</t>
  </si>
  <si>
    <t>Operculina ammonoides_2904</t>
  </si>
  <si>
    <t>Operculina ammonoides_A4</t>
  </si>
  <si>
    <t>Operculina ammonoides_3719</t>
  </si>
  <si>
    <t>Operculina ammonoides_A25</t>
  </si>
  <si>
    <t>5.05170 S 119.35388 E</t>
  </si>
  <si>
    <t>Colletes nieuwoudtvillei</t>
  </si>
  <si>
    <t>EF028542.1</t>
  </si>
  <si>
    <t>Orbulina universa_3782</t>
  </si>
  <si>
    <t>43.064250 N, 17.470167 W</t>
  </si>
  <si>
    <t>Orbulina universa_3783</t>
  </si>
  <si>
    <t>Orbulina universa_3784</t>
  </si>
  <si>
    <t>Orbulina universa_3785</t>
  </si>
  <si>
    <t>Parasorites sp_3488</t>
  </si>
  <si>
    <t>Parasorites sp_A13</t>
  </si>
  <si>
    <t>Parasorites sp.</t>
  </si>
  <si>
    <t>Orasema xanthopus group sp. 1 JH-2016</t>
  </si>
  <si>
    <t>Parasorites sp_3489</t>
  </si>
  <si>
    <t>Parasorites sp_A14</t>
  </si>
  <si>
    <t>Parasorites sp_3490</t>
  </si>
  <si>
    <t>Parasorites sp_A16</t>
  </si>
  <si>
    <t>Parasorites sp_3492</t>
  </si>
  <si>
    <t>Peneroplis sp_3494</t>
  </si>
  <si>
    <t>Peneroplis sp.</t>
  </si>
  <si>
    <t>Peneroplis sp_3496</t>
  </si>
  <si>
    <t>Peneroplis sp_3497</t>
  </si>
  <si>
    <t>Peneroplis sp_3498</t>
  </si>
  <si>
    <t>Sorites sp._3471</t>
  </si>
  <si>
    <t>Sorites sp._A11</t>
  </si>
  <si>
    <t>Sorites sp.</t>
  </si>
  <si>
    <t>Sorites sp._3474</t>
  </si>
  <si>
    <t>Sorites sp._3476</t>
  </si>
  <si>
    <t>Rhyacopsyche dikrosa</t>
  </si>
  <si>
    <t>Trichoptera</t>
  </si>
  <si>
    <t>KU094952.1</t>
  </si>
  <si>
    <t>Sorites sp._3478</t>
  </si>
  <si>
    <t>Sorites sp._CB1</t>
  </si>
  <si>
    <t>23.140287 S 113.769486 E</t>
  </si>
  <si>
    <t>First report of mitochondrial COI in foraminifera and implications for DNA barcoding</t>
  </si>
  <si>
    <r>
      <t>Supplementary table 1:</t>
    </r>
    <r>
      <rPr>
        <sz val="12"/>
        <rFont val="Arial"/>
        <family val="2"/>
      </rPr>
      <t xml:space="preserve"> Table showing sample IDs, sampling locations and dates, taxonomy, shotgun sequencing and amplification results, and NCBI blast hits for the analysed foraminiferal specimens</t>
    </r>
  </si>
  <si>
    <t>A1</t>
  </si>
  <si>
    <t>A11</t>
  </si>
  <si>
    <t>A13</t>
  </si>
  <si>
    <t>A14</t>
  </si>
  <si>
    <t>A16</t>
  </si>
  <si>
    <t>A2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</si>
  <si>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</si>
  <si>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</si>
  <si>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</si>
  <si>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</si>
  <si>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</si>
  <si>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</si>
  <si>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</si>
  <si>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</si>
  <si>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</si>
  <si>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</t>
  </si>
  <si>
    <t>A4</t>
  </si>
  <si>
    <t>A5</t>
  </si>
  <si>
    <t>A7</t>
  </si>
  <si>
    <t>A8</t>
  </si>
  <si>
    <t>CB1</t>
  </si>
  <si>
    <t>ForamShot_</t>
  </si>
  <si>
    <t>.fastq.gz</t>
  </si>
  <si>
    <t>Calcarina hispida_2893</t>
  </si>
  <si>
    <t>Calcarina hispida_A1</t>
  </si>
  <si>
    <t>Calcarina hispida</t>
  </si>
  <si>
    <t>Calcarina hispida_2894</t>
  </si>
  <si>
    <t>Calcarina hispida_A2</t>
  </si>
  <si>
    <t>Calcarina hispida_2895</t>
  </si>
  <si>
    <t>Calcarina hispida_A3</t>
  </si>
  <si>
    <t>Calcarina hispida_2896</t>
  </si>
  <si>
    <t>Calcarina hispida_A22</t>
  </si>
  <si>
    <t>Calcarina hispida_2897</t>
  </si>
  <si>
    <t>Calcarina hispida_A23</t>
  </si>
  <si>
    <t>Marginopora vertebralis_2933</t>
  </si>
  <si>
    <t>Marginopora vertebralis_A5</t>
  </si>
  <si>
    <t>Marginopora vertebralis</t>
  </si>
  <si>
    <t>Marginopora vertebralis_2923</t>
  </si>
  <si>
    <t>Marginopora vertebralis_2925</t>
  </si>
  <si>
    <t>Marginopora vertebralis_2930</t>
  </si>
  <si>
    <t>Operculinella cumingii_3740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</si>
</sst>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/m/yyyy"/>
  </numFmts>
  <fonts count="19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sz val="10"/>
      <color rgb="FF222222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3"/>
      <color rgb="FF212121"/>
      <name val="Roboto"/>
    </font>
    <font>
      <i/>
      <sz val="10"/>
      <name val="Arial"/>
      <family val="2"/>
    </font>
    <font>
      <u/>
      <sz val="13"/>
      <color rgb="FF336699"/>
      <name val="Roboto"/>
    </font>
    <font>
      <b/>
      <sz val="12"/>
      <color theme="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theme="2" tint="-0.14999847407452621"/>
        <bgColor rgb="FFD9D9D9"/>
      </patternFill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center" wrapText="1"/>
    </xf>
    <xf numFmtId="0" fontId="7" fillId="0" borderId="0" xfId="0" applyFont="1"/>
    <xf numFmtId="0" fontId="2" fillId="0" borderId="0" xfId="0" applyFont="1" applyAlignment="1"/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0" fontId="1" fillId="2" borderId="0" xfId="0" applyFont="1" applyFill="1"/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165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/>
    <xf numFmtId="0" fontId="12" fillId="0" borderId="1" xfId="0" applyFont="1" applyBorder="1" applyAlignment="1"/>
    <xf numFmtId="3" fontId="11" fillId="0" borderId="1" xfId="0" applyNumberFormat="1" applyFont="1" applyBorder="1" applyAlignmen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9" fontId="13" fillId="0" borderId="1" xfId="0" applyNumberFormat="1" applyFont="1" applyBorder="1" applyAlignment="1">
      <alignment horizontal="center"/>
    </xf>
    <xf numFmtId="11" fontId="13" fillId="0" borderId="1" xfId="0" applyNumberFormat="1" applyFont="1" applyBorder="1" applyAlignment="1">
      <alignment horizontal="center"/>
    </xf>
    <xf numFmtId="10" fontId="13" fillId="0" borderId="1" xfId="0" applyNumberFormat="1" applyFont="1" applyBorder="1" applyAlignment="1">
      <alignment horizontal="center"/>
    </xf>
    <xf numFmtId="0" fontId="11" fillId="3" borderId="1" xfId="0" applyFont="1" applyFill="1" applyBorder="1" applyAlignment="1">
      <alignment horizontal="right"/>
    </xf>
    <xf numFmtId="0" fontId="4" fillId="3" borderId="1" xfId="0" applyFont="1" applyFill="1" applyBorder="1" applyAlignment="1"/>
    <xf numFmtId="0" fontId="11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1" fillId="3" borderId="1" xfId="0" applyFont="1" applyFill="1" applyBorder="1" applyAlignment="1"/>
    <xf numFmtId="0" fontId="12" fillId="3" borderId="1" xfId="0" applyFont="1" applyFill="1" applyBorder="1" applyAlignment="1"/>
    <xf numFmtId="3" fontId="11" fillId="3" borderId="1" xfId="0" applyNumberFormat="1" applyFont="1" applyFill="1" applyBorder="1" applyAlignment="1"/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/>
    <xf numFmtId="0" fontId="13" fillId="3" borderId="1" xfId="0" applyFont="1" applyFill="1" applyBorder="1" applyAlignment="1">
      <alignment horizontal="center"/>
    </xf>
    <xf numFmtId="9" fontId="13" fillId="3" borderId="1" xfId="0" applyNumberFormat="1" applyFont="1" applyFill="1" applyBorder="1" applyAlignment="1">
      <alignment horizontal="center"/>
    </xf>
    <xf numFmtId="11" fontId="13" fillId="3" borderId="1" xfId="0" applyNumberFormat="1" applyFont="1" applyFill="1" applyBorder="1" applyAlignment="1">
      <alignment horizontal="center"/>
    </xf>
    <xf numFmtId="10" fontId="1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right"/>
    </xf>
    <xf numFmtId="0" fontId="12" fillId="0" borderId="1" xfId="0" applyFont="1" applyBorder="1" applyAlignment="1"/>
    <xf numFmtId="0" fontId="13" fillId="0" borderId="1" xfId="0" applyFont="1" applyBorder="1" applyAlignment="1"/>
    <xf numFmtId="0" fontId="3" fillId="3" borderId="1" xfId="0" applyFont="1" applyFill="1" applyBorder="1" applyAlignment="1"/>
    <xf numFmtId="164" fontId="3" fillId="3" borderId="1" xfId="0" applyNumberFormat="1" applyFont="1" applyFill="1" applyBorder="1" applyAlignment="1">
      <alignment horizontal="right"/>
    </xf>
    <xf numFmtId="0" fontId="1" fillId="3" borderId="0" xfId="0" applyFont="1" applyFill="1"/>
    <xf numFmtId="0" fontId="14" fillId="0" borderId="0" xfId="0" applyFont="1" applyAlignment="1">
      <alignment horizontal="center"/>
    </xf>
    <xf numFmtId="165" fontId="11" fillId="3" borderId="1" xfId="0" applyNumberFormat="1" applyFont="1" applyFill="1" applyBorder="1" applyAlignment="1">
      <alignment horizontal="right" wrapText="1"/>
    </xf>
    <xf numFmtId="0" fontId="12" fillId="3" borderId="1" xfId="0" applyFont="1" applyFill="1" applyBorder="1" applyAlignment="1"/>
    <xf numFmtId="0" fontId="4" fillId="0" borderId="1" xfId="0" applyFont="1" applyBorder="1" applyAlignment="1"/>
    <xf numFmtId="165" fontId="4" fillId="0" borderId="1" xfId="0" applyNumberFormat="1" applyFont="1" applyBorder="1" applyAlignment="1">
      <alignment horizontal="right"/>
    </xf>
    <xf numFmtId="0" fontId="5" fillId="3" borderId="1" xfId="0" applyFont="1" applyFill="1" applyBorder="1" applyAlignment="1"/>
    <xf numFmtId="0" fontId="5" fillId="3" borderId="1" xfId="0" applyFont="1" applyFill="1" applyBorder="1" applyAlignment="1"/>
    <xf numFmtId="14" fontId="5" fillId="3" borderId="1" xfId="0" applyNumberFormat="1" applyFont="1" applyFill="1" applyBorder="1" applyAlignment="1">
      <alignment horizontal="right"/>
    </xf>
    <xf numFmtId="0" fontId="3" fillId="0" borderId="1" xfId="0" applyFont="1" applyBorder="1" applyAlignment="1"/>
    <xf numFmtId="0" fontId="9" fillId="0" borderId="1" xfId="0" applyFont="1" applyBorder="1" applyAlignment="1"/>
    <xf numFmtId="164" fontId="3" fillId="0" borderId="1" xfId="0" applyNumberFormat="1" applyFont="1" applyBorder="1" applyAlignment="1">
      <alignment horizontal="right"/>
    </xf>
    <xf numFmtId="0" fontId="0" fillId="0" borderId="0" xfId="0" applyFont="1" applyAlignment="1"/>
    <xf numFmtId="0" fontId="5" fillId="0" borderId="0" xfId="0" applyFont="1" applyAlignment="1"/>
    <xf numFmtId="0" fontId="9" fillId="4" borderId="1" xfId="0" applyFont="1" applyFill="1" applyBorder="1" applyAlignment="1"/>
    <xf numFmtId="164" fontId="3" fillId="4" borderId="1" xfId="0" applyNumberFormat="1" applyFont="1" applyFill="1" applyBorder="1" applyAlignment="1">
      <alignment horizontal="right"/>
    </xf>
    <xf numFmtId="0" fontId="11" fillId="4" borderId="1" xfId="0" applyFont="1" applyFill="1" applyBorder="1" applyAlignment="1"/>
    <xf numFmtId="0" fontId="15" fillId="4" borderId="1" xfId="0" applyFont="1" applyFill="1" applyBorder="1" applyAlignment="1"/>
    <xf numFmtId="3" fontId="11" fillId="4" borderId="1" xfId="0" applyNumberFormat="1" applyFont="1" applyFill="1" applyBorder="1" applyAlignment="1"/>
    <xf numFmtId="0" fontId="13" fillId="4" borderId="1" xfId="0" applyFont="1" applyFill="1" applyBorder="1" applyAlignment="1">
      <alignment horizontal="left" wrapText="1"/>
    </xf>
    <xf numFmtId="0" fontId="13" fillId="4" borderId="1" xfId="0" applyFont="1" applyFill="1" applyBorder="1" applyAlignment="1"/>
    <xf numFmtId="0" fontId="13" fillId="4" borderId="1" xfId="0" applyFont="1" applyFill="1" applyBorder="1" applyAlignment="1">
      <alignment horizontal="center"/>
    </xf>
    <xf numFmtId="9" fontId="13" fillId="4" borderId="1" xfId="0" applyNumberFormat="1" applyFont="1" applyFill="1" applyBorder="1" applyAlignment="1">
      <alignment horizontal="center"/>
    </xf>
    <xf numFmtId="11" fontId="13" fillId="4" borderId="1" xfId="0" applyNumberFormat="1" applyFont="1" applyFill="1" applyBorder="1" applyAlignment="1">
      <alignment horizontal="center"/>
    </xf>
    <xf numFmtId="10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left"/>
    </xf>
    <xf numFmtId="0" fontId="1" fillId="4" borderId="0" xfId="0" applyFont="1" applyFill="1"/>
    <xf numFmtId="0" fontId="0" fillId="5" borderId="0" xfId="0" applyFont="1" applyFill="1" applyAlignment="1"/>
    <xf numFmtId="0" fontId="9" fillId="0" borderId="1" xfId="0" applyFont="1" applyFill="1" applyBorder="1" applyAlignment="1">
      <alignment horizontal="right"/>
    </xf>
    <xf numFmtId="0" fontId="3" fillId="0" borderId="1" xfId="0" applyFont="1" applyFill="1" applyBorder="1" applyAlignment="1"/>
    <xf numFmtId="0" fontId="11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/>
    <xf numFmtId="0" fontId="12" fillId="0" borderId="1" xfId="0" applyFont="1" applyFill="1" applyBorder="1" applyAlignment="1"/>
    <xf numFmtId="3" fontId="11" fillId="0" borderId="1" xfId="0" applyNumberFormat="1" applyFont="1" applyFill="1" applyBorder="1" applyAlignment="1"/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horizontal="center"/>
    </xf>
    <xf numFmtId="9" fontId="13" fillId="0" borderId="1" xfId="0" applyNumberFormat="1" applyFont="1" applyFill="1" applyBorder="1" applyAlignment="1">
      <alignment horizontal="center"/>
    </xf>
    <xf numFmtId="11" fontId="13" fillId="0" borderId="1" xfId="0" applyNumberFormat="1" applyFont="1" applyFill="1" applyBorder="1" applyAlignment="1">
      <alignment horizontal="center"/>
    </xf>
    <xf numFmtId="10" fontId="13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/>
    <xf numFmtId="0" fontId="11" fillId="4" borderId="1" xfId="0" applyFont="1" applyFill="1" applyBorder="1" applyAlignment="1">
      <alignment horizontal="right"/>
    </xf>
    <xf numFmtId="0" fontId="3" fillId="4" borderId="1" xfId="0" applyFont="1" applyFill="1" applyBorder="1" applyAlignment="1"/>
    <xf numFmtId="0" fontId="11" fillId="4" borderId="1" xfId="0" applyFont="1" applyFill="1" applyBorder="1" applyAlignment="1">
      <alignment wrapText="1"/>
    </xf>
    <xf numFmtId="0" fontId="12" fillId="4" borderId="1" xfId="0" applyFont="1" applyFill="1" applyBorder="1" applyAlignment="1"/>
    <xf numFmtId="0" fontId="9" fillId="4" borderId="0" xfId="0" applyFont="1" applyFill="1"/>
    <xf numFmtId="0" fontId="4" fillId="4" borderId="1" xfId="0" applyFont="1" applyFill="1" applyBorder="1" applyAlignment="1"/>
    <xf numFmtId="165" fontId="4" fillId="4" borderId="1" xfId="0" applyNumberFormat="1" applyFont="1" applyFill="1" applyBorder="1" applyAlignment="1">
      <alignment horizontal="right"/>
    </xf>
    <xf numFmtId="165" fontId="11" fillId="4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/>
    </xf>
    <xf numFmtId="0" fontId="4" fillId="0" borderId="1" xfId="0" applyFont="1" applyFill="1" applyBorder="1" applyAlignment="1"/>
    <xf numFmtId="0" fontId="13" fillId="0" borderId="1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/>
    </xf>
    <xf numFmtId="0" fontId="6" fillId="0" borderId="2" xfId="0" applyFont="1" applyBorder="1" applyAlignment="1">
      <alignment horizontal="center" wrapText="1"/>
    </xf>
    <xf numFmtId="0" fontId="9" fillId="0" borderId="3" xfId="0" applyFont="1" applyBorder="1"/>
    <xf numFmtId="0" fontId="9" fillId="0" borderId="4" xfId="0" applyFont="1" applyBorder="1"/>
    <xf numFmtId="0" fontId="17" fillId="0" borderId="0" xfId="0" applyFont="1" applyAlignment="1">
      <alignment wrapText="1"/>
    </xf>
    <xf numFmtId="0" fontId="0" fillId="0" borderId="0" xfId="0" applyFont="1" applyAlignment="1"/>
    <xf numFmtId="0" fontId="1" fillId="0" borderId="0" xfId="0" applyFont="1" applyAlignment="1"/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56"/>
  <sheetViews>
    <sheetView tabSelected="1" topLeftCell="A13" workbookViewId="0">
      <selection activeCell="A39" sqref="A39"/>
    </sheetView>
  </sheetViews>
  <sheetFormatPr baseColWidth="10" defaultColWidth="14.5" defaultRowHeight="15.75" customHeight="1"/>
  <cols>
    <col min="1" max="1" width="27.5" customWidth="1"/>
    <col min="2" max="2" width="26.5" customWidth="1"/>
    <col min="3" max="4" width="48.5" customWidth="1"/>
    <col min="5" max="5" width="17.5" customWidth="1"/>
    <col min="6" max="7" width="21.6640625" customWidth="1"/>
    <col min="8" max="8" width="25.5" customWidth="1"/>
    <col min="9" max="11" width="38.33203125" customWidth="1"/>
    <col min="12" max="13" width="47.1640625" customWidth="1"/>
    <col min="14" max="15" width="38.5" customWidth="1"/>
    <col min="16" max="16" width="75" customWidth="1"/>
    <col min="17" max="17" width="16.5" customWidth="1"/>
    <col min="18" max="18" width="11.5" customWidth="1"/>
    <col min="19" max="19" width="13" customWidth="1"/>
    <col min="20" max="20" width="14.6640625" customWidth="1"/>
    <col min="21" max="21" width="10.1640625" customWidth="1"/>
    <col min="22" max="22" width="9.33203125" customWidth="1"/>
    <col min="23" max="23" width="10.6640625" customWidth="1"/>
    <col min="24" max="25" width="11.5" customWidth="1"/>
  </cols>
  <sheetData>
    <row r="1" spans="1:28" ht="16">
      <c r="A1" s="102" t="s">
        <v>145</v>
      </c>
      <c r="B1" s="103"/>
      <c r="C1" s="103"/>
      <c r="D1" s="1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/>
      <c r="Z1" s="1"/>
      <c r="AA1" s="4"/>
      <c r="AB1" s="4"/>
    </row>
    <row r="2" spans="1:28" ht="16">
      <c r="A2" s="104" t="s">
        <v>24</v>
      </c>
      <c r="B2" s="103"/>
      <c r="C2" s="103"/>
      <c r="D2" s="103"/>
      <c r="E2" s="103"/>
      <c r="F2" s="103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"/>
      <c r="Z2" s="1"/>
      <c r="AA2" s="4"/>
      <c r="AB2" s="4"/>
    </row>
    <row r="3" spans="1:28" ht="16">
      <c r="A3" s="5"/>
      <c r="D3" s="1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"/>
      <c r="Z3" s="1"/>
      <c r="AA3" s="4"/>
      <c r="AB3" s="4"/>
    </row>
    <row r="4" spans="1:28" ht="16">
      <c r="A4" s="105" t="s">
        <v>146</v>
      </c>
      <c r="B4" s="103"/>
      <c r="C4" s="103"/>
      <c r="D4" s="103"/>
      <c r="E4" s="103"/>
      <c r="F4" s="103"/>
      <c r="G4" s="10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"/>
      <c r="Z4" s="1"/>
      <c r="AA4" s="4"/>
      <c r="AB4" s="4"/>
    </row>
    <row r="5" spans="1:28" ht="16">
      <c r="A5" s="1"/>
      <c r="B5" s="1"/>
      <c r="C5" s="1"/>
      <c r="D5" s="1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  <c r="AA5" s="4"/>
      <c r="AB5" s="4"/>
    </row>
    <row r="6" spans="1:28" ht="17">
      <c r="A6" s="7" t="s">
        <v>25</v>
      </c>
      <c r="B6" s="7" t="s">
        <v>26</v>
      </c>
      <c r="C6" s="7" t="s">
        <v>27</v>
      </c>
      <c r="D6" s="7" t="s">
        <v>28</v>
      </c>
      <c r="E6" s="8" t="s">
        <v>0</v>
      </c>
      <c r="F6" s="7" t="s">
        <v>1</v>
      </c>
      <c r="G6" s="7" t="s">
        <v>29</v>
      </c>
      <c r="H6" s="99" t="s">
        <v>2</v>
      </c>
      <c r="I6" s="100"/>
      <c r="J6" s="101"/>
      <c r="K6" s="99" t="s">
        <v>30</v>
      </c>
      <c r="L6" s="100"/>
      <c r="M6" s="100"/>
      <c r="N6" s="100"/>
      <c r="O6" s="101"/>
      <c r="P6" s="99" t="s">
        <v>31</v>
      </c>
      <c r="Q6" s="100"/>
      <c r="R6" s="100"/>
      <c r="S6" s="100"/>
      <c r="T6" s="100"/>
      <c r="U6" s="100"/>
      <c r="V6" s="100"/>
      <c r="W6" s="100"/>
      <c r="X6" s="101"/>
      <c r="Y6" s="6"/>
      <c r="Z6" s="6"/>
      <c r="AA6" s="4"/>
      <c r="AB6" s="4"/>
    </row>
    <row r="7" spans="1:28" ht="15.75" customHeight="1">
      <c r="A7" s="9" t="s">
        <v>32</v>
      </c>
      <c r="B7" s="9" t="s">
        <v>32</v>
      </c>
      <c r="C7" s="9" t="s">
        <v>32</v>
      </c>
      <c r="D7" s="9" t="s">
        <v>32</v>
      </c>
      <c r="E7" s="9" t="s">
        <v>32</v>
      </c>
      <c r="F7" s="9" t="s">
        <v>32</v>
      </c>
      <c r="G7" s="9" t="s">
        <v>32</v>
      </c>
      <c r="H7" s="9" t="s">
        <v>33</v>
      </c>
      <c r="I7" s="10" t="s">
        <v>34</v>
      </c>
      <c r="J7" s="10" t="s">
        <v>35</v>
      </c>
      <c r="K7" s="9" t="s">
        <v>3</v>
      </c>
      <c r="L7" s="9" t="s">
        <v>4</v>
      </c>
      <c r="M7" s="9" t="s">
        <v>5</v>
      </c>
      <c r="N7" s="9" t="s">
        <v>6</v>
      </c>
      <c r="O7" s="9" t="s">
        <v>7</v>
      </c>
      <c r="P7" s="9" t="s">
        <v>36</v>
      </c>
      <c r="Q7" s="9" t="s">
        <v>37</v>
      </c>
      <c r="R7" s="9" t="s">
        <v>38</v>
      </c>
      <c r="S7" s="9" t="s">
        <v>39</v>
      </c>
      <c r="T7" s="9" t="s">
        <v>40</v>
      </c>
      <c r="U7" s="9" t="s">
        <v>41</v>
      </c>
      <c r="V7" s="9" t="s">
        <v>42</v>
      </c>
      <c r="W7" s="9" t="s">
        <v>43</v>
      </c>
      <c r="X7" s="9" t="s">
        <v>44</v>
      </c>
      <c r="Y7" s="11"/>
      <c r="Z7" s="11"/>
      <c r="AA7" s="12"/>
      <c r="AB7" s="12"/>
    </row>
    <row r="8" spans="1:28" ht="15.75" customHeight="1">
      <c r="A8" s="13" t="s">
        <v>45</v>
      </c>
      <c r="B8" s="14"/>
      <c r="C8" s="14" t="s">
        <v>8</v>
      </c>
      <c r="D8" s="15" t="s">
        <v>46</v>
      </c>
      <c r="E8" s="16">
        <v>43220</v>
      </c>
      <c r="F8" s="17" t="s">
        <v>12</v>
      </c>
      <c r="G8" s="18" t="s">
        <v>18</v>
      </c>
      <c r="H8" s="17" t="s">
        <v>47</v>
      </c>
      <c r="I8" s="19"/>
      <c r="J8" s="17"/>
      <c r="K8" s="17" t="s">
        <v>47</v>
      </c>
      <c r="L8" s="17" t="s">
        <v>47</v>
      </c>
      <c r="M8" s="17" t="s">
        <v>47</v>
      </c>
      <c r="N8" s="17" t="s">
        <v>10</v>
      </c>
      <c r="O8" s="17" t="s">
        <v>47</v>
      </c>
      <c r="P8" s="20" t="s">
        <v>48</v>
      </c>
      <c r="Q8" s="21" t="s">
        <v>49</v>
      </c>
      <c r="R8" s="22">
        <v>113</v>
      </c>
      <c r="S8" s="22">
        <v>113</v>
      </c>
      <c r="T8" s="23">
        <v>0.53</v>
      </c>
      <c r="U8" s="24">
        <v>9.9999999999999995E-21</v>
      </c>
      <c r="V8" s="25">
        <v>0.75900000000000001</v>
      </c>
      <c r="W8" s="22">
        <v>651</v>
      </c>
      <c r="X8" s="20" t="s">
        <v>50</v>
      </c>
    </row>
    <row r="9" spans="1:28" ht="15.75" customHeight="1">
      <c r="A9" s="13" t="s">
        <v>51</v>
      </c>
      <c r="B9" s="14"/>
      <c r="C9" s="14" t="s">
        <v>8</v>
      </c>
      <c r="D9" s="15" t="s">
        <v>46</v>
      </c>
      <c r="E9" s="16">
        <v>43220</v>
      </c>
      <c r="F9" s="17" t="s">
        <v>12</v>
      </c>
      <c r="G9" s="18" t="s">
        <v>18</v>
      </c>
      <c r="H9" s="17" t="s">
        <v>47</v>
      </c>
      <c r="I9" s="19"/>
      <c r="J9" s="17"/>
      <c r="K9" s="17" t="s">
        <v>47</v>
      </c>
      <c r="L9" s="17" t="s">
        <v>47</v>
      </c>
      <c r="M9" s="17" t="s">
        <v>47</v>
      </c>
      <c r="N9" s="17" t="s">
        <v>10</v>
      </c>
      <c r="O9" s="17" t="s">
        <v>47</v>
      </c>
      <c r="P9" s="20" t="s">
        <v>48</v>
      </c>
      <c r="Q9" s="21" t="s">
        <v>49</v>
      </c>
      <c r="R9" s="22">
        <v>113</v>
      </c>
      <c r="S9" s="22">
        <v>113</v>
      </c>
      <c r="T9" s="23">
        <v>0.53</v>
      </c>
      <c r="U9" s="24">
        <v>9.9999999999999995E-21</v>
      </c>
      <c r="V9" s="25">
        <v>0.75900000000000001</v>
      </c>
      <c r="W9" s="22">
        <v>651</v>
      </c>
      <c r="X9" s="20" t="s">
        <v>50</v>
      </c>
    </row>
    <row r="10" spans="1:28" ht="15.75" customHeight="1">
      <c r="A10" s="13" t="s">
        <v>52</v>
      </c>
      <c r="B10" s="14"/>
      <c r="C10" s="14" t="s">
        <v>8</v>
      </c>
      <c r="D10" s="15" t="s">
        <v>46</v>
      </c>
      <c r="E10" s="16">
        <v>43220</v>
      </c>
      <c r="F10" s="17" t="s">
        <v>12</v>
      </c>
      <c r="G10" s="18" t="s">
        <v>18</v>
      </c>
      <c r="H10" s="17" t="s">
        <v>47</v>
      </c>
      <c r="I10" s="19"/>
      <c r="J10" s="17"/>
      <c r="K10" s="17" t="s">
        <v>47</v>
      </c>
      <c r="L10" s="17" t="s">
        <v>47</v>
      </c>
      <c r="M10" s="17" t="s">
        <v>47</v>
      </c>
      <c r="N10" s="17" t="s">
        <v>10</v>
      </c>
      <c r="O10" s="17" t="s">
        <v>10</v>
      </c>
      <c r="P10" s="20" t="s">
        <v>48</v>
      </c>
      <c r="Q10" s="21" t="s">
        <v>49</v>
      </c>
      <c r="R10" s="22">
        <v>113</v>
      </c>
      <c r="S10" s="22">
        <v>113</v>
      </c>
      <c r="T10" s="23">
        <v>0.53</v>
      </c>
      <c r="U10" s="24">
        <v>9.9999999999999995E-21</v>
      </c>
      <c r="V10" s="25">
        <v>0.75900000000000001</v>
      </c>
      <c r="W10" s="22">
        <v>651</v>
      </c>
      <c r="X10" s="20" t="s">
        <v>50</v>
      </c>
    </row>
    <row r="11" spans="1:28" s="72" customFormat="1" ht="15.75" customHeight="1">
      <c r="A11" s="87" t="s">
        <v>53</v>
      </c>
      <c r="B11" s="92" t="s">
        <v>54</v>
      </c>
      <c r="C11" s="89" t="s">
        <v>8</v>
      </c>
      <c r="D11" s="89" t="s">
        <v>55</v>
      </c>
      <c r="E11" s="93">
        <v>43286</v>
      </c>
      <c r="F11" s="61" t="s">
        <v>12</v>
      </c>
      <c r="G11" s="90" t="s">
        <v>56</v>
      </c>
      <c r="H11" s="61" t="s">
        <v>10</v>
      </c>
      <c r="I11" s="63">
        <v>14799355</v>
      </c>
      <c r="J11" s="61">
        <v>895.6</v>
      </c>
      <c r="K11" s="61" t="s">
        <v>47</v>
      </c>
      <c r="L11" s="61" t="s">
        <v>10</v>
      </c>
      <c r="M11" s="61" t="s">
        <v>47</v>
      </c>
      <c r="N11" s="61" t="s">
        <v>47</v>
      </c>
      <c r="O11" s="61" t="s">
        <v>10</v>
      </c>
      <c r="P11" s="70" t="s">
        <v>57</v>
      </c>
      <c r="Q11" s="65" t="s">
        <v>49</v>
      </c>
      <c r="R11" s="66">
        <v>97.8</v>
      </c>
      <c r="S11" s="66">
        <v>97.8</v>
      </c>
      <c r="T11" s="67">
        <v>0.96</v>
      </c>
      <c r="U11" s="68">
        <v>9.0000000000000003E-16</v>
      </c>
      <c r="V11" s="69">
        <v>0.68200000000000005</v>
      </c>
      <c r="W11" s="66">
        <v>1031</v>
      </c>
      <c r="X11" s="70" t="s">
        <v>58</v>
      </c>
      <c r="Y11" s="91"/>
      <c r="Z11" s="91"/>
      <c r="AA11" s="91"/>
      <c r="AB11" s="91"/>
    </row>
    <row r="12" spans="1:28" s="72" customFormat="1" ht="15.75" customHeight="1">
      <c r="A12" s="87" t="s">
        <v>59</v>
      </c>
      <c r="B12" s="92" t="s">
        <v>60</v>
      </c>
      <c r="C12" s="89" t="s">
        <v>8</v>
      </c>
      <c r="D12" s="89" t="s">
        <v>55</v>
      </c>
      <c r="E12" s="93">
        <v>43286</v>
      </c>
      <c r="F12" s="61" t="s">
        <v>12</v>
      </c>
      <c r="G12" s="90" t="s">
        <v>56</v>
      </c>
      <c r="H12" s="61" t="s">
        <v>10</v>
      </c>
      <c r="I12" s="63">
        <v>3000000</v>
      </c>
      <c r="J12" s="61">
        <v>58.8</v>
      </c>
      <c r="K12" s="61" t="s">
        <v>47</v>
      </c>
      <c r="L12" s="61" t="s">
        <v>47</v>
      </c>
      <c r="M12" s="61" t="s">
        <v>47</v>
      </c>
      <c r="N12" s="61" t="s">
        <v>47</v>
      </c>
      <c r="O12" s="61" t="s">
        <v>47</v>
      </c>
      <c r="P12" s="70" t="s">
        <v>57</v>
      </c>
      <c r="Q12" s="65" t="s">
        <v>49</v>
      </c>
      <c r="R12" s="66">
        <v>97.8</v>
      </c>
      <c r="S12" s="66">
        <v>97.8</v>
      </c>
      <c r="T12" s="67">
        <v>0.96</v>
      </c>
      <c r="U12" s="68">
        <v>9.0000000000000003E-16</v>
      </c>
      <c r="V12" s="69">
        <v>0.68200000000000005</v>
      </c>
      <c r="W12" s="66">
        <v>1031</v>
      </c>
      <c r="X12" s="70" t="s">
        <v>58</v>
      </c>
      <c r="Y12" s="91"/>
      <c r="Z12" s="91"/>
      <c r="AA12" s="91"/>
      <c r="AB12" s="91"/>
    </row>
    <row r="13" spans="1:28" s="72" customFormat="1" ht="15.75" customHeight="1">
      <c r="A13" s="87" t="s">
        <v>61</v>
      </c>
      <c r="B13" s="92" t="s">
        <v>62</v>
      </c>
      <c r="C13" s="89" t="s">
        <v>8</v>
      </c>
      <c r="D13" s="89" t="s">
        <v>55</v>
      </c>
      <c r="E13" s="93">
        <v>43286</v>
      </c>
      <c r="F13" s="61" t="s">
        <v>12</v>
      </c>
      <c r="G13" s="90" t="s">
        <v>56</v>
      </c>
      <c r="H13" s="61" t="s">
        <v>10</v>
      </c>
      <c r="I13" s="63">
        <v>78656733</v>
      </c>
      <c r="J13" s="61">
        <v>557.70000000000005</v>
      </c>
      <c r="K13" s="61" t="s">
        <v>47</v>
      </c>
      <c r="L13" s="61" t="s">
        <v>47</v>
      </c>
      <c r="M13" s="61" t="s">
        <v>47</v>
      </c>
      <c r="N13" s="61" t="s">
        <v>47</v>
      </c>
      <c r="O13" s="61" t="s">
        <v>10</v>
      </c>
      <c r="P13" s="70" t="s">
        <v>57</v>
      </c>
      <c r="Q13" s="65" t="s">
        <v>49</v>
      </c>
      <c r="R13" s="66">
        <v>97.8</v>
      </c>
      <c r="S13" s="66">
        <v>97.8</v>
      </c>
      <c r="T13" s="67">
        <v>0.96</v>
      </c>
      <c r="U13" s="68">
        <v>9.0000000000000003E-16</v>
      </c>
      <c r="V13" s="69">
        <v>0.68200000000000005</v>
      </c>
      <c r="W13" s="66">
        <v>1031</v>
      </c>
      <c r="X13" s="66" t="s">
        <v>58</v>
      </c>
      <c r="Y13" s="91"/>
      <c r="Z13" s="91"/>
      <c r="AA13" s="91"/>
      <c r="AB13" s="91"/>
    </row>
    <row r="14" spans="1:28" ht="15">
      <c r="A14" s="13" t="s">
        <v>63</v>
      </c>
      <c r="B14" s="39"/>
      <c r="C14" s="14" t="s">
        <v>8</v>
      </c>
      <c r="D14" s="15" t="s">
        <v>64</v>
      </c>
      <c r="E14" s="40">
        <v>43216</v>
      </c>
      <c r="F14" s="17" t="s">
        <v>9</v>
      </c>
      <c r="G14" s="41" t="s">
        <v>21</v>
      </c>
      <c r="H14" s="17" t="s">
        <v>47</v>
      </c>
      <c r="I14" s="19"/>
      <c r="J14" s="17"/>
      <c r="K14" s="17" t="s">
        <v>10</v>
      </c>
      <c r="L14" s="17" t="s">
        <v>10</v>
      </c>
      <c r="M14" s="17" t="s">
        <v>47</v>
      </c>
      <c r="N14" s="17" t="s">
        <v>47</v>
      </c>
      <c r="O14" s="17" t="s">
        <v>47</v>
      </c>
      <c r="P14" s="20" t="s">
        <v>65</v>
      </c>
      <c r="Q14" s="42" t="s">
        <v>66</v>
      </c>
      <c r="R14" s="22">
        <v>106</v>
      </c>
      <c r="S14" s="22">
        <v>106</v>
      </c>
      <c r="T14" s="23">
        <v>0.52</v>
      </c>
      <c r="U14" s="24">
        <v>2.0000000000000001E-18</v>
      </c>
      <c r="V14" s="25">
        <v>0.76219999999999999</v>
      </c>
      <c r="W14" s="22">
        <v>658</v>
      </c>
      <c r="X14" s="20" t="s">
        <v>67</v>
      </c>
    </row>
    <row r="15" spans="1:28" ht="15">
      <c r="A15" s="13" t="s">
        <v>68</v>
      </c>
      <c r="B15" s="39"/>
      <c r="C15" s="14" t="s">
        <v>8</v>
      </c>
      <c r="D15" s="15" t="s">
        <v>64</v>
      </c>
      <c r="E15" s="40">
        <v>43216</v>
      </c>
      <c r="F15" s="17" t="s">
        <v>9</v>
      </c>
      <c r="G15" s="41" t="s">
        <v>21</v>
      </c>
      <c r="H15" s="17" t="s">
        <v>47</v>
      </c>
      <c r="I15" s="19"/>
      <c r="J15" s="17"/>
      <c r="K15" s="17" t="s">
        <v>47</v>
      </c>
      <c r="L15" s="17" t="s">
        <v>10</v>
      </c>
      <c r="M15" s="17" t="s">
        <v>10</v>
      </c>
      <c r="N15" s="17" t="s">
        <v>47</v>
      </c>
      <c r="O15" s="17" t="s">
        <v>47</v>
      </c>
      <c r="P15" s="20" t="s">
        <v>65</v>
      </c>
      <c r="Q15" s="42" t="s">
        <v>66</v>
      </c>
      <c r="R15" s="22">
        <v>106</v>
      </c>
      <c r="S15" s="22">
        <v>106</v>
      </c>
      <c r="T15" s="23">
        <v>0.52</v>
      </c>
      <c r="U15" s="24">
        <v>2.0000000000000001E-18</v>
      </c>
      <c r="V15" s="25">
        <v>0.76219999999999999</v>
      </c>
      <c r="W15" s="22">
        <v>658</v>
      </c>
      <c r="X15" s="20" t="s">
        <v>67</v>
      </c>
    </row>
    <row r="16" spans="1:28" ht="15">
      <c r="A16" s="26" t="s">
        <v>69</v>
      </c>
      <c r="B16" s="43"/>
      <c r="C16" s="28" t="s">
        <v>8</v>
      </c>
      <c r="D16" s="29" t="s">
        <v>64</v>
      </c>
      <c r="E16" s="44">
        <v>43216</v>
      </c>
      <c r="F16" s="30" t="s">
        <v>9</v>
      </c>
      <c r="G16" s="31" t="s">
        <v>20</v>
      </c>
      <c r="H16" s="30" t="s">
        <v>47</v>
      </c>
      <c r="I16" s="32"/>
      <c r="J16" s="30"/>
      <c r="K16" s="30" t="s">
        <v>10</v>
      </c>
      <c r="L16" s="30" t="s">
        <v>10</v>
      </c>
      <c r="M16" s="30" t="s">
        <v>47</v>
      </c>
      <c r="N16" s="30" t="s">
        <v>47</v>
      </c>
      <c r="O16" s="30" t="s">
        <v>47</v>
      </c>
      <c r="P16" s="33" t="s">
        <v>70</v>
      </c>
      <c r="Q16" s="34" t="s">
        <v>49</v>
      </c>
      <c r="R16" s="35">
        <v>110</v>
      </c>
      <c r="S16" s="35">
        <v>110</v>
      </c>
      <c r="T16" s="36">
        <v>0.5</v>
      </c>
      <c r="U16" s="37">
        <v>9.9999999999999998E-20</v>
      </c>
      <c r="V16" s="38">
        <v>0.78120000000000001</v>
      </c>
      <c r="W16" s="35">
        <v>416</v>
      </c>
      <c r="X16" s="33" t="s">
        <v>71</v>
      </c>
      <c r="Y16" s="45"/>
      <c r="Z16" s="45"/>
      <c r="AA16" s="45"/>
      <c r="AB16" s="45"/>
    </row>
    <row r="17" spans="1:28" ht="17">
      <c r="A17" s="13" t="s">
        <v>72</v>
      </c>
      <c r="B17" s="39"/>
      <c r="C17" s="14" t="s">
        <v>8</v>
      </c>
      <c r="D17" s="15" t="s">
        <v>64</v>
      </c>
      <c r="E17" s="40">
        <v>43216</v>
      </c>
      <c r="F17" s="17" t="s">
        <v>9</v>
      </c>
      <c r="G17" s="18" t="s">
        <v>13</v>
      </c>
      <c r="H17" s="17" t="s">
        <v>47</v>
      </c>
      <c r="I17" s="19"/>
      <c r="J17" s="17"/>
      <c r="K17" s="17" t="s">
        <v>10</v>
      </c>
      <c r="L17" s="17" t="s">
        <v>10</v>
      </c>
      <c r="M17" s="15" t="s">
        <v>10</v>
      </c>
      <c r="N17" s="17" t="s">
        <v>47</v>
      </c>
      <c r="O17" s="17" t="s">
        <v>47</v>
      </c>
      <c r="P17" s="20" t="s">
        <v>73</v>
      </c>
      <c r="Q17" s="42" t="s">
        <v>49</v>
      </c>
      <c r="R17" s="22">
        <v>109</v>
      </c>
      <c r="S17" s="22">
        <v>109</v>
      </c>
      <c r="T17" s="23">
        <v>0.53</v>
      </c>
      <c r="U17" s="24">
        <v>9.9999999999999998E-20</v>
      </c>
      <c r="V17" s="23">
        <v>0.76190000000000002</v>
      </c>
      <c r="W17" s="22">
        <v>425</v>
      </c>
      <c r="X17" s="20" t="s">
        <v>74</v>
      </c>
      <c r="Y17" s="46"/>
    </row>
    <row r="18" spans="1:28" ht="15">
      <c r="A18" s="13" t="s">
        <v>75</v>
      </c>
      <c r="B18" s="39"/>
      <c r="C18" s="14" t="s">
        <v>8</v>
      </c>
      <c r="D18" s="15" t="s">
        <v>64</v>
      </c>
      <c r="E18" s="40">
        <v>43216</v>
      </c>
      <c r="F18" s="17" t="s">
        <v>9</v>
      </c>
      <c r="G18" s="18" t="s">
        <v>13</v>
      </c>
      <c r="H18" s="17" t="s">
        <v>47</v>
      </c>
      <c r="I18" s="19"/>
      <c r="J18" s="17"/>
      <c r="K18" s="17" t="s">
        <v>10</v>
      </c>
      <c r="L18" s="17" t="s">
        <v>10</v>
      </c>
      <c r="M18" s="17" t="s">
        <v>47</v>
      </c>
      <c r="N18" s="17" t="s">
        <v>47</v>
      </c>
      <c r="O18" s="17" t="s">
        <v>47</v>
      </c>
      <c r="P18" s="20" t="s">
        <v>73</v>
      </c>
      <c r="Q18" s="42" t="s">
        <v>49</v>
      </c>
      <c r="R18" s="22">
        <v>109</v>
      </c>
      <c r="S18" s="22">
        <v>109</v>
      </c>
      <c r="T18" s="23">
        <v>0.53</v>
      </c>
      <c r="U18" s="24">
        <v>9.9999999999999998E-20</v>
      </c>
      <c r="V18" s="25">
        <v>0.76190000000000002</v>
      </c>
      <c r="W18" s="22">
        <v>425</v>
      </c>
      <c r="X18" s="20" t="s">
        <v>74</v>
      </c>
    </row>
    <row r="19" spans="1:28" s="72" customFormat="1" ht="15">
      <c r="A19" s="87" t="s">
        <v>170</v>
      </c>
      <c r="B19" s="88" t="s">
        <v>171</v>
      </c>
      <c r="C19" s="89" t="s">
        <v>8</v>
      </c>
      <c r="D19" s="59" t="s">
        <v>76</v>
      </c>
      <c r="E19" s="60">
        <v>43214</v>
      </c>
      <c r="F19" s="61" t="s">
        <v>9</v>
      </c>
      <c r="G19" s="90" t="s">
        <v>172</v>
      </c>
      <c r="H19" s="61" t="s">
        <v>10</v>
      </c>
      <c r="I19" s="63">
        <v>2155848</v>
      </c>
      <c r="J19" s="61">
        <v>541.70000000000005</v>
      </c>
      <c r="K19" s="61" t="s">
        <v>47</v>
      </c>
      <c r="L19" s="61" t="s">
        <v>47</v>
      </c>
      <c r="M19" s="61" t="s">
        <v>47</v>
      </c>
      <c r="N19" s="61" t="s">
        <v>47</v>
      </c>
      <c r="O19" s="61" t="s">
        <v>47</v>
      </c>
      <c r="P19" s="65" t="s">
        <v>77</v>
      </c>
      <c r="Q19" s="64" t="s">
        <v>49</v>
      </c>
      <c r="R19" s="66">
        <v>127</v>
      </c>
      <c r="S19" s="66">
        <v>127</v>
      </c>
      <c r="T19" s="67">
        <v>0.92</v>
      </c>
      <c r="U19" s="68">
        <v>4.9999999999999996E-25</v>
      </c>
      <c r="V19" s="69">
        <v>0.72260000000000002</v>
      </c>
      <c r="W19" s="66">
        <v>661</v>
      </c>
      <c r="X19" s="66" t="s">
        <v>78</v>
      </c>
      <c r="Y19" s="91"/>
      <c r="Z19" s="91"/>
      <c r="AA19" s="91"/>
      <c r="AB19" s="91"/>
    </row>
    <row r="20" spans="1:28" s="72" customFormat="1" ht="15">
      <c r="A20" s="87" t="s">
        <v>173</v>
      </c>
      <c r="B20" s="88" t="s">
        <v>174</v>
      </c>
      <c r="C20" s="89" t="s">
        <v>8</v>
      </c>
      <c r="D20" s="59" t="s">
        <v>76</v>
      </c>
      <c r="E20" s="60">
        <v>43214</v>
      </c>
      <c r="F20" s="61" t="s">
        <v>9</v>
      </c>
      <c r="G20" s="90" t="s">
        <v>172</v>
      </c>
      <c r="H20" s="61" t="s">
        <v>10</v>
      </c>
      <c r="I20" s="63">
        <v>2371455</v>
      </c>
      <c r="J20" s="61">
        <v>330.9</v>
      </c>
      <c r="K20" s="61" t="s">
        <v>47</v>
      </c>
      <c r="L20" s="61" t="s">
        <v>47</v>
      </c>
      <c r="M20" s="61" t="s">
        <v>47</v>
      </c>
      <c r="N20" s="61" t="s">
        <v>47</v>
      </c>
      <c r="O20" s="61" t="s">
        <v>47</v>
      </c>
      <c r="P20" s="65" t="s">
        <v>77</v>
      </c>
      <c r="Q20" s="64" t="s">
        <v>49</v>
      </c>
      <c r="R20" s="66">
        <v>127</v>
      </c>
      <c r="S20" s="66">
        <v>127</v>
      </c>
      <c r="T20" s="67">
        <v>0.92</v>
      </c>
      <c r="U20" s="68">
        <v>4.9999999999999996E-25</v>
      </c>
      <c r="V20" s="69">
        <v>0.72260000000000002</v>
      </c>
      <c r="W20" s="66">
        <v>661</v>
      </c>
      <c r="X20" s="66" t="s">
        <v>78</v>
      </c>
      <c r="Y20" s="91"/>
      <c r="Z20" s="91"/>
      <c r="AA20" s="91"/>
      <c r="AB20" s="91"/>
    </row>
    <row r="21" spans="1:28" s="72" customFormat="1" ht="15">
      <c r="A21" s="87" t="s">
        <v>175</v>
      </c>
      <c r="B21" s="88" t="s">
        <v>176</v>
      </c>
      <c r="C21" s="89" t="s">
        <v>8</v>
      </c>
      <c r="D21" s="59" t="s">
        <v>76</v>
      </c>
      <c r="E21" s="60">
        <v>43214</v>
      </c>
      <c r="F21" s="61" t="s">
        <v>9</v>
      </c>
      <c r="G21" s="90" t="s">
        <v>172</v>
      </c>
      <c r="H21" s="61" t="s">
        <v>10</v>
      </c>
      <c r="I21" s="63">
        <v>2699683</v>
      </c>
      <c r="J21" s="61">
        <v>221.4</v>
      </c>
      <c r="K21" s="61" t="s">
        <v>47</v>
      </c>
      <c r="L21" s="61" t="s">
        <v>47</v>
      </c>
      <c r="M21" s="61" t="s">
        <v>47</v>
      </c>
      <c r="N21" s="61" t="s">
        <v>47</v>
      </c>
      <c r="O21" s="61" t="s">
        <v>47</v>
      </c>
      <c r="P21" s="64" t="s">
        <v>77</v>
      </c>
      <c r="Q21" s="65" t="s">
        <v>49</v>
      </c>
      <c r="R21" s="66">
        <v>127</v>
      </c>
      <c r="S21" s="66">
        <v>127</v>
      </c>
      <c r="T21" s="67">
        <v>0.92</v>
      </c>
      <c r="U21" s="68">
        <v>4.9999999999999996E-25</v>
      </c>
      <c r="V21" s="69">
        <v>0.72260000000000002</v>
      </c>
      <c r="W21" s="66">
        <v>661</v>
      </c>
      <c r="X21" s="66" t="s">
        <v>78</v>
      </c>
      <c r="Y21" s="91"/>
      <c r="Z21" s="91"/>
      <c r="AA21" s="91"/>
      <c r="AB21" s="91"/>
    </row>
    <row r="22" spans="1:28" s="72" customFormat="1" ht="15">
      <c r="A22" s="87" t="s">
        <v>177</v>
      </c>
      <c r="B22" s="88" t="s">
        <v>178</v>
      </c>
      <c r="C22" s="89" t="s">
        <v>8</v>
      </c>
      <c r="D22" s="59" t="s">
        <v>76</v>
      </c>
      <c r="E22" s="60">
        <v>43214</v>
      </c>
      <c r="F22" s="61" t="s">
        <v>9</v>
      </c>
      <c r="G22" s="90" t="s">
        <v>172</v>
      </c>
      <c r="H22" s="61" t="s">
        <v>10</v>
      </c>
      <c r="I22" s="63">
        <v>3096767</v>
      </c>
      <c r="J22" s="61">
        <v>302.89999999999998</v>
      </c>
      <c r="K22" s="61" t="s">
        <v>47</v>
      </c>
      <c r="L22" s="61" t="s">
        <v>47</v>
      </c>
      <c r="M22" s="61" t="s">
        <v>47</v>
      </c>
      <c r="N22" s="61" t="s">
        <v>47</v>
      </c>
      <c r="O22" s="61" t="s">
        <v>47</v>
      </c>
      <c r="P22" s="64" t="s">
        <v>77</v>
      </c>
      <c r="Q22" s="65" t="s">
        <v>49</v>
      </c>
      <c r="R22" s="66">
        <v>127</v>
      </c>
      <c r="S22" s="66">
        <v>127</v>
      </c>
      <c r="T22" s="67">
        <v>0.92</v>
      </c>
      <c r="U22" s="68">
        <v>4.9999999999999996E-25</v>
      </c>
      <c r="V22" s="69">
        <v>0.72260000000000002</v>
      </c>
      <c r="W22" s="66">
        <v>661</v>
      </c>
      <c r="X22" s="66" t="s">
        <v>78</v>
      </c>
      <c r="Y22" s="91"/>
      <c r="Z22" s="91"/>
      <c r="AA22" s="91"/>
      <c r="AB22" s="91"/>
    </row>
    <row r="23" spans="1:28" s="72" customFormat="1" ht="15">
      <c r="A23" s="87" t="s">
        <v>179</v>
      </c>
      <c r="B23" s="88" t="s">
        <v>180</v>
      </c>
      <c r="C23" s="89" t="s">
        <v>8</v>
      </c>
      <c r="D23" s="59" t="s">
        <v>76</v>
      </c>
      <c r="E23" s="60">
        <v>43214</v>
      </c>
      <c r="F23" s="61" t="s">
        <v>9</v>
      </c>
      <c r="G23" s="90" t="s">
        <v>172</v>
      </c>
      <c r="H23" s="61" t="s">
        <v>10</v>
      </c>
      <c r="I23" s="63">
        <v>2093980</v>
      </c>
      <c r="J23" s="61">
        <v>75.2</v>
      </c>
      <c r="K23" s="61" t="s">
        <v>47</v>
      </c>
      <c r="L23" s="61" t="s">
        <v>47</v>
      </c>
      <c r="M23" s="61" t="s">
        <v>47</v>
      </c>
      <c r="N23" s="61" t="s">
        <v>47</v>
      </c>
      <c r="O23" s="61" t="s">
        <v>47</v>
      </c>
      <c r="P23" s="64" t="s">
        <v>77</v>
      </c>
      <c r="Q23" s="65" t="s">
        <v>49</v>
      </c>
      <c r="R23" s="66">
        <v>127</v>
      </c>
      <c r="S23" s="66">
        <v>127</v>
      </c>
      <c r="T23" s="67">
        <v>0.92</v>
      </c>
      <c r="U23" s="68">
        <v>4.9999999999999996E-25</v>
      </c>
      <c r="V23" s="69">
        <v>0.72260000000000002</v>
      </c>
      <c r="W23" s="66">
        <v>661</v>
      </c>
      <c r="X23" s="66" t="s">
        <v>78</v>
      </c>
      <c r="Y23" s="91"/>
      <c r="Z23" s="91"/>
      <c r="AA23" s="91"/>
      <c r="AB23" s="91"/>
    </row>
    <row r="24" spans="1:28" ht="15">
      <c r="A24" s="13" t="s">
        <v>184</v>
      </c>
      <c r="B24" s="39"/>
      <c r="C24" s="14" t="s">
        <v>8</v>
      </c>
      <c r="D24" s="15" t="s">
        <v>79</v>
      </c>
      <c r="E24" s="40">
        <v>43228</v>
      </c>
      <c r="F24" s="17" t="s">
        <v>12</v>
      </c>
      <c r="G24" s="41" t="s">
        <v>183</v>
      </c>
      <c r="H24" s="17" t="s">
        <v>47</v>
      </c>
      <c r="I24" s="19"/>
      <c r="J24" s="17"/>
      <c r="K24" s="17" t="s">
        <v>47</v>
      </c>
      <c r="L24" s="17" t="s">
        <v>10</v>
      </c>
      <c r="M24" s="17" t="s">
        <v>47</v>
      </c>
      <c r="N24" s="17" t="s">
        <v>10</v>
      </c>
      <c r="O24" s="17" t="s">
        <v>10</v>
      </c>
      <c r="P24" s="20" t="s">
        <v>80</v>
      </c>
      <c r="Q24" s="42" t="s">
        <v>49</v>
      </c>
      <c r="R24" s="22">
        <v>97.8</v>
      </c>
      <c r="S24" s="22">
        <v>97.8</v>
      </c>
      <c r="T24" s="23">
        <v>0.93</v>
      </c>
      <c r="U24" s="24">
        <v>9.0000000000000003E-16</v>
      </c>
      <c r="V24" s="25">
        <v>0.68840000000000001</v>
      </c>
      <c r="W24" s="22">
        <v>419</v>
      </c>
      <c r="X24" s="20" t="s">
        <v>81</v>
      </c>
    </row>
    <row r="25" spans="1:28" ht="15">
      <c r="A25" s="13" t="s">
        <v>185</v>
      </c>
      <c r="B25" s="39"/>
      <c r="C25" s="14" t="s">
        <v>8</v>
      </c>
      <c r="D25" s="15" t="s">
        <v>79</v>
      </c>
      <c r="E25" s="40">
        <v>43228</v>
      </c>
      <c r="F25" s="17" t="s">
        <v>12</v>
      </c>
      <c r="G25" s="41" t="s">
        <v>183</v>
      </c>
      <c r="H25" s="17" t="s">
        <v>47</v>
      </c>
      <c r="I25" s="19"/>
      <c r="J25" s="17"/>
      <c r="K25" s="17" t="s">
        <v>47</v>
      </c>
      <c r="L25" s="17" t="s">
        <v>10</v>
      </c>
      <c r="M25" s="17" t="s">
        <v>47</v>
      </c>
      <c r="N25" s="17" t="s">
        <v>10</v>
      </c>
      <c r="O25" s="17" t="s">
        <v>10</v>
      </c>
      <c r="P25" s="20" t="s">
        <v>80</v>
      </c>
      <c r="Q25" s="42" t="s">
        <v>49</v>
      </c>
      <c r="R25" s="22">
        <v>97.8</v>
      </c>
      <c r="S25" s="22">
        <v>97.8</v>
      </c>
      <c r="T25" s="23">
        <v>0.93</v>
      </c>
      <c r="U25" s="24">
        <v>9.0000000000000003E-16</v>
      </c>
      <c r="V25" s="25">
        <v>0.68840000000000001</v>
      </c>
      <c r="W25" s="22">
        <v>419</v>
      </c>
      <c r="X25" s="20" t="s">
        <v>81</v>
      </c>
    </row>
    <row r="26" spans="1:28" ht="15">
      <c r="A26" s="13" t="s">
        <v>186</v>
      </c>
      <c r="B26" s="39"/>
      <c r="C26" s="14" t="s">
        <v>8</v>
      </c>
      <c r="D26" s="15" t="s">
        <v>79</v>
      </c>
      <c r="E26" s="40">
        <v>43228</v>
      </c>
      <c r="F26" s="17" t="s">
        <v>12</v>
      </c>
      <c r="G26" s="41" t="s">
        <v>183</v>
      </c>
      <c r="H26" s="17" t="s">
        <v>47</v>
      </c>
      <c r="I26" s="19"/>
      <c r="J26" s="17"/>
      <c r="K26" s="17" t="s">
        <v>47</v>
      </c>
      <c r="L26" s="17" t="s">
        <v>10</v>
      </c>
      <c r="M26" s="17" t="s">
        <v>47</v>
      </c>
      <c r="N26" s="17" t="s">
        <v>10</v>
      </c>
      <c r="O26" s="17" t="s">
        <v>10</v>
      </c>
      <c r="P26" s="20" t="s">
        <v>80</v>
      </c>
      <c r="Q26" s="42" t="s">
        <v>49</v>
      </c>
      <c r="R26" s="22">
        <v>97.8</v>
      </c>
      <c r="S26" s="22">
        <v>97.8</v>
      </c>
      <c r="T26" s="23">
        <v>0.93</v>
      </c>
      <c r="U26" s="24">
        <v>9.0000000000000003E-16</v>
      </c>
      <c r="V26" s="25">
        <v>0.68840000000000001</v>
      </c>
      <c r="W26" s="22">
        <v>419</v>
      </c>
      <c r="X26" s="20" t="s">
        <v>81</v>
      </c>
    </row>
    <row r="27" spans="1:28" s="86" customFormat="1" ht="15">
      <c r="A27" s="73" t="s">
        <v>181</v>
      </c>
      <c r="B27" s="74" t="s">
        <v>182</v>
      </c>
      <c r="C27" s="75" t="s">
        <v>8</v>
      </c>
      <c r="D27" s="75" t="s">
        <v>79</v>
      </c>
      <c r="E27" s="76">
        <v>43228</v>
      </c>
      <c r="F27" s="77" t="s">
        <v>12</v>
      </c>
      <c r="G27" s="78" t="s">
        <v>183</v>
      </c>
      <c r="H27" s="77" t="s">
        <v>10</v>
      </c>
      <c r="I27" s="79">
        <v>2499594</v>
      </c>
      <c r="J27" s="77">
        <v>94.8</v>
      </c>
      <c r="K27" s="77" t="s">
        <v>47</v>
      </c>
      <c r="L27" s="77" t="s">
        <v>47</v>
      </c>
      <c r="M27" s="77" t="s">
        <v>47</v>
      </c>
      <c r="N27" s="77" t="s">
        <v>47</v>
      </c>
      <c r="O27" s="77" t="s">
        <v>47</v>
      </c>
      <c r="P27" s="80" t="s">
        <v>80</v>
      </c>
      <c r="Q27" s="81" t="s">
        <v>49</v>
      </c>
      <c r="R27" s="82">
        <v>97.8</v>
      </c>
      <c r="S27" s="82">
        <v>97.8</v>
      </c>
      <c r="T27" s="83">
        <v>0.93</v>
      </c>
      <c r="U27" s="84">
        <v>9.0000000000000003E-16</v>
      </c>
      <c r="V27" s="85">
        <v>0.68840000000000001</v>
      </c>
      <c r="W27" s="82">
        <v>419</v>
      </c>
      <c r="X27" s="80" t="s">
        <v>81</v>
      </c>
    </row>
    <row r="28" spans="1:28" s="72" customFormat="1" ht="15">
      <c r="A28" s="59" t="s">
        <v>82</v>
      </c>
      <c r="B28" s="59" t="s">
        <v>82</v>
      </c>
      <c r="C28" s="59" t="s">
        <v>83</v>
      </c>
      <c r="D28" s="59" t="s">
        <v>84</v>
      </c>
      <c r="E28" s="60">
        <v>43313</v>
      </c>
      <c r="F28" s="61" t="s">
        <v>9</v>
      </c>
      <c r="G28" s="62" t="s">
        <v>85</v>
      </c>
      <c r="H28" s="59" t="s">
        <v>86</v>
      </c>
      <c r="I28" s="63">
        <v>1131794</v>
      </c>
      <c r="J28" s="61">
        <v>254.4</v>
      </c>
      <c r="K28" s="61" t="s">
        <v>47</v>
      </c>
      <c r="L28" s="61" t="s">
        <v>47</v>
      </c>
      <c r="M28" s="61" t="s">
        <v>47</v>
      </c>
      <c r="N28" s="61" t="s">
        <v>47</v>
      </c>
      <c r="O28" s="61" t="s">
        <v>47</v>
      </c>
      <c r="P28" s="64" t="s">
        <v>87</v>
      </c>
      <c r="Q28" s="65" t="s">
        <v>49</v>
      </c>
      <c r="R28" s="66">
        <v>122</v>
      </c>
      <c r="S28" s="66">
        <v>122</v>
      </c>
      <c r="T28" s="67">
        <v>0.93</v>
      </c>
      <c r="U28" s="68">
        <v>1.9999999999999999E-23</v>
      </c>
      <c r="V28" s="69">
        <v>0.70850000000000002</v>
      </c>
      <c r="W28" s="66">
        <v>754</v>
      </c>
      <c r="X28" s="70" t="s">
        <v>88</v>
      </c>
      <c r="Y28" s="71"/>
      <c r="Z28" s="71"/>
      <c r="AA28" s="71"/>
      <c r="AB28" s="71"/>
    </row>
    <row r="29" spans="1:28" ht="15.75" customHeight="1">
      <c r="A29" s="13" t="s">
        <v>89</v>
      </c>
      <c r="B29" s="14"/>
      <c r="C29" s="14" t="s">
        <v>8</v>
      </c>
      <c r="D29" s="15" t="s">
        <v>90</v>
      </c>
      <c r="E29" s="16">
        <v>43219</v>
      </c>
      <c r="F29" s="17" t="s">
        <v>9</v>
      </c>
      <c r="G29" s="41" t="s">
        <v>17</v>
      </c>
      <c r="H29" s="17" t="s">
        <v>47</v>
      </c>
      <c r="I29" s="19"/>
      <c r="J29" s="17"/>
      <c r="K29" s="17" t="s">
        <v>10</v>
      </c>
      <c r="L29" s="17" t="s">
        <v>10</v>
      </c>
      <c r="M29" s="17" t="s">
        <v>10</v>
      </c>
      <c r="N29" s="17" t="s">
        <v>47</v>
      </c>
      <c r="O29" s="17" t="s">
        <v>47</v>
      </c>
      <c r="P29" s="20" t="s">
        <v>91</v>
      </c>
      <c r="Q29" s="42" t="s">
        <v>66</v>
      </c>
      <c r="R29" s="22">
        <v>139</v>
      </c>
      <c r="S29" s="22">
        <v>139</v>
      </c>
      <c r="T29" s="23">
        <v>0.86</v>
      </c>
      <c r="U29" s="24">
        <v>3E-28</v>
      </c>
      <c r="V29" s="25">
        <v>0.73450000000000004</v>
      </c>
      <c r="W29" s="22">
        <v>658</v>
      </c>
      <c r="X29" s="20" t="s">
        <v>92</v>
      </c>
    </row>
    <row r="30" spans="1:28" s="72" customFormat="1" ht="15.75" customHeight="1">
      <c r="A30" s="87" t="s">
        <v>93</v>
      </c>
      <c r="B30" s="89" t="s">
        <v>94</v>
      </c>
      <c r="C30" s="89" t="s">
        <v>8</v>
      </c>
      <c r="D30" s="89" t="s">
        <v>90</v>
      </c>
      <c r="E30" s="94">
        <v>43219</v>
      </c>
      <c r="F30" s="61" t="s">
        <v>9</v>
      </c>
      <c r="G30" s="90" t="s">
        <v>16</v>
      </c>
      <c r="H30" s="61" t="s">
        <v>10</v>
      </c>
      <c r="I30" s="63">
        <v>5499279</v>
      </c>
      <c r="J30" s="61">
        <v>754</v>
      </c>
      <c r="K30" s="61" t="s">
        <v>10</v>
      </c>
      <c r="L30" s="61" t="s">
        <v>10</v>
      </c>
      <c r="M30" s="61" t="s">
        <v>10</v>
      </c>
      <c r="N30" s="61" t="s">
        <v>47</v>
      </c>
      <c r="O30" s="61" t="s">
        <v>47</v>
      </c>
      <c r="P30" s="70" t="s">
        <v>95</v>
      </c>
      <c r="Q30" s="70" t="s">
        <v>49</v>
      </c>
      <c r="R30" s="66">
        <v>134</v>
      </c>
      <c r="S30" s="66">
        <v>134</v>
      </c>
      <c r="T30" s="67">
        <v>0.86</v>
      </c>
      <c r="U30" s="68">
        <v>3.0000000000000001E-27</v>
      </c>
      <c r="V30" s="69">
        <v>0.72829999999999995</v>
      </c>
      <c r="W30" s="66">
        <v>754</v>
      </c>
      <c r="X30" s="70" t="s">
        <v>96</v>
      </c>
      <c r="Y30" s="71"/>
      <c r="Z30" s="71"/>
      <c r="AA30" s="71"/>
      <c r="AB30" s="71"/>
    </row>
    <row r="31" spans="1:28" s="72" customFormat="1" ht="15.75" customHeight="1">
      <c r="A31" s="87" t="s">
        <v>97</v>
      </c>
      <c r="B31" s="89" t="s">
        <v>98</v>
      </c>
      <c r="C31" s="89" t="s">
        <v>8</v>
      </c>
      <c r="D31" s="89" t="s">
        <v>90</v>
      </c>
      <c r="E31" s="94">
        <v>43219</v>
      </c>
      <c r="F31" s="61" t="s">
        <v>9</v>
      </c>
      <c r="G31" s="90" t="s">
        <v>16</v>
      </c>
      <c r="H31" s="61" t="s">
        <v>10</v>
      </c>
      <c r="I31" s="63">
        <v>2011038</v>
      </c>
      <c r="J31" s="61">
        <v>63.1</v>
      </c>
      <c r="K31" s="61" t="s">
        <v>10</v>
      </c>
      <c r="L31" s="61" t="s">
        <v>10</v>
      </c>
      <c r="M31" s="61" t="s">
        <v>10</v>
      </c>
      <c r="N31" s="61" t="s">
        <v>47</v>
      </c>
      <c r="O31" s="61" t="s">
        <v>47</v>
      </c>
      <c r="P31" s="70" t="s">
        <v>95</v>
      </c>
      <c r="Q31" s="70" t="s">
        <v>49</v>
      </c>
      <c r="R31" s="66">
        <v>134</v>
      </c>
      <c r="S31" s="66">
        <v>134</v>
      </c>
      <c r="T31" s="67">
        <v>0.86</v>
      </c>
      <c r="U31" s="68">
        <v>3.0000000000000001E-27</v>
      </c>
      <c r="V31" s="69">
        <v>0.72829999999999995</v>
      </c>
      <c r="W31" s="66">
        <v>754</v>
      </c>
      <c r="X31" s="70" t="s">
        <v>96</v>
      </c>
      <c r="Y31" s="71"/>
      <c r="Z31" s="71"/>
      <c r="AA31" s="71"/>
      <c r="AB31" s="71"/>
    </row>
    <row r="32" spans="1:28" ht="15.75" customHeight="1">
      <c r="A32" s="26" t="s">
        <v>99</v>
      </c>
      <c r="B32" s="28"/>
      <c r="C32" s="28" t="s">
        <v>8</v>
      </c>
      <c r="D32" s="29" t="s">
        <v>90</v>
      </c>
      <c r="E32" s="47">
        <v>43219</v>
      </c>
      <c r="F32" s="30" t="s">
        <v>9</v>
      </c>
      <c r="G32" s="48" t="s">
        <v>16</v>
      </c>
      <c r="H32" s="30" t="s">
        <v>47</v>
      </c>
      <c r="I32" s="32"/>
      <c r="J32" s="30"/>
      <c r="K32" s="30" t="s">
        <v>10</v>
      </c>
      <c r="L32" s="30" t="s">
        <v>10</v>
      </c>
      <c r="M32" s="30" t="s">
        <v>47</v>
      </c>
      <c r="N32" s="30" t="s">
        <v>47</v>
      </c>
      <c r="O32" s="30" t="s">
        <v>47</v>
      </c>
      <c r="P32" s="33" t="s">
        <v>95</v>
      </c>
      <c r="Q32" s="33" t="s">
        <v>49</v>
      </c>
      <c r="R32" s="35">
        <v>134</v>
      </c>
      <c r="S32" s="35">
        <v>134</v>
      </c>
      <c r="T32" s="36">
        <v>0.86</v>
      </c>
      <c r="U32" s="37">
        <v>3.0000000000000001E-27</v>
      </c>
      <c r="V32" s="38">
        <v>0.72829999999999995</v>
      </c>
      <c r="W32" s="35">
        <v>754</v>
      </c>
      <c r="X32" s="33" t="s">
        <v>96</v>
      </c>
      <c r="Y32" s="45"/>
      <c r="Z32" s="45"/>
      <c r="AA32" s="45"/>
      <c r="AB32" s="45"/>
    </row>
    <row r="33" spans="1:28" ht="15.75" customHeight="1">
      <c r="A33" s="26" t="s">
        <v>100</v>
      </c>
      <c r="B33" s="28"/>
      <c r="C33" s="28" t="s">
        <v>8</v>
      </c>
      <c r="D33" s="29" t="s">
        <v>90</v>
      </c>
      <c r="E33" s="47">
        <v>43219</v>
      </c>
      <c r="F33" s="30" t="s">
        <v>9</v>
      </c>
      <c r="G33" s="48" t="s">
        <v>16</v>
      </c>
      <c r="H33" s="30" t="s">
        <v>47</v>
      </c>
      <c r="I33" s="32"/>
      <c r="J33" s="30"/>
      <c r="K33" s="30" t="s">
        <v>10</v>
      </c>
      <c r="L33" s="30" t="s">
        <v>10</v>
      </c>
      <c r="M33" s="30" t="s">
        <v>10</v>
      </c>
      <c r="N33" s="30" t="s">
        <v>47</v>
      </c>
      <c r="O33" s="30" t="s">
        <v>47</v>
      </c>
      <c r="P33" s="33" t="s">
        <v>95</v>
      </c>
      <c r="Q33" s="33" t="s">
        <v>49</v>
      </c>
      <c r="R33" s="35">
        <v>134</v>
      </c>
      <c r="S33" s="35">
        <v>134</v>
      </c>
      <c r="T33" s="36">
        <v>0.86</v>
      </c>
      <c r="U33" s="37">
        <v>3.0000000000000001E-27</v>
      </c>
      <c r="V33" s="38">
        <v>0.72829999999999995</v>
      </c>
      <c r="W33" s="35">
        <v>754</v>
      </c>
      <c r="X33" s="33" t="s">
        <v>96</v>
      </c>
      <c r="Y33" s="45"/>
      <c r="Z33" s="45"/>
      <c r="AA33" s="45"/>
      <c r="AB33" s="45"/>
    </row>
    <row r="34" spans="1:28" s="86" customFormat="1" ht="17">
      <c r="A34" s="95" t="s">
        <v>101</v>
      </c>
      <c r="B34" s="96" t="s">
        <v>102</v>
      </c>
      <c r="C34" s="75" t="s">
        <v>8</v>
      </c>
      <c r="D34" s="75" t="s">
        <v>103</v>
      </c>
      <c r="E34" s="76">
        <v>43213</v>
      </c>
      <c r="F34" s="77" t="s">
        <v>9</v>
      </c>
      <c r="G34" s="78" t="s">
        <v>15</v>
      </c>
      <c r="H34" s="77" t="s">
        <v>10</v>
      </c>
      <c r="I34" s="79">
        <v>9824225</v>
      </c>
      <c r="J34" s="77">
        <v>114.3</v>
      </c>
      <c r="K34" s="77" t="s">
        <v>47</v>
      </c>
      <c r="L34" s="77" t="s">
        <v>47</v>
      </c>
      <c r="M34" s="77" t="s">
        <v>47</v>
      </c>
      <c r="N34" s="77" t="s">
        <v>47</v>
      </c>
      <c r="O34" s="77" t="s">
        <v>47</v>
      </c>
      <c r="P34" s="97" t="s">
        <v>87</v>
      </c>
      <c r="Q34" s="81" t="s">
        <v>49</v>
      </c>
      <c r="R34" s="82">
        <v>132</v>
      </c>
      <c r="S34" s="82">
        <v>132</v>
      </c>
      <c r="T34" s="83">
        <v>0.94</v>
      </c>
      <c r="U34" s="84">
        <v>4.0000000000000002E-26</v>
      </c>
      <c r="V34" s="85">
        <v>0.71479999999999999</v>
      </c>
      <c r="W34" s="82">
        <v>754</v>
      </c>
      <c r="X34" s="80" t="s">
        <v>88</v>
      </c>
      <c r="Y34" s="98"/>
    </row>
    <row r="35" spans="1:28" s="86" customFormat="1" ht="15">
      <c r="A35" s="95" t="s">
        <v>104</v>
      </c>
      <c r="B35" s="96" t="s">
        <v>105</v>
      </c>
      <c r="C35" s="75" t="s">
        <v>8</v>
      </c>
      <c r="D35" s="75" t="s">
        <v>103</v>
      </c>
      <c r="E35" s="76">
        <v>43213</v>
      </c>
      <c r="F35" s="77" t="s">
        <v>9</v>
      </c>
      <c r="G35" s="78" t="s">
        <v>15</v>
      </c>
      <c r="H35" s="77" t="s">
        <v>10</v>
      </c>
      <c r="I35" s="79">
        <v>10434002</v>
      </c>
      <c r="J35" s="77">
        <v>507</v>
      </c>
      <c r="K35" s="77" t="s">
        <v>47</v>
      </c>
      <c r="L35" s="77" t="s">
        <v>47</v>
      </c>
      <c r="M35" s="77" t="s">
        <v>47</v>
      </c>
      <c r="N35" s="77" t="s">
        <v>47</v>
      </c>
      <c r="O35" s="77" t="s">
        <v>47</v>
      </c>
      <c r="P35" s="97" t="s">
        <v>87</v>
      </c>
      <c r="Q35" s="81" t="s">
        <v>49</v>
      </c>
      <c r="R35" s="82">
        <v>132</v>
      </c>
      <c r="S35" s="82">
        <v>132</v>
      </c>
      <c r="T35" s="83">
        <v>0.94</v>
      </c>
      <c r="U35" s="84">
        <v>4.0000000000000002E-26</v>
      </c>
      <c r="V35" s="85">
        <v>0.71479999999999999</v>
      </c>
      <c r="W35" s="82">
        <v>754</v>
      </c>
      <c r="X35" s="80" t="s">
        <v>88</v>
      </c>
    </row>
    <row r="36" spans="1:28" s="72" customFormat="1" ht="15">
      <c r="A36" s="87" t="s">
        <v>106</v>
      </c>
      <c r="B36" s="88" t="s">
        <v>107</v>
      </c>
      <c r="C36" s="89" t="s">
        <v>8</v>
      </c>
      <c r="D36" s="89" t="s">
        <v>46</v>
      </c>
      <c r="E36" s="60">
        <v>43220</v>
      </c>
      <c r="F36" s="61" t="s">
        <v>9</v>
      </c>
      <c r="G36" s="90" t="s">
        <v>11</v>
      </c>
      <c r="H36" s="61" t="s">
        <v>10</v>
      </c>
      <c r="I36" s="63">
        <v>2424092</v>
      </c>
      <c r="J36" s="61">
        <v>237</v>
      </c>
      <c r="K36" s="61" t="s">
        <v>47</v>
      </c>
      <c r="L36" s="61" t="s">
        <v>47</v>
      </c>
      <c r="M36" s="61" t="s">
        <v>47</v>
      </c>
      <c r="N36" s="61" t="s">
        <v>47</v>
      </c>
      <c r="O36" s="61" t="s">
        <v>47</v>
      </c>
      <c r="P36" s="70" t="s">
        <v>95</v>
      </c>
      <c r="Q36" s="65" t="s">
        <v>49</v>
      </c>
      <c r="R36" s="66">
        <v>123</v>
      </c>
      <c r="S36" s="66">
        <v>123</v>
      </c>
      <c r="T36" s="67">
        <v>0.86</v>
      </c>
      <c r="U36" s="68">
        <v>5.9999999999999999E-24</v>
      </c>
      <c r="V36" s="69">
        <v>0.72660000000000002</v>
      </c>
      <c r="W36" s="66">
        <v>754</v>
      </c>
      <c r="X36" s="70" t="s">
        <v>96</v>
      </c>
      <c r="Y36" s="71"/>
      <c r="Z36" s="71"/>
      <c r="AA36" s="71"/>
      <c r="AB36" s="71"/>
    </row>
    <row r="37" spans="1:28" s="72" customFormat="1" ht="15">
      <c r="A37" s="87" t="s">
        <v>108</v>
      </c>
      <c r="B37" s="88" t="s">
        <v>109</v>
      </c>
      <c r="C37" s="89" t="s">
        <v>8</v>
      </c>
      <c r="D37" s="89" t="s">
        <v>46</v>
      </c>
      <c r="E37" s="60">
        <v>43220</v>
      </c>
      <c r="F37" s="61" t="s">
        <v>9</v>
      </c>
      <c r="G37" s="90" t="s">
        <v>11</v>
      </c>
      <c r="H37" s="61" t="s">
        <v>10</v>
      </c>
      <c r="I37" s="63">
        <v>9708995</v>
      </c>
      <c r="J37" s="61">
        <v>771</v>
      </c>
      <c r="K37" s="61" t="s">
        <v>47</v>
      </c>
      <c r="L37" s="61" t="s">
        <v>47</v>
      </c>
      <c r="M37" s="61" t="s">
        <v>47</v>
      </c>
      <c r="N37" s="61" t="s">
        <v>47</v>
      </c>
      <c r="O37" s="61" t="s">
        <v>47</v>
      </c>
      <c r="P37" s="70" t="s">
        <v>95</v>
      </c>
      <c r="Q37" s="65" t="s">
        <v>49</v>
      </c>
      <c r="R37" s="66">
        <v>123</v>
      </c>
      <c r="S37" s="66">
        <v>123</v>
      </c>
      <c r="T37" s="67">
        <v>0.86</v>
      </c>
      <c r="U37" s="68">
        <v>5.9999999999999999E-24</v>
      </c>
      <c r="V37" s="69">
        <v>0.72660000000000002</v>
      </c>
      <c r="W37" s="66">
        <v>754</v>
      </c>
      <c r="X37" s="70" t="s">
        <v>96</v>
      </c>
      <c r="Y37" s="71"/>
      <c r="Z37" s="71"/>
      <c r="AA37" s="71"/>
      <c r="AB37" s="71"/>
    </row>
    <row r="38" spans="1:28" s="72" customFormat="1" ht="15.75" customHeight="1">
      <c r="A38" s="87" t="s">
        <v>110</v>
      </c>
      <c r="B38" s="92" t="s">
        <v>111</v>
      </c>
      <c r="C38" s="89" t="s">
        <v>8</v>
      </c>
      <c r="D38" s="89" t="s">
        <v>112</v>
      </c>
      <c r="E38" s="93">
        <v>43225</v>
      </c>
      <c r="F38" s="61" t="s">
        <v>9</v>
      </c>
      <c r="G38" s="90" t="s">
        <v>11</v>
      </c>
      <c r="H38" s="61" t="s">
        <v>10</v>
      </c>
      <c r="I38" s="63">
        <v>2589962</v>
      </c>
      <c r="J38" s="61">
        <v>132.19999999999999</v>
      </c>
      <c r="K38" s="61" t="s">
        <v>10</v>
      </c>
      <c r="L38" s="61" t="s">
        <v>47</v>
      </c>
      <c r="M38" s="61" t="s">
        <v>47</v>
      </c>
      <c r="N38" s="61" t="s">
        <v>47</v>
      </c>
      <c r="O38" s="61" t="s">
        <v>47</v>
      </c>
      <c r="P38" s="70" t="s">
        <v>95</v>
      </c>
      <c r="Q38" s="65" t="s">
        <v>49</v>
      </c>
      <c r="R38" s="66">
        <v>123</v>
      </c>
      <c r="S38" s="66">
        <v>123</v>
      </c>
      <c r="T38" s="67">
        <v>0.86</v>
      </c>
      <c r="U38" s="68">
        <v>5.9999999999999999E-24</v>
      </c>
      <c r="V38" s="69">
        <v>0.72660000000000002</v>
      </c>
      <c r="W38" s="66">
        <v>754</v>
      </c>
      <c r="X38" s="70" t="s">
        <v>96</v>
      </c>
      <c r="Y38" s="71"/>
      <c r="Z38" s="71"/>
      <c r="AA38" s="71"/>
      <c r="AB38" s="71"/>
    </row>
    <row r="39" spans="1:28" ht="15.75" customHeight="1">
      <c r="A39" s="106" t="s">
        <v>187</v>
      </c>
      <c r="B39" s="49"/>
      <c r="C39" s="14" t="s">
        <v>8</v>
      </c>
      <c r="D39" s="15" t="s">
        <v>103</v>
      </c>
      <c r="E39" s="50">
        <v>43213</v>
      </c>
      <c r="F39" s="17" t="s">
        <v>9</v>
      </c>
      <c r="G39" s="41" t="s">
        <v>19</v>
      </c>
      <c r="H39" s="17" t="s">
        <v>47</v>
      </c>
      <c r="I39" s="19"/>
      <c r="J39" s="17"/>
      <c r="K39" s="17" t="s">
        <v>10</v>
      </c>
      <c r="L39" s="17" t="s">
        <v>47</v>
      </c>
      <c r="M39" s="17" t="s">
        <v>47</v>
      </c>
      <c r="N39" s="17" t="s">
        <v>47</v>
      </c>
      <c r="O39" s="17" t="s">
        <v>47</v>
      </c>
      <c r="P39" s="20" t="s">
        <v>113</v>
      </c>
      <c r="Q39" s="42" t="s">
        <v>49</v>
      </c>
      <c r="R39" s="22">
        <v>116</v>
      </c>
      <c r="S39" s="22">
        <v>116</v>
      </c>
      <c r="T39" s="23">
        <v>0.99</v>
      </c>
      <c r="U39" s="24">
        <v>8.9999999999999997E-22</v>
      </c>
      <c r="V39" s="25">
        <v>0.70589999999999997</v>
      </c>
      <c r="W39" s="22">
        <v>681</v>
      </c>
      <c r="X39" s="20" t="s">
        <v>114</v>
      </c>
    </row>
    <row r="40" spans="1:28" ht="15.75" customHeight="1">
      <c r="A40" s="26" t="s">
        <v>115</v>
      </c>
      <c r="B40" s="51"/>
      <c r="C40" s="51" t="s">
        <v>22</v>
      </c>
      <c r="D40" s="52" t="s">
        <v>116</v>
      </c>
      <c r="E40" s="53">
        <v>43005</v>
      </c>
      <c r="F40" s="30" t="s">
        <v>9</v>
      </c>
      <c r="G40" s="48" t="s">
        <v>23</v>
      </c>
      <c r="H40" s="30" t="s">
        <v>47</v>
      </c>
      <c r="I40" s="32"/>
      <c r="J40" s="30"/>
      <c r="K40" s="30" t="s">
        <v>10</v>
      </c>
      <c r="L40" s="30" t="s">
        <v>47</v>
      </c>
      <c r="M40" s="30" t="s">
        <v>10</v>
      </c>
      <c r="N40" s="30" t="s">
        <v>47</v>
      </c>
      <c r="O40" s="30" t="s">
        <v>47</v>
      </c>
      <c r="P40" s="33" t="s">
        <v>73</v>
      </c>
      <c r="Q40" s="34" t="s">
        <v>49</v>
      </c>
      <c r="R40" s="35">
        <v>132</v>
      </c>
      <c r="S40" s="35">
        <v>132</v>
      </c>
      <c r="T40" s="36">
        <v>0.93</v>
      </c>
      <c r="U40" s="37">
        <v>1E-26</v>
      </c>
      <c r="V40" s="38">
        <v>0.7167</v>
      </c>
      <c r="W40" s="35">
        <v>425</v>
      </c>
      <c r="X40" s="33" t="s">
        <v>74</v>
      </c>
      <c r="Y40" s="45"/>
      <c r="Z40" s="45"/>
      <c r="AA40" s="45"/>
      <c r="AB40" s="45"/>
    </row>
    <row r="41" spans="1:28" ht="15.75" customHeight="1">
      <c r="A41" s="26" t="s">
        <v>117</v>
      </c>
      <c r="B41" s="51"/>
      <c r="C41" s="51" t="s">
        <v>22</v>
      </c>
      <c r="D41" s="52" t="s">
        <v>116</v>
      </c>
      <c r="E41" s="53">
        <v>43005</v>
      </c>
      <c r="F41" s="30" t="s">
        <v>9</v>
      </c>
      <c r="G41" s="48" t="s">
        <v>23</v>
      </c>
      <c r="H41" s="30" t="s">
        <v>47</v>
      </c>
      <c r="I41" s="32"/>
      <c r="J41" s="30"/>
      <c r="K41" s="30" t="s">
        <v>10</v>
      </c>
      <c r="L41" s="30" t="s">
        <v>10</v>
      </c>
      <c r="M41" s="30" t="s">
        <v>10</v>
      </c>
      <c r="N41" s="30" t="s">
        <v>47</v>
      </c>
      <c r="O41" s="30" t="s">
        <v>47</v>
      </c>
      <c r="P41" s="33" t="s">
        <v>73</v>
      </c>
      <c r="Q41" s="34" t="s">
        <v>49</v>
      </c>
      <c r="R41" s="35">
        <v>132</v>
      </c>
      <c r="S41" s="35">
        <v>132</v>
      </c>
      <c r="T41" s="36">
        <v>0.93</v>
      </c>
      <c r="U41" s="37">
        <v>1E-26</v>
      </c>
      <c r="V41" s="38">
        <v>0.7167</v>
      </c>
      <c r="W41" s="35">
        <v>425</v>
      </c>
      <c r="X41" s="33" t="s">
        <v>74</v>
      </c>
      <c r="Y41" s="45"/>
      <c r="Z41" s="45"/>
      <c r="AA41" s="45"/>
      <c r="AB41" s="45"/>
    </row>
    <row r="42" spans="1:28" ht="15.75" customHeight="1">
      <c r="A42" s="26" t="s">
        <v>118</v>
      </c>
      <c r="B42" s="51"/>
      <c r="C42" s="51" t="s">
        <v>22</v>
      </c>
      <c r="D42" s="52" t="s">
        <v>116</v>
      </c>
      <c r="E42" s="53">
        <v>43005</v>
      </c>
      <c r="F42" s="30" t="s">
        <v>9</v>
      </c>
      <c r="G42" s="48" t="s">
        <v>23</v>
      </c>
      <c r="H42" s="30" t="s">
        <v>47</v>
      </c>
      <c r="I42" s="32"/>
      <c r="J42" s="30"/>
      <c r="K42" s="30" t="s">
        <v>10</v>
      </c>
      <c r="L42" s="30" t="s">
        <v>10</v>
      </c>
      <c r="M42" s="30" t="s">
        <v>10</v>
      </c>
      <c r="N42" s="30" t="s">
        <v>47</v>
      </c>
      <c r="O42" s="30" t="s">
        <v>47</v>
      </c>
      <c r="P42" s="33" t="s">
        <v>73</v>
      </c>
      <c r="Q42" s="34" t="s">
        <v>49</v>
      </c>
      <c r="R42" s="35">
        <v>132</v>
      </c>
      <c r="S42" s="35">
        <v>132</v>
      </c>
      <c r="T42" s="36">
        <v>0.93</v>
      </c>
      <c r="U42" s="37">
        <v>1E-26</v>
      </c>
      <c r="V42" s="38">
        <v>0.7167</v>
      </c>
      <c r="W42" s="35">
        <v>425</v>
      </c>
      <c r="X42" s="33" t="s">
        <v>74</v>
      </c>
      <c r="Y42" s="45"/>
      <c r="Z42" s="45"/>
      <c r="AA42" s="45"/>
      <c r="AB42" s="45"/>
    </row>
    <row r="43" spans="1:28" ht="15.75" customHeight="1">
      <c r="A43" s="26" t="s">
        <v>119</v>
      </c>
      <c r="B43" s="51"/>
      <c r="C43" s="51" t="s">
        <v>22</v>
      </c>
      <c r="D43" s="52" t="s">
        <v>116</v>
      </c>
      <c r="E43" s="53">
        <v>43005</v>
      </c>
      <c r="F43" s="30" t="s">
        <v>9</v>
      </c>
      <c r="G43" s="48" t="s">
        <v>23</v>
      </c>
      <c r="H43" s="30" t="s">
        <v>47</v>
      </c>
      <c r="I43" s="32"/>
      <c r="J43" s="30"/>
      <c r="K43" s="30" t="s">
        <v>10</v>
      </c>
      <c r="L43" s="30" t="s">
        <v>10</v>
      </c>
      <c r="M43" s="30" t="s">
        <v>10</v>
      </c>
      <c r="N43" s="30" t="s">
        <v>47</v>
      </c>
      <c r="O43" s="30" t="s">
        <v>47</v>
      </c>
      <c r="P43" s="33" t="s">
        <v>73</v>
      </c>
      <c r="Q43" s="34" t="s">
        <v>49</v>
      </c>
      <c r="R43" s="35">
        <v>132</v>
      </c>
      <c r="S43" s="35">
        <v>132</v>
      </c>
      <c r="T43" s="36">
        <v>0.93</v>
      </c>
      <c r="U43" s="37">
        <v>1E-26</v>
      </c>
      <c r="V43" s="38">
        <v>0.7167</v>
      </c>
      <c r="W43" s="35">
        <v>425</v>
      </c>
      <c r="X43" s="33" t="s">
        <v>74</v>
      </c>
      <c r="Y43" s="45"/>
      <c r="Z43" s="45"/>
      <c r="AA43" s="45"/>
      <c r="AB43" s="45"/>
    </row>
    <row r="44" spans="1:28" s="86" customFormat="1" ht="15">
      <c r="A44" s="95" t="s">
        <v>120</v>
      </c>
      <c r="B44" s="96" t="s">
        <v>121</v>
      </c>
      <c r="C44" s="75" t="s">
        <v>8</v>
      </c>
      <c r="D44" s="75" t="s">
        <v>103</v>
      </c>
      <c r="E44" s="76">
        <v>43213</v>
      </c>
      <c r="F44" s="77" t="s">
        <v>12</v>
      </c>
      <c r="G44" s="78" t="s">
        <v>122</v>
      </c>
      <c r="H44" s="77" t="s">
        <v>10</v>
      </c>
      <c r="I44" s="79">
        <v>27392869</v>
      </c>
      <c r="J44" s="77">
        <v>410.9</v>
      </c>
      <c r="K44" s="77" t="s">
        <v>47</v>
      </c>
      <c r="L44" s="77" t="s">
        <v>10</v>
      </c>
      <c r="M44" s="77" t="s">
        <v>47</v>
      </c>
      <c r="N44" s="77" t="s">
        <v>10</v>
      </c>
      <c r="O44" s="77" t="s">
        <v>10</v>
      </c>
      <c r="P44" s="80" t="s">
        <v>123</v>
      </c>
      <c r="Q44" s="97" t="s">
        <v>49</v>
      </c>
      <c r="R44" s="82">
        <v>118</v>
      </c>
      <c r="S44" s="82">
        <v>118</v>
      </c>
      <c r="T44" s="83">
        <v>0.92</v>
      </c>
      <c r="U44" s="84">
        <v>2.9999999999999999E-22</v>
      </c>
      <c r="V44" s="85">
        <v>0.69440000000000002</v>
      </c>
      <c r="W44" s="82">
        <v>651</v>
      </c>
      <c r="X44" s="80" t="s">
        <v>50</v>
      </c>
    </row>
    <row r="45" spans="1:28" s="86" customFormat="1" ht="15">
      <c r="A45" s="95" t="s">
        <v>124</v>
      </c>
      <c r="B45" s="96" t="s">
        <v>125</v>
      </c>
      <c r="C45" s="75" t="s">
        <v>8</v>
      </c>
      <c r="D45" s="75" t="s">
        <v>103</v>
      </c>
      <c r="E45" s="76">
        <v>43213</v>
      </c>
      <c r="F45" s="77" t="s">
        <v>12</v>
      </c>
      <c r="G45" s="78" t="s">
        <v>122</v>
      </c>
      <c r="H45" s="77" t="s">
        <v>10</v>
      </c>
      <c r="I45" s="79">
        <v>2287450</v>
      </c>
      <c r="J45" s="77">
        <v>147.6</v>
      </c>
      <c r="K45" s="77" t="s">
        <v>47</v>
      </c>
      <c r="L45" s="77" t="s">
        <v>10</v>
      </c>
      <c r="M45" s="77" t="s">
        <v>47</v>
      </c>
      <c r="N45" s="77" t="s">
        <v>47</v>
      </c>
      <c r="O45" s="77" t="s">
        <v>47</v>
      </c>
      <c r="P45" s="80" t="s">
        <v>123</v>
      </c>
      <c r="Q45" s="97" t="s">
        <v>49</v>
      </c>
      <c r="R45" s="82">
        <v>118</v>
      </c>
      <c r="S45" s="82">
        <v>118</v>
      </c>
      <c r="T45" s="83">
        <v>0.92</v>
      </c>
      <c r="U45" s="84">
        <v>2.9999999999999999E-22</v>
      </c>
      <c r="V45" s="85">
        <v>0.69440000000000002</v>
      </c>
      <c r="W45" s="82">
        <v>651</v>
      </c>
      <c r="X45" s="80" t="s">
        <v>50</v>
      </c>
    </row>
    <row r="46" spans="1:28" s="86" customFormat="1" ht="15">
      <c r="A46" s="95" t="s">
        <v>126</v>
      </c>
      <c r="B46" s="96" t="s">
        <v>127</v>
      </c>
      <c r="C46" s="75" t="s">
        <v>8</v>
      </c>
      <c r="D46" s="75" t="s">
        <v>103</v>
      </c>
      <c r="E46" s="76">
        <v>43213</v>
      </c>
      <c r="F46" s="77" t="s">
        <v>12</v>
      </c>
      <c r="G46" s="78" t="s">
        <v>122</v>
      </c>
      <c r="H46" s="77" t="s">
        <v>10</v>
      </c>
      <c r="I46" s="79">
        <v>2622031</v>
      </c>
      <c r="J46" s="77">
        <v>66</v>
      </c>
      <c r="K46" s="77" t="s">
        <v>47</v>
      </c>
      <c r="L46" s="77" t="s">
        <v>47</v>
      </c>
      <c r="M46" s="77" t="s">
        <v>47</v>
      </c>
      <c r="N46" s="77" t="s">
        <v>47</v>
      </c>
      <c r="O46" s="77" t="s">
        <v>10</v>
      </c>
      <c r="P46" s="80" t="s">
        <v>123</v>
      </c>
      <c r="Q46" s="97" t="s">
        <v>49</v>
      </c>
      <c r="R46" s="82">
        <v>118</v>
      </c>
      <c r="S46" s="82">
        <v>118</v>
      </c>
      <c r="T46" s="83">
        <v>0.92</v>
      </c>
      <c r="U46" s="84">
        <v>2.9999999999999999E-22</v>
      </c>
      <c r="V46" s="85">
        <v>0.69440000000000002</v>
      </c>
      <c r="W46" s="82">
        <v>651</v>
      </c>
      <c r="X46" s="80" t="s">
        <v>50</v>
      </c>
    </row>
    <row r="47" spans="1:28" s="86" customFormat="1" ht="15">
      <c r="A47" s="95" t="s">
        <v>128</v>
      </c>
      <c r="B47" s="96"/>
      <c r="C47" s="75" t="s">
        <v>8</v>
      </c>
      <c r="D47" s="75" t="s">
        <v>103</v>
      </c>
      <c r="E47" s="76">
        <v>43213</v>
      </c>
      <c r="F47" s="77" t="s">
        <v>12</v>
      </c>
      <c r="G47" s="78" t="s">
        <v>122</v>
      </c>
      <c r="H47" s="77" t="s">
        <v>47</v>
      </c>
      <c r="I47" s="79"/>
      <c r="J47" s="77"/>
      <c r="K47" s="77" t="s">
        <v>47</v>
      </c>
      <c r="L47" s="77" t="s">
        <v>47</v>
      </c>
      <c r="M47" s="77" t="s">
        <v>47</v>
      </c>
      <c r="N47" s="77" t="s">
        <v>47</v>
      </c>
      <c r="O47" s="77" t="s">
        <v>10</v>
      </c>
      <c r="P47" s="80" t="s">
        <v>123</v>
      </c>
      <c r="Q47" s="97" t="s">
        <v>49</v>
      </c>
      <c r="R47" s="82">
        <v>118</v>
      </c>
      <c r="S47" s="82">
        <v>118</v>
      </c>
      <c r="T47" s="83">
        <v>0.92</v>
      </c>
      <c r="U47" s="84">
        <v>2.9999999999999999E-22</v>
      </c>
      <c r="V47" s="85">
        <v>0.69440000000000002</v>
      </c>
      <c r="W47" s="82">
        <v>651</v>
      </c>
      <c r="X47" s="80" t="s">
        <v>50</v>
      </c>
    </row>
    <row r="48" spans="1:28" ht="15">
      <c r="A48" s="26" t="s">
        <v>129</v>
      </c>
      <c r="B48" s="27"/>
      <c r="C48" s="28" t="s">
        <v>8</v>
      </c>
      <c r="D48" s="29" t="s">
        <v>103</v>
      </c>
      <c r="E48" s="44">
        <v>43213</v>
      </c>
      <c r="F48" s="30" t="s">
        <v>12</v>
      </c>
      <c r="G48" s="31" t="s">
        <v>130</v>
      </c>
      <c r="H48" s="30" t="s">
        <v>47</v>
      </c>
      <c r="I48" s="32"/>
      <c r="J48" s="30"/>
      <c r="K48" s="30" t="s">
        <v>47</v>
      </c>
      <c r="L48" s="30" t="s">
        <v>10</v>
      </c>
      <c r="M48" s="30" t="s">
        <v>47</v>
      </c>
      <c r="N48" s="30" t="s">
        <v>10</v>
      </c>
      <c r="O48" s="30" t="s">
        <v>10</v>
      </c>
      <c r="P48" s="33" t="s">
        <v>57</v>
      </c>
      <c r="Q48" s="34" t="s">
        <v>49</v>
      </c>
      <c r="R48" s="35">
        <v>97.8</v>
      </c>
      <c r="S48" s="35">
        <v>97.8</v>
      </c>
      <c r="T48" s="36">
        <v>0.96</v>
      </c>
      <c r="U48" s="37">
        <v>9.0000000000000003E-16</v>
      </c>
      <c r="V48" s="38">
        <v>0.68200000000000005</v>
      </c>
      <c r="W48" s="35">
        <v>1031</v>
      </c>
      <c r="X48" s="33" t="s">
        <v>58</v>
      </c>
      <c r="Y48" s="45"/>
      <c r="Z48" s="45"/>
      <c r="AA48" s="45"/>
      <c r="AB48" s="45"/>
    </row>
    <row r="49" spans="1:28" ht="15">
      <c r="A49" s="26" t="s">
        <v>131</v>
      </c>
      <c r="B49" s="27"/>
      <c r="C49" s="28" t="s">
        <v>8</v>
      </c>
      <c r="D49" s="29" t="s">
        <v>103</v>
      </c>
      <c r="E49" s="44">
        <v>43213</v>
      </c>
      <c r="F49" s="30" t="s">
        <v>12</v>
      </c>
      <c r="G49" s="31" t="s">
        <v>130</v>
      </c>
      <c r="H49" s="30" t="s">
        <v>47</v>
      </c>
      <c r="I49" s="32"/>
      <c r="J49" s="30"/>
      <c r="K49" s="30" t="s">
        <v>47</v>
      </c>
      <c r="L49" s="30" t="s">
        <v>10</v>
      </c>
      <c r="M49" s="30" t="s">
        <v>47</v>
      </c>
      <c r="N49" s="30" t="s">
        <v>10</v>
      </c>
      <c r="O49" s="30" t="s">
        <v>10</v>
      </c>
      <c r="P49" s="33" t="s">
        <v>57</v>
      </c>
      <c r="Q49" s="34" t="s">
        <v>49</v>
      </c>
      <c r="R49" s="35">
        <v>97.8</v>
      </c>
      <c r="S49" s="35">
        <v>97.8</v>
      </c>
      <c r="T49" s="36">
        <v>0.96</v>
      </c>
      <c r="U49" s="37">
        <v>9.0000000000000003E-16</v>
      </c>
      <c r="V49" s="38">
        <v>0.68200000000000005</v>
      </c>
      <c r="W49" s="35">
        <v>1031</v>
      </c>
      <c r="X49" s="33" t="s">
        <v>58</v>
      </c>
      <c r="Y49" s="45"/>
      <c r="Z49" s="45"/>
      <c r="AA49" s="45"/>
      <c r="AB49" s="45"/>
    </row>
    <row r="50" spans="1:28" ht="15">
      <c r="A50" s="26" t="s">
        <v>132</v>
      </c>
      <c r="B50" s="27"/>
      <c r="C50" s="28" t="s">
        <v>8</v>
      </c>
      <c r="D50" s="29" t="s">
        <v>103</v>
      </c>
      <c r="E50" s="44">
        <v>43213</v>
      </c>
      <c r="F50" s="30" t="s">
        <v>12</v>
      </c>
      <c r="G50" s="31" t="s">
        <v>130</v>
      </c>
      <c r="H50" s="30" t="s">
        <v>47</v>
      </c>
      <c r="I50" s="32"/>
      <c r="J50" s="30"/>
      <c r="K50" s="30" t="s">
        <v>47</v>
      </c>
      <c r="L50" s="30" t="s">
        <v>10</v>
      </c>
      <c r="M50" s="30" t="s">
        <v>47</v>
      </c>
      <c r="N50" s="30" t="s">
        <v>10</v>
      </c>
      <c r="O50" s="30" t="s">
        <v>10</v>
      </c>
      <c r="P50" s="33" t="s">
        <v>57</v>
      </c>
      <c r="Q50" s="34" t="s">
        <v>49</v>
      </c>
      <c r="R50" s="35">
        <v>97.8</v>
      </c>
      <c r="S50" s="35">
        <v>97.8</v>
      </c>
      <c r="T50" s="36">
        <v>0.96</v>
      </c>
      <c r="U50" s="37">
        <v>9.0000000000000003E-16</v>
      </c>
      <c r="V50" s="38">
        <v>0.68200000000000005</v>
      </c>
      <c r="W50" s="35">
        <v>1031</v>
      </c>
      <c r="X50" s="33" t="s">
        <v>58</v>
      </c>
      <c r="Y50" s="45"/>
      <c r="Z50" s="45"/>
      <c r="AA50" s="45"/>
      <c r="AB50" s="45"/>
    </row>
    <row r="51" spans="1:28" ht="15">
      <c r="A51" s="26" t="s">
        <v>133</v>
      </c>
      <c r="B51" s="27"/>
      <c r="C51" s="28" t="s">
        <v>8</v>
      </c>
      <c r="D51" s="29" t="s">
        <v>103</v>
      </c>
      <c r="E51" s="44">
        <v>43213</v>
      </c>
      <c r="F51" s="30" t="s">
        <v>12</v>
      </c>
      <c r="G51" s="31" t="s">
        <v>130</v>
      </c>
      <c r="H51" s="30" t="s">
        <v>47</v>
      </c>
      <c r="I51" s="32"/>
      <c r="J51" s="30"/>
      <c r="K51" s="30" t="s">
        <v>47</v>
      </c>
      <c r="L51" s="30" t="s">
        <v>10</v>
      </c>
      <c r="M51" s="30" t="s">
        <v>10</v>
      </c>
      <c r="N51" s="30" t="s">
        <v>10</v>
      </c>
      <c r="O51" s="30" t="s">
        <v>10</v>
      </c>
      <c r="P51" s="33" t="s">
        <v>57</v>
      </c>
      <c r="Q51" s="34" t="s">
        <v>49</v>
      </c>
      <c r="R51" s="35">
        <v>97.8</v>
      </c>
      <c r="S51" s="35">
        <v>97.8</v>
      </c>
      <c r="T51" s="36">
        <v>0.96</v>
      </c>
      <c r="U51" s="37">
        <v>9.0000000000000003E-16</v>
      </c>
      <c r="V51" s="38">
        <v>0.68200000000000005</v>
      </c>
      <c r="W51" s="35">
        <v>1031</v>
      </c>
      <c r="X51" s="33" t="s">
        <v>58</v>
      </c>
      <c r="Y51" s="45"/>
      <c r="Z51" s="45"/>
      <c r="AA51" s="45"/>
      <c r="AB51" s="45"/>
    </row>
    <row r="52" spans="1:28" ht="15">
      <c r="A52" s="13" t="s">
        <v>134</v>
      </c>
      <c r="B52" s="54" t="s">
        <v>135</v>
      </c>
      <c r="C52" s="14" t="s">
        <v>8</v>
      </c>
      <c r="D52" s="15" t="s">
        <v>64</v>
      </c>
      <c r="E52" s="40">
        <v>43216</v>
      </c>
      <c r="F52" s="17" t="s">
        <v>12</v>
      </c>
      <c r="G52" s="41" t="s">
        <v>136</v>
      </c>
      <c r="H52" s="17" t="s">
        <v>10</v>
      </c>
      <c r="I52" s="19">
        <v>15041193</v>
      </c>
      <c r="J52" s="55">
        <v>185.1</v>
      </c>
      <c r="K52" s="17" t="s">
        <v>47</v>
      </c>
      <c r="L52" s="17" t="s">
        <v>47</v>
      </c>
      <c r="M52" s="17" t="s">
        <v>10</v>
      </c>
      <c r="N52" s="17" t="s">
        <v>10</v>
      </c>
      <c r="O52" s="17" t="s">
        <v>10</v>
      </c>
      <c r="P52" s="20" t="s">
        <v>57</v>
      </c>
      <c r="Q52" s="42" t="s">
        <v>49</v>
      </c>
      <c r="R52" s="22">
        <v>101</v>
      </c>
      <c r="S52" s="22">
        <v>101</v>
      </c>
      <c r="T52" s="23">
        <v>0.54</v>
      </c>
      <c r="U52" s="24">
        <v>7.0000000000000003E-17</v>
      </c>
      <c r="V52" s="25">
        <v>0.73209999999999997</v>
      </c>
      <c r="W52" s="22">
        <v>1031</v>
      </c>
      <c r="X52" s="20" t="s">
        <v>58</v>
      </c>
    </row>
    <row r="53" spans="1:28" ht="15">
      <c r="A53" s="13" t="s">
        <v>137</v>
      </c>
      <c r="B53" s="39"/>
      <c r="C53" s="14" t="s">
        <v>8</v>
      </c>
      <c r="D53" s="15" t="s">
        <v>64</v>
      </c>
      <c r="E53" s="40">
        <v>43216</v>
      </c>
      <c r="F53" s="17" t="s">
        <v>12</v>
      </c>
      <c r="G53" s="41" t="s">
        <v>136</v>
      </c>
      <c r="H53" s="17" t="s">
        <v>47</v>
      </c>
      <c r="I53" s="19"/>
      <c r="J53" s="17"/>
      <c r="K53" s="17" t="s">
        <v>47</v>
      </c>
      <c r="L53" s="17" t="s">
        <v>10</v>
      </c>
      <c r="M53" s="17" t="s">
        <v>47</v>
      </c>
      <c r="N53" s="17" t="s">
        <v>10</v>
      </c>
      <c r="O53" s="17" t="s">
        <v>10</v>
      </c>
      <c r="P53" s="20" t="s">
        <v>57</v>
      </c>
      <c r="Q53" s="42" t="s">
        <v>49</v>
      </c>
      <c r="R53" s="22">
        <v>101</v>
      </c>
      <c r="S53" s="22">
        <v>101</v>
      </c>
      <c r="T53" s="23">
        <v>0.54</v>
      </c>
      <c r="U53" s="24">
        <v>7.0000000000000003E-17</v>
      </c>
      <c r="V53" s="25">
        <v>0.73209999999999997</v>
      </c>
      <c r="W53" s="22">
        <v>1031</v>
      </c>
      <c r="X53" s="20" t="s">
        <v>58</v>
      </c>
    </row>
    <row r="54" spans="1:28" ht="15">
      <c r="A54" s="13" t="s">
        <v>138</v>
      </c>
      <c r="B54" s="39"/>
      <c r="C54" s="14" t="s">
        <v>8</v>
      </c>
      <c r="D54" s="15" t="s">
        <v>64</v>
      </c>
      <c r="E54" s="40">
        <v>43216</v>
      </c>
      <c r="F54" s="17" t="s">
        <v>12</v>
      </c>
      <c r="G54" s="41" t="s">
        <v>136</v>
      </c>
      <c r="H54" s="17" t="s">
        <v>47</v>
      </c>
      <c r="I54" s="19"/>
      <c r="J54" s="17"/>
      <c r="K54" s="17" t="s">
        <v>47</v>
      </c>
      <c r="L54" s="17" t="s">
        <v>10</v>
      </c>
      <c r="M54" s="17" t="s">
        <v>47</v>
      </c>
      <c r="N54" s="17" t="s">
        <v>10</v>
      </c>
      <c r="O54" s="17" t="s">
        <v>10</v>
      </c>
      <c r="P54" s="20" t="s">
        <v>139</v>
      </c>
      <c r="Q54" s="42" t="s">
        <v>140</v>
      </c>
      <c r="R54" s="22">
        <v>96.9</v>
      </c>
      <c r="S54" s="22">
        <v>96.9</v>
      </c>
      <c r="T54" s="23">
        <v>0.52</v>
      </c>
      <c r="U54" s="24">
        <v>9.0000000000000003E-16</v>
      </c>
      <c r="V54" s="25">
        <v>0.73009999999999997</v>
      </c>
      <c r="W54" s="22">
        <v>653</v>
      </c>
      <c r="X54" s="20" t="s">
        <v>141</v>
      </c>
    </row>
    <row r="55" spans="1:28" ht="15">
      <c r="A55" s="13" t="s">
        <v>142</v>
      </c>
      <c r="B55" s="39"/>
      <c r="C55" s="14" t="s">
        <v>8</v>
      </c>
      <c r="D55" s="15" t="s">
        <v>64</v>
      </c>
      <c r="E55" s="40">
        <v>43216</v>
      </c>
      <c r="F55" s="17" t="s">
        <v>12</v>
      </c>
      <c r="G55" s="41" t="s">
        <v>136</v>
      </c>
      <c r="H55" s="17" t="s">
        <v>47</v>
      </c>
      <c r="I55" s="19"/>
      <c r="J55" s="17"/>
      <c r="K55" s="17" t="s">
        <v>47</v>
      </c>
      <c r="L55" s="17" t="s">
        <v>10</v>
      </c>
      <c r="M55" s="17" t="s">
        <v>10</v>
      </c>
      <c r="N55" s="17" t="s">
        <v>10</v>
      </c>
      <c r="O55" s="17" t="s">
        <v>10</v>
      </c>
      <c r="P55" s="20" t="s">
        <v>57</v>
      </c>
      <c r="Q55" s="42" t="s">
        <v>49</v>
      </c>
      <c r="R55" s="22">
        <v>101</v>
      </c>
      <c r="S55" s="22">
        <v>101</v>
      </c>
      <c r="T55" s="23">
        <v>0.54</v>
      </c>
      <c r="U55" s="24">
        <v>7.0000000000000003E-17</v>
      </c>
      <c r="V55" s="25">
        <v>0.73209999999999997</v>
      </c>
      <c r="W55" s="22">
        <v>1031</v>
      </c>
      <c r="X55" s="20" t="s">
        <v>58</v>
      </c>
    </row>
    <row r="56" spans="1:28" ht="15">
      <c r="A56" s="13" t="s">
        <v>143</v>
      </c>
      <c r="B56" s="14" t="s">
        <v>143</v>
      </c>
      <c r="C56" s="15" t="s">
        <v>14</v>
      </c>
      <c r="D56" s="15" t="s">
        <v>144</v>
      </c>
      <c r="E56" s="56">
        <v>43391</v>
      </c>
      <c r="F56" s="17" t="s">
        <v>12</v>
      </c>
      <c r="G56" s="41" t="s">
        <v>136</v>
      </c>
      <c r="H56" s="17" t="s">
        <v>10</v>
      </c>
      <c r="I56" s="19">
        <v>8957985</v>
      </c>
      <c r="J56" s="17">
        <v>266</v>
      </c>
      <c r="K56" s="17" t="s">
        <v>47</v>
      </c>
      <c r="L56" s="17" t="s">
        <v>47</v>
      </c>
      <c r="M56" s="17" t="s">
        <v>47</v>
      </c>
      <c r="N56" s="17" t="s">
        <v>47</v>
      </c>
      <c r="O56" s="17" t="s">
        <v>47</v>
      </c>
      <c r="P56" s="20" t="s">
        <v>57</v>
      </c>
      <c r="Q56" s="42" t="s">
        <v>49</v>
      </c>
      <c r="R56" s="22">
        <v>101</v>
      </c>
      <c r="S56" s="22">
        <v>101</v>
      </c>
      <c r="T56" s="23">
        <v>0.54</v>
      </c>
      <c r="U56" s="24">
        <v>7.0000000000000003E-17</v>
      </c>
      <c r="V56" s="25">
        <v>0.73209999999999997</v>
      </c>
      <c r="W56" s="22">
        <v>1031</v>
      </c>
      <c r="X56" s="20" t="s">
        <v>58</v>
      </c>
    </row>
  </sheetData>
  <mergeCells count="6">
    <mergeCell ref="P6:X6"/>
    <mergeCell ref="K6:O6"/>
    <mergeCell ref="H6:J6"/>
    <mergeCell ref="A1:C1"/>
    <mergeCell ref="A2:F2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8568-A098-8349-8384-5A2ECF0715B0}">
  <dimension ref="A1:F21"/>
  <sheetViews>
    <sheetView workbookViewId="0">
      <selection activeCell="F21" sqref="F1:F21"/>
    </sheetView>
  </sheetViews>
  <sheetFormatPr baseColWidth="10" defaultRowHeight="13"/>
  <sheetData>
    <row r="1" spans="1:6">
      <c r="A1" s="58" t="s">
        <v>147</v>
      </c>
      <c r="B1" s="58" t="s">
        <v>168</v>
      </c>
      <c r="C1" t="str">
        <f>CONCATENATE(B1,A1)</f>
        <v>ForamShot_A1</v>
      </c>
      <c r="E1" s="58" t="s">
        <v>169</v>
      </c>
      <c r="F1" t="str">
        <f>CONCATENATE(C1,E1)</f>
        <v>ForamShot_A1.fastq.gz</v>
      </c>
    </row>
    <row r="2" spans="1:6">
      <c r="A2" s="58" t="s">
        <v>148</v>
      </c>
      <c r="B2" s="58" t="s">
        <v>168</v>
      </c>
      <c r="C2" s="57" t="str">
        <f t="shared" ref="C2:C21" si="0">CONCATENATE(B2,A2)</f>
        <v>ForamShot_A11</v>
      </c>
      <c r="E2" s="58" t="s">
        <v>169</v>
      </c>
      <c r="F2" s="57" t="str">
        <f t="shared" ref="F2:F21" si="1">CONCATENATE(C2,E2)</f>
        <v>ForamShot_A11.fastq.gz</v>
      </c>
    </row>
    <row r="3" spans="1:6">
      <c r="A3" s="58" t="s">
        <v>149</v>
      </c>
      <c r="B3" s="58" t="s">
        <v>168</v>
      </c>
      <c r="C3" s="57" t="str">
        <f t="shared" si="0"/>
        <v>ForamShot_A13</v>
      </c>
      <c r="E3" s="58" t="s">
        <v>169</v>
      </c>
      <c r="F3" s="57" t="str">
        <f t="shared" si="1"/>
        <v>ForamShot_A13.fastq.gz</v>
      </c>
    </row>
    <row r="4" spans="1:6">
      <c r="A4" s="58" t="s">
        <v>150</v>
      </c>
      <c r="B4" s="58" t="s">
        <v>168</v>
      </c>
      <c r="C4" s="57" t="str">
        <f t="shared" si="0"/>
        <v>ForamShot_A14</v>
      </c>
      <c r="E4" s="58" t="s">
        <v>169</v>
      </c>
      <c r="F4" s="57" t="str">
        <f t="shared" si="1"/>
        <v>ForamShot_A14.fastq.gz</v>
      </c>
    </row>
    <row r="5" spans="1:6">
      <c r="A5" s="58" t="s">
        <v>151</v>
      </c>
      <c r="B5" s="58" t="s">
        <v>168</v>
      </c>
      <c r="C5" s="57" t="str">
        <f t="shared" si="0"/>
        <v>ForamShot_A16</v>
      </c>
      <c r="E5" s="58" t="s">
        <v>169</v>
      </c>
      <c r="F5" s="57" t="str">
        <f t="shared" si="1"/>
        <v>ForamShot_A16.fastq.gz</v>
      </c>
    </row>
    <row r="6" spans="1:6">
      <c r="A6" s="58" t="s">
        <v>152</v>
      </c>
      <c r="B6" s="58" t="s">
        <v>168</v>
      </c>
      <c r="C6" s="57" t="str">
        <f t="shared" si="0"/>
        <v>ForamShot_A2</v>
      </c>
      <c r="E6" s="58" t="s">
        <v>169</v>
      </c>
      <c r="F6" s="57" t="str">
        <f t="shared" si="1"/>
        <v>ForamShot_A2.fastq.gz</v>
      </c>
    </row>
    <row r="7" spans="1:6">
      <c r="A7" s="58" t="s">
        <v>153</v>
      </c>
      <c r="B7" s="58" t="s">
        <v>168</v>
      </c>
      <c r="C7" s="57" t="str">
        <f t="shared" si="0"/>
        <v>ForamShot_A21</v>
      </c>
      <c r="E7" s="58" t="s">
        <v>169</v>
      </c>
      <c r="F7" s="57" t="str">
        <f t="shared" si="1"/>
        <v>ForamShot_A21.fastq.gz</v>
      </c>
    </row>
    <row r="8" spans="1:6">
      <c r="A8" s="58" t="s">
        <v>154</v>
      </c>
      <c r="B8" s="58" t="s">
        <v>168</v>
      </c>
      <c r="C8" s="57" t="str">
        <f t="shared" si="0"/>
        <v>ForamShot_A22</v>
      </c>
      <c r="E8" s="58" t="s">
        <v>169</v>
      </c>
      <c r="F8" s="57" t="str">
        <f t="shared" si="1"/>
        <v>ForamShot_A22.fastq.gz</v>
      </c>
    </row>
    <row r="9" spans="1:6">
      <c r="A9" s="58" t="s">
        <v>155</v>
      </c>
      <c r="B9" s="58" t="s">
        <v>168</v>
      </c>
      <c r="C9" s="57" t="str">
        <f t="shared" si="0"/>
        <v>ForamShot_A23</v>
      </c>
      <c r="E9" s="58" t="s">
        <v>169</v>
      </c>
      <c r="F9" s="57" t="str">
        <f t="shared" si="1"/>
        <v>ForamShot_A23.fastq.gz</v>
      </c>
    </row>
    <row r="10" spans="1:6">
      <c r="A10" s="58" t="s">
        <v>156</v>
      </c>
      <c r="B10" s="58" t="s">
        <v>168</v>
      </c>
      <c r="C10" s="57" t="str">
        <f t="shared" si="0"/>
        <v>ForamShot_A24</v>
      </c>
      <c r="E10" s="58" t="s">
        <v>169</v>
      </c>
      <c r="F10" s="57" t="str">
        <f t="shared" si="1"/>
        <v>ForamShot_A24.fastq.gz</v>
      </c>
    </row>
    <row r="11" spans="1:6">
      <c r="A11" s="58" t="s">
        <v>157</v>
      </c>
      <c r="B11" s="58" t="s">
        <v>168</v>
      </c>
      <c r="C11" s="57" t="str">
        <f t="shared" si="0"/>
        <v>ForamShot_A25</v>
      </c>
      <c r="E11" s="58" t="s">
        <v>169</v>
      </c>
      <c r="F11" s="57" t="str">
        <f t="shared" si="1"/>
        <v>ForamShot_A25.fastq.gz</v>
      </c>
    </row>
    <row r="12" spans="1:6">
      <c r="A12" s="58" t="s">
        <v>158</v>
      </c>
      <c r="B12" s="58" t="s">
        <v>168</v>
      </c>
      <c r="C12" s="57" t="str">
        <f t="shared" si="0"/>
        <v>ForamShot_A26</v>
      </c>
      <c r="E12" s="58" t="s">
        <v>169</v>
      </c>
      <c r="F12" s="57" t="str">
        <f t="shared" si="1"/>
        <v>ForamShot_A26.fastq.gz</v>
      </c>
    </row>
    <row r="13" spans="1:6">
      <c r="A13" s="58" t="s">
        <v>159</v>
      </c>
      <c r="B13" s="58" t="s">
        <v>168</v>
      </c>
      <c r="C13" s="57" t="str">
        <f t="shared" si="0"/>
        <v>ForamShot_A27</v>
      </c>
      <c r="E13" s="58" t="s">
        <v>169</v>
      </c>
      <c r="F13" s="57" t="str">
        <f t="shared" si="1"/>
        <v>ForamShot_A27.fastq.gz</v>
      </c>
    </row>
    <row r="14" spans="1:6">
      <c r="A14" s="58" t="s">
        <v>160</v>
      </c>
      <c r="B14" s="58" t="s">
        <v>168</v>
      </c>
      <c r="C14" s="57" t="str">
        <f t="shared" si="0"/>
        <v>ForamShot_A28</v>
      </c>
      <c r="E14" s="58" t="s">
        <v>169</v>
      </c>
      <c r="F14" s="57" t="str">
        <f t="shared" si="1"/>
        <v>ForamShot_A28.fastq.gz</v>
      </c>
    </row>
    <row r="15" spans="1:6">
      <c r="A15" s="58" t="s">
        <v>161</v>
      </c>
      <c r="B15" s="58" t="s">
        <v>168</v>
      </c>
      <c r="C15" s="57" t="str">
        <f t="shared" si="0"/>
        <v>ForamShot_A29</v>
      </c>
      <c r="E15" s="58" t="s">
        <v>169</v>
      </c>
      <c r="F15" s="57" t="str">
        <f t="shared" si="1"/>
        <v>ForamShot_A29.fastq.gz</v>
      </c>
    </row>
    <row r="16" spans="1:6">
      <c r="A16" s="58" t="s">
        <v>162</v>
      </c>
      <c r="B16" s="58" t="s">
        <v>168</v>
      </c>
      <c r="C16" s="57" t="str">
        <f t="shared" si="0"/>
        <v>ForamShot_A3</v>
      </c>
      <c r="E16" s="58" t="s">
        <v>169</v>
      </c>
      <c r="F16" s="57" t="str">
        <f t="shared" si="1"/>
        <v>ForamShot_A3.fastq.gz</v>
      </c>
    </row>
    <row r="17" spans="1:6">
      <c r="A17" s="58" t="s">
        <v>163</v>
      </c>
      <c r="B17" s="58" t="s">
        <v>168</v>
      </c>
      <c r="C17" s="57" t="str">
        <f t="shared" si="0"/>
        <v>ForamShot_A4</v>
      </c>
      <c r="E17" s="58" t="s">
        <v>169</v>
      </c>
      <c r="F17" s="57" t="str">
        <f t="shared" si="1"/>
        <v>ForamShot_A4.fastq.gz</v>
      </c>
    </row>
    <row r="18" spans="1:6">
      <c r="A18" s="58" t="s">
        <v>164</v>
      </c>
      <c r="B18" s="58" t="s">
        <v>168</v>
      </c>
      <c r="C18" s="57" t="str">
        <f t="shared" si="0"/>
        <v>ForamShot_A5</v>
      </c>
      <c r="E18" s="58" t="s">
        <v>169</v>
      </c>
      <c r="F18" s="57" t="str">
        <f t="shared" si="1"/>
        <v>ForamShot_A5.fastq.gz</v>
      </c>
    </row>
    <row r="19" spans="1:6">
      <c r="A19" s="58" t="s">
        <v>165</v>
      </c>
      <c r="B19" s="58" t="s">
        <v>168</v>
      </c>
      <c r="C19" s="57" t="str">
        <f t="shared" si="0"/>
        <v>ForamShot_A7</v>
      </c>
      <c r="E19" s="58" t="s">
        <v>169</v>
      </c>
      <c r="F19" s="57" t="str">
        <f t="shared" si="1"/>
        <v>ForamShot_A7.fastq.gz</v>
      </c>
    </row>
    <row r="20" spans="1:6">
      <c r="A20" s="58" t="s">
        <v>166</v>
      </c>
      <c r="B20" s="58" t="s">
        <v>168</v>
      </c>
      <c r="C20" s="57" t="str">
        <f t="shared" si="0"/>
        <v>ForamShot_A8</v>
      </c>
      <c r="E20" s="58" t="s">
        <v>169</v>
      </c>
      <c r="F20" s="57" t="str">
        <f t="shared" si="1"/>
        <v>ForamShot_A8.fastq.gz</v>
      </c>
    </row>
    <row r="21" spans="1:6">
      <c r="A21" s="58" t="s">
        <v>167</v>
      </c>
      <c r="B21" s="58" t="s">
        <v>168</v>
      </c>
      <c r="C21" s="57" t="str">
        <f t="shared" si="0"/>
        <v>ForamShot_CB1</v>
      </c>
      <c r="E21" s="58" t="s">
        <v>169</v>
      </c>
      <c r="F21" s="57" t="str">
        <f t="shared" si="1"/>
        <v>ForamShot_CB1.fastq.gz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2021-07-02T10:51:12Z</dcterms:created>
  <dcterms:modified xsi:type="dcterms:W3CDTF">2021-11-02T16:15:28Z</dcterms:modified>
</cp:coreProperties>
</file>