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8DB95A13-A43C-48A5-9528-DC1862B07AD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 S1" sheetId="1" r:id="rId1"/>
    <sheet name="F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" i="1" l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9" i="1"/>
  <c r="O40" i="1"/>
  <c r="N40" i="1"/>
  <c r="Q40" i="1" l="1"/>
  <c r="T40" i="1" s="1"/>
  <c r="U40" i="1" s="1"/>
</calcChain>
</file>

<file path=xl/sharedStrings.xml><?xml version="1.0" encoding="utf-8"?>
<sst xmlns="http://schemas.openxmlformats.org/spreadsheetml/2006/main" count="1939" uniqueCount="378">
  <si>
    <t>Phyla_all</t>
  </si>
  <si>
    <t>Ascomycota</t>
  </si>
  <si>
    <t>Basidiomycota</t>
  </si>
  <si>
    <t>Unclassified</t>
  </si>
  <si>
    <t>Mucoromycota</t>
  </si>
  <si>
    <t>Neocallimastigomycota</t>
  </si>
  <si>
    <t>Rel_Abund</t>
  </si>
  <si>
    <t>Phyla_Sweet</t>
  </si>
  <si>
    <t>Phyla_Sour</t>
  </si>
  <si>
    <t>Phyla_Sour_Buffalo</t>
  </si>
  <si>
    <t>Order_all</t>
  </si>
  <si>
    <t>Saccharomycetales</t>
  </si>
  <si>
    <t>Trichosporonales</t>
  </si>
  <si>
    <t>Pezizales</t>
  </si>
  <si>
    <t>Eurotiales</t>
  </si>
  <si>
    <t>Mucorales</t>
  </si>
  <si>
    <t>Wallemiales</t>
  </si>
  <si>
    <t>Capnodiales</t>
  </si>
  <si>
    <t>Pleosporales</t>
  </si>
  <si>
    <t>Filobasidiales</t>
  </si>
  <si>
    <t>Hypocreales</t>
  </si>
  <si>
    <t>Sporidiobolales</t>
  </si>
  <si>
    <t>Malasseziales</t>
  </si>
  <si>
    <t>unidentified</t>
  </si>
  <si>
    <t>Orbiliales</t>
  </si>
  <si>
    <t>Agaricostilbales</t>
  </si>
  <si>
    <t>Chaetothyriales</t>
  </si>
  <si>
    <t>Polyporales</t>
  </si>
  <si>
    <t>Moniliellales</t>
  </si>
  <si>
    <t>Hymenochaetales</t>
  </si>
  <si>
    <t>Xylariales</t>
  </si>
  <si>
    <t>Dothideales</t>
  </si>
  <si>
    <t>Agaricales</t>
  </si>
  <si>
    <t>Botryosphaeriales</t>
  </si>
  <si>
    <t>Trichosphaeriales</t>
  </si>
  <si>
    <t>Cystobasidiomycetes_ord_Incertae_sedis</t>
  </si>
  <si>
    <t>Onygenales</t>
  </si>
  <si>
    <t>Neocallimastigales</t>
  </si>
  <si>
    <t>Order_Sweet</t>
  </si>
  <si>
    <t>Order_Sour</t>
  </si>
  <si>
    <t>Cystobasidiomycetes</t>
  </si>
  <si>
    <t>Order_Sour_Buffalo</t>
  </si>
  <si>
    <t>Genera_all</t>
  </si>
  <si>
    <t>Kluyveromyces</t>
  </si>
  <si>
    <t>Trichosporon</t>
  </si>
  <si>
    <t>Clavispora</t>
  </si>
  <si>
    <t>Candida</t>
  </si>
  <si>
    <t>Iodophanus</t>
  </si>
  <si>
    <t>Apiotrichum</t>
  </si>
  <si>
    <t>Issatchenkia</t>
  </si>
  <si>
    <t>Aspergillus</t>
  </si>
  <si>
    <t>Wallemia</t>
  </si>
  <si>
    <t>Rhizopus</t>
  </si>
  <si>
    <t>Neoascochyta</t>
  </si>
  <si>
    <t>Meyerozyma</t>
  </si>
  <si>
    <t>Kodamaea</t>
  </si>
  <si>
    <t>Naganishia</t>
  </si>
  <si>
    <t>Cladosporium</t>
  </si>
  <si>
    <t>Starmerella</t>
  </si>
  <si>
    <t>Cutaneotrichosporon</t>
  </si>
  <si>
    <t>Malassezia</t>
  </si>
  <si>
    <t>Mucor</t>
  </si>
  <si>
    <t>Kazachstania</t>
  </si>
  <si>
    <t>Rhodotorula</t>
  </si>
  <si>
    <t>Cyberlindnera</t>
  </si>
  <si>
    <t>Arthrobotrys</t>
  </si>
  <si>
    <t>Sterigmatomyces</t>
  </si>
  <si>
    <t>Blastobotrys</t>
  </si>
  <si>
    <t>Toxicocladosporium</t>
  </si>
  <si>
    <t>Penicillium</t>
  </si>
  <si>
    <t>Yarrowia</t>
  </si>
  <si>
    <t>Galactomyces</t>
  </si>
  <si>
    <t>Millerozyma</t>
  </si>
  <si>
    <t>Sporobolomyces</t>
  </si>
  <si>
    <t>Rhodosporidiobolus</t>
  </si>
  <si>
    <t>Neodevriesia</t>
  </si>
  <si>
    <t>Junghuhnia</t>
  </si>
  <si>
    <t>Hyphopichia</t>
  </si>
  <si>
    <t>Moniliella</t>
  </si>
  <si>
    <t>Schwanniomyces</t>
  </si>
  <si>
    <t>Leptospora</t>
  </si>
  <si>
    <t>Pleurotus</t>
  </si>
  <si>
    <t>Dipodascus</t>
  </si>
  <si>
    <t>Hortaea</t>
  </si>
  <si>
    <t>Phaeosphaeria</t>
  </si>
  <si>
    <t>Trichosporonoides</t>
  </si>
  <si>
    <t>Devriesia</t>
  </si>
  <si>
    <t>Debaryomyces</t>
  </si>
  <si>
    <t>Pseudocercospora</t>
  </si>
  <si>
    <t>Lasiodiplodia</t>
  </si>
  <si>
    <t>Talaromyces</t>
  </si>
  <si>
    <t>Phaeophleospora</t>
  </si>
  <si>
    <t>Aureobasidium</t>
  </si>
  <si>
    <t>Funalia</t>
  </si>
  <si>
    <t>Lentinus</t>
  </si>
  <si>
    <t>Earliella</t>
  </si>
  <si>
    <t>Cyphellophora</t>
  </si>
  <si>
    <t>Curvularia</t>
  </si>
  <si>
    <t>Fusarium</t>
  </si>
  <si>
    <t>Pseudolagarobasidium</t>
  </si>
  <si>
    <t>Zasmidium</t>
  </si>
  <si>
    <t>Torulaspora</t>
  </si>
  <si>
    <t>Fomitopsis</t>
  </si>
  <si>
    <t>Schizophyllum</t>
  </si>
  <si>
    <t>Symmetrospora</t>
  </si>
  <si>
    <t>Resinicium</t>
  </si>
  <si>
    <t>Acremonium</t>
  </si>
  <si>
    <t>Preussia</t>
  </si>
  <si>
    <t>Torula</t>
  </si>
  <si>
    <t>Spiromastix</t>
  </si>
  <si>
    <t>Caecomyces</t>
  </si>
  <si>
    <t>Trichoderma</t>
  </si>
  <si>
    <t>Sweet_Yogurt</t>
  </si>
  <si>
    <t>Genera_Sour</t>
  </si>
  <si>
    <t>Genera_Sour_Buffalo</t>
  </si>
  <si>
    <t>Genera_All</t>
  </si>
  <si>
    <t>Streptococcus</t>
  </si>
  <si>
    <t>Lactobacillus</t>
  </si>
  <si>
    <t>Enterobacter</t>
  </si>
  <si>
    <t>Lactococcus</t>
  </si>
  <si>
    <t>Aeromonas</t>
  </si>
  <si>
    <t>Acinetobacter</t>
  </si>
  <si>
    <t>Staphylococcus</t>
  </si>
  <si>
    <t>Macrococcus</t>
  </si>
  <si>
    <t>Escherichia</t>
  </si>
  <si>
    <t>Enterococcus</t>
  </si>
  <si>
    <t>Empedobacter</t>
  </si>
  <si>
    <t>Bacillus</t>
  </si>
  <si>
    <t>Klebsiella</t>
  </si>
  <si>
    <t>Hafnia</t>
  </si>
  <si>
    <t>Kurthia</t>
  </si>
  <si>
    <t>Cetobacterium</t>
  </si>
  <si>
    <t>Shewanella</t>
  </si>
  <si>
    <t>Candidatus</t>
  </si>
  <si>
    <t>Shigella</t>
  </si>
  <si>
    <t>Citrobacter</t>
  </si>
  <si>
    <t>Chryseobacterium</t>
  </si>
  <si>
    <t>Pseudomonas</t>
  </si>
  <si>
    <t>Enhydrobacter</t>
  </si>
  <si>
    <t>Trabulsiella</t>
  </si>
  <si>
    <t>Oxobacter</t>
  </si>
  <si>
    <t>Comamonas</t>
  </si>
  <si>
    <t>Vibrio</t>
  </si>
  <si>
    <t>Lampropedia</t>
  </si>
  <si>
    <t>Exiguobacterium</t>
  </si>
  <si>
    <t>Dinghuibacter</t>
  </si>
  <si>
    <t>Corticibacter</t>
  </si>
  <si>
    <t>Rothia</t>
  </si>
  <si>
    <t>Weissella</t>
  </si>
  <si>
    <t>Stenotrophomonas</t>
  </si>
  <si>
    <t>Globicatella</t>
  </si>
  <si>
    <t>Geobacillus</t>
  </si>
  <si>
    <t>Corynebacterium</t>
  </si>
  <si>
    <t>Clostridium</t>
  </si>
  <si>
    <t>Pseudoxanthomonas</t>
  </si>
  <si>
    <t>Flavobacterium</t>
  </si>
  <si>
    <t>Sphingobacterium</t>
  </si>
  <si>
    <t>Niveibacterium</t>
  </si>
  <si>
    <t>Deinococcus</t>
  </si>
  <si>
    <t>Anoxybacillus</t>
  </si>
  <si>
    <t>Dechloromonas</t>
  </si>
  <si>
    <t>Vogesella</t>
  </si>
  <si>
    <t>Brevibacterium</t>
  </si>
  <si>
    <t>Kocuria</t>
  </si>
  <si>
    <t>Pelomonas</t>
  </si>
  <si>
    <t>Soonwooa</t>
  </si>
  <si>
    <t>Hydrogenophaga</t>
  </si>
  <si>
    <t>Microbacterium</t>
  </si>
  <si>
    <t>Rheinheimera</t>
  </si>
  <si>
    <t>Brachybacterium</t>
  </si>
  <si>
    <t>Prevotella</t>
  </si>
  <si>
    <t>Vulcaniibacterium</t>
  </si>
  <si>
    <t>Lachnospiraceae NK3A20 group</t>
  </si>
  <si>
    <t>Thermus</t>
  </si>
  <si>
    <t>Serratia</t>
  </si>
  <si>
    <t>Brevundimonas</t>
  </si>
  <si>
    <t>Leuconostoc</t>
  </si>
  <si>
    <t>Saccharibacillus</t>
  </si>
  <si>
    <t>Providencia</t>
  </si>
  <si>
    <t>Nitromonus</t>
  </si>
  <si>
    <t>Ochrobactrum</t>
  </si>
  <si>
    <t>Fusobacterium</t>
  </si>
  <si>
    <t>Porphyrobacter</t>
  </si>
  <si>
    <t>Collinsella</t>
  </si>
  <si>
    <t>Glutamicibacter</t>
  </si>
  <si>
    <t>Prosthecobacter</t>
  </si>
  <si>
    <t>Oscillatoria</t>
  </si>
  <si>
    <t>Polymorphobacter</t>
  </si>
  <si>
    <t>Arthrobacter</t>
  </si>
  <si>
    <t>Neisseria</t>
  </si>
  <si>
    <t>Craurococcus</t>
  </si>
  <si>
    <t>Genera_Sweet_Yogurt</t>
  </si>
  <si>
    <t>Genera_Sour_Yogurt</t>
  </si>
  <si>
    <t>Genera_Sour_Buffalo_Yogurt</t>
  </si>
  <si>
    <t>Firmicutes</t>
  </si>
  <si>
    <t>Proteobacteria</t>
  </si>
  <si>
    <t>Bacteroidetes</t>
  </si>
  <si>
    <t>Tenericutes</t>
  </si>
  <si>
    <t>Actinobacteria</t>
  </si>
  <si>
    <t>Deinococcus-Thermus</t>
  </si>
  <si>
    <t>Cyanobacteria</t>
  </si>
  <si>
    <t>Patescibacteria</t>
  </si>
  <si>
    <t>Fusobacteria</t>
  </si>
  <si>
    <t>Verrucomicrobia</t>
  </si>
  <si>
    <t>Phyla_Sweet_Yogurt</t>
  </si>
  <si>
    <t>Phyla_Sour_Yogurt</t>
  </si>
  <si>
    <t>Phyla_Sour_Yogurt_Buffalo</t>
  </si>
  <si>
    <t>Lactobacillales</t>
  </si>
  <si>
    <t>Enterobacteriales</t>
  </si>
  <si>
    <t>Aeromonadales</t>
  </si>
  <si>
    <t>Pseudomonadales</t>
  </si>
  <si>
    <t>Bacillales</t>
  </si>
  <si>
    <t>Flavobacteriales</t>
  </si>
  <si>
    <t>Betaproteobacteriales</t>
  </si>
  <si>
    <t>Fusobacteriales</t>
  </si>
  <si>
    <t>Alteromonadales</t>
  </si>
  <si>
    <t>Mycoplasmatales</t>
  </si>
  <si>
    <t>Clostridiales</t>
  </si>
  <si>
    <t>Micrococcales</t>
  </si>
  <si>
    <t>Vibrionales</t>
  </si>
  <si>
    <t>Xanthomonadales</t>
  </si>
  <si>
    <t>Chitinophagales</t>
  </si>
  <si>
    <t>Corynebacteriales</t>
  </si>
  <si>
    <t>Sphingobacteriales</t>
  </si>
  <si>
    <t>Deinococcales</t>
  </si>
  <si>
    <t>Bacteroidales</t>
  </si>
  <si>
    <t>Sphingomonadales</t>
  </si>
  <si>
    <t>Thermales</t>
  </si>
  <si>
    <t>Caulobacterales</t>
  </si>
  <si>
    <t>Chloroplast</t>
  </si>
  <si>
    <t>Rhizobiales</t>
  </si>
  <si>
    <t>Coriobacteriales</t>
  </si>
  <si>
    <t>Saccharimonadales</t>
  </si>
  <si>
    <t>Verrucomicrobiales</t>
  </si>
  <si>
    <t>Oxyphotobacteria Incertae Sedis</t>
  </si>
  <si>
    <t>Acetobacterales</t>
  </si>
  <si>
    <t>Order_Sour_Yogurt</t>
  </si>
  <si>
    <t>Order_Sweet_Yogurt</t>
  </si>
  <si>
    <t>Oxyphotobacteria</t>
  </si>
  <si>
    <t>Order_Sour_Yogurt_Buffalo</t>
  </si>
  <si>
    <t>Company</t>
  </si>
  <si>
    <t>Brand</t>
  </si>
  <si>
    <t>Taste</t>
  </si>
  <si>
    <t>Sample_ID</t>
  </si>
  <si>
    <t>D1</t>
  </si>
  <si>
    <t>Brand1</t>
  </si>
  <si>
    <t>Sweet</t>
  </si>
  <si>
    <t>SwV1</t>
  </si>
  <si>
    <t>Sw1B1</t>
  </si>
  <si>
    <t>D2</t>
  </si>
  <si>
    <t>Sw2B1</t>
  </si>
  <si>
    <t>D3</t>
  </si>
  <si>
    <t>Sw3B1</t>
  </si>
  <si>
    <t>D4</t>
  </si>
  <si>
    <t>Brand2</t>
  </si>
  <si>
    <t>SwV2</t>
  </si>
  <si>
    <t>Sw4B2</t>
  </si>
  <si>
    <t>D5</t>
  </si>
  <si>
    <t>Sw5B2</t>
  </si>
  <si>
    <t>D6</t>
  </si>
  <si>
    <t>Sw6B2</t>
  </si>
  <si>
    <t>D7</t>
  </si>
  <si>
    <t>Sour</t>
  </si>
  <si>
    <t>SoV1</t>
  </si>
  <si>
    <t>So1B1</t>
  </si>
  <si>
    <t>D8</t>
  </si>
  <si>
    <t>So2B1</t>
  </si>
  <si>
    <t>D9</t>
  </si>
  <si>
    <t>So3B1</t>
  </si>
  <si>
    <t>D10</t>
  </si>
  <si>
    <t>Brand3</t>
  </si>
  <si>
    <t>SwV3</t>
  </si>
  <si>
    <t>Sw7B3</t>
  </si>
  <si>
    <t>D11</t>
  </si>
  <si>
    <t>Sw8B3</t>
  </si>
  <si>
    <t>D12</t>
  </si>
  <si>
    <t>Sw9B3</t>
  </si>
  <si>
    <t>D13</t>
  </si>
  <si>
    <t>SoV2</t>
  </si>
  <si>
    <t>So4B2</t>
  </si>
  <si>
    <t>D14</t>
  </si>
  <si>
    <t>So5B2</t>
  </si>
  <si>
    <t>D15</t>
  </si>
  <si>
    <t>So6B2</t>
  </si>
  <si>
    <t>D16</t>
  </si>
  <si>
    <t>Brand4</t>
  </si>
  <si>
    <t>SwV4</t>
  </si>
  <si>
    <t>Sw10B4</t>
  </si>
  <si>
    <t>D17</t>
  </si>
  <si>
    <t>Sw11B4</t>
  </si>
  <si>
    <t>D18</t>
  </si>
  <si>
    <t>Sw12B4</t>
  </si>
  <si>
    <t>D19</t>
  </si>
  <si>
    <t>SoV3</t>
  </si>
  <si>
    <t>So7B3</t>
  </si>
  <si>
    <t>D20</t>
  </si>
  <si>
    <t>So8B3</t>
  </si>
  <si>
    <t>D21</t>
  </si>
  <si>
    <t>So9B3</t>
  </si>
  <si>
    <t>D22</t>
  </si>
  <si>
    <t>Brand5</t>
  </si>
  <si>
    <t>SoV4B</t>
  </si>
  <si>
    <t>So10B4B</t>
  </si>
  <si>
    <t>D23</t>
  </si>
  <si>
    <t>So11B4B</t>
  </si>
  <si>
    <t>D24</t>
  </si>
  <si>
    <t>So12B4B</t>
  </si>
  <si>
    <t>D25</t>
  </si>
  <si>
    <t>Brand6</t>
  </si>
  <si>
    <t>SwV5</t>
  </si>
  <si>
    <t>Sw13B5</t>
  </si>
  <si>
    <t>D26</t>
  </si>
  <si>
    <t>Sw14B5</t>
  </si>
  <si>
    <t>D27</t>
  </si>
  <si>
    <t>Sw15B5</t>
  </si>
  <si>
    <t>D28</t>
  </si>
  <si>
    <t>Brand7</t>
  </si>
  <si>
    <t>SoV5</t>
  </si>
  <si>
    <t>So13B5</t>
  </si>
  <si>
    <t>D29</t>
  </si>
  <si>
    <t>So14B5</t>
  </si>
  <si>
    <t>D30</t>
  </si>
  <si>
    <t>So15B5</t>
  </si>
  <si>
    <t>Reads_Mapped_Bacteria</t>
  </si>
  <si>
    <t>Reads_Mapped_Fungi</t>
  </si>
  <si>
    <t>Identified_Bacterial_Taxa_In_Sweet_Sour_Yogurt</t>
  </si>
  <si>
    <t>Identified_Fungal_Taxa_In_Sweet_Sour_Yogurt</t>
  </si>
  <si>
    <t>Total Reads</t>
  </si>
  <si>
    <t>Shared_genera_16</t>
  </si>
  <si>
    <t>Unique_Sweet_Yogurt_16</t>
  </si>
  <si>
    <t>Unique_Sour_Yogurt_Both_18</t>
  </si>
  <si>
    <t>Lachnospiraceae</t>
  </si>
  <si>
    <t>Genera_Sour_Yogurt_Buffalo</t>
  </si>
  <si>
    <t>Shared_Genera_28</t>
  </si>
  <si>
    <t>Unique_Sweet_Yogurt_7</t>
  </si>
  <si>
    <t>Unique_Yogurt_4_Both</t>
  </si>
  <si>
    <t>Collection_ID</t>
  </si>
  <si>
    <t>Variety/Group</t>
  </si>
  <si>
    <t>Total reads</t>
  </si>
  <si>
    <t>Average reads per sample (Million)</t>
  </si>
  <si>
    <t>Sum (Million)</t>
  </si>
  <si>
    <t>Genera_Sour_Cow</t>
  </si>
  <si>
    <t>Sweet_Yogurt_Cow</t>
  </si>
  <si>
    <t>Order_Sour_cow</t>
  </si>
  <si>
    <t>Order_Sweet_Cow</t>
  </si>
  <si>
    <t>Phyla_Sour_Cow</t>
  </si>
  <si>
    <t>Phyla_Sweet_Cow</t>
  </si>
  <si>
    <t>Phyla_Sweet_Yogurt_Cow</t>
  </si>
  <si>
    <t>Phyla_Sour_Yogurt_Cow</t>
  </si>
  <si>
    <t>Genus</t>
  </si>
  <si>
    <t>Top abundant bacterial genera in yogurts</t>
  </si>
  <si>
    <t>Top abundant fungal genera in yogurts</t>
  </si>
  <si>
    <t>uncultured</t>
  </si>
  <si>
    <t>Fe_Zn rich bacterial genera in Sweet Yogurt</t>
  </si>
  <si>
    <t>Na_K_Ca_Mg_Cu rich bacterial genera in sour yogurt</t>
  </si>
  <si>
    <t>Zn rich bacterial genera in Sour Yogurt</t>
  </si>
  <si>
    <t>Na_K_Ca_Mg_Cu rich funal genera in sour yogurt</t>
  </si>
  <si>
    <t>Fe_Zn rich funal genera in Sweet Yogurt</t>
  </si>
  <si>
    <t>Insights into the nutritional properties and microbiome diversity in sweet and sour yogurt manufactured in Bangladesh</t>
  </si>
  <si>
    <t>BioProject_Sample_ID</t>
  </si>
  <si>
    <t>B11</t>
  </si>
  <si>
    <t>B12</t>
  </si>
  <si>
    <t>B13</t>
  </si>
  <si>
    <t>B21</t>
  </si>
  <si>
    <t>B22</t>
  </si>
  <si>
    <t>B23</t>
  </si>
  <si>
    <t>B31</t>
  </si>
  <si>
    <t>B32</t>
  </si>
  <si>
    <t>B33</t>
  </si>
  <si>
    <t>B41</t>
  </si>
  <si>
    <t>B42</t>
  </si>
  <si>
    <t>B43</t>
  </si>
  <si>
    <t>B4B1</t>
  </si>
  <si>
    <t>B4B2</t>
  </si>
  <si>
    <t>B4B3</t>
  </si>
  <si>
    <t>B51</t>
  </si>
  <si>
    <t>B52</t>
  </si>
  <si>
    <t>B53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</si>
</sst>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0.0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9"/>
      <name val="Arial"/>
      <family val="2"/>
    </font>
    <font>
      <b/>
      <sz val="11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166" fontId="8" fillId="0" borderId="0" xfId="0" applyNumberFormat="1" applyFont="1" applyAlignment="1">
      <alignment horizontal="center"/>
    </xf>
    <xf numFmtId="0" fontId="10" fillId="0" borderId="0" xfId="0" applyFont="1"/>
    <xf numFmtId="164" fontId="11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14" fillId="0" borderId="0" xfId="0" applyFont="1"/>
    <xf numFmtId="0" fontId="13" fillId="0" borderId="0" xfId="0" applyFont="1"/>
    <xf numFmtId="0" fontId="15" fillId="0" borderId="0" xfId="0" applyFont="1"/>
    <xf numFmtId="165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166" fontId="13" fillId="0" borderId="0" xfId="0" applyNumberFormat="1" applyFont="1" applyAlignment="1">
      <alignment horizontal="center"/>
    </xf>
    <xf numFmtId="166" fontId="16" fillId="0" borderId="0" xfId="0" applyNumberFormat="1" applyFont="1" applyAlignment="1">
      <alignment horizontal="center"/>
    </xf>
    <xf numFmtId="0" fontId="17" fillId="0" borderId="0" xfId="0" applyFont="1"/>
    <xf numFmtId="0" fontId="18" fillId="0" borderId="0" xfId="0" applyFont="1"/>
    <xf numFmtId="165" fontId="7" fillId="0" borderId="0" xfId="0" applyNumberFormat="1" applyFont="1" applyAlignment="1">
      <alignment horizontal="center"/>
    </xf>
    <xf numFmtId="0" fontId="19" fillId="0" borderId="0" xfId="0" applyFont="1"/>
    <xf numFmtId="0" fontId="20" fillId="0" borderId="0" xfId="0" applyFont="1"/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Z149"/>
  <sheetViews>
    <sheetView tabSelected="1" topLeftCell="F1" workbookViewId="0">
      <selection activeCell="D2" sqref="D2:W5"/>
    </sheetView>
  </sheetViews>
  <sheetFormatPr defaultRowHeight="14.5" x14ac:dyDescent="0.35"/>
  <cols>
    <col min="1" max="1" width="23" customWidth="1"/>
    <col min="2" max="2" width="12.08984375" customWidth="1"/>
    <col min="3" max="3" width="1.90625" customWidth="1"/>
    <col min="4" max="4" width="21.08984375" customWidth="1"/>
    <col min="5" max="5" width="10.36328125" customWidth="1"/>
    <col min="6" max="6" width="2.453125" customWidth="1"/>
    <col min="7" max="8" width="23.54296875" customWidth="1"/>
    <col min="9" max="9" width="16.36328125" customWidth="1"/>
    <col min="10" max="10" width="28.453125" customWidth="1"/>
    <col min="11" max="11" width="20.453125" customWidth="1"/>
    <col min="12" max="12" width="17" customWidth="1"/>
    <col min="13" max="13" width="25.54296875" customWidth="1"/>
    <col min="14" max="14" width="29.08984375" customWidth="1"/>
    <col min="15" max="15" width="30" customWidth="1"/>
    <col min="16" max="16" width="2.81640625" customWidth="1"/>
    <col min="17" max="17" width="24.1796875" customWidth="1"/>
    <col min="18" max="18" width="12.1796875" customWidth="1"/>
    <col min="19" max="19" width="2.6328125" customWidth="1"/>
    <col min="20" max="20" width="21.6328125" customWidth="1"/>
    <col min="21" max="21" width="11.1796875" customWidth="1"/>
    <col min="22" max="22" width="3.6328125" customWidth="1"/>
    <col min="23" max="23" width="25.08984375" customWidth="1"/>
    <col min="24" max="24" width="13" customWidth="1"/>
    <col min="25" max="25" width="3" customWidth="1"/>
    <col min="26" max="26" width="20.81640625" customWidth="1"/>
    <col min="27" max="27" width="12.1796875" customWidth="1"/>
    <col min="28" max="28" width="3" customWidth="1"/>
    <col min="29" max="29" width="22.453125" customWidth="1"/>
    <col min="30" max="30" width="11.81640625" customWidth="1"/>
    <col min="31" max="31" width="2.90625" customWidth="1"/>
    <col min="32" max="32" width="22.1796875" customWidth="1"/>
    <col min="33" max="33" width="12.453125" customWidth="1"/>
    <col min="34" max="34" width="41" customWidth="1"/>
    <col min="35" max="35" width="30" customWidth="1"/>
    <col min="36" max="36" width="23.453125" customWidth="1"/>
    <col min="37" max="37" width="26.1796875" customWidth="1"/>
    <col min="38" max="38" width="29.90625" customWidth="1"/>
    <col min="39" max="39" width="22.1796875" customWidth="1"/>
    <col min="40" max="40" width="27.54296875" customWidth="1"/>
    <col min="41" max="41" width="26.6328125" customWidth="1"/>
    <col min="43" max="43" width="30" customWidth="1"/>
    <col min="44" max="44" width="19.453125" customWidth="1"/>
    <col min="45" max="45" width="1.1796875" customWidth="1"/>
    <col min="46" max="46" width="18.1796875" customWidth="1"/>
    <col min="47" max="47" width="10.81640625" customWidth="1"/>
    <col min="48" max="48" width="1.54296875" customWidth="1"/>
    <col min="49" max="49" width="22.08984375" customWidth="1"/>
    <col min="50" max="50" width="11.54296875" customWidth="1"/>
    <col min="51" max="51" width="3.81640625" customWidth="1"/>
    <col min="52" max="52" width="22" customWidth="1"/>
    <col min="53" max="53" width="11.90625" customWidth="1"/>
    <col min="54" max="54" width="3.6328125" customWidth="1"/>
    <col min="55" max="55" width="21" customWidth="1"/>
    <col min="56" max="56" width="13.08984375" customWidth="1"/>
    <col min="57" max="57" width="3.1796875" customWidth="1"/>
    <col min="58" max="58" width="19.54296875" customWidth="1"/>
    <col min="59" max="59" width="11.81640625" customWidth="1"/>
    <col min="60" max="60" width="2.36328125" customWidth="1"/>
    <col min="61" max="61" width="23" customWidth="1"/>
    <col min="62" max="62" width="12.08984375" customWidth="1"/>
    <col min="63" max="63" width="6.6328125" customWidth="1"/>
    <col min="64" max="64" width="23" customWidth="1"/>
    <col min="65" max="65" width="11.453125" customWidth="1"/>
    <col min="66" max="66" width="2.453125" customWidth="1"/>
    <col min="67" max="67" width="18.6328125" customWidth="1"/>
    <col min="68" max="68" width="11.54296875" customWidth="1"/>
    <col min="69" max="69" width="1.90625" customWidth="1"/>
    <col min="70" max="70" width="18.08984375" customWidth="1"/>
    <col min="71" max="71" width="12.36328125" customWidth="1"/>
    <col min="72" max="72" width="2.90625" customWidth="1"/>
    <col min="73" max="73" width="22.36328125" customWidth="1"/>
    <col min="74" max="74" width="15.08984375" customWidth="1"/>
    <col min="76" max="76" width="21.81640625" customWidth="1"/>
    <col min="77" max="77" width="29.6328125" customWidth="1"/>
    <col min="78" max="78" width="29.81640625" customWidth="1"/>
  </cols>
  <sheetData>
    <row r="2" spans="4:44" x14ac:dyDescent="0.35">
      <c r="D2" s="36" t="s">
        <v>358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4:44" x14ac:dyDescent="0.35"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4:44" x14ac:dyDescent="0.35"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4:44" x14ac:dyDescent="0.35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7" spans="4:44" ht="15.5" x14ac:dyDescent="0.35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W7" s="37" t="s">
        <v>350</v>
      </c>
      <c r="X7" s="37"/>
      <c r="Y7" s="37"/>
      <c r="Z7" s="37"/>
      <c r="AC7" s="37" t="s">
        <v>351</v>
      </c>
      <c r="AD7" s="37"/>
      <c r="AE7" s="37"/>
      <c r="AF7" s="37"/>
      <c r="AH7" s="40" t="s">
        <v>354</v>
      </c>
      <c r="AI7" s="40"/>
      <c r="AJ7" s="40" t="s">
        <v>353</v>
      </c>
      <c r="AK7" s="40"/>
      <c r="AL7" s="40" t="s">
        <v>355</v>
      </c>
      <c r="AM7" s="40"/>
      <c r="AN7" s="40" t="s">
        <v>356</v>
      </c>
      <c r="AO7" s="40"/>
      <c r="AQ7" s="40" t="s">
        <v>357</v>
      </c>
      <c r="AR7" s="40"/>
    </row>
    <row r="8" spans="4:44" ht="15.5" x14ac:dyDescent="0.35">
      <c r="G8" s="6" t="s">
        <v>336</v>
      </c>
      <c r="H8" s="6" t="s">
        <v>240</v>
      </c>
      <c r="I8" s="6" t="s">
        <v>241</v>
      </c>
      <c r="J8" s="6" t="s">
        <v>242</v>
      </c>
      <c r="K8" s="6" t="s">
        <v>337</v>
      </c>
      <c r="L8" s="6" t="s">
        <v>243</v>
      </c>
      <c r="M8" s="41" t="s">
        <v>359</v>
      </c>
      <c r="N8" s="6" t="s">
        <v>323</v>
      </c>
      <c r="O8" s="6" t="s">
        <v>324</v>
      </c>
      <c r="P8" s="14"/>
      <c r="Q8" s="6" t="s">
        <v>338</v>
      </c>
      <c r="R8" s="13"/>
      <c r="W8" s="23" t="s">
        <v>349</v>
      </c>
      <c r="X8" s="23" t="s">
        <v>6</v>
      </c>
      <c r="Y8" s="24"/>
      <c r="Z8" s="24"/>
      <c r="AC8" s="23" t="s">
        <v>349</v>
      </c>
      <c r="AD8" s="23" t="s">
        <v>6</v>
      </c>
      <c r="AE8" s="24"/>
      <c r="AF8" s="24"/>
      <c r="AH8" s="23" t="s">
        <v>349</v>
      </c>
      <c r="AI8" s="27" t="s">
        <v>6</v>
      </c>
      <c r="AJ8" s="23" t="s">
        <v>349</v>
      </c>
      <c r="AK8" s="27" t="s">
        <v>6</v>
      </c>
      <c r="AL8" s="23" t="s">
        <v>349</v>
      </c>
      <c r="AM8" s="27" t="s">
        <v>6</v>
      </c>
      <c r="AN8" s="14" t="s">
        <v>349</v>
      </c>
      <c r="AO8" s="6" t="s">
        <v>6</v>
      </c>
      <c r="AQ8" s="14" t="s">
        <v>349</v>
      </c>
      <c r="AR8" s="6" t="s">
        <v>6</v>
      </c>
    </row>
    <row r="9" spans="4:44" ht="15.5" x14ac:dyDescent="0.35">
      <c r="G9" s="6" t="s">
        <v>244</v>
      </c>
      <c r="H9" s="35" t="s">
        <v>245</v>
      </c>
      <c r="I9" s="6" t="s">
        <v>245</v>
      </c>
      <c r="J9" s="6" t="s">
        <v>246</v>
      </c>
      <c r="K9" s="6" t="s">
        <v>247</v>
      </c>
      <c r="L9" s="6" t="s">
        <v>248</v>
      </c>
      <c r="M9" s="42" t="s">
        <v>360</v>
      </c>
      <c r="N9" s="6">
        <v>26143</v>
      </c>
      <c r="O9" s="6">
        <v>59983</v>
      </c>
      <c r="P9" s="14"/>
      <c r="Q9" s="6">
        <f>SUM(N9:O9)</f>
        <v>86126</v>
      </c>
      <c r="R9" s="13"/>
      <c r="W9" s="25" t="s">
        <v>116</v>
      </c>
      <c r="X9" s="26">
        <v>50.824208705239762</v>
      </c>
      <c r="Y9" s="24"/>
      <c r="Z9" s="24"/>
      <c r="AC9" s="25" t="s">
        <v>43</v>
      </c>
      <c r="AD9" s="28">
        <v>65.751612939562065</v>
      </c>
      <c r="AE9" s="24"/>
      <c r="AF9" s="24"/>
      <c r="AH9" s="30" t="s">
        <v>117</v>
      </c>
      <c r="AI9" s="29">
        <v>97.246268354840012</v>
      </c>
      <c r="AJ9" s="31" t="s">
        <v>116</v>
      </c>
      <c r="AK9" s="32">
        <v>89.537080944450693</v>
      </c>
      <c r="AL9" s="31" t="s">
        <v>117</v>
      </c>
      <c r="AM9" s="32">
        <v>99.945498830395252</v>
      </c>
      <c r="AN9" s="31" t="s">
        <v>43</v>
      </c>
      <c r="AO9" s="32">
        <v>86.229974308080159</v>
      </c>
      <c r="AQ9" s="33" t="s">
        <v>45</v>
      </c>
      <c r="AR9" s="29">
        <v>71.0160013288301</v>
      </c>
    </row>
    <row r="10" spans="4:44" ht="15.5" x14ac:dyDescent="0.35">
      <c r="G10" s="6" t="s">
        <v>249</v>
      </c>
      <c r="H10" s="35"/>
      <c r="I10" s="6" t="s">
        <v>245</v>
      </c>
      <c r="J10" s="6" t="s">
        <v>246</v>
      </c>
      <c r="K10" s="6" t="s">
        <v>247</v>
      </c>
      <c r="L10" s="6" t="s">
        <v>250</v>
      </c>
      <c r="M10" s="42" t="s">
        <v>361</v>
      </c>
      <c r="N10" s="6">
        <v>30084</v>
      </c>
      <c r="O10" s="6">
        <v>71754</v>
      </c>
      <c r="P10" s="14"/>
      <c r="Q10" s="6">
        <f t="shared" ref="Q10:Q38" si="0">SUM(N10:O10)</f>
        <v>101838</v>
      </c>
      <c r="R10" s="13"/>
      <c r="W10" s="25" t="s">
        <v>117</v>
      </c>
      <c r="X10" s="26">
        <v>39.924633413003818</v>
      </c>
      <c r="Y10" s="24"/>
      <c r="Z10" s="24"/>
      <c r="AC10" s="25" t="s">
        <v>44</v>
      </c>
      <c r="AD10" s="28">
        <v>8.2060640034031263</v>
      </c>
      <c r="AE10" s="24"/>
      <c r="AF10" s="24"/>
      <c r="AH10" s="30" t="s">
        <v>116</v>
      </c>
      <c r="AI10" s="29">
        <v>2.6020387524776507</v>
      </c>
      <c r="AJ10" s="31" t="s">
        <v>117</v>
      </c>
      <c r="AK10" s="32">
        <v>9.4077248402108999</v>
      </c>
      <c r="AL10" s="31" t="s">
        <v>133</v>
      </c>
      <c r="AM10" s="32">
        <v>1.5916270769527577E-2</v>
      </c>
      <c r="AN10" s="31" t="s">
        <v>46</v>
      </c>
      <c r="AO10" s="32">
        <v>8.2241251042887136</v>
      </c>
      <c r="AQ10" s="33" t="s">
        <v>46</v>
      </c>
      <c r="AR10" s="29">
        <v>22.92785560046509</v>
      </c>
    </row>
    <row r="11" spans="4:44" ht="15.5" x14ac:dyDescent="0.35">
      <c r="G11" s="6" t="s">
        <v>251</v>
      </c>
      <c r="H11" s="35"/>
      <c r="I11" s="6" t="s">
        <v>245</v>
      </c>
      <c r="J11" s="6" t="s">
        <v>246</v>
      </c>
      <c r="K11" s="6" t="s">
        <v>247</v>
      </c>
      <c r="L11" s="6" t="s">
        <v>252</v>
      </c>
      <c r="M11" s="42" t="s">
        <v>362</v>
      </c>
      <c r="N11" s="6">
        <v>60056</v>
      </c>
      <c r="O11" s="6">
        <v>115761</v>
      </c>
      <c r="P11" s="14"/>
      <c r="Q11" s="6">
        <f t="shared" si="0"/>
        <v>175817</v>
      </c>
      <c r="R11" s="13"/>
      <c r="W11" s="25" t="s">
        <v>118</v>
      </c>
      <c r="X11" s="26">
        <v>4.8521864652055173</v>
      </c>
      <c r="Y11" s="24"/>
      <c r="Z11" s="24"/>
      <c r="AC11" s="25" t="s">
        <v>45</v>
      </c>
      <c r="AD11" s="28">
        <v>7.1916861968684094</v>
      </c>
      <c r="AE11" s="24"/>
      <c r="AF11" s="24"/>
      <c r="AH11" s="30" t="s">
        <v>133</v>
      </c>
      <c r="AI11" s="29">
        <v>3.033857853646697E-2</v>
      </c>
      <c r="AJ11" s="31" t="s">
        <v>122</v>
      </c>
      <c r="AK11" s="32">
        <v>0.5927500839263028</v>
      </c>
      <c r="AL11" s="31" t="s">
        <v>116</v>
      </c>
      <c r="AM11" s="32">
        <v>8.6816022379241319E-3</v>
      </c>
      <c r="AN11" s="31" t="s">
        <v>49</v>
      </c>
      <c r="AO11" s="32">
        <v>2.6378644081069602</v>
      </c>
      <c r="AQ11" s="33" t="s">
        <v>55</v>
      </c>
      <c r="AR11" s="29">
        <v>1.8935828580920218</v>
      </c>
    </row>
    <row r="12" spans="4:44" ht="15.5" x14ac:dyDescent="0.35">
      <c r="G12" s="6" t="s">
        <v>253</v>
      </c>
      <c r="H12" s="35" t="s">
        <v>254</v>
      </c>
      <c r="I12" s="6" t="s">
        <v>254</v>
      </c>
      <c r="J12" s="6" t="s">
        <v>246</v>
      </c>
      <c r="K12" s="6" t="s">
        <v>255</v>
      </c>
      <c r="L12" s="6" t="s">
        <v>256</v>
      </c>
      <c r="M12" s="42" t="s">
        <v>363</v>
      </c>
      <c r="N12" s="6">
        <v>45078</v>
      </c>
      <c r="O12" s="6">
        <v>63462</v>
      </c>
      <c r="P12" s="14"/>
      <c r="Q12" s="6">
        <f t="shared" si="0"/>
        <v>108540</v>
      </c>
      <c r="R12" s="13"/>
      <c r="W12" s="25" t="s">
        <v>119</v>
      </c>
      <c r="X12" s="26">
        <v>2.8409358803709575</v>
      </c>
      <c r="Y12" s="24"/>
      <c r="Z12" s="24"/>
      <c r="AC12" s="25" t="s">
        <v>46</v>
      </c>
      <c r="AD12" s="28">
        <v>6.7139499642526079</v>
      </c>
      <c r="AE12" s="24"/>
      <c r="AF12" s="24"/>
      <c r="AH12" s="30" t="s">
        <v>129</v>
      </c>
      <c r="AI12" s="29">
        <v>2.4270862829173578E-2</v>
      </c>
      <c r="AJ12" s="31" t="s">
        <v>127</v>
      </c>
      <c r="AK12" s="32">
        <v>0.13620699188383301</v>
      </c>
      <c r="AL12" s="31" t="s">
        <v>120</v>
      </c>
      <c r="AM12" s="32">
        <v>5.3054235898425256E-3</v>
      </c>
      <c r="AN12" s="31" t="s">
        <v>3</v>
      </c>
      <c r="AO12" s="32">
        <v>1.4258563722286308</v>
      </c>
      <c r="AQ12" s="33" t="s">
        <v>43</v>
      </c>
      <c r="AR12" s="29">
        <v>1.564697414318144</v>
      </c>
    </row>
    <row r="13" spans="4:44" ht="15.5" x14ac:dyDescent="0.35">
      <c r="G13" s="6" t="s">
        <v>257</v>
      </c>
      <c r="H13" s="35"/>
      <c r="I13" s="6" t="s">
        <v>254</v>
      </c>
      <c r="J13" s="6" t="s">
        <v>246</v>
      </c>
      <c r="K13" s="6" t="s">
        <v>255</v>
      </c>
      <c r="L13" s="6" t="s">
        <v>258</v>
      </c>
      <c r="M13" s="42" t="s">
        <v>364</v>
      </c>
      <c r="N13" s="6">
        <v>43339</v>
      </c>
      <c r="O13" s="6">
        <v>107179</v>
      </c>
      <c r="P13" s="14"/>
      <c r="Q13" s="6">
        <f t="shared" si="0"/>
        <v>150518</v>
      </c>
      <c r="R13" s="13"/>
      <c r="W13" s="25" t="s">
        <v>120</v>
      </c>
      <c r="X13" s="26">
        <v>0.6489940845571035</v>
      </c>
      <c r="Y13" s="24"/>
      <c r="Z13" s="24"/>
      <c r="AC13" s="25" t="s">
        <v>3</v>
      </c>
      <c r="AD13" s="28">
        <v>3.9921123826448563</v>
      </c>
      <c r="AE13" s="24"/>
      <c r="AF13" s="24"/>
      <c r="AH13" s="30" t="s">
        <v>121</v>
      </c>
      <c r="AI13" s="29">
        <v>1.6180575219449052E-2</v>
      </c>
      <c r="AJ13" s="31" t="s">
        <v>119</v>
      </c>
      <c r="AK13" s="32">
        <v>7.5369111171084593E-2</v>
      </c>
      <c r="AL13" s="31" t="s">
        <v>129</v>
      </c>
      <c r="AM13" s="32">
        <v>4.8231123544022958E-3</v>
      </c>
      <c r="AN13" s="31" t="s">
        <v>54</v>
      </c>
      <c r="AO13" s="32">
        <v>0.40239630614648308</v>
      </c>
      <c r="AQ13" s="33" t="s">
        <v>50</v>
      </c>
      <c r="AR13" s="29">
        <v>1.1317202812690326</v>
      </c>
    </row>
    <row r="14" spans="4:44" ht="15.5" x14ac:dyDescent="0.35">
      <c r="G14" s="6" t="s">
        <v>259</v>
      </c>
      <c r="H14" s="35"/>
      <c r="I14" s="6" t="s">
        <v>254</v>
      </c>
      <c r="J14" s="6" t="s">
        <v>246</v>
      </c>
      <c r="K14" s="6" t="s">
        <v>255</v>
      </c>
      <c r="L14" s="6" t="s">
        <v>260</v>
      </c>
      <c r="M14" s="42" t="s">
        <v>365</v>
      </c>
      <c r="N14" s="6">
        <v>38542</v>
      </c>
      <c r="O14" s="6">
        <v>61771</v>
      </c>
      <c r="P14" s="14"/>
      <c r="Q14" s="6">
        <f t="shared" si="0"/>
        <v>100313</v>
      </c>
      <c r="R14" s="13"/>
      <c r="W14" s="25" t="s">
        <v>121</v>
      </c>
      <c r="X14" s="26">
        <v>0.33962113601166405</v>
      </c>
      <c r="Y14" s="24"/>
      <c r="Z14" s="24"/>
      <c r="AC14" s="25" t="s">
        <v>47</v>
      </c>
      <c r="AD14" s="28">
        <v>2.2230968572111998</v>
      </c>
      <c r="AE14" s="24"/>
      <c r="AF14" s="24"/>
      <c r="AH14" s="30" t="s">
        <v>131</v>
      </c>
      <c r="AI14" s="29">
        <v>1.5169289268233485E-2</v>
      </c>
      <c r="AJ14" s="31" t="s">
        <v>118</v>
      </c>
      <c r="AK14" s="32">
        <v>4.8381045162224606E-2</v>
      </c>
      <c r="AL14" s="31" t="s">
        <v>131</v>
      </c>
      <c r="AM14" s="32">
        <v>4.8231123544022958E-3</v>
      </c>
      <c r="AN14" s="31" t="s">
        <v>50</v>
      </c>
      <c r="AO14" s="32">
        <v>0.34486809171985267</v>
      </c>
      <c r="AQ14" s="33" t="s">
        <v>57</v>
      </c>
      <c r="AR14" s="29">
        <v>0.40197109794585012</v>
      </c>
    </row>
    <row r="15" spans="4:44" ht="15.5" x14ac:dyDescent="0.35">
      <c r="G15" s="6" t="s">
        <v>261</v>
      </c>
      <c r="H15" s="35"/>
      <c r="I15" s="6" t="s">
        <v>254</v>
      </c>
      <c r="J15" s="6" t="s">
        <v>262</v>
      </c>
      <c r="K15" s="6" t="s">
        <v>263</v>
      </c>
      <c r="L15" s="6" t="s">
        <v>264</v>
      </c>
      <c r="M15" s="42" t="s">
        <v>360</v>
      </c>
      <c r="N15" s="6">
        <v>30641</v>
      </c>
      <c r="O15" s="6">
        <v>130048</v>
      </c>
      <c r="P15" s="14"/>
      <c r="Q15" s="6">
        <f t="shared" si="0"/>
        <v>160689</v>
      </c>
      <c r="R15" s="13"/>
      <c r="W15" s="25" t="s">
        <v>122</v>
      </c>
      <c r="X15" s="26">
        <v>0.13107547902030692</v>
      </c>
      <c r="Y15" s="24"/>
      <c r="Z15" s="24"/>
      <c r="AC15" s="25" t="s">
        <v>48</v>
      </c>
      <c r="AD15" s="28">
        <v>1.9380453630762235</v>
      </c>
      <c r="AE15" s="24"/>
      <c r="AF15" s="24"/>
      <c r="AH15" s="30" t="s">
        <v>118</v>
      </c>
      <c r="AI15" s="29">
        <v>1.2135431414586789E-2</v>
      </c>
      <c r="AJ15" s="31" t="s">
        <v>120</v>
      </c>
      <c r="AK15" s="32">
        <v>4.0152976257084368E-2</v>
      </c>
      <c r="AL15" s="31" t="s">
        <v>145</v>
      </c>
      <c r="AM15" s="32">
        <v>4.3408011189620659E-3</v>
      </c>
      <c r="AN15" s="31" t="s">
        <v>56</v>
      </c>
      <c r="AO15" s="32">
        <v>0.19758381499408151</v>
      </c>
      <c r="AQ15" s="33" t="s">
        <v>60</v>
      </c>
      <c r="AR15" s="29">
        <v>0.1827141354299319</v>
      </c>
    </row>
    <row r="16" spans="4:44" ht="15.5" x14ac:dyDescent="0.35">
      <c r="G16" s="6" t="s">
        <v>265</v>
      </c>
      <c r="H16" s="35"/>
      <c r="I16" s="6" t="s">
        <v>254</v>
      </c>
      <c r="J16" s="6" t="s">
        <v>262</v>
      </c>
      <c r="K16" s="6" t="s">
        <v>263</v>
      </c>
      <c r="L16" s="6" t="s">
        <v>266</v>
      </c>
      <c r="M16" s="42" t="s">
        <v>361</v>
      </c>
      <c r="N16" s="6">
        <v>68084</v>
      </c>
      <c r="O16" s="6">
        <v>76864</v>
      </c>
      <c r="P16" s="14"/>
      <c r="Q16" s="6">
        <f t="shared" si="0"/>
        <v>144948</v>
      </c>
      <c r="R16" s="13"/>
      <c r="W16" s="25" t="s">
        <v>123</v>
      </c>
      <c r="X16" s="26">
        <v>7.2320006963611502E-2</v>
      </c>
      <c r="Y16" s="24"/>
      <c r="Z16" s="24"/>
      <c r="AC16" s="25" t="s">
        <v>49</v>
      </c>
      <c r="AD16" s="28">
        <v>1.350118373894531</v>
      </c>
      <c r="AE16" s="24"/>
      <c r="AF16" s="24"/>
      <c r="AH16" s="30" t="s">
        <v>124</v>
      </c>
      <c r="AI16" s="29">
        <v>9.1015735609400912E-3</v>
      </c>
      <c r="AJ16" s="31" t="s">
        <v>131</v>
      </c>
      <c r="AK16" s="32">
        <v>3.4887012157794613E-2</v>
      </c>
      <c r="AL16" s="31" t="s">
        <v>3</v>
      </c>
      <c r="AM16" s="32">
        <v>2.4115561772011479E-3</v>
      </c>
      <c r="AN16" s="31" t="s">
        <v>57</v>
      </c>
      <c r="AO16" s="32">
        <v>0.1563201219236712</v>
      </c>
      <c r="AQ16" s="33" t="s">
        <v>44</v>
      </c>
      <c r="AR16" s="29">
        <v>0.12623885720613476</v>
      </c>
    </row>
    <row r="17" spans="7:70" ht="15.5" x14ac:dyDescent="0.35">
      <c r="G17" s="6" t="s">
        <v>267</v>
      </c>
      <c r="H17" s="35"/>
      <c r="I17" s="6" t="s">
        <v>254</v>
      </c>
      <c r="J17" s="6" t="s">
        <v>262</v>
      </c>
      <c r="K17" s="6" t="s">
        <v>263</v>
      </c>
      <c r="L17" s="6" t="s">
        <v>268</v>
      </c>
      <c r="M17" s="42" t="s">
        <v>362</v>
      </c>
      <c r="N17" s="6">
        <v>70555</v>
      </c>
      <c r="O17" s="6">
        <v>76864</v>
      </c>
      <c r="P17" s="14"/>
      <c r="Q17" s="6">
        <f t="shared" si="0"/>
        <v>147419</v>
      </c>
      <c r="R17" s="13"/>
      <c r="W17" s="25" t="s">
        <v>124</v>
      </c>
      <c r="X17" s="26">
        <v>6.1366826370326318E-2</v>
      </c>
      <c r="Y17" s="24"/>
      <c r="Z17" s="24"/>
      <c r="AC17" s="25" t="s">
        <v>50</v>
      </c>
      <c r="AD17" s="28">
        <v>0.48210940756068937</v>
      </c>
      <c r="AE17" s="24"/>
      <c r="AF17" s="24"/>
      <c r="AH17" s="30" t="s">
        <v>142</v>
      </c>
      <c r="AI17" s="29">
        <v>7.0790016585089606E-3</v>
      </c>
      <c r="AJ17" s="31" t="s">
        <v>121</v>
      </c>
      <c r="AK17" s="32">
        <v>1.3823155760635603E-2</v>
      </c>
      <c r="AL17" s="31" t="s">
        <v>142</v>
      </c>
      <c r="AM17" s="32">
        <v>2.4115561772011479E-3</v>
      </c>
      <c r="AN17" s="31" t="s">
        <v>64</v>
      </c>
      <c r="AO17" s="32">
        <v>5.9937773146070461E-2</v>
      </c>
      <c r="AQ17" s="33" t="s">
        <v>47</v>
      </c>
      <c r="AR17" s="29">
        <v>0.10187697248214385</v>
      </c>
    </row>
    <row r="18" spans="7:70" ht="15.5" x14ac:dyDescent="0.35">
      <c r="G18" s="6" t="s">
        <v>269</v>
      </c>
      <c r="H18" s="35" t="s">
        <v>270</v>
      </c>
      <c r="I18" s="6" t="s">
        <v>270</v>
      </c>
      <c r="J18" s="6" t="s">
        <v>246</v>
      </c>
      <c r="K18" s="6" t="s">
        <v>271</v>
      </c>
      <c r="L18" s="6" t="s">
        <v>272</v>
      </c>
      <c r="M18" s="42" t="s">
        <v>366</v>
      </c>
      <c r="N18" s="6">
        <v>7053</v>
      </c>
      <c r="O18" s="6">
        <v>101775</v>
      </c>
      <c r="P18" s="14"/>
      <c r="Q18" s="6">
        <f t="shared" si="0"/>
        <v>108828</v>
      </c>
      <c r="R18" s="13"/>
      <c r="W18" s="25" t="s">
        <v>125</v>
      </c>
      <c r="X18" s="26">
        <v>4.0621067100925216E-2</v>
      </c>
      <c r="Y18" s="24"/>
      <c r="Z18" s="24"/>
      <c r="AC18" s="25" t="s">
        <v>51</v>
      </c>
      <c r="AD18" s="28">
        <v>0.35111293989336079</v>
      </c>
      <c r="AE18" s="24"/>
      <c r="AF18" s="24"/>
      <c r="AH18" s="30" t="s">
        <v>156</v>
      </c>
      <c r="AI18" s="29">
        <v>7.0790016585089606E-3</v>
      </c>
      <c r="AJ18" s="31" t="s">
        <v>124</v>
      </c>
      <c r="AK18" s="32">
        <v>1.1519296467196335E-2</v>
      </c>
      <c r="AL18" s="31" t="s">
        <v>118</v>
      </c>
      <c r="AM18" s="32">
        <v>9.6462247088045924E-4</v>
      </c>
      <c r="AN18" s="31" t="s">
        <v>72</v>
      </c>
      <c r="AO18" s="32">
        <v>5.3311486667610417E-2</v>
      </c>
      <c r="AQ18" s="33" t="s">
        <v>63</v>
      </c>
      <c r="AR18" s="29">
        <v>9.0803388516693423E-2</v>
      </c>
    </row>
    <row r="19" spans="7:70" ht="15.5" x14ac:dyDescent="0.35">
      <c r="G19" s="6" t="s">
        <v>273</v>
      </c>
      <c r="H19" s="35"/>
      <c r="I19" s="6" t="s">
        <v>270</v>
      </c>
      <c r="J19" s="6" t="s">
        <v>246</v>
      </c>
      <c r="K19" s="6" t="s">
        <v>271</v>
      </c>
      <c r="L19" s="6" t="s">
        <v>274</v>
      </c>
      <c r="M19" s="42" t="s">
        <v>367</v>
      </c>
      <c r="N19" s="6">
        <v>44888</v>
      </c>
      <c r="O19" s="6">
        <v>65070</v>
      </c>
      <c r="P19" s="14"/>
      <c r="Q19" s="6">
        <f t="shared" si="0"/>
        <v>109958</v>
      </c>
      <c r="R19" s="13"/>
      <c r="W19" s="25" t="s">
        <v>126</v>
      </c>
      <c r="X19" s="26">
        <v>3.7501949448532745E-2</v>
      </c>
      <c r="Y19" s="24"/>
      <c r="Z19" s="24"/>
      <c r="AC19" s="25" t="s">
        <v>52</v>
      </c>
      <c r="AD19" s="28">
        <v>0.32619909475278641</v>
      </c>
      <c r="AE19" s="24"/>
      <c r="AF19" s="24"/>
      <c r="AH19" s="30" t="s">
        <v>153</v>
      </c>
      <c r="AI19" s="29">
        <v>5.0564297560778283E-3</v>
      </c>
      <c r="AJ19" s="31" t="s">
        <v>3</v>
      </c>
      <c r="AK19" s="32">
        <v>1.0531928198579506E-2</v>
      </c>
      <c r="AL19" s="31" t="s">
        <v>124</v>
      </c>
      <c r="AM19" s="32">
        <v>9.6462247088045924E-4</v>
      </c>
      <c r="AN19" s="31" t="s">
        <v>63</v>
      </c>
      <c r="AO19" s="32">
        <v>4.3974446629780339E-2</v>
      </c>
      <c r="AQ19" s="33" t="s">
        <v>54</v>
      </c>
      <c r="AR19" s="29">
        <v>8.9696030120148387E-2</v>
      </c>
    </row>
    <row r="20" spans="7:70" ht="15.5" x14ac:dyDescent="0.35">
      <c r="G20" s="6" t="s">
        <v>275</v>
      </c>
      <c r="H20" s="35"/>
      <c r="I20" s="6" t="s">
        <v>270</v>
      </c>
      <c r="J20" s="6" t="s">
        <v>246</v>
      </c>
      <c r="K20" s="6" t="s">
        <v>271</v>
      </c>
      <c r="L20" s="6" t="s">
        <v>276</v>
      </c>
      <c r="M20" s="42" t="s">
        <v>368</v>
      </c>
      <c r="N20" s="6">
        <v>17351</v>
      </c>
      <c r="O20" s="6">
        <v>65070</v>
      </c>
      <c r="P20" s="14"/>
      <c r="Q20" s="6">
        <f t="shared" si="0"/>
        <v>82421</v>
      </c>
      <c r="R20" s="13"/>
      <c r="W20" s="25" t="s">
        <v>127</v>
      </c>
      <c r="X20" s="26">
        <v>3.7356874208886587E-2</v>
      </c>
      <c r="Y20" s="24"/>
      <c r="Z20" s="24"/>
      <c r="AC20" s="25" t="s">
        <v>53</v>
      </c>
      <c r="AD20" s="28">
        <v>0.17174650692651278</v>
      </c>
      <c r="AE20" s="24"/>
      <c r="AF20" s="24"/>
      <c r="AH20" s="30" t="s">
        <v>3</v>
      </c>
      <c r="AI20" s="29">
        <v>4.045143804862263E-3</v>
      </c>
      <c r="AJ20" s="31" t="s">
        <v>125</v>
      </c>
      <c r="AK20" s="32">
        <v>9.8736826861682871E-3</v>
      </c>
      <c r="AL20" s="31" t="s">
        <v>352</v>
      </c>
      <c r="AM20" s="32">
        <v>9.6462247088045924E-4</v>
      </c>
      <c r="AN20" s="31" t="s">
        <v>48</v>
      </c>
      <c r="AO20" s="32">
        <v>3.4637406591950262E-2</v>
      </c>
      <c r="AQ20" s="33" t="s">
        <v>78</v>
      </c>
      <c r="AR20" s="29">
        <v>8.4159238137423167E-2</v>
      </c>
    </row>
    <row r="21" spans="7:70" ht="15.5" x14ac:dyDescent="0.35">
      <c r="G21" s="6" t="s">
        <v>277</v>
      </c>
      <c r="H21" s="35"/>
      <c r="I21" s="6" t="s">
        <v>270</v>
      </c>
      <c r="J21" s="6" t="s">
        <v>262</v>
      </c>
      <c r="K21" s="6" t="s">
        <v>278</v>
      </c>
      <c r="L21" s="6" t="s">
        <v>279</v>
      </c>
      <c r="M21" s="42" t="s">
        <v>363</v>
      </c>
      <c r="N21" s="6">
        <v>45669</v>
      </c>
      <c r="O21" s="6">
        <v>12976</v>
      </c>
      <c r="P21" s="14"/>
      <c r="Q21" s="6">
        <f t="shared" si="0"/>
        <v>58645</v>
      </c>
      <c r="R21" s="13"/>
      <c r="W21" s="25" t="s">
        <v>128</v>
      </c>
      <c r="X21" s="26">
        <v>3.5398358473663405E-2</v>
      </c>
      <c r="Y21" s="24"/>
      <c r="Z21" s="24"/>
      <c r="AC21" s="25" t="s">
        <v>54</v>
      </c>
      <c r="AD21" s="28">
        <v>0.16869853651037867</v>
      </c>
      <c r="AE21" s="24"/>
      <c r="AF21" s="24"/>
      <c r="AH21" s="30" t="s">
        <v>160</v>
      </c>
      <c r="AI21" s="29">
        <v>4.045143804862263E-3</v>
      </c>
      <c r="AJ21" s="31" t="s">
        <v>123</v>
      </c>
      <c r="AK21" s="32">
        <v>9.2154371737570677E-3</v>
      </c>
      <c r="AL21" s="31" t="s">
        <v>172</v>
      </c>
      <c r="AM21" s="32">
        <v>9.6462247088045924E-4</v>
      </c>
      <c r="AN21" s="31" t="s">
        <v>68</v>
      </c>
      <c r="AO21" s="32">
        <v>3.4637406591950262E-2</v>
      </c>
      <c r="AQ21" s="33" t="s">
        <v>73</v>
      </c>
      <c r="AR21" s="29">
        <v>8.1944521344333096E-2</v>
      </c>
    </row>
    <row r="22" spans="7:70" ht="15.5" x14ac:dyDescent="0.35">
      <c r="G22" s="6" t="s">
        <v>280</v>
      </c>
      <c r="H22" s="35"/>
      <c r="I22" s="6" t="s">
        <v>270</v>
      </c>
      <c r="J22" s="6" t="s">
        <v>262</v>
      </c>
      <c r="K22" s="6" t="s">
        <v>278</v>
      </c>
      <c r="L22" s="6" t="s">
        <v>281</v>
      </c>
      <c r="M22" s="42" t="s">
        <v>364</v>
      </c>
      <c r="N22" s="6">
        <v>31540</v>
      </c>
      <c r="O22" s="6">
        <v>13319</v>
      </c>
      <c r="P22" s="14"/>
      <c r="Q22" s="6">
        <f t="shared" si="0"/>
        <v>44859</v>
      </c>
      <c r="R22" s="13"/>
      <c r="W22" s="25" t="s">
        <v>129</v>
      </c>
      <c r="X22" s="26">
        <v>2.5823392657016747E-2</v>
      </c>
      <c r="Y22" s="24"/>
      <c r="Z22" s="24"/>
      <c r="AC22" s="25" t="s">
        <v>55</v>
      </c>
      <c r="AD22" s="28">
        <v>0.15200095944807882</v>
      </c>
      <c r="AE22" s="24"/>
      <c r="AF22" s="24"/>
      <c r="AH22" s="30" t="s">
        <v>119</v>
      </c>
      <c r="AI22" s="29">
        <v>3.0338578536466972E-3</v>
      </c>
      <c r="AJ22" s="31" t="s">
        <v>143</v>
      </c>
      <c r="AK22" s="32">
        <v>8.2280689051402386E-3</v>
      </c>
      <c r="AL22" s="31" t="s">
        <v>182</v>
      </c>
      <c r="AM22" s="32">
        <v>9.6462247088045924E-4</v>
      </c>
      <c r="AN22" s="31" t="s">
        <v>66</v>
      </c>
      <c r="AO22" s="32">
        <v>3.4035016912090259E-2</v>
      </c>
      <c r="AQ22" s="33" t="s">
        <v>3</v>
      </c>
      <c r="AR22" s="29">
        <v>7.5300370965062841E-2</v>
      </c>
    </row>
    <row r="23" spans="7:70" ht="15.5" x14ac:dyDescent="0.35">
      <c r="G23" s="6" t="s">
        <v>282</v>
      </c>
      <c r="H23" s="35"/>
      <c r="I23" s="6" t="s">
        <v>270</v>
      </c>
      <c r="J23" s="6" t="s">
        <v>262</v>
      </c>
      <c r="K23" s="6" t="s">
        <v>278</v>
      </c>
      <c r="L23" s="6" t="s">
        <v>283</v>
      </c>
      <c r="M23" s="42" t="s">
        <v>365</v>
      </c>
      <c r="N23" s="6">
        <v>8935</v>
      </c>
      <c r="O23" s="6">
        <v>19678</v>
      </c>
      <c r="P23" s="14"/>
      <c r="Q23" s="6">
        <f t="shared" si="0"/>
        <v>28613</v>
      </c>
      <c r="R23" s="13"/>
      <c r="W23" s="25" t="s">
        <v>130</v>
      </c>
      <c r="X23" s="26">
        <v>1.3999760625854583E-2</v>
      </c>
      <c r="Y23" s="24"/>
      <c r="Z23" s="24"/>
      <c r="AC23" s="25" t="s">
        <v>56</v>
      </c>
      <c r="AD23" s="28">
        <v>0.14451355386061895</v>
      </c>
      <c r="AE23" s="24"/>
      <c r="AF23" s="24"/>
      <c r="AH23" s="30" t="s">
        <v>132</v>
      </c>
      <c r="AI23" s="29">
        <v>2.0225719024311315E-3</v>
      </c>
      <c r="AJ23" s="31" t="s">
        <v>146</v>
      </c>
      <c r="AK23" s="32">
        <v>8.2280689051402386E-3</v>
      </c>
      <c r="AL23" s="31" t="s">
        <v>154</v>
      </c>
      <c r="AM23" s="32">
        <v>4.8231123544022962E-4</v>
      </c>
      <c r="AN23" s="31" t="s">
        <v>60</v>
      </c>
      <c r="AO23" s="32">
        <v>2.8011120113490218E-2</v>
      </c>
      <c r="AQ23" s="33" t="s">
        <v>68</v>
      </c>
      <c r="AR23" s="29">
        <v>7.0870937378882684E-2</v>
      </c>
    </row>
    <row r="24" spans="7:70" ht="15.5" x14ac:dyDescent="0.35">
      <c r="G24" s="6" t="s">
        <v>284</v>
      </c>
      <c r="H24" s="35" t="s">
        <v>285</v>
      </c>
      <c r="I24" s="6" t="s">
        <v>285</v>
      </c>
      <c r="J24" s="6" t="s">
        <v>246</v>
      </c>
      <c r="K24" s="6" t="s">
        <v>286</v>
      </c>
      <c r="L24" s="6" t="s">
        <v>287</v>
      </c>
      <c r="M24" s="42" t="s">
        <v>369</v>
      </c>
      <c r="N24" s="6">
        <v>43323</v>
      </c>
      <c r="O24" s="6">
        <v>7085</v>
      </c>
      <c r="P24" s="14"/>
      <c r="Q24" s="6">
        <f t="shared" si="0"/>
        <v>50408</v>
      </c>
      <c r="R24" s="13"/>
      <c r="W24" s="25" t="s">
        <v>131</v>
      </c>
      <c r="X24" s="26">
        <v>1.1243331072577516E-2</v>
      </c>
      <c r="Y24" s="24"/>
      <c r="Z24" s="24"/>
      <c r="AC24" s="25" t="s">
        <v>57</v>
      </c>
      <c r="AD24" s="28">
        <v>0.13285175400758414</v>
      </c>
      <c r="AE24" s="24"/>
      <c r="AF24" s="24"/>
      <c r="AH24" s="30" t="s">
        <v>137</v>
      </c>
      <c r="AI24" s="29">
        <v>2.0225719024311315E-3</v>
      </c>
      <c r="AJ24" s="31" t="s">
        <v>133</v>
      </c>
      <c r="AK24" s="32">
        <v>6.9115778803178016E-3</v>
      </c>
      <c r="AL24" s="31" t="s">
        <v>159</v>
      </c>
      <c r="AM24" s="32">
        <v>4.8231123544022962E-4</v>
      </c>
      <c r="AN24" s="31" t="s">
        <v>75</v>
      </c>
      <c r="AO24" s="32">
        <v>2.5601561394050197E-2</v>
      </c>
      <c r="AQ24" s="33" t="s">
        <v>80</v>
      </c>
      <c r="AR24" s="29">
        <v>6.64415037927025E-2</v>
      </c>
    </row>
    <row r="25" spans="7:70" ht="20" x14ac:dyDescent="0.4">
      <c r="G25" s="6" t="s">
        <v>288</v>
      </c>
      <c r="H25" s="35"/>
      <c r="I25" s="6" t="s">
        <v>285</v>
      </c>
      <c r="J25" s="6" t="s">
        <v>246</v>
      </c>
      <c r="K25" s="6" t="s">
        <v>286</v>
      </c>
      <c r="L25" s="6" t="s">
        <v>289</v>
      </c>
      <c r="M25" s="42" t="s">
        <v>370</v>
      </c>
      <c r="N25" s="6">
        <v>50227</v>
      </c>
      <c r="O25" s="6">
        <v>67458</v>
      </c>
      <c r="P25" s="14"/>
      <c r="Q25" s="6">
        <f t="shared" si="0"/>
        <v>117685</v>
      </c>
      <c r="R25" s="13"/>
      <c r="W25" s="25" t="s">
        <v>132</v>
      </c>
      <c r="X25" s="26">
        <v>1.073556773381595E-2</v>
      </c>
      <c r="Y25" s="24"/>
      <c r="Z25" s="24"/>
      <c r="AC25" s="25" t="s">
        <v>58</v>
      </c>
      <c r="AD25" s="28">
        <v>0.12105743370167392</v>
      </c>
      <c r="AE25" s="24"/>
      <c r="AF25" s="24"/>
      <c r="AH25" s="30" t="s">
        <v>145</v>
      </c>
      <c r="AI25" s="29">
        <v>2.0225719024311315E-3</v>
      </c>
      <c r="AJ25" s="31" t="s">
        <v>148</v>
      </c>
      <c r="AK25" s="32">
        <v>6.9115778803178016E-3</v>
      </c>
      <c r="AN25" s="31" t="s">
        <v>69</v>
      </c>
      <c r="AO25" s="32">
        <v>1.8674080075660144E-2</v>
      </c>
      <c r="AQ25" s="33" t="s">
        <v>76</v>
      </c>
      <c r="AR25" s="29">
        <v>4.7616411051436797E-2</v>
      </c>
      <c r="AT25" s="34"/>
    </row>
    <row r="26" spans="7:70" ht="15.5" x14ac:dyDescent="0.35">
      <c r="G26" s="6" t="s">
        <v>290</v>
      </c>
      <c r="H26" s="35"/>
      <c r="I26" s="6" t="s">
        <v>285</v>
      </c>
      <c r="J26" s="6" t="s">
        <v>246</v>
      </c>
      <c r="K26" s="6" t="s">
        <v>286</v>
      </c>
      <c r="L26" s="6" t="s">
        <v>291</v>
      </c>
      <c r="M26" s="42" t="s">
        <v>371</v>
      </c>
      <c r="N26" s="6">
        <v>34687</v>
      </c>
      <c r="O26" s="6">
        <v>14517</v>
      </c>
      <c r="P26" s="14"/>
      <c r="Q26" s="6">
        <f t="shared" si="0"/>
        <v>49204</v>
      </c>
      <c r="R26" s="13"/>
      <c r="W26" s="25" t="s">
        <v>133</v>
      </c>
      <c r="X26" s="26">
        <v>1.0082729155408223E-2</v>
      </c>
      <c r="Y26" s="24"/>
      <c r="Z26" s="24"/>
      <c r="AC26" s="25" t="s">
        <v>59</v>
      </c>
      <c r="AD26" s="28">
        <v>0.1043598566393741</v>
      </c>
      <c r="AE26" s="24"/>
      <c r="AF26" s="24"/>
      <c r="AH26" s="30" t="s">
        <v>352</v>
      </c>
      <c r="AI26" s="29">
        <v>2.0225719024311315E-3</v>
      </c>
      <c r="AJ26" s="31" t="s">
        <v>144</v>
      </c>
      <c r="AK26" s="32">
        <v>6.5824551241121911E-3</v>
      </c>
      <c r="AN26" s="31" t="s">
        <v>79</v>
      </c>
      <c r="AO26" s="32">
        <v>1.8372885235730142E-2</v>
      </c>
      <c r="AQ26" s="33" t="s">
        <v>85</v>
      </c>
      <c r="AR26" s="29">
        <v>2.9898676706716129E-2</v>
      </c>
    </row>
    <row r="27" spans="7:70" ht="15.5" x14ac:dyDescent="0.35">
      <c r="G27" s="6" t="s">
        <v>292</v>
      </c>
      <c r="H27" s="35"/>
      <c r="I27" s="6" t="s">
        <v>285</v>
      </c>
      <c r="J27" s="6" t="s">
        <v>262</v>
      </c>
      <c r="K27" s="6" t="s">
        <v>293</v>
      </c>
      <c r="L27" s="6" t="s">
        <v>294</v>
      </c>
      <c r="M27" s="42" t="s">
        <v>366</v>
      </c>
      <c r="N27" s="6">
        <v>24503</v>
      </c>
      <c r="O27" s="6">
        <v>14068</v>
      </c>
      <c r="P27" s="14"/>
      <c r="Q27" s="6">
        <f t="shared" si="0"/>
        <v>38571</v>
      </c>
      <c r="R27" s="13"/>
      <c r="W27" s="25" t="s">
        <v>134</v>
      </c>
      <c r="X27" s="26">
        <v>9.2848153373543355E-3</v>
      </c>
      <c r="Y27" s="24"/>
      <c r="Z27" s="24"/>
      <c r="AC27" s="25" t="s">
        <v>60</v>
      </c>
      <c r="AD27" s="28">
        <v>5.0689073224838843E-2</v>
      </c>
      <c r="AE27" s="24"/>
      <c r="AF27" s="24"/>
      <c r="AH27" s="30" t="s">
        <v>187</v>
      </c>
      <c r="AI27" s="29">
        <v>2.0225719024311315E-3</v>
      </c>
      <c r="AJ27" s="31" t="s">
        <v>150</v>
      </c>
      <c r="AK27" s="32">
        <v>5.9242096117009726E-3</v>
      </c>
      <c r="AN27" s="31" t="s">
        <v>47</v>
      </c>
      <c r="AO27" s="32">
        <v>1.0843014237480084E-2</v>
      </c>
      <c r="AQ27" s="33" t="s">
        <v>48</v>
      </c>
      <c r="AR27" s="29">
        <v>9.9662255689053764E-3</v>
      </c>
    </row>
    <row r="28" spans="7:70" ht="15.5" x14ac:dyDescent="0.35">
      <c r="G28" s="6" t="s">
        <v>295</v>
      </c>
      <c r="H28" s="35"/>
      <c r="I28" s="6" t="s">
        <v>285</v>
      </c>
      <c r="J28" s="6" t="s">
        <v>262</v>
      </c>
      <c r="K28" s="6" t="s">
        <v>293</v>
      </c>
      <c r="L28" s="6" t="s">
        <v>296</v>
      </c>
      <c r="M28" s="42" t="s">
        <v>367</v>
      </c>
      <c r="N28" s="6">
        <v>46757</v>
      </c>
      <c r="O28" s="6">
        <v>17271</v>
      </c>
      <c r="P28" s="14"/>
      <c r="Q28" s="6">
        <f t="shared" si="0"/>
        <v>64028</v>
      </c>
      <c r="R28" s="13"/>
      <c r="W28" s="25" t="s">
        <v>135</v>
      </c>
      <c r="X28" s="26">
        <v>6.3833105444311058E-3</v>
      </c>
      <c r="Y28" s="24"/>
      <c r="Z28" s="24"/>
      <c r="AC28" s="25" t="s">
        <v>61</v>
      </c>
      <c r="AD28" s="28">
        <v>4.6978500544327763E-2</v>
      </c>
      <c r="AE28" s="24"/>
      <c r="AF28" s="24"/>
      <c r="AH28" s="30" t="s">
        <v>120</v>
      </c>
      <c r="AI28" s="29">
        <v>1.0112859512155657E-3</v>
      </c>
      <c r="AJ28" s="31" t="s">
        <v>129</v>
      </c>
      <c r="AK28" s="32">
        <v>4.6077185868785338E-3</v>
      </c>
      <c r="AN28" s="31" t="s">
        <v>89</v>
      </c>
      <c r="AO28" s="32">
        <v>6.6262864784600506E-3</v>
      </c>
      <c r="AQ28" s="33" t="s">
        <v>51</v>
      </c>
      <c r="AR28" s="29">
        <v>4.4294335861801678E-3</v>
      </c>
    </row>
    <row r="29" spans="7:70" ht="16" thickBot="1" x14ac:dyDescent="0.4">
      <c r="G29" s="6" t="s">
        <v>297</v>
      </c>
      <c r="H29" s="35"/>
      <c r="I29" s="6" t="s">
        <v>285</v>
      </c>
      <c r="J29" s="6" t="s">
        <v>262</v>
      </c>
      <c r="K29" s="6" t="s">
        <v>293</v>
      </c>
      <c r="L29" s="6" t="s">
        <v>298</v>
      </c>
      <c r="M29" s="42" t="s">
        <v>368</v>
      </c>
      <c r="N29" s="6">
        <v>27624</v>
      </c>
      <c r="O29" s="6">
        <v>17410</v>
      </c>
      <c r="P29" s="14"/>
      <c r="Q29" s="6">
        <f t="shared" si="0"/>
        <v>45034</v>
      </c>
      <c r="R29" s="13"/>
      <c r="AH29" s="30" t="s">
        <v>140</v>
      </c>
      <c r="AI29" s="29">
        <v>1.0112859512155657E-3</v>
      </c>
      <c r="AJ29" s="31" t="s">
        <v>152</v>
      </c>
      <c r="AK29" s="32">
        <v>4.6077185868785338E-3</v>
      </c>
      <c r="AN29" s="31" t="s">
        <v>61</v>
      </c>
      <c r="AO29" s="32">
        <v>4.2167277590200326E-3</v>
      </c>
      <c r="AQ29" s="33" t="s">
        <v>110</v>
      </c>
      <c r="AR29" s="29">
        <v>2.2147167930900839E-3</v>
      </c>
    </row>
    <row r="30" spans="7:70" ht="15.5" x14ac:dyDescent="0.35">
      <c r="G30" s="6" t="s">
        <v>299</v>
      </c>
      <c r="H30" s="35" t="s">
        <v>300</v>
      </c>
      <c r="I30" s="6" t="s">
        <v>300</v>
      </c>
      <c r="J30" s="6" t="s">
        <v>262</v>
      </c>
      <c r="K30" s="6" t="s">
        <v>301</v>
      </c>
      <c r="L30" s="6" t="s">
        <v>302</v>
      </c>
      <c r="M30" s="42" t="s">
        <v>372</v>
      </c>
      <c r="N30" s="6">
        <v>56192</v>
      </c>
      <c r="O30" s="6">
        <v>77139</v>
      </c>
      <c r="P30" s="14"/>
      <c r="Q30" s="6">
        <f t="shared" si="0"/>
        <v>133331</v>
      </c>
      <c r="R30" s="13"/>
      <c r="AH30" s="30" t="s">
        <v>157</v>
      </c>
      <c r="AI30" s="29">
        <v>1.0112859512155657E-3</v>
      </c>
      <c r="AJ30" s="31" t="s">
        <v>137</v>
      </c>
      <c r="AK30" s="32">
        <v>3.9494730744673153E-3</v>
      </c>
      <c r="AN30" s="31" t="s">
        <v>52</v>
      </c>
      <c r="AO30" s="32">
        <v>2.710753559370021E-3</v>
      </c>
      <c r="BR30" s="21"/>
    </row>
    <row r="31" spans="7:70" ht="15.5" x14ac:dyDescent="0.35">
      <c r="G31" s="6" t="s">
        <v>303</v>
      </c>
      <c r="H31" s="35"/>
      <c r="I31" s="6" t="s">
        <v>300</v>
      </c>
      <c r="J31" s="6" t="s">
        <v>262</v>
      </c>
      <c r="K31" s="6" t="s">
        <v>301</v>
      </c>
      <c r="L31" s="6" t="s">
        <v>304</v>
      </c>
      <c r="M31" s="42" t="s">
        <v>373</v>
      </c>
      <c r="N31" s="6">
        <v>51690</v>
      </c>
      <c r="O31" s="6">
        <v>93966</v>
      </c>
      <c r="P31" s="14"/>
      <c r="Q31" s="6">
        <f t="shared" si="0"/>
        <v>145656</v>
      </c>
      <c r="R31" s="13"/>
      <c r="AH31" s="30"/>
      <c r="AI31" s="29"/>
      <c r="AJ31" s="31" t="s">
        <v>130</v>
      </c>
      <c r="AK31" s="32">
        <v>3.2912275620560955E-3</v>
      </c>
      <c r="AN31" s="31" t="s">
        <v>100</v>
      </c>
      <c r="AO31" s="32">
        <v>2.4095587194400184E-3</v>
      </c>
      <c r="BR31" s="22"/>
    </row>
    <row r="32" spans="7:70" ht="15.5" x14ac:dyDescent="0.35">
      <c r="G32" s="6" t="s">
        <v>305</v>
      </c>
      <c r="H32" s="35"/>
      <c r="I32" s="6" t="s">
        <v>300</v>
      </c>
      <c r="J32" s="6" t="s">
        <v>262</v>
      </c>
      <c r="K32" s="6" t="s">
        <v>301</v>
      </c>
      <c r="L32" s="6" t="s">
        <v>306</v>
      </c>
      <c r="M32" s="42" t="s">
        <v>374</v>
      </c>
      <c r="N32" s="6">
        <v>49686</v>
      </c>
      <c r="O32" s="6">
        <v>97394</v>
      </c>
      <c r="P32" s="14"/>
      <c r="Q32" s="6">
        <f t="shared" si="0"/>
        <v>147080</v>
      </c>
      <c r="R32" s="13"/>
      <c r="AJ32" s="31" t="s">
        <v>147</v>
      </c>
      <c r="AK32" s="32">
        <v>3.2912275620560955E-3</v>
      </c>
      <c r="AN32" s="31" t="s">
        <v>104</v>
      </c>
      <c r="AO32" s="32">
        <v>1.2047793597200092E-3</v>
      </c>
      <c r="BR32" s="22"/>
    </row>
    <row r="33" spans="1:78" ht="15.5" x14ac:dyDescent="0.35">
      <c r="G33" s="6" t="s">
        <v>307</v>
      </c>
      <c r="H33" s="35" t="s">
        <v>308</v>
      </c>
      <c r="I33" s="6" t="s">
        <v>308</v>
      </c>
      <c r="J33" s="6" t="s">
        <v>246</v>
      </c>
      <c r="K33" s="6" t="s">
        <v>309</v>
      </c>
      <c r="L33" s="6" t="s">
        <v>310</v>
      </c>
      <c r="M33" s="42" t="s">
        <v>375</v>
      </c>
      <c r="N33" s="6">
        <v>46606</v>
      </c>
      <c r="O33" s="6">
        <v>68709</v>
      </c>
      <c r="P33" s="14"/>
      <c r="Q33" s="6">
        <f t="shared" si="0"/>
        <v>115315</v>
      </c>
      <c r="R33" s="13"/>
      <c r="AJ33" s="31" t="s">
        <v>154</v>
      </c>
      <c r="AK33" s="32">
        <v>3.2912275620560955E-3</v>
      </c>
      <c r="AN33" s="31" t="s">
        <v>108</v>
      </c>
      <c r="AO33" s="32">
        <v>6.0238967986000461E-4</v>
      </c>
    </row>
    <row r="34" spans="1:78" ht="15.5" x14ac:dyDescent="0.35">
      <c r="G34" s="6" t="s">
        <v>311</v>
      </c>
      <c r="H34" s="35"/>
      <c r="I34" s="6" t="s">
        <v>308</v>
      </c>
      <c r="J34" s="6" t="s">
        <v>246</v>
      </c>
      <c r="K34" s="6" t="s">
        <v>309</v>
      </c>
      <c r="L34" s="6" t="s">
        <v>312</v>
      </c>
      <c r="M34" s="42" t="s">
        <v>376</v>
      </c>
      <c r="N34" s="6">
        <v>96150</v>
      </c>
      <c r="O34" s="6">
        <v>67285</v>
      </c>
      <c r="P34" s="14"/>
      <c r="Q34" s="6">
        <f t="shared" si="0"/>
        <v>163435</v>
      </c>
      <c r="R34" s="13"/>
      <c r="AJ34" s="31" t="s">
        <v>126</v>
      </c>
      <c r="AK34" s="32">
        <v>2.6329820496448766E-3</v>
      </c>
      <c r="AN34" s="31" t="s">
        <v>109</v>
      </c>
      <c r="AO34" s="32">
        <v>6.0238967986000461E-4</v>
      </c>
    </row>
    <row r="35" spans="1:78" ht="15.5" x14ac:dyDescent="0.35">
      <c r="G35" s="6" t="s">
        <v>313</v>
      </c>
      <c r="H35" s="35"/>
      <c r="I35" s="6" t="s">
        <v>308</v>
      </c>
      <c r="J35" s="6" t="s">
        <v>246</v>
      </c>
      <c r="K35" s="6" t="s">
        <v>309</v>
      </c>
      <c r="L35" s="6" t="s">
        <v>314</v>
      </c>
      <c r="M35" s="42" t="s">
        <v>377</v>
      </c>
      <c r="N35" s="6">
        <v>91793</v>
      </c>
      <c r="O35" s="6">
        <v>60764</v>
      </c>
      <c r="P35" s="14"/>
      <c r="Q35" s="6">
        <f t="shared" si="0"/>
        <v>152557</v>
      </c>
      <c r="R35" s="13"/>
      <c r="AJ35" s="31" t="s">
        <v>138</v>
      </c>
      <c r="AK35" s="32">
        <v>1.9747365372336577E-3</v>
      </c>
      <c r="AN35" s="31" t="s">
        <v>111</v>
      </c>
      <c r="AO35" s="32">
        <v>6.0238967986000461E-4</v>
      </c>
    </row>
    <row r="36" spans="1:78" ht="15.5" x14ac:dyDescent="0.35">
      <c r="G36" s="6" t="s">
        <v>315</v>
      </c>
      <c r="H36" s="35" t="s">
        <v>316</v>
      </c>
      <c r="I36" s="6" t="s">
        <v>316</v>
      </c>
      <c r="J36" s="6" t="s">
        <v>262</v>
      </c>
      <c r="K36" s="6" t="s">
        <v>317</v>
      </c>
      <c r="L36" s="6" t="s">
        <v>318</v>
      </c>
      <c r="M36" s="42" t="s">
        <v>375</v>
      </c>
      <c r="N36" s="6">
        <v>49166</v>
      </c>
      <c r="O36" s="6">
        <v>15094</v>
      </c>
      <c r="P36" s="14"/>
      <c r="Q36" s="6">
        <f t="shared" si="0"/>
        <v>64260</v>
      </c>
      <c r="R36" s="13"/>
      <c r="AJ36" s="31" t="s">
        <v>164</v>
      </c>
      <c r="AK36" s="32">
        <v>1.9747365372336577E-3</v>
      </c>
    </row>
    <row r="37" spans="1:78" ht="15.5" x14ac:dyDescent="0.35">
      <c r="G37" s="6" t="s">
        <v>319</v>
      </c>
      <c r="H37" s="35"/>
      <c r="I37" s="6" t="s">
        <v>316</v>
      </c>
      <c r="J37" s="6" t="s">
        <v>262</v>
      </c>
      <c r="K37" s="6" t="s">
        <v>317</v>
      </c>
      <c r="L37" s="6" t="s">
        <v>320</v>
      </c>
      <c r="M37" s="42" t="s">
        <v>376</v>
      </c>
      <c r="N37" s="6">
        <v>82178</v>
      </c>
      <c r="O37" s="6">
        <v>31644</v>
      </c>
      <c r="P37" s="14"/>
      <c r="Q37" s="6">
        <f t="shared" si="0"/>
        <v>113822</v>
      </c>
      <c r="R37" s="13"/>
      <c r="AJ37" s="31" t="s">
        <v>167</v>
      </c>
      <c r="AK37" s="32">
        <v>1.9747365372336577E-3</v>
      </c>
    </row>
    <row r="38" spans="1:78" ht="15.5" x14ac:dyDescent="0.35">
      <c r="G38" s="6" t="s">
        <v>321</v>
      </c>
      <c r="H38" s="35"/>
      <c r="I38" s="6" t="s">
        <v>316</v>
      </c>
      <c r="J38" s="6" t="s">
        <v>262</v>
      </c>
      <c r="K38" s="6" t="s">
        <v>317</v>
      </c>
      <c r="L38" s="6" t="s">
        <v>322</v>
      </c>
      <c r="M38" s="42" t="s">
        <v>377</v>
      </c>
      <c r="N38" s="6">
        <v>75991</v>
      </c>
      <c r="O38" s="6">
        <v>22797</v>
      </c>
      <c r="P38" s="14"/>
      <c r="Q38" s="6">
        <f t="shared" si="0"/>
        <v>98788</v>
      </c>
      <c r="R38" s="13"/>
      <c r="AJ38" s="31" t="s">
        <v>171</v>
      </c>
      <c r="AK38" s="32">
        <v>1.6456137810280478E-3</v>
      </c>
    </row>
    <row r="39" spans="1:78" ht="15.5" x14ac:dyDescent="0.35">
      <c r="G39" s="6"/>
      <c r="H39" s="6"/>
      <c r="I39" s="6"/>
      <c r="J39" s="6"/>
      <c r="K39" s="6"/>
      <c r="L39" s="6"/>
      <c r="M39" s="6"/>
      <c r="N39" s="6"/>
      <c r="O39" s="14"/>
      <c r="P39" s="14"/>
      <c r="Q39" s="13"/>
      <c r="R39" s="13"/>
      <c r="AJ39" s="31" t="s">
        <v>176</v>
      </c>
      <c r="AK39" s="32">
        <v>1.6456137810280478E-3</v>
      </c>
    </row>
    <row r="40" spans="1:78" ht="18" x14ac:dyDescent="0.4">
      <c r="G40" s="6"/>
      <c r="H40" s="6"/>
      <c r="I40" s="39" t="s">
        <v>327</v>
      </c>
      <c r="J40" s="39"/>
      <c r="K40" s="39"/>
      <c r="L40" s="39"/>
      <c r="M40" s="15"/>
      <c r="N40" s="15">
        <f>SUM(N9:N38)</f>
        <v>1394531</v>
      </c>
      <c r="O40" s="15">
        <f>SUM(O9:O38)</f>
        <v>1714175</v>
      </c>
      <c r="P40" s="16"/>
      <c r="Q40" s="15">
        <f>SUM(Q9:Q38)</f>
        <v>3108706</v>
      </c>
      <c r="R40" s="13"/>
      <c r="T40">
        <f>(O40/Q40)*100</f>
        <v>55.141110159661288</v>
      </c>
      <c r="U40">
        <f>100-T40</f>
        <v>44.858889840338712</v>
      </c>
      <c r="AJ40" s="31" t="s">
        <v>142</v>
      </c>
      <c r="AK40" s="32">
        <v>1.3164910248224383E-3</v>
      </c>
    </row>
    <row r="41" spans="1:78" ht="18" x14ac:dyDescent="0.4">
      <c r="G41" s="6"/>
      <c r="H41" s="6"/>
      <c r="J41" s="39" t="s">
        <v>340</v>
      </c>
      <c r="K41" s="39"/>
      <c r="L41" s="39"/>
      <c r="M41" s="39"/>
      <c r="N41" s="39"/>
      <c r="O41" s="39"/>
      <c r="P41" s="16"/>
      <c r="Q41" s="18">
        <v>3.1087060000000002</v>
      </c>
      <c r="R41" s="13"/>
    </row>
    <row r="42" spans="1:78" ht="18" x14ac:dyDescent="0.4">
      <c r="G42" s="13"/>
      <c r="H42" s="13"/>
      <c r="I42" s="17"/>
      <c r="J42" s="39" t="s">
        <v>339</v>
      </c>
      <c r="K42" s="39"/>
      <c r="L42" s="39"/>
      <c r="M42" s="39"/>
      <c r="N42" s="39"/>
      <c r="O42" s="39"/>
      <c r="P42" s="17"/>
      <c r="Q42" s="18">
        <v>0.10362353333333334</v>
      </c>
      <c r="R42" s="13"/>
    </row>
    <row r="43" spans="1:78" ht="15.5" x14ac:dyDescent="0.35">
      <c r="G43" s="12"/>
      <c r="H43" s="12"/>
      <c r="I43" s="12"/>
      <c r="J43" s="12"/>
      <c r="K43" s="12"/>
      <c r="L43" s="12"/>
      <c r="M43" s="12"/>
      <c r="N43" s="6"/>
      <c r="O43" s="6"/>
      <c r="P43" s="9"/>
    </row>
    <row r="44" spans="1:78" ht="30" x14ac:dyDescent="0.35">
      <c r="A44" s="38" t="s">
        <v>325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8"/>
      <c r="AI44" s="8"/>
      <c r="AN44" s="38" t="s">
        <v>326</v>
      </c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</row>
    <row r="45" spans="1:78" ht="30" x14ac:dyDescent="0.3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8"/>
      <c r="AI45" s="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</row>
    <row r="46" spans="1:78" ht="30" x14ac:dyDescent="0.3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8"/>
      <c r="AI46" s="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</row>
    <row r="48" spans="1:78" s="10" customFormat="1" ht="15.5" x14ac:dyDescent="0.35">
      <c r="A48" s="10" t="s">
        <v>0</v>
      </c>
      <c r="B48" s="11" t="s">
        <v>6</v>
      </c>
      <c r="D48" s="10" t="s">
        <v>347</v>
      </c>
      <c r="E48" s="11" t="s">
        <v>6</v>
      </c>
      <c r="G48" s="10" t="s">
        <v>348</v>
      </c>
      <c r="H48" s="11" t="s">
        <v>6</v>
      </c>
      <c r="J48" s="10" t="s">
        <v>206</v>
      </c>
      <c r="K48" s="10" t="s">
        <v>6</v>
      </c>
      <c r="N48" s="10" t="s">
        <v>10</v>
      </c>
      <c r="O48" s="11" t="s">
        <v>6</v>
      </c>
      <c r="Q48" s="10" t="s">
        <v>237</v>
      </c>
      <c r="R48" s="11" t="s">
        <v>6</v>
      </c>
      <c r="T48" s="10" t="s">
        <v>236</v>
      </c>
      <c r="U48" s="11" t="s">
        <v>6</v>
      </c>
      <c r="W48" s="10" t="s">
        <v>239</v>
      </c>
      <c r="X48" s="11" t="s">
        <v>6</v>
      </c>
      <c r="Z48" s="10" t="s">
        <v>115</v>
      </c>
      <c r="AA48" s="11" t="s">
        <v>6</v>
      </c>
      <c r="AC48" s="10" t="s">
        <v>191</v>
      </c>
      <c r="AD48" s="11" t="s">
        <v>6</v>
      </c>
      <c r="AF48" s="10" t="s">
        <v>192</v>
      </c>
      <c r="AG48" s="11" t="s">
        <v>6</v>
      </c>
      <c r="AH48" s="10" t="s">
        <v>332</v>
      </c>
      <c r="AI48" s="11" t="s">
        <v>6</v>
      </c>
      <c r="AJ48" s="10" t="s">
        <v>333</v>
      </c>
      <c r="AK48" s="10" t="s">
        <v>334</v>
      </c>
      <c r="AL48" s="10" t="s">
        <v>335</v>
      </c>
      <c r="AN48" s="10" t="s">
        <v>0</v>
      </c>
      <c r="AO48" s="11" t="s">
        <v>6</v>
      </c>
      <c r="AQ48" s="10" t="s">
        <v>346</v>
      </c>
      <c r="AR48" s="11" t="s">
        <v>6</v>
      </c>
      <c r="AT48" s="10" t="s">
        <v>345</v>
      </c>
      <c r="AU48" s="11" t="s">
        <v>6</v>
      </c>
      <c r="AW48" s="10" t="s">
        <v>9</v>
      </c>
      <c r="AX48" s="10" t="s">
        <v>6</v>
      </c>
      <c r="AZ48" s="10" t="s">
        <v>10</v>
      </c>
      <c r="BA48" s="11" t="s">
        <v>6</v>
      </c>
      <c r="BC48" s="10" t="s">
        <v>344</v>
      </c>
      <c r="BD48" s="11" t="s">
        <v>6</v>
      </c>
      <c r="BF48" s="10" t="s">
        <v>343</v>
      </c>
      <c r="BG48" s="11" t="s">
        <v>6</v>
      </c>
      <c r="BI48" s="10" t="s">
        <v>41</v>
      </c>
      <c r="BJ48" s="11" t="s">
        <v>6</v>
      </c>
      <c r="BL48" s="10" t="s">
        <v>42</v>
      </c>
      <c r="BM48" s="11" t="s">
        <v>6</v>
      </c>
      <c r="BO48" s="10" t="s">
        <v>342</v>
      </c>
      <c r="BP48" s="11" t="s">
        <v>6</v>
      </c>
      <c r="BR48" s="10" t="s">
        <v>341</v>
      </c>
      <c r="BS48" s="11" t="s">
        <v>6</v>
      </c>
      <c r="BU48" s="10" t="s">
        <v>114</v>
      </c>
      <c r="BV48" s="11" t="s">
        <v>6</v>
      </c>
      <c r="BX48" s="10" t="s">
        <v>328</v>
      </c>
      <c r="BY48" s="10" t="s">
        <v>329</v>
      </c>
      <c r="BZ48" s="10" t="s">
        <v>330</v>
      </c>
    </row>
    <row r="49" spans="1:78" x14ac:dyDescent="0.35">
      <c r="A49" s="19" t="s">
        <v>194</v>
      </c>
      <c r="B49" s="20">
        <v>92.890369593791746</v>
      </c>
      <c r="D49" s="7" t="s">
        <v>194</v>
      </c>
      <c r="E49" s="3">
        <v>99.844814310252914</v>
      </c>
      <c r="G49" s="7" t="s">
        <v>194</v>
      </c>
      <c r="H49" s="3">
        <v>86.360330973803229</v>
      </c>
      <c r="J49" s="7" t="s">
        <v>195</v>
      </c>
      <c r="K49" s="4">
        <v>61.462352761982132</v>
      </c>
      <c r="N49" s="7" t="s">
        <v>207</v>
      </c>
      <c r="O49" s="3">
        <v>92.629349939155176</v>
      </c>
      <c r="Q49" s="7" t="s">
        <v>207</v>
      </c>
      <c r="R49" s="2">
        <v>99.476100219155356</v>
      </c>
      <c r="T49" s="7" t="s">
        <v>207</v>
      </c>
      <c r="U49" s="2">
        <v>86.200433530632864</v>
      </c>
      <c r="W49" s="7" t="s">
        <v>208</v>
      </c>
      <c r="X49" s="3">
        <v>52.821638911454102</v>
      </c>
      <c r="Z49" s="7" t="s">
        <v>116</v>
      </c>
      <c r="AA49" s="3">
        <v>50.26356340012569</v>
      </c>
      <c r="AC49" s="7" t="s">
        <v>116</v>
      </c>
      <c r="AD49" s="3">
        <v>71.487062997641075</v>
      </c>
      <c r="AF49" s="7" t="s">
        <v>117</v>
      </c>
      <c r="AG49" s="3">
        <v>50.339033285512926</v>
      </c>
      <c r="AH49" s="7" t="s">
        <v>116</v>
      </c>
      <c r="AI49" s="3">
        <v>42.430726708826093</v>
      </c>
      <c r="AJ49" s="7" t="s">
        <v>117</v>
      </c>
      <c r="AK49" s="7" t="s">
        <v>152</v>
      </c>
      <c r="AL49" s="7" t="s">
        <v>173</v>
      </c>
      <c r="AM49" s="7"/>
      <c r="AN49" s="7" t="s">
        <v>1</v>
      </c>
      <c r="AO49" s="2">
        <v>86.681751532652342</v>
      </c>
      <c r="AQ49" s="7" t="s">
        <v>1</v>
      </c>
      <c r="AR49" s="3">
        <v>97.776080384279197</v>
      </c>
      <c r="AT49" s="7" t="s">
        <v>1</v>
      </c>
      <c r="AU49" s="5">
        <v>71.229359540161198</v>
      </c>
      <c r="AW49" s="7" t="s">
        <v>2</v>
      </c>
      <c r="AX49" s="4">
        <v>54.07617905467059</v>
      </c>
      <c r="AZ49" s="7" t="s">
        <v>11</v>
      </c>
      <c r="BA49" s="3">
        <v>83.801887205215337</v>
      </c>
      <c r="BC49" s="7" t="s">
        <v>11</v>
      </c>
      <c r="BD49" s="3">
        <v>97.185165434930127</v>
      </c>
      <c r="BF49" s="7" t="s">
        <v>11</v>
      </c>
      <c r="BG49" s="3">
        <v>65.168059486526772</v>
      </c>
      <c r="BI49" s="7" t="s">
        <v>12</v>
      </c>
      <c r="BJ49" s="3">
        <v>54.04563890368307</v>
      </c>
      <c r="BL49" s="7" t="s">
        <v>43</v>
      </c>
      <c r="BM49" s="3">
        <v>65.751612939562065</v>
      </c>
      <c r="BO49" s="7" t="s">
        <v>43</v>
      </c>
      <c r="BP49" s="3">
        <v>78.452817688521918</v>
      </c>
      <c r="BR49" s="7" t="s">
        <v>43</v>
      </c>
      <c r="BS49" s="3">
        <v>47.618411845608165</v>
      </c>
      <c r="BU49" s="7" t="s">
        <v>44</v>
      </c>
      <c r="BV49" s="4">
        <v>70.142922478847467</v>
      </c>
      <c r="BX49" s="7" t="s">
        <v>43</v>
      </c>
      <c r="BY49" s="7" t="s">
        <v>73</v>
      </c>
      <c r="BZ49" s="7" t="s">
        <v>72</v>
      </c>
    </row>
    <row r="50" spans="1:78" x14ac:dyDescent="0.35">
      <c r="A50" s="19" t="s">
        <v>195</v>
      </c>
      <c r="B50" s="20">
        <v>7.0318264706915796</v>
      </c>
      <c r="D50" s="7" t="s">
        <v>195</v>
      </c>
      <c r="E50" s="3">
        <v>0.11757389089616774</v>
      </c>
      <c r="G50" s="7" t="s">
        <v>195</v>
      </c>
      <c r="H50" s="3">
        <v>13.524125743349307</v>
      </c>
      <c r="J50" s="7" t="s">
        <v>194</v>
      </c>
      <c r="K50" s="4">
        <v>38.122588342810722</v>
      </c>
      <c r="N50" s="7" t="s">
        <v>208</v>
      </c>
      <c r="O50" s="3">
        <v>6.0124156436823561</v>
      </c>
      <c r="Q50" s="7" t="s">
        <v>211</v>
      </c>
      <c r="R50" s="2">
        <v>0.36723331161523426</v>
      </c>
      <c r="T50" s="7" t="s">
        <v>208</v>
      </c>
      <c r="U50" s="2">
        <v>11.600350940127445</v>
      </c>
      <c r="W50" s="7" t="s">
        <v>207</v>
      </c>
      <c r="X50" s="3">
        <v>37.477787367993507</v>
      </c>
      <c r="Z50" s="7" t="s">
        <v>117</v>
      </c>
      <c r="AA50" s="3">
        <v>39.484222064718658</v>
      </c>
      <c r="AC50" s="7" t="s">
        <v>117</v>
      </c>
      <c r="AD50" s="3">
        <v>27.932611789234883</v>
      </c>
      <c r="AF50" s="7" t="s">
        <v>116</v>
      </c>
      <c r="AG50" s="3">
        <v>30.320276180285283</v>
      </c>
      <c r="AH50" s="7" t="s">
        <v>123</v>
      </c>
      <c r="AI50" s="3">
        <v>24.759430147175891</v>
      </c>
      <c r="AJ50" s="7" t="s">
        <v>116</v>
      </c>
      <c r="AK50" s="7" t="s">
        <v>164</v>
      </c>
      <c r="AL50" s="7" t="s">
        <v>175</v>
      </c>
      <c r="AM50" s="7"/>
      <c r="AN50" s="7" t="s">
        <v>2</v>
      </c>
      <c r="AO50" s="2">
        <v>9.6457176465508532</v>
      </c>
      <c r="AQ50" s="7" t="s">
        <v>2</v>
      </c>
      <c r="AR50" s="3">
        <v>0.95618719978187816</v>
      </c>
      <c r="AT50" s="7" t="s">
        <v>2</v>
      </c>
      <c r="AU50" s="5">
        <v>21.748660734854123</v>
      </c>
      <c r="AW50" s="7" t="s">
        <v>1</v>
      </c>
      <c r="AX50" s="4">
        <v>45.915999687149672</v>
      </c>
      <c r="AZ50" s="7" t="s">
        <v>12</v>
      </c>
      <c r="BA50" s="3">
        <v>9.0532180203304797</v>
      </c>
      <c r="BC50" s="7" t="s">
        <v>3</v>
      </c>
      <c r="BD50" s="3">
        <v>0.72420695579480843</v>
      </c>
      <c r="BF50" s="7" t="s">
        <v>12</v>
      </c>
      <c r="BG50" s="3">
        <v>21.498272233480151</v>
      </c>
      <c r="BI50" s="7" t="s">
        <v>11</v>
      </c>
      <c r="BJ50" s="3">
        <v>36.739429197129226</v>
      </c>
      <c r="BL50" s="7" t="s">
        <v>44</v>
      </c>
      <c r="BM50" s="3">
        <v>8.2060640034031263</v>
      </c>
      <c r="BO50" s="7" t="s">
        <v>45</v>
      </c>
      <c r="BP50" s="3">
        <v>12.225870274557877</v>
      </c>
      <c r="BR50" s="7" t="s">
        <v>44</v>
      </c>
      <c r="BS50" s="3">
        <v>19.740535497414204</v>
      </c>
      <c r="BU50" s="7" t="s">
        <v>47</v>
      </c>
      <c r="BV50" s="4">
        <v>12.064943974388292</v>
      </c>
      <c r="BX50" s="7" t="s">
        <v>44</v>
      </c>
      <c r="BY50" s="7" t="s">
        <v>74</v>
      </c>
      <c r="BZ50" s="7" t="s">
        <v>75</v>
      </c>
    </row>
    <row r="51" spans="1:78" x14ac:dyDescent="0.35">
      <c r="A51" s="19" t="s">
        <v>196</v>
      </c>
      <c r="B51" s="20">
        <v>4.797311784392029E-2</v>
      </c>
      <c r="D51" s="7" t="s">
        <v>202</v>
      </c>
      <c r="E51" s="3">
        <v>1.7473197891370019E-2</v>
      </c>
      <c r="G51" s="7" t="s">
        <v>196</v>
      </c>
      <c r="H51" s="3">
        <v>8.940352692047257E-2</v>
      </c>
      <c r="J51" s="7" t="s">
        <v>196</v>
      </c>
      <c r="K51" s="4">
        <v>0.38078797725426483</v>
      </c>
      <c r="N51" s="7" t="s">
        <v>209</v>
      </c>
      <c r="O51" s="3">
        <v>0.64157770605314624</v>
      </c>
      <c r="Q51" s="7" t="s">
        <v>208</v>
      </c>
      <c r="R51" s="2">
        <v>6.1304270568027015E-2</v>
      </c>
      <c r="T51" s="7" t="s">
        <v>209</v>
      </c>
      <c r="U51" s="2">
        <v>1.2214774245666431</v>
      </c>
      <c r="W51" s="7" t="s">
        <v>209</v>
      </c>
      <c r="X51" s="3">
        <v>5.5245989033306255</v>
      </c>
      <c r="Z51" s="7" t="s">
        <v>118</v>
      </c>
      <c r="AA51" s="3">
        <v>4.7986616660879848</v>
      </c>
      <c r="AC51" s="7" t="s">
        <v>122</v>
      </c>
      <c r="AD51" s="3">
        <v>0.26713617873838869</v>
      </c>
      <c r="AF51" s="7" t="s">
        <v>118</v>
      </c>
      <c r="AG51" s="3">
        <v>9.2794794764151654</v>
      </c>
      <c r="AH51" s="7" t="s">
        <v>118</v>
      </c>
      <c r="AI51" s="3">
        <v>11.884246256917777</v>
      </c>
      <c r="AJ51" s="7" t="s">
        <v>118</v>
      </c>
      <c r="AK51" s="7" t="s">
        <v>166</v>
      </c>
      <c r="AL51" s="7" t="s">
        <v>178</v>
      </c>
      <c r="AM51" s="7"/>
      <c r="AN51" s="7" t="s">
        <v>3</v>
      </c>
      <c r="AO51" s="2">
        <v>3.343798993966248</v>
      </c>
      <c r="AQ51" s="7" t="s">
        <v>3</v>
      </c>
      <c r="AR51" s="3">
        <v>0.72423236381424361</v>
      </c>
      <c r="AT51" s="7" t="s">
        <v>3</v>
      </c>
      <c r="AU51" s="5">
        <v>6.9923811624695809</v>
      </c>
      <c r="AW51" s="7" t="s">
        <v>3</v>
      </c>
      <c r="AX51" s="4">
        <v>7.8212581797325129E-3</v>
      </c>
      <c r="AZ51" s="7" t="s">
        <v>3</v>
      </c>
      <c r="BA51" s="3">
        <v>3.3431825805416602</v>
      </c>
      <c r="BC51" s="7" t="s">
        <v>15</v>
      </c>
      <c r="BD51" s="3">
        <v>0.54328051216717799</v>
      </c>
      <c r="BF51" s="7" t="s">
        <v>3</v>
      </c>
      <c r="BG51" s="3">
        <v>6.9896389833252384</v>
      </c>
      <c r="BI51" s="7" t="s">
        <v>13</v>
      </c>
      <c r="BJ51" s="3">
        <v>7.8599920297654737</v>
      </c>
      <c r="BL51" s="7" t="s">
        <v>45</v>
      </c>
      <c r="BM51" s="3">
        <v>7.1916861968684094</v>
      </c>
      <c r="BO51" s="7" t="s">
        <v>46</v>
      </c>
      <c r="BP51" s="3">
        <v>5.371500423644787</v>
      </c>
      <c r="BR51" s="7" t="s">
        <v>46</v>
      </c>
      <c r="BS51" s="3">
        <v>8.63053252153491</v>
      </c>
      <c r="BU51" s="7" t="s">
        <v>48</v>
      </c>
      <c r="BV51" s="4">
        <v>11.936885433340956</v>
      </c>
      <c r="BX51" s="7" t="s">
        <v>46</v>
      </c>
      <c r="BY51" s="7" t="s">
        <v>78</v>
      </c>
      <c r="BZ51" s="7" t="s">
        <v>79</v>
      </c>
    </row>
    <row r="52" spans="1:78" x14ac:dyDescent="0.35">
      <c r="A52" s="7" t="s">
        <v>202</v>
      </c>
      <c r="B52" s="2">
        <v>1.1329974019939321E-2</v>
      </c>
      <c r="D52" s="7" t="s">
        <v>197</v>
      </c>
      <c r="E52" s="3">
        <v>7.1077415151335668E-3</v>
      </c>
      <c r="G52" s="7" t="s">
        <v>197</v>
      </c>
      <c r="H52" s="3">
        <v>1.2652754198698296E-2</v>
      </c>
      <c r="J52" s="7" t="s">
        <v>198</v>
      </c>
      <c r="K52" s="4">
        <v>1.8404752233956136E-2</v>
      </c>
      <c r="N52" s="7" t="s">
        <v>210</v>
      </c>
      <c r="O52" s="3">
        <v>0.34484712064486195</v>
      </c>
      <c r="Q52" s="7" t="s">
        <v>209</v>
      </c>
      <c r="R52" s="2">
        <v>2.3988627613575786E-2</v>
      </c>
      <c r="T52" s="7" t="s">
        <v>210</v>
      </c>
      <c r="U52" s="2">
        <v>0.6576651358224499</v>
      </c>
      <c r="W52" s="7" t="s">
        <v>210</v>
      </c>
      <c r="X52" s="3">
        <v>2.9530107636068235</v>
      </c>
      <c r="Z52" s="7" t="s">
        <v>119</v>
      </c>
      <c r="AA52" s="3">
        <v>2.8095973233321763</v>
      </c>
      <c r="AC52" s="7" t="s">
        <v>127</v>
      </c>
      <c r="AD52" s="3">
        <v>7.6261159673098766E-2</v>
      </c>
      <c r="AF52" s="7" t="s">
        <v>119</v>
      </c>
      <c r="AG52" s="3">
        <v>5.4142356410045904</v>
      </c>
      <c r="AH52" s="7" t="s">
        <v>126</v>
      </c>
      <c r="AI52" s="3">
        <v>9.7622641269113437</v>
      </c>
      <c r="AJ52" s="7" t="s">
        <v>119</v>
      </c>
      <c r="AK52" s="7" t="s">
        <v>176</v>
      </c>
      <c r="AL52" s="7" t="s">
        <v>180</v>
      </c>
      <c r="AM52" s="7"/>
      <c r="AN52" s="7" t="s">
        <v>4</v>
      </c>
      <c r="AO52" s="2">
        <v>0.32861513111638707</v>
      </c>
      <c r="AQ52" s="7" t="s">
        <v>4</v>
      </c>
      <c r="AR52" s="3">
        <v>0.54329957257760564</v>
      </c>
      <c r="AT52" s="7" t="s">
        <v>4</v>
      </c>
      <c r="AU52" s="5">
        <v>2.9598562515095968E-2</v>
      </c>
      <c r="AZ52" s="7" t="s">
        <v>13</v>
      </c>
      <c r="BA52" s="3">
        <v>1.9572680735630843</v>
      </c>
      <c r="BC52" s="7" t="s">
        <v>16</v>
      </c>
      <c r="BD52" s="3">
        <v>0.53095145257371623</v>
      </c>
      <c r="BF52" s="7" t="s">
        <v>13</v>
      </c>
      <c r="BG52" s="3">
        <v>4.6614805758849567</v>
      </c>
      <c r="BI52" s="7" t="s">
        <v>18</v>
      </c>
      <c r="BJ52" s="3">
        <v>0.70540299963873232</v>
      </c>
      <c r="BL52" s="7" t="s">
        <v>46</v>
      </c>
      <c r="BM52" s="3">
        <v>6.7139499642526079</v>
      </c>
      <c r="BO52" s="7" t="s">
        <v>3</v>
      </c>
      <c r="BP52" s="3">
        <v>0.88469650808530587</v>
      </c>
      <c r="BR52" s="7" t="s">
        <v>3</v>
      </c>
      <c r="BS52" s="3">
        <v>8.4284944463658089</v>
      </c>
      <c r="BU52" s="7" t="s">
        <v>3</v>
      </c>
      <c r="BV52" s="4">
        <v>1.090212668648525</v>
      </c>
      <c r="BX52" s="7" t="s">
        <v>3</v>
      </c>
      <c r="BY52" s="7" t="s">
        <v>80</v>
      </c>
      <c r="BZ52" s="7" t="s">
        <v>86</v>
      </c>
    </row>
    <row r="53" spans="1:78" x14ac:dyDescent="0.35">
      <c r="A53" s="7" t="s">
        <v>197</v>
      </c>
      <c r="B53" s="2">
        <v>9.9675087896934512E-3</v>
      </c>
      <c r="D53" s="7" t="s">
        <v>198</v>
      </c>
      <c r="E53" s="3">
        <v>6.6635076704377183E-3</v>
      </c>
      <c r="G53" s="7" t="s">
        <v>202</v>
      </c>
      <c r="H53" s="3">
        <v>5.5616501972300201E-3</v>
      </c>
      <c r="J53" s="7" t="s">
        <v>197</v>
      </c>
      <c r="K53" s="4">
        <v>5.7118196588139729E-3</v>
      </c>
      <c r="N53" s="7" t="s">
        <v>211</v>
      </c>
      <c r="O53" s="3">
        <v>0.25600004589356568</v>
      </c>
      <c r="Q53" s="7" t="s">
        <v>214</v>
      </c>
      <c r="R53" s="2">
        <v>1.7473197891370019E-2</v>
      </c>
      <c r="T53" s="7" t="s">
        <v>211</v>
      </c>
      <c r="U53" s="2">
        <v>0.15155496787451805</v>
      </c>
      <c r="W53" s="7" t="s">
        <v>211</v>
      </c>
      <c r="X53" s="3">
        <v>0.63528127538586521</v>
      </c>
      <c r="Z53" s="7" t="s">
        <v>3</v>
      </c>
      <c r="AA53" s="3">
        <v>1.1056176164227116</v>
      </c>
      <c r="AC53" s="7" t="s">
        <v>119</v>
      </c>
      <c r="AD53" s="3">
        <v>3.7760380032311039E-2</v>
      </c>
      <c r="AF53" s="7" t="s">
        <v>3</v>
      </c>
      <c r="AG53" s="3">
        <v>2.1364732467742091</v>
      </c>
      <c r="AH53" s="7" t="s">
        <v>120</v>
      </c>
      <c r="AI53" s="3">
        <v>5.5437738420486173</v>
      </c>
      <c r="AJ53" s="7" t="s">
        <v>120</v>
      </c>
      <c r="AK53" s="7" t="s">
        <v>181</v>
      </c>
      <c r="AL53" s="7"/>
      <c r="AM53" s="7"/>
      <c r="AN53" s="7" t="s">
        <v>5</v>
      </c>
      <c r="AO53" s="2">
        <v>1.1669571417485336E-4</v>
      </c>
      <c r="AQ53" s="7" t="s">
        <v>5</v>
      </c>
      <c r="AR53" s="3">
        <v>2.0047954707660723E-4</v>
      </c>
      <c r="AZ53" s="7" t="s">
        <v>14</v>
      </c>
      <c r="BA53" s="3">
        <v>0.45170417256114453</v>
      </c>
      <c r="BC53" s="7" t="s">
        <v>14</v>
      </c>
      <c r="BD53" s="3">
        <v>0.37638714449958549</v>
      </c>
      <c r="BF53" s="7" t="s">
        <v>14</v>
      </c>
      <c r="BG53" s="3">
        <v>0.55656969960867064</v>
      </c>
      <c r="BI53" s="7" t="s">
        <v>24</v>
      </c>
      <c r="BJ53" s="3">
        <v>0.18584799198507257</v>
      </c>
      <c r="BL53" s="7" t="s">
        <v>3</v>
      </c>
      <c r="BM53" s="3">
        <v>3.9921123826448563</v>
      </c>
      <c r="BO53" s="7" t="s">
        <v>51</v>
      </c>
      <c r="BP53" s="3">
        <v>0.59682086135097623</v>
      </c>
      <c r="BR53" s="7" t="s">
        <v>47</v>
      </c>
      <c r="BS53" s="3">
        <v>5.3728294177732376</v>
      </c>
      <c r="BU53" s="7" t="s">
        <v>53</v>
      </c>
      <c r="BV53" s="4">
        <v>1.0827806997484564</v>
      </c>
      <c r="BX53" s="7" t="s">
        <v>47</v>
      </c>
      <c r="BY53" s="7" t="s">
        <v>81</v>
      </c>
      <c r="BZ53" s="7" t="s">
        <v>87</v>
      </c>
    </row>
    <row r="54" spans="1:78" x14ac:dyDescent="0.35">
      <c r="A54" s="7" t="s">
        <v>198</v>
      </c>
      <c r="B54" s="2">
        <v>5.3064435283260106E-3</v>
      </c>
      <c r="D54" s="7" t="s">
        <v>196</v>
      </c>
      <c r="E54" s="3">
        <v>3.8500266540306815E-3</v>
      </c>
      <c r="G54" s="7" t="s">
        <v>198</v>
      </c>
      <c r="H54" s="3">
        <v>4.0321963929917642E-3</v>
      </c>
      <c r="J54" s="7" t="s">
        <v>3</v>
      </c>
      <c r="K54" s="4">
        <v>5.077173030056864E-3</v>
      </c>
      <c r="N54" s="7" t="s">
        <v>212</v>
      </c>
      <c r="O54" s="3">
        <v>4.460280911646998E-2</v>
      </c>
      <c r="Q54" s="7" t="s">
        <v>213</v>
      </c>
      <c r="R54" s="2">
        <v>1.3327015340875437E-2</v>
      </c>
      <c r="T54" s="7" t="s">
        <v>212</v>
      </c>
      <c r="U54" s="2">
        <v>8.4537082997896307E-2</v>
      </c>
      <c r="W54" s="7" t="s">
        <v>212</v>
      </c>
      <c r="X54" s="3">
        <v>0.37634545085296506</v>
      </c>
      <c r="Z54" s="7" t="s">
        <v>120</v>
      </c>
      <c r="AA54" s="3">
        <v>0.64183498664248639</v>
      </c>
      <c r="AC54" s="7" t="s">
        <v>118</v>
      </c>
      <c r="AD54" s="3">
        <v>3.0208304025848832E-2</v>
      </c>
      <c r="AF54" s="7" t="s">
        <v>120</v>
      </c>
      <c r="AG54" s="3">
        <v>1.2224122360890601</v>
      </c>
      <c r="AH54" s="7" t="s">
        <v>125</v>
      </c>
      <c r="AI54" s="3">
        <v>2.9129490584181936</v>
      </c>
      <c r="AJ54" s="7" t="s">
        <v>121</v>
      </c>
      <c r="AK54" s="7" t="s">
        <v>185</v>
      </c>
      <c r="AL54" s="7"/>
      <c r="AM54" s="7"/>
      <c r="AZ54" s="7" t="s">
        <v>15</v>
      </c>
      <c r="BA54" s="3">
        <v>0.32855455248151444</v>
      </c>
      <c r="BC54" s="7" t="s">
        <v>19</v>
      </c>
      <c r="BD54" s="3">
        <v>0.15245934668012506</v>
      </c>
      <c r="BF54" s="7" t="s">
        <v>18</v>
      </c>
      <c r="BG54" s="3">
        <v>0.36202151474044425</v>
      </c>
      <c r="BI54" s="7" t="s">
        <v>14</v>
      </c>
      <c r="BJ54" s="3">
        <v>0.17877161553674314</v>
      </c>
      <c r="BL54" s="7" t="s">
        <v>47</v>
      </c>
      <c r="BM54" s="3">
        <v>2.2230968572111998</v>
      </c>
      <c r="BO54" s="7" t="s">
        <v>52</v>
      </c>
      <c r="BP54" s="3">
        <v>0.53237277135800687</v>
      </c>
      <c r="BR54" s="7" t="s">
        <v>48</v>
      </c>
      <c r="BS54" s="3">
        <v>4.701728422864405</v>
      </c>
      <c r="BU54" s="7" t="s">
        <v>58</v>
      </c>
      <c r="BV54" s="4">
        <v>0.79636405213812034</v>
      </c>
      <c r="BX54" s="7" t="s">
        <v>48</v>
      </c>
      <c r="BY54" s="7" t="s">
        <v>84</v>
      </c>
      <c r="BZ54" s="7" t="s">
        <v>89</v>
      </c>
    </row>
    <row r="55" spans="1:78" x14ac:dyDescent="0.35">
      <c r="A55" s="7" t="s">
        <v>3</v>
      </c>
      <c r="B55" s="2">
        <v>1.5775913192320574E-3</v>
      </c>
      <c r="D55" s="7" t="s">
        <v>3</v>
      </c>
      <c r="E55" s="3">
        <v>1.1846235858555944E-3</v>
      </c>
      <c r="G55" s="7" t="s">
        <v>3</v>
      </c>
      <c r="H55" s="3">
        <v>1.9465775690305069E-3</v>
      </c>
      <c r="J55" s="7" t="s">
        <v>199</v>
      </c>
      <c r="K55" s="4">
        <v>2.538586515028432E-3</v>
      </c>
      <c r="N55" s="7" t="s">
        <v>213</v>
      </c>
      <c r="O55" s="3">
        <v>1.4771991443718354E-2</v>
      </c>
      <c r="Q55" s="7" t="s">
        <v>210</v>
      </c>
      <c r="R55" s="2">
        <v>1.1698157910323994E-2</v>
      </c>
      <c r="T55" s="7" t="s">
        <v>215</v>
      </c>
      <c r="U55" s="2">
        <v>1.9882899455097323E-2</v>
      </c>
      <c r="W55" s="7" t="s">
        <v>215</v>
      </c>
      <c r="X55" s="3">
        <v>8.2504061738424048E-2</v>
      </c>
      <c r="Z55" s="7" t="s">
        <v>121</v>
      </c>
      <c r="AA55" s="3">
        <v>0.33587475214710194</v>
      </c>
      <c r="AC55" s="7" t="s">
        <v>120</v>
      </c>
      <c r="AD55" s="3">
        <v>2.3988947314644661E-2</v>
      </c>
      <c r="AF55" s="7" t="s">
        <v>121</v>
      </c>
      <c r="AG55" s="3">
        <v>0.64341880246736638</v>
      </c>
      <c r="AH55" s="7" t="s">
        <v>129</v>
      </c>
      <c r="AI55" s="3">
        <v>0.52540073747158056</v>
      </c>
      <c r="AJ55" s="7" t="s">
        <v>123</v>
      </c>
      <c r="AK55" s="7" t="s">
        <v>190</v>
      </c>
      <c r="AL55" s="7"/>
      <c r="AM55" s="7"/>
      <c r="AZ55" s="7" t="s">
        <v>16</v>
      </c>
      <c r="BA55" s="3">
        <v>0.3091282978692374</v>
      </c>
      <c r="BC55" s="7" t="s">
        <v>17</v>
      </c>
      <c r="BD55" s="3">
        <v>0.13862674323380206</v>
      </c>
      <c r="BF55" s="7" t="s">
        <v>17</v>
      </c>
      <c r="BG55" s="3">
        <v>0.21952962324083225</v>
      </c>
      <c r="BI55" s="7" t="s">
        <v>17</v>
      </c>
      <c r="BJ55" s="3">
        <v>0.1374306794438713</v>
      </c>
      <c r="BL55" s="7" t="s">
        <v>48</v>
      </c>
      <c r="BM55" s="3">
        <v>1.9380453630762235</v>
      </c>
      <c r="BO55" s="7" t="s">
        <v>49</v>
      </c>
      <c r="BP55" s="3">
        <v>0.39570225883795135</v>
      </c>
      <c r="BR55" s="7" t="s">
        <v>49</v>
      </c>
      <c r="BS55" s="3">
        <v>2.712715047493425</v>
      </c>
      <c r="BU55" s="7" t="s">
        <v>59</v>
      </c>
      <c r="BV55" s="4">
        <v>0.72604619254516345</v>
      </c>
      <c r="BX55" s="7" t="s">
        <v>50</v>
      </c>
      <c r="BY55" s="7" t="s">
        <v>85</v>
      </c>
      <c r="BZ55" s="7" t="s">
        <v>92</v>
      </c>
    </row>
    <row r="56" spans="1:78" x14ac:dyDescent="0.35">
      <c r="A56" s="7" t="s">
        <v>199</v>
      </c>
      <c r="B56" s="2">
        <v>1.0039217486022183E-3</v>
      </c>
      <c r="D56" s="7" t="s">
        <v>199</v>
      </c>
      <c r="E56" s="3">
        <v>5.9231179292779719E-4</v>
      </c>
      <c r="G56" s="7" t="s">
        <v>199</v>
      </c>
      <c r="H56" s="3">
        <v>1.390412549307505E-3</v>
      </c>
      <c r="J56" s="7" t="s">
        <v>201</v>
      </c>
      <c r="K56" s="4">
        <v>1.269293257514216E-3</v>
      </c>
      <c r="N56" s="7" t="s">
        <v>214</v>
      </c>
      <c r="O56" s="3">
        <v>1.1329974019939321E-2</v>
      </c>
      <c r="Q56" s="7" t="s">
        <v>216</v>
      </c>
      <c r="R56" s="2">
        <v>7.1077415151335668E-3</v>
      </c>
      <c r="T56" s="7" t="s">
        <v>213</v>
      </c>
      <c r="U56" s="2">
        <v>1.6128785571967057E-2</v>
      </c>
      <c r="W56" s="7" t="s">
        <v>213</v>
      </c>
      <c r="X56" s="3">
        <v>6.0291429731925264E-2</v>
      </c>
      <c r="Z56" s="7" t="s">
        <v>122</v>
      </c>
      <c r="AA56" s="3">
        <v>0.129629576490776</v>
      </c>
      <c r="AC56" s="7" t="s">
        <v>123</v>
      </c>
      <c r="AD56" s="3">
        <v>1.7621510681745153E-2</v>
      </c>
      <c r="AF56" s="7" t="s">
        <v>123</v>
      </c>
      <c r="AG56" s="3">
        <v>0.12217164977645928</v>
      </c>
      <c r="AH56" s="7" t="s">
        <v>135</v>
      </c>
      <c r="AI56" s="3">
        <v>0.48336867847385417</v>
      </c>
      <c r="AJ56" s="7" t="s">
        <v>124</v>
      </c>
      <c r="AK56" s="7"/>
      <c r="AL56" s="7"/>
      <c r="AM56" s="7"/>
      <c r="AZ56" s="7" t="s">
        <v>17</v>
      </c>
      <c r="BA56" s="3">
        <v>0.17244447037204486</v>
      </c>
      <c r="BC56" s="7" t="s">
        <v>12</v>
      </c>
      <c r="BD56" s="3">
        <v>0.11487075035859522</v>
      </c>
      <c r="BF56" s="7" t="s">
        <v>19</v>
      </c>
      <c r="BG56" s="3">
        <v>9.2110331429719819E-2</v>
      </c>
      <c r="BI56" s="7" t="s">
        <v>23</v>
      </c>
      <c r="BJ56" s="3">
        <v>8.528895824565455E-2</v>
      </c>
      <c r="BL56" s="7" t="s">
        <v>49</v>
      </c>
      <c r="BM56" s="3">
        <v>1.350118373894531</v>
      </c>
      <c r="BO56" s="7" t="s">
        <v>50</v>
      </c>
      <c r="BP56" s="3">
        <v>0.38894196967784966</v>
      </c>
      <c r="BR56" s="7" t="s">
        <v>50</v>
      </c>
      <c r="BS56" s="3">
        <v>0.61512229255306317</v>
      </c>
      <c r="BU56" s="7" t="s">
        <v>55</v>
      </c>
      <c r="BV56" s="4">
        <v>0.32986508117996799</v>
      </c>
      <c r="BX56" s="7" t="s">
        <v>54</v>
      </c>
      <c r="BY56" s="7" t="s">
        <v>88</v>
      </c>
      <c r="BZ56" s="7" t="s">
        <v>95</v>
      </c>
    </row>
    <row r="57" spans="1:78" x14ac:dyDescent="0.35">
      <c r="A57" s="7" t="s">
        <v>200</v>
      </c>
      <c r="B57" s="2">
        <v>3.5854348164364935E-4</v>
      </c>
      <c r="D57" s="7" t="s">
        <v>200</v>
      </c>
      <c r="E57" s="3">
        <v>4.4423384469584792E-4</v>
      </c>
      <c r="G57" s="7" t="s">
        <v>200</v>
      </c>
      <c r="H57" s="3">
        <v>2.7808250986150103E-4</v>
      </c>
      <c r="J57" s="7" t="s">
        <v>202</v>
      </c>
      <c r="K57" s="4">
        <v>1.269293257514216E-3</v>
      </c>
      <c r="N57" s="7" t="s">
        <v>215</v>
      </c>
      <c r="O57" s="3">
        <v>1.10431392346244E-2</v>
      </c>
      <c r="Q57" s="7" t="s">
        <v>218</v>
      </c>
      <c r="R57" s="2">
        <v>3.8500266540306815E-3</v>
      </c>
      <c r="T57" s="7" t="s">
        <v>216</v>
      </c>
      <c r="U57" s="2">
        <v>1.2652754198698296E-2</v>
      </c>
      <c r="W57" s="7" t="s">
        <v>218</v>
      </c>
      <c r="X57" s="3">
        <v>1.8404752233956136E-2</v>
      </c>
      <c r="Z57" s="7" t="s">
        <v>123</v>
      </c>
      <c r="AA57" s="3">
        <v>7.1522240044993732E-2</v>
      </c>
      <c r="AC57" s="7" t="s">
        <v>131</v>
      </c>
      <c r="AD57" s="3">
        <v>1.7029190994963802E-2</v>
      </c>
      <c r="AF57" s="7" t="s">
        <v>124</v>
      </c>
      <c r="AG57" s="3">
        <v>0.11396193754774504</v>
      </c>
      <c r="AH57" s="7" t="s">
        <v>132</v>
      </c>
      <c r="AI57" s="3">
        <v>0.3216089362704827</v>
      </c>
      <c r="AJ57" s="7" t="s">
        <v>126</v>
      </c>
      <c r="AK57" s="7"/>
      <c r="AL57" s="7"/>
      <c r="AM57" s="7"/>
      <c r="AZ57" s="7" t="s">
        <v>18</v>
      </c>
      <c r="BA57" s="3">
        <v>0.15710181282541166</v>
      </c>
      <c r="BC57" s="7" t="s">
        <v>22</v>
      </c>
      <c r="BD57" s="3">
        <v>5.2223089822712128E-2</v>
      </c>
      <c r="BF57" s="7" t="s">
        <v>20</v>
      </c>
      <c r="BG57" s="3">
        <v>7.7316853957673903E-2</v>
      </c>
      <c r="BI57" s="7" t="s">
        <v>22</v>
      </c>
      <c r="BJ57" s="3">
        <v>2.3836215404899087E-2</v>
      </c>
      <c r="BL57" s="7" t="s">
        <v>50</v>
      </c>
      <c r="BM57" s="3">
        <v>0.48210940756068937</v>
      </c>
      <c r="BO57" s="7" t="s">
        <v>55</v>
      </c>
      <c r="BP57" s="3">
        <v>0.1934569414649096</v>
      </c>
      <c r="BR57" s="7" t="s">
        <v>53</v>
      </c>
      <c r="BS57" s="3">
        <v>0.41694481754642776</v>
      </c>
      <c r="BU57" s="7" t="s">
        <v>46</v>
      </c>
      <c r="BV57" s="4">
        <v>0.32128973244911957</v>
      </c>
      <c r="BX57" s="7" t="s">
        <v>58</v>
      </c>
      <c r="BY57" s="7" t="s">
        <v>91</v>
      </c>
      <c r="BZ57" s="7" t="s">
        <v>96</v>
      </c>
    </row>
    <row r="58" spans="1:78" x14ac:dyDescent="0.35">
      <c r="A58" s="7" t="s">
        <v>201</v>
      </c>
      <c r="B58" s="2">
        <v>1.4341739265745976E-4</v>
      </c>
      <c r="D58" s="7" t="s">
        <v>203</v>
      </c>
      <c r="E58" s="3">
        <v>2.961558964638986E-4</v>
      </c>
      <c r="G58" s="7" t="s">
        <v>201</v>
      </c>
      <c r="H58" s="3">
        <v>2.7808250986150103E-4</v>
      </c>
      <c r="N58" s="7" t="s">
        <v>216</v>
      </c>
      <c r="O58" s="3">
        <v>9.9675087896934512E-3</v>
      </c>
      <c r="Q58" s="7" t="s">
        <v>219</v>
      </c>
      <c r="R58" s="2">
        <v>2.6654030681750873E-3</v>
      </c>
      <c r="T58" s="7" t="s">
        <v>217</v>
      </c>
      <c r="U58" s="2">
        <v>8.342475295845031E-3</v>
      </c>
      <c r="W58" s="7" t="s">
        <v>220</v>
      </c>
      <c r="X58" s="3">
        <v>1.4596872461413484E-2</v>
      </c>
      <c r="Z58" s="7" t="s">
        <v>124</v>
      </c>
      <c r="AA58" s="3">
        <v>6.2770270851925283E-2</v>
      </c>
      <c r="AC58" s="7" t="s">
        <v>129</v>
      </c>
      <c r="AD58" s="3">
        <v>1.599263154309644E-2</v>
      </c>
      <c r="AF58" s="7" t="s">
        <v>126</v>
      </c>
      <c r="AG58" s="3">
        <v>7.0826161430771944E-2</v>
      </c>
      <c r="AH58" s="7" t="s">
        <v>155</v>
      </c>
      <c r="AI58" s="3">
        <v>0.31078249683167436</v>
      </c>
      <c r="AJ58" s="7" t="s">
        <v>125</v>
      </c>
      <c r="AK58" s="7"/>
      <c r="AL58" s="7"/>
      <c r="AM58" s="7"/>
      <c r="AZ58" s="7" t="s">
        <v>19</v>
      </c>
      <c r="BA58" s="3">
        <v>0.12723321714527397</v>
      </c>
      <c r="BC58" s="7" t="s">
        <v>21</v>
      </c>
      <c r="BD58" s="3">
        <v>4.861458457584527E-2</v>
      </c>
      <c r="BF58" s="7" t="s">
        <v>24</v>
      </c>
      <c r="BG58" s="3">
        <v>6.9640993005197258E-2</v>
      </c>
      <c r="BI58" s="7" t="s">
        <v>20</v>
      </c>
      <c r="BJ58" s="3">
        <v>1.6387398090868123E-2</v>
      </c>
      <c r="BL58" s="7" t="s">
        <v>51</v>
      </c>
      <c r="BM58" s="3">
        <v>0.35111293989336079</v>
      </c>
      <c r="BO58" s="7" t="s">
        <v>56</v>
      </c>
      <c r="BP58" s="3">
        <v>0.17137333020857745</v>
      </c>
      <c r="BR58" s="7" t="s">
        <v>54</v>
      </c>
      <c r="BS58" s="3">
        <v>0.25672991080405039</v>
      </c>
      <c r="BU58" s="7" t="s">
        <v>65</v>
      </c>
      <c r="BV58" s="4">
        <v>0.28527326777955636</v>
      </c>
      <c r="BX58" s="7" t="s">
        <v>57</v>
      </c>
      <c r="BY58" s="7" t="s">
        <v>93</v>
      </c>
      <c r="BZ58" s="7" t="s">
        <v>98</v>
      </c>
    </row>
    <row r="59" spans="1:78" x14ac:dyDescent="0.35">
      <c r="A59" s="7" t="s">
        <v>203</v>
      </c>
      <c r="B59" s="2">
        <v>1.4341739265745976E-4</v>
      </c>
      <c r="N59" s="7" t="s">
        <v>217</v>
      </c>
      <c r="O59" s="3">
        <v>5.0196087430110911E-3</v>
      </c>
      <c r="Q59" s="7" t="s">
        <v>220</v>
      </c>
      <c r="R59" s="2">
        <v>2.5173251199431383E-3</v>
      </c>
      <c r="T59" s="7" t="s">
        <v>214</v>
      </c>
      <c r="U59" s="2">
        <v>5.5616501972300201E-3</v>
      </c>
      <c r="W59" s="7" t="s">
        <v>217</v>
      </c>
      <c r="X59" s="3">
        <v>9.5196994313566201E-3</v>
      </c>
      <c r="Z59" s="7" t="s">
        <v>125</v>
      </c>
      <c r="AA59" s="3">
        <v>4.0172973345232184E-2</v>
      </c>
      <c r="AC59" s="7" t="s">
        <v>125</v>
      </c>
      <c r="AD59" s="3">
        <v>1.2290633500713005E-2</v>
      </c>
      <c r="AF59" s="7" t="s">
        <v>128</v>
      </c>
      <c r="AG59" s="3">
        <v>6.7904060468009259E-2</v>
      </c>
      <c r="AH59" s="7" t="s">
        <v>136</v>
      </c>
      <c r="AI59" s="3">
        <v>0.29868235863535914</v>
      </c>
      <c r="AJ59" s="7" t="s">
        <v>129</v>
      </c>
      <c r="AK59" s="7"/>
      <c r="AL59" s="7"/>
      <c r="AM59" s="7"/>
      <c r="AZ59" s="7" t="s">
        <v>20</v>
      </c>
      <c r="BA59" s="3">
        <v>5.057826651304563E-2</v>
      </c>
      <c r="BC59" s="7" t="s">
        <v>25</v>
      </c>
      <c r="BD59" s="3">
        <v>3.5283162413809348E-2</v>
      </c>
      <c r="BF59" s="7" t="s">
        <v>23</v>
      </c>
      <c r="BG59" s="3">
        <v>6.7687137490021379E-2</v>
      </c>
      <c r="BI59" s="7" t="s">
        <v>3</v>
      </c>
      <c r="BJ59" s="3">
        <v>7.8212581797325129E-3</v>
      </c>
      <c r="BL59" s="7" t="s">
        <v>52</v>
      </c>
      <c r="BM59" s="3">
        <v>0.32619909475278641</v>
      </c>
      <c r="BO59" s="7" t="s">
        <v>44</v>
      </c>
      <c r="BP59" s="3">
        <v>0.1268680932379081</v>
      </c>
      <c r="BR59" s="7" t="s">
        <v>59</v>
      </c>
      <c r="BS59" s="3">
        <v>0.25335188566189182</v>
      </c>
      <c r="BU59" s="7" t="s">
        <v>50</v>
      </c>
      <c r="BV59" s="4">
        <v>0.27441115938714844</v>
      </c>
      <c r="BX59" s="7" t="s">
        <v>55</v>
      </c>
      <c r="BY59" s="7" t="s">
        <v>97</v>
      </c>
      <c r="BZ59" s="7" t="s">
        <v>99</v>
      </c>
    </row>
    <row r="60" spans="1:78" x14ac:dyDescent="0.35">
      <c r="B60" s="1"/>
      <c r="N60" s="7" t="s">
        <v>218</v>
      </c>
      <c r="O60" s="3">
        <v>3.9439782980801429E-3</v>
      </c>
      <c r="Q60" s="7" t="s">
        <v>222</v>
      </c>
      <c r="R60" s="2">
        <v>2.3692471717111888E-3</v>
      </c>
      <c r="T60" s="7" t="s">
        <v>218</v>
      </c>
      <c r="U60" s="2">
        <v>4.0321963929917642E-3</v>
      </c>
      <c r="W60" s="7" t="s">
        <v>216</v>
      </c>
      <c r="X60" s="3">
        <v>5.7118196588139729E-3</v>
      </c>
      <c r="Z60" s="7" t="s">
        <v>126</v>
      </c>
      <c r="AA60" s="3">
        <v>3.7088262891937576E-2</v>
      </c>
      <c r="AC60" s="7" t="s">
        <v>3</v>
      </c>
      <c r="AD60" s="3">
        <v>8.5886354583295695E-3</v>
      </c>
      <c r="AF60" s="7" t="s">
        <v>125</v>
      </c>
      <c r="AG60" s="3">
        <v>6.6373436154181176E-2</v>
      </c>
      <c r="AH60" s="7" t="s">
        <v>134</v>
      </c>
      <c r="AI60" s="3">
        <v>0.11781713506938474</v>
      </c>
      <c r="AJ60" s="7" t="s">
        <v>130</v>
      </c>
      <c r="AK60" s="7"/>
      <c r="AL60" s="7"/>
      <c r="AM60" s="7"/>
      <c r="AZ60" s="7" t="s">
        <v>21</v>
      </c>
      <c r="BA60" s="3">
        <v>5.0111569705543486E-2</v>
      </c>
      <c r="BC60" s="7" t="s">
        <v>20</v>
      </c>
      <c r="BD60" s="3">
        <v>3.1373948396370248E-2</v>
      </c>
      <c r="BF60" s="7" t="s">
        <v>21</v>
      </c>
      <c r="BG60" s="3">
        <v>5.2195854476841233E-2</v>
      </c>
      <c r="BI60" s="7" t="s">
        <v>31</v>
      </c>
      <c r="BJ60" s="3">
        <v>7.4488173140309644E-3</v>
      </c>
      <c r="BL60" s="7" t="s">
        <v>53</v>
      </c>
      <c r="BM60" s="3">
        <v>0.17174650692651278</v>
      </c>
      <c r="BO60" s="7" t="s">
        <v>57</v>
      </c>
      <c r="BP60" s="3">
        <v>0.11762903138576913</v>
      </c>
      <c r="BR60" s="7" t="s">
        <v>58</v>
      </c>
      <c r="BS60" s="3">
        <v>0.22407566776318436</v>
      </c>
      <c r="BU60" s="7" t="s">
        <v>67</v>
      </c>
      <c r="BV60" s="4">
        <v>0.23610793505602559</v>
      </c>
      <c r="BX60" s="7" t="s">
        <v>60</v>
      </c>
      <c r="BY60" s="7" t="s">
        <v>101</v>
      </c>
      <c r="BZ60" s="7" t="s">
        <v>100</v>
      </c>
    </row>
    <row r="61" spans="1:78" x14ac:dyDescent="0.35">
      <c r="B61" s="1"/>
      <c r="N61" s="7" t="s">
        <v>219</v>
      </c>
      <c r="O61" s="3">
        <v>3.1551826384641148E-3</v>
      </c>
      <c r="Q61" s="7" t="s">
        <v>212</v>
      </c>
      <c r="R61" s="2">
        <v>2.0730912752472902E-3</v>
      </c>
      <c r="T61" s="7" t="s">
        <v>219</v>
      </c>
      <c r="U61" s="2">
        <v>3.6150726281995128E-3</v>
      </c>
      <c r="W61" s="7" t="s">
        <v>3</v>
      </c>
      <c r="X61" s="3">
        <v>5.077173030056864E-3</v>
      </c>
      <c r="Z61" s="7" t="s">
        <v>127</v>
      </c>
      <c r="AA61" s="3">
        <v>3.6944787987133167E-2</v>
      </c>
      <c r="AC61" s="7" t="s">
        <v>121</v>
      </c>
      <c r="AD61" s="3">
        <v>8.5886354583295695E-3</v>
      </c>
      <c r="AF61" s="7" t="s">
        <v>129</v>
      </c>
      <c r="AG61" s="3">
        <v>3.4508620893578472E-2</v>
      </c>
      <c r="AH61" s="7" t="s">
        <v>130</v>
      </c>
      <c r="AI61" s="3">
        <v>0.10826439438808327</v>
      </c>
      <c r="AJ61" s="7" t="s">
        <v>132</v>
      </c>
      <c r="AK61" s="7"/>
      <c r="AL61" s="7"/>
      <c r="AM61" s="7"/>
      <c r="AZ61" s="7" t="s">
        <v>22</v>
      </c>
      <c r="BA61" s="3">
        <v>4.5094579024895359E-2</v>
      </c>
      <c r="BC61" s="7" t="s">
        <v>13</v>
      </c>
      <c r="BD61" s="3">
        <v>1.5035438528611939E-2</v>
      </c>
      <c r="BF61" s="7" t="s">
        <v>26</v>
      </c>
      <c r="BG61" s="3">
        <v>3.5867204814299988E-2</v>
      </c>
      <c r="BI61" s="7" t="s">
        <v>27</v>
      </c>
      <c r="BJ61" s="3">
        <v>5.9590538512247718E-3</v>
      </c>
      <c r="BL61" s="7" t="s">
        <v>54</v>
      </c>
      <c r="BM61" s="3">
        <v>0.16869853651037867</v>
      </c>
      <c r="BO61" s="7" t="s">
        <v>54</v>
      </c>
      <c r="BP61" s="3">
        <v>0.10703791170160984</v>
      </c>
      <c r="BR61" s="7" t="s">
        <v>57</v>
      </c>
      <c r="BS61" s="3">
        <v>0.15458486483877973</v>
      </c>
      <c r="BU61" s="7" t="s">
        <v>70</v>
      </c>
      <c r="BV61" s="4">
        <v>0.16636176537845873</v>
      </c>
      <c r="BX61" s="7" t="s">
        <v>77</v>
      </c>
      <c r="BY61" s="7" t="s">
        <v>103</v>
      </c>
      <c r="BZ61" s="7" t="s">
        <v>102</v>
      </c>
    </row>
    <row r="62" spans="1:78" x14ac:dyDescent="0.35">
      <c r="B62" s="1"/>
      <c r="N62" s="7" t="s">
        <v>220</v>
      </c>
      <c r="O62" s="3">
        <v>2.9400565494779249E-3</v>
      </c>
      <c r="Q62" s="7" t="s">
        <v>215</v>
      </c>
      <c r="R62" s="2">
        <v>1.6288574305514424E-3</v>
      </c>
      <c r="T62" s="7" t="s">
        <v>220</v>
      </c>
      <c r="U62" s="2">
        <v>3.3369901183380123E-3</v>
      </c>
      <c r="W62" s="7" t="s">
        <v>223</v>
      </c>
      <c r="X62" s="3">
        <v>3.8078797725426485E-3</v>
      </c>
      <c r="Z62" s="7" t="s">
        <v>128</v>
      </c>
      <c r="AA62" s="3">
        <v>3.5007876772273766E-2</v>
      </c>
      <c r="AC62" s="7" t="s">
        <v>124</v>
      </c>
      <c r="AD62" s="3">
        <v>8.2924756149388955E-3</v>
      </c>
      <c r="AF62" s="7" t="s">
        <v>130</v>
      </c>
      <c r="AG62" s="3">
        <v>2.4768284351036163E-2</v>
      </c>
      <c r="AH62" s="7" t="s">
        <v>121</v>
      </c>
      <c r="AI62" s="3">
        <v>8.9158913025480346E-2</v>
      </c>
      <c r="AJ62" s="7" t="s">
        <v>133</v>
      </c>
      <c r="AK62" s="7"/>
      <c r="AL62" s="7"/>
      <c r="AM62" s="7"/>
      <c r="AZ62" s="7" t="s">
        <v>23</v>
      </c>
      <c r="BA62" s="3">
        <v>3.0335292487639828E-2</v>
      </c>
      <c r="BC62" s="7" t="s">
        <v>26</v>
      </c>
      <c r="BD62" s="3">
        <v>1.3632130932608158E-2</v>
      </c>
      <c r="BF62" s="7" t="s">
        <v>22</v>
      </c>
      <c r="BG62" s="3">
        <v>3.5169399273165751E-2</v>
      </c>
      <c r="BI62" s="7" t="s">
        <v>16</v>
      </c>
      <c r="BJ62" s="3">
        <v>7.4488173140309648E-4</v>
      </c>
      <c r="BL62" s="7" t="s">
        <v>55</v>
      </c>
      <c r="BM62" s="3">
        <v>0.15200095944807882</v>
      </c>
      <c r="BO62" s="7" t="s">
        <v>61</v>
      </c>
      <c r="BP62" s="3">
        <v>7.8306682771177721E-2</v>
      </c>
      <c r="BR62" s="7" t="s">
        <v>56</v>
      </c>
      <c r="BS62" s="3">
        <v>0.1061665044678404</v>
      </c>
      <c r="BU62" s="7" t="s">
        <v>62</v>
      </c>
      <c r="BV62" s="4">
        <v>0.14177909901669333</v>
      </c>
      <c r="BX62" s="7" t="s">
        <v>45</v>
      </c>
      <c r="BY62" s="7" t="s">
        <v>106</v>
      </c>
      <c r="BZ62" s="7" t="s">
        <v>104</v>
      </c>
    </row>
    <row r="63" spans="1:78" x14ac:dyDescent="0.35">
      <c r="B63" s="1"/>
      <c r="N63" s="7" t="s">
        <v>221</v>
      </c>
      <c r="O63" s="3">
        <v>2.0795521935331666E-3</v>
      </c>
      <c r="Q63" s="7" t="s">
        <v>217</v>
      </c>
      <c r="R63" s="2">
        <v>1.4807794823194931E-3</v>
      </c>
      <c r="T63" s="7" t="s">
        <v>221</v>
      </c>
      <c r="U63" s="2">
        <v>2.78082509861501E-3</v>
      </c>
      <c r="W63" s="7" t="s">
        <v>228</v>
      </c>
      <c r="X63" s="3">
        <v>3.17323314378554E-3</v>
      </c>
      <c r="Z63" s="7" t="s">
        <v>129</v>
      </c>
      <c r="AA63" s="3">
        <v>2.5538533055183318E-2</v>
      </c>
      <c r="AC63" s="7" t="s">
        <v>133</v>
      </c>
      <c r="AD63" s="3">
        <v>7.1078362413761953E-3</v>
      </c>
      <c r="AF63" s="7" t="s">
        <v>132</v>
      </c>
      <c r="AG63" s="3">
        <v>1.906323009040424E-2</v>
      </c>
      <c r="AH63" s="7" t="s">
        <v>143</v>
      </c>
      <c r="AI63" s="3">
        <v>7.8969322965425442E-2</v>
      </c>
      <c r="AJ63" s="7" t="s">
        <v>135</v>
      </c>
      <c r="AK63" s="7"/>
      <c r="AL63" s="7"/>
      <c r="AM63" s="7"/>
      <c r="AZ63" s="7" t="s">
        <v>24</v>
      </c>
      <c r="BA63" s="3">
        <v>2.9110213367946679E-2</v>
      </c>
      <c r="BC63" s="7" t="s">
        <v>28</v>
      </c>
      <c r="BD63" s="3">
        <v>1.0324334456313531E-2</v>
      </c>
      <c r="BF63" s="7" t="s">
        <v>27</v>
      </c>
      <c r="BG63" s="3">
        <v>3.1540810459267696E-2</v>
      </c>
      <c r="BJ63" s="1"/>
      <c r="BL63" s="7" t="s">
        <v>56</v>
      </c>
      <c r="BM63" s="3">
        <v>0.14451355386061895</v>
      </c>
      <c r="BO63" s="7" t="s">
        <v>60</v>
      </c>
      <c r="BP63" s="3">
        <v>5.8701844206882875E-2</v>
      </c>
      <c r="BR63" s="7" t="s">
        <v>62</v>
      </c>
      <c r="BS63" s="3">
        <v>9.7319295762187022E-2</v>
      </c>
      <c r="BU63" s="7" t="s">
        <v>71</v>
      </c>
      <c r="BV63" s="4">
        <v>0.12977361079350561</v>
      </c>
      <c r="BX63" s="7" t="s">
        <v>83</v>
      </c>
      <c r="BY63" s="7" t="s">
        <v>107</v>
      </c>
      <c r="BZ63" s="7" t="s">
        <v>105</v>
      </c>
    </row>
    <row r="64" spans="1:78" x14ac:dyDescent="0.35">
      <c r="B64" s="1"/>
      <c r="N64" s="7" t="s">
        <v>3</v>
      </c>
      <c r="O64" s="3">
        <v>1.5775913192320574E-3</v>
      </c>
      <c r="Q64" s="7" t="s">
        <v>221</v>
      </c>
      <c r="R64" s="2">
        <v>1.3327015340875437E-3</v>
      </c>
      <c r="T64" s="7" t="s">
        <v>3</v>
      </c>
      <c r="U64" s="2">
        <v>1.9465775690305069E-3</v>
      </c>
      <c r="W64" s="7" t="s">
        <v>224</v>
      </c>
      <c r="X64" s="3">
        <v>2.538586515028432E-3</v>
      </c>
      <c r="Z64" s="7" t="s">
        <v>130</v>
      </c>
      <c r="AA64" s="3">
        <v>1.3845328313624665E-2</v>
      </c>
      <c r="AC64" s="7" t="s">
        <v>143</v>
      </c>
      <c r="AD64" s="3">
        <v>5.3308771810321471E-3</v>
      </c>
      <c r="AF64" s="7" t="s">
        <v>134</v>
      </c>
      <c r="AG64" s="3">
        <v>1.3775618824452699E-2</v>
      </c>
      <c r="AH64" s="7" t="s">
        <v>165</v>
      </c>
      <c r="AI64" s="3">
        <v>6.304808849658966E-2</v>
      </c>
      <c r="AJ64" s="7" t="s">
        <v>136</v>
      </c>
      <c r="AK64" s="7"/>
      <c r="AL64" s="7"/>
      <c r="AM64" s="7"/>
      <c r="AZ64" s="7" t="s">
        <v>25</v>
      </c>
      <c r="BA64" s="3">
        <v>2.8060145551066843E-2</v>
      </c>
      <c r="BC64" s="7" t="s">
        <v>18</v>
      </c>
      <c r="BD64" s="3">
        <v>9.9233894288838793E-3</v>
      </c>
      <c r="BF64" s="7" t="s">
        <v>15</v>
      </c>
      <c r="BG64" s="3">
        <v>2.9586954944091821E-2</v>
      </c>
      <c r="BJ64" s="1"/>
      <c r="BL64" s="7" t="s">
        <v>57</v>
      </c>
      <c r="BM64" s="3">
        <v>0.13285175400758414</v>
      </c>
      <c r="BO64" s="7" t="s">
        <v>58</v>
      </c>
      <c r="BP64" s="3">
        <v>4.8899424924735452E-2</v>
      </c>
      <c r="BR64" s="7" t="s">
        <v>55</v>
      </c>
      <c r="BS64" s="3">
        <v>9.2815262239308957E-2</v>
      </c>
      <c r="BU64" s="7" t="s">
        <v>57</v>
      </c>
      <c r="BV64" s="4">
        <v>0.10461925451635033</v>
      </c>
      <c r="BX64" s="7" t="s">
        <v>51</v>
      </c>
      <c r="BY64" s="7" t="s">
        <v>110</v>
      </c>
      <c r="BZ64" s="7" t="s">
        <v>108</v>
      </c>
    </row>
    <row r="65" spans="2:78" x14ac:dyDescent="0.35">
      <c r="B65" s="1"/>
      <c r="N65" s="7" t="s">
        <v>222</v>
      </c>
      <c r="O65" s="3">
        <v>1.147339141259678E-3</v>
      </c>
      <c r="Q65" s="7" t="s">
        <v>3</v>
      </c>
      <c r="R65" s="2">
        <v>1.1846235858555944E-3</v>
      </c>
      <c r="T65" s="7" t="s">
        <v>223</v>
      </c>
      <c r="U65" s="2">
        <v>1.8075363140997564E-3</v>
      </c>
      <c r="W65" s="7" t="s">
        <v>219</v>
      </c>
      <c r="X65" s="3">
        <v>1.9039398862713242E-3</v>
      </c>
      <c r="Z65" s="7" t="s">
        <v>131</v>
      </c>
      <c r="AA65" s="3">
        <v>1.1119305122341052E-2</v>
      </c>
      <c r="AC65" s="7" t="s">
        <v>146</v>
      </c>
      <c r="AD65" s="3">
        <v>3.8500779640787729E-3</v>
      </c>
      <c r="AF65" s="7" t="s">
        <v>133</v>
      </c>
      <c r="AG65" s="3">
        <v>1.2662437505305005E-2</v>
      </c>
      <c r="AH65" s="7" t="s">
        <v>153</v>
      </c>
      <c r="AI65" s="3">
        <v>5.4769046572795063E-2</v>
      </c>
      <c r="AJ65" s="7" t="s">
        <v>138</v>
      </c>
      <c r="AK65" s="7"/>
      <c r="AL65" s="7"/>
      <c r="AM65" s="7"/>
      <c r="AZ65" s="7" t="s">
        <v>26</v>
      </c>
      <c r="BA65" s="3">
        <v>2.2926480668543178E-2</v>
      </c>
      <c r="BC65" s="7" t="s">
        <v>27</v>
      </c>
      <c r="BD65" s="3">
        <v>7.1167742368763174E-3</v>
      </c>
      <c r="BF65" s="7" t="s">
        <v>25</v>
      </c>
      <c r="BG65" s="3">
        <v>1.8003382961263418E-2</v>
      </c>
      <c r="BJ65" s="1"/>
      <c r="BL65" s="7" t="s">
        <v>58</v>
      </c>
      <c r="BM65" s="3">
        <v>0.12105743370167392</v>
      </c>
      <c r="BO65" s="7" t="s">
        <v>64</v>
      </c>
      <c r="BP65" s="3">
        <v>4.0787077932613443E-2</v>
      </c>
      <c r="BR65" s="7" t="s">
        <v>65</v>
      </c>
      <c r="BS65" s="3">
        <v>8.0268311711291451E-2</v>
      </c>
      <c r="BU65" s="7" t="s">
        <v>60</v>
      </c>
      <c r="BV65" s="4">
        <v>3.6588154584953125E-2</v>
      </c>
      <c r="BZ65" s="7" t="s">
        <v>109</v>
      </c>
    </row>
    <row r="66" spans="2:78" x14ac:dyDescent="0.35">
      <c r="B66" s="1"/>
      <c r="N66" s="7" t="s">
        <v>223</v>
      </c>
      <c r="O66" s="3">
        <v>9.3221305227348826E-4</v>
      </c>
      <c r="Q66" s="7" t="s">
        <v>224</v>
      </c>
      <c r="R66" s="2">
        <v>5.9231179292779719E-4</v>
      </c>
      <c r="T66" s="7" t="s">
        <v>224</v>
      </c>
      <c r="U66" s="2">
        <v>6.9520627465375251E-4</v>
      </c>
      <c r="W66" s="7" t="s">
        <v>232</v>
      </c>
      <c r="X66" s="3">
        <v>1.269293257514216E-3</v>
      </c>
      <c r="Z66" s="7" t="s">
        <v>132</v>
      </c>
      <c r="AA66" s="3">
        <v>1.0617142955525649E-2</v>
      </c>
      <c r="AC66" s="7" t="s">
        <v>144</v>
      </c>
      <c r="AD66" s="3">
        <v>3.7019980423834355E-3</v>
      </c>
      <c r="AF66" s="7" t="s">
        <v>135</v>
      </c>
      <c r="AG66" s="3">
        <v>1.1966699180837696E-2</v>
      </c>
      <c r="AH66" s="7" t="s">
        <v>139</v>
      </c>
      <c r="AI66" s="3">
        <v>4.2032058997726447E-2</v>
      </c>
      <c r="AJ66" s="7" t="s">
        <v>140</v>
      </c>
      <c r="AK66" s="7"/>
      <c r="AL66" s="7"/>
      <c r="AM66" s="7"/>
      <c r="AZ66" s="7" t="s">
        <v>27</v>
      </c>
      <c r="BA66" s="3">
        <v>1.7326118978517362E-2</v>
      </c>
      <c r="BC66" s="7" t="s">
        <v>32</v>
      </c>
      <c r="BD66" s="3">
        <v>4.3101590448687555E-3</v>
      </c>
      <c r="BF66" s="7" t="s">
        <v>29</v>
      </c>
      <c r="BG66" s="3">
        <v>1.2002255307508945E-2</v>
      </c>
      <c r="BJ66" s="1"/>
      <c r="BL66" s="7" t="s">
        <v>59</v>
      </c>
      <c r="BM66" s="3">
        <v>0.1043598566393741</v>
      </c>
      <c r="BO66" s="7" t="s">
        <v>66</v>
      </c>
      <c r="BP66" s="3">
        <v>3.9660363072596495E-2</v>
      </c>
      <c r="BR66" s="7" t="s">
        <v>67</v>
      </c>
      <c r="BS66" s="3">
        <v>6.6434494462451643E-2</v>
      </c>
      <c r="BU66" s="7" t="s">
        <v>54</v>
      </c>
      <c r="BV66" s="4">
        <v>2.9727875600274414E-2</v>
      </c>
      <c r="BZ66" s="7" t="s">
        <v>111</v>
      </c>
    </row>
    <row r="67" spans="2:78" x14ac:dyDescent="0.35">
      <c r="B67" s="1"/>
      <c r="N67" s="7" t="s">
        <v>224</v>
      </c>
      <c r="O67" s="3">
        <v>6.4537826695856891E-4</v>
      </c>
      <c r="Q67" s="7" t="s">
        <v>225</v>
      </c>
      <c r="R67" s="2">
        <v>4.4423384469584792E-4</v>
      </c>
      <c r="T67" s="7" t="s">
        <v>227</v>
      </c>
      <c r="U67" s="2">
        <v>6.9520627465375251E-4</v>
      </c>
      <c r="W67" s="7" t="s">
        <v>214</v>
      </c>
      <c r="X67" s="3">
        <v>1.269293257514216E-3</v>
      </c>
      <c r="Z67" s="7" t="s">
        <v>133</v>
      </c>
      <c r="AA67" s="3">
        <v>9.9715058839058464E-3</v>
      </c>
      <c r="AC67" s="7" t="s">
        <v>148</v>
      </c>
      <c r="AD67" s="3">
        <v>3.1096783556020858E-3</v>
      </c>
      <c r="AF67" s="7" t="s">
        <v>136</v>
      </c>
      <c r="AG67" s="3">
        <v>1.0575222531903081E-2</v>
      </c>
      <c r="AH67" s="7" t="s">
        <v>151</v>
      </c>
      <c r="AI67" s="3">
        <v>3.8847812103959295E-2</v>
      </c>
      <c r="AJ67" s="7" t="s">
        <v>131</v>
      </c>
      <c r="AK67" s="7"/>
      <c r="AL67" s="7"/>
      <c r="AM67" s="7"/>
      <c r="AZ67" s="7" t="s">
        <v>28</v>
      </c>
      <c r="BA67" s="3">
        <v>6.0087213965901963E-3</v>
      </c>
      <c r="BC67" s="7" t="s">
        <v>23</v>
      </c>
      <c r="BD67" s="3">
        <v>3.5082689900094526E-3</v>
      </c>
      <c r="BF67" s="7" t="s">
        <v>30</v>
      </c>
      <c r="BG67" s="3">
        <v>1.0327522008786769E-2</v>
      </c>
      <c r="BJ67" s="1"/>
      <c r="BL67" s="7" t="s">
        <v>60</v>
      </c>
      <c r="BM67" s="3">
        <v>5.0689073224838843E-2</v>
      </c>
      <c r="BO67" s="7" t="s">
        <v>68</v>
      </c>
      <c r="BP67" s="3">
        <v>2.4900398406374501E-2</v>
      </c>
      <c r="BR67" s="7" t="s">
        <v>63</v>
      </c>
      <c r="BS67" s="3">
        <v>6.016101919844289E-2</v>
      </c>
      <c r="BU67" s="7" t="s">
        <v>77</v>
      </c>
      <c r="BV67" s="4">
        <v>2.4582666361765378E-2</v>
      </c>
    </row>
    <row r="68" spans="2:78" x14ac:dyDescent="0.35">
      <c r="B68" s="1"/>
      <c r="N68" s="7" t="s">
        <v>225</v>
      </c>
      <c r="O68" s="3">
        <v>3.5854348164364935E-4</v>
      </c>
      <c r="Q68" s="7" t="s">
        <v>229</v>
      </c>
      <c r="R68" s="2">
        <v>4.4423384469584792E-4</v>
      </c>
      <c r="T68" s="7" t="s">
        <v>228</v>
      </c>
      <c r="U68" s="2">
        <v>6.9520627465375251E-4</v>
      </c>
      <c r="W68" s="7" t="s">
        <v>230</v>
      </c>
      <c r="X68" s="3">
        <v>6.3464662875710801E-4</v>
      </c>
      <c r="Z68" s="7" t="s">
        <v>134</v>
      </c>
      <c r="AA68" s="3">
        <v>7.1020077878178331E-3</v>
      </c>
      <c r="AC68" s="7" t="s">
        <v>150</v>
      </c>
      <c r="AD68" s="3">
        <v>2.6654385905160735E-3</v>
      </c>
      <c r="AF68" s="7" t="s">
        <v>139</v>
      </c>
      <c r="AG68" s="3">
        <v>8.4880075585011573E-3</v>
      </c>
      <c r="AH68" s="7" t="s">
        <v>177</v>
      </c>
      <c r="AI68" s="3">
        <v>2.9295071422657828E-2</v>
      </c>
      <c r="AJ68" s="7" t="s">
        <v>149</v>
      </c>
      <c r="AK68" s="7"/>
      <c r="AL68" s="7"/>
      <c r="AM68" s="7"/>
      <c r="AZ68" s="7" t="s">
        <v>29</v>
      </c>
      <c r="BA68" s="3">
        <v>5.0169906806481254E-3</v>
      </c>
      <c r="BC68" s="7" t="s">
        <v>31</v>
      </c>
      <c r="BD68" s="3">
        <v>1.0023625685741293E-3</v>
      </c>
      <c r="BF68" s="7" t="s">
        <v>31</v>
      </c>
      <c r="BG68" s="3">
        <v>8.7923498182914377E-3</v>
      </c>
      <c r="BJ68" s="1"/>
      <c r="BL68" s="7" t="s">
        <v>61</v>
      </c>
      <c r="BM68" s="3">
        <v>4.6978500544327763E-2</v>
      </c>
      <c r="BO68" s="7" t="s">
        <v>69</v>
      </c>
      <c r="BP68" s="3">
        <v>2.2872311658344E-2</v>
      </c>
      <c r="BR68" s="7" t="s">
        <v>70</v>
      </c>
      <c r="BS68" s="3">
        <v>4.6809776969911447E-2</v>
      </c>
      <c r="BU68" s="7" t="s">
        <v>43</v>
      </c>
      <c r="BV68" s="4">
        <v>2.2295906700205811E-2</v>
      </c>
    </row>
    <row r="69" spans="2:78" x14ac:dyDescent="0.35">
      <c r="B69" s="1"/>
      <c r="N69" s="7" t="s">
        <v>226</v>
      </c>
      <c r="O69" s="3">
        <v>3.5854348164364935E-4</v>
      </c>
      <c r="Q69" s="7" t="s">
        <v>231</v>
      </c>
      <c r="R69" s="2">
        <v>4.4423384469584792E-4</v>
      </c>
      <c r="T69" s="7" t="s">
        <v>226</v>
      </c>
      <c r="U69" s="2">
        <v>5.5616501972300205E-4</v>
      </c>
      <c r="W69" s="7" t="s">
        <v>221</v>
      </c>
      <c r="X69" s="3">
        <v>6.3464662875710801E-4</v>
      </c>
      <c r="Z69" s="7" t="s">
        <v>135</v>
      </c>
      <c r="AA69" s="3">
        <v>6.3128958113936292E-3</v>
      </c>
      <c r="AC69" s="7" t="s">
        <v>142</v>
      </c>
      <c r="AD69" s="3">
        <v>2.6654385905160735E-3</v>
      </c>
      <c r="AF69" s="7" t="s">
        <v>138</v>
      </c>
      <c r="AG69" s="3">
        <v>7.7922692340338488E-3</v>
      </c>
      <c r="AH69" s="7" t="s">
        <v>122</v>
      </c>
      <c r="AI69" s="3">
        <v>2.8658222043904398E-2</v>
      </c>
      <c r="AJ69" s="7" t="s">
        <v>151</v>
      </c>
      <c r="AK69" s="7"/>
      <c r="AL69" s="7"/>
      <c r="AM69" s="7"/>
      <c r="AZ69" s="7" t="s">
        <v>30</v>
      </c>
      <c r="BA69" s="3">
        <v>4.7836422768970498E-3</v>
      </c>
      <c r="BC69" s="7" t="s">
        <v>30</v>
      </c>
      <c r="BD69" s="3">
        <v>8.0189005485930339E-4</v>
      </c>
      <c r="BF69" s="7" t="s">
        <v>33</v>
      </c>
      <c r="BG69" s="3">
        <v>3.0703443809906605E-3</v>
      </c>
      <c r="BJ69" s="1"/>
      <c r="BL69" s="7" t="s">
        <v>62</v>
      </c>
      <c r="BM69" s="3">
        <v>4.0087436994807185E-2</v>
      </c>
      <c r="BO69" s="7" t="s">
        <v>63</v>
      </c>
      <c r="BP69" s="3">
        <v>2.140758234032197E-2</v>
      </c>
      <c r="BR69" s="7" t="s">
        <v>60</v>
      </c>
      <c r="BS69" s="3">
        <v>3.9249434985080392E-2</v>
      </c>
      <c r="BU69" s="7" t="s">
        <v>82</v>
      </c>
      <c r="BV69" s="4">
        <v>1.9437457123256344E-2</v>
      </c>
    </row>
    <row r="70" spans="2:78" x14ac:dyDescent="0.35">
      <c r="B70" s="1"/>
      <c r="N70" s="7" t="s">
        <v>227</v>
      </c>
      <c r="O70" s="3">
        <v>3.5854348164364935E-4</v>
      </c>
      <c r="Q70" s="7" t="s">
        <v>233</v>
      </c>
      <c r="R70" s="2">
        <v>2.961558964638986E-4</v>
      </c>
      <c r="T70" s="7" t="s">
        <v>230</v>
      </c>
      <c r="U70" s="2">
        <v>4.1712376479225154E-4</v>
      </c>
      <c r="Z70" s="7" t="s">
        <v>136</v>
      </c>
      <c r="AA70" s="3">
        <v>5.8824710969804274E-3</v>
      </c>
      <c r="AC70" s="7" t="s">
        <v>152</v>
      </c>
      <c r="AD70" s="3">
        <v>2.3692787471253987E-3</v>
      </c>
      <c r="AF70" s="7" t="s">
        <v>137</v>
      </c>
      <c r="AG70" s="3">
        <v>6.9573832446730788E-3</v>
      </c>
      <c r="AH70" s="7" t="s">
        <v>156</v>
      </c>
      <c r="AI70" s="3">
        <v>2.1016029498863224E-2</v>
      </c>
      <c r="AJ70" s="7" t="s">
        <v>153</v>
      </c>
      <c r="AK70" s="7"/>
      <c r="AL70" s="7"/>
      <c r="AM70" s="7"/>
      <c r="AZ70" s="7" t="s">
        <v>31</v>
      </c>
      <c r="BA70" s="3">
        <v>4.2586083684571299E-3</v>
      </c>
      <c r="BC70" s="7" t="s">
        <v>34</v>
      </c>
      <c r="BD70" s="3">
        <v>7.0165379800189048E-4</v>
      </c>
      <c r="BF70" s="7" t="s">
        <v>40</v>
      </c>
      <c r="BG70" s="3">
        <v>5.5824443290739283E-4</v>
      </c>
      <c r="BJ70" s="1"/>
      <c r="BL70" s="7" t="s">
        <v>63</v>
      </c>
      <c r="BM70" s="3">
        <v>3.7370767710861577E-2</v>
      </c>
      <c r="BO70" s="7" t="s">
        <v>73</v>
      </c>
      <c r="BP70" s="3">
        <v>1.7013394386255883E-2</v>
      </c>
      <c r="BR70" s="7" t="s">
        <v>71</v>
      </c>
      <c r="BS70" s="3">
        <v>3.6514843203332981E-2</v>
      </c>
      <c r="BU70" s="7" t="s">
        <v>45</v>
      </c>
      <c r="BV70" s="4">
        <v>1.6007317630916989E-2</v>
      </c>
    </row>
    <row r="71" spans="2:78" x14ac:dyDescent="0.35">
      <c r="B71" s="1"/>
      <c r="N71" s="7" t="s">
        <v>228</v>
      </c>
      <c r="O71" s="3">
        <v>3.5854348164364935E-4</v>
      </c>
      <c r="Q71" s="7" t="s">
        <v>235</v>
      </c>
      <c r="R71" s="2">
        <v>2.961558964638986E-4</v>
      </c>
      <c r="T71" s="7" t="s">
        <v>225</v>
      </c>
      <c r="U71" s="2">
        <v>2.7808250986150103E-4</v>
      </c>
      <c r="Z71" s="7" t="s">
        <v>137</v>
      </c>
      <c r="AA71" s="3">
        <v>4.6629344061430216E-3</v>
      </c>
      <c r="AC71" s="7" t="s">
        <v>130</v>
      </c>
      <c r="AD71" s="3">
        <v>2.2211988254300609E-3</v>
      </c>
      <c r="AF71" s="7" t="s">
        <v>141</v>
      </c>
      <c r="AG71" s="3">
        <v>6.2616449202057712E-3</v>
      </c>
      <c r="AH71" s="7" t="s">
        <v>146</v>
      </c>
      <c r="AI71" s="3">
        <v>1.1463288817561758E-2</v>
      </c>
      <c r="AJ71" s="7" t="s">
        <v>147</v>
      </c>
      <c r="AK71" s="7"/>
      <c r="AL71" s="7"/>
      <c r="AM71" s="7"/>
      <c r="AZ71" s="7" t="s">
        <v>32</v>
      </c>
      <c r="BA71" s="3">
        <v>2.5084953403240627E-3</v>
      </c>
      <c r="BC71" s="7" t="s">
        <v>37</v>
      </c>
      <c r="BD71" s="3">
        <v>2.0047251371482585E-4</v>
      </c>
      <c r="BF71" s="7" t="s">
        <v>16</v>
      </c>
      <c r="BG71" s="3">
        <v>2.7912221645369641E-4</v>
      </c>
      <c r="BJ71" s="1"/>
      <c r="BL71" s="7" t="s">
        <v>64</v>
      </c>
      <c r="BM71" s="3">
        <v>3.7171987031548483E-2</v>
      </c>
      <c r="BO71" s="7" t="s">
        <v>47</v>
      </c>
      <c r="BP71" s="3">
        <v>1.6900722900254187E-2</v>
      </c>
      <c r="BR71" s="7" t="s">
        <v>64</v>
      </c>
      <c r="BS71" s="3">
        <v>3.2010809680454909E-2</v>
      </c>
      <c r="BU71" s="7" t="s">
        <v>83</v>
      </c>
      <c r="BV71" s="4">
        <v>1.143379830779785E-2</v>
      </c>
    </row>
    <row r="72" spans="2:78" x14ac:dyDescent="0.35">
      <c r="B72" s="1"/>
      <c r="N72" s="7" t="s">
        <v>229</v>
      </c>
      <c r="O72" s="3">
        <v>2.1512608898618962E-4</v>
      </c>
      <c r="Q72" s="7" t="s">
        <v>226</v>
      </c>
      <c r="R72" s="2">
        <v>1.480779482319493E-4</v>
      </c>
      <c r="T72" s="7" t="s">
        <v>232</v>
      </c>
      <c r="U72" s="2">
        <v>2.7808250986150103E-4</v>
      </c>
      <c r="Z72" s="7" t="s">
        <v>138</v>
      </c>
      <c r="AA72" s="3">
        <v>4.4477220489364212E-3</v>
      </c>
      <c r="AC72" s="7" t="s">
        <v>137</v>
      </c>
      <c r="AD72" s="3">
        <v>2.2211988254300609E-3</v>
      </c>
      <c r="AF72" s="7" t="s">
        <v>140</v>
      </c>
      <c r="AG72" s="3">
        <v>6.1224972553123097E-3</v>
      </c>
      <c r="AH72" s="7" t="s">
        <v>174</v>
      </c>
      <c r="AI72" s="3">
        <v>1.0189590060054897E-2</v>
      </c>
      <c r="AJ72" s="7" t="s">
        <v>122</v>
      </c>
      <c r="AK72" s="7"/>
      <c r="AL72" s="7"/>
      <c r="AM72" s="7"/>
      <c r="AZ72" s="7" t="s">
        <v>33</v>
      </c>
      <c r="BA72" s="3">
        <v>1.2834162206309158E-3</v>
      </c>
      <c r="BD72" s="1"/>
      <c r="BF72" s="7" t="s">
        <v>36</v>
      </c>
      <c r="BG72" s="3">
        <v>2.7912221645369641E-4</v>
      </c>
      <c r="BJ72" s="1"/>
      <c r="BL72" s="7" t="s">
        <v>65</v>
      </c>
      <c r="BM72" s="3">
        <v>3.3063852992411213E-2</v>
      </c>
      <c r="BO72" s="7" t="s">
        <v>74</v>
      </c>
      <c r="BP72" s="3">
        <v>1.6224693984244021E-2</v>
      </c>
      <c r="BR72" s="7" t="s">
        <v>52</v>
      </c>
      <c r="BS72" s="3">
        <v>3.1849951340352116E-2</v>
      </c>
      <c r="BU72" s="7" t="s">
        <v>94</v>
      </c>
      <c r="BV72" s="4">
        <v>9.1470386462382813E-3</v>
      </c>
    </row>
    <row r="73" spans="2:78" x14ac:dyDescent="0.35">
      <c r="B73" s="1"/>
      <c r="N73" s="7" t="s">
        <v>230</v>
      </c>
      <c r="O73" s="3">
        <v>2.1512608898618962E-4</v>
      </c>
      <c r="T73" s="7" t="s">
        <v>238</v>
      </c>
      <c r="U73" s="2">
        <v>2.7808250986150103E-4</v>
      </c>
      <c r="Z73" s="7" t="s">
        <v>139</v>
      </c>
      <c r="AA73" s="3">
        <v>4.3759845965342208E-3</v>
      </c>
      <c r="AC73" s="7" t="s">
        <v>147</v>
      </c>
      <c r="AD73" s="3">
        <v>1.9250389820393865E-3</v>
      </c>
      <c r="AF73" s="7" t="s">
        <v>131</v>
      </c>
      <c r="AG73" s="3">
        <v>5.5659065957384636E-3</v>
      </c>
      <c r="AH73" s="7" t="s">
        <v>171</v>
      </c>
      <c r="AI73" s="3">
        <v>8.9158913025480357E-3</v>
      </c>
      <c r="AJ73" s="7" t="s">
        <v>331</v>
      </c>
      <c r="AK73" s="7"/>
      <c r="AL73" s="7"/>
      <c r="AM73" s="7"/>
      <c r="AZ73" s="7" t="s">
        <v>34</v>
      </c>
      <c r="BA73" s="3">
        <v>4.0835970656438232E-4</v>
      </c>
      <c r="BD73" s="1"/>
      <c r="BG73" s="1"/>
      <c r="BJ73" s="1"/>
      <c r="BL73" s="7" t="s">
        <v>66</v>
      </c>
      <c r="BM73" s="3">
        <v>3.1871168916532654E-2</v>
      </c>
      <c r="BO73" s="7" t="s">
        <v>78</v>
      </c>
      <c r="BP73" s="3">
        <v>8.563032936128789E-3</v>
      </c>
      <c r="BR73" s="7" t="s">
        <v>68</v>
      </c>
      <c r="BS73" s="3">
        <v>2.9276217898707501E-2</v>
      </c>
      <c r="BU73" s="7" t="s">
        <v>51</v>
      </c>
      <c r="BV73" s="4">
        <v>1.1433798307797852E-3</v>
      </c>
    </row>
    <row r="74" spans="2:78" x14ac:dyDescent="0.35">
      <c r="B74" s="1"/>
      <c r="N74" s="7" t="s">
        <v>231</v>
      </c>
      <c r="O74" s="3">
        <v>2.1512608898618962E-4</v>
      </c>
      <c r="Z74" s="7" t="s">
        <v>140</v>
      </c>
      <c r="AA74" s="3">
        <v>3.5151351677078159E-3</v>
      </c>
      <c r="AC74" s="7" t="s">
        <v>132</v>
      </c>
      <c r="AD74" s="3">
        <v>1.6288791386487114E-3</v>
      </c>
      <c r="AF74" s="7" t="s">
        <v>142</v>
      </c>
      <c r="AG74" s="3">
        <v>3.6178392872300014E-3</v>
      </c>
      <c r="AH74" s="7" t="s">
        <v>140</v>
      </c>
      <c r="AI74" s="3">
        <v>7.0053431662877412E-3</v>
      </c>
      <c r="AJ74" s="7" t="s">
        <v>170</v>
      </c>
      <c r="AK74" s="7"/>
      <c r="AL74" s="7"/>
      <c r="AM74" s="7"/>
      <c r="AZ74" s="7" t="s">
        <v>35</v>
      </c>
      <c r="BA74" s="3">
        <v>2.333484037510756E-4</v>
      </c>
      <c r="BD74" s="1"/>
      <c r="BG74" s="1"/>
      <c r="BJ74" s="1"/>
      <c r="BL74" s="7" t="s">
        <v>67</v>
      </c>
      <c r="BM74" s="3">
        <v>2.7365473518769206E-2</v>
      </c>
      <c r="BO74" s="7" t="s">
        <v>80</v>
      </c>
      <c r="BP74" s="3">
        <v>6.760289160101675E-3</v>
      </c>
      <c r="BR74" s="7" t="s">
        <v>72</v>
      </c>
      <c r="BS74" s="3">
        <v>2.847192619819356E-2</v>
      </c>
      <c r="BV74" s="1"/>
    </row>
    <row r="75" spans="2:78" x14ac:dyDescent="0.35">
      <c r="B75" s="1"/>
      <c r="N75" s="7" t="s">
        <v>232</v>
      </c>
      <c r="O75" s="3">
        <v>1.4341739265745976E-4</v>
      </c>
      <c r="Z75" s="7" t="s">
        <v>141</v>
      </c>
      <c r="AA75" s="3">
        <v>3.4433977153056155E-3</v>
      </c>
      <c r="AC75" s="7" t="s">
        <v>154</v>
      </c>
      <c r="AD75" s="3">
        <v>1.480799216953374E-3</v>
      </c>
      <c r="AF75" s="7" t="s">
        <v>145</v>
      </c>
      <c r="AG75" s="3">
        <v>2.7829532978692318E-3</v>
      </c>
      <c r="AH75" s="7" t="s">
        <v>161</v>
      </c>
      <c r="AI75" s="3">
        <v>5.7316444087808791E-3</v>
      </c>
      <c r="AJ75" s="7" t="s">
        <v>182</v>
      </c>
      <c r="AK75" s="7"/>
      <c r="AL75" s="7"/>
      <c r="AM75" s="7"/>
      <c r="AZ75" s="7" t="s">
        <v>36</v>
      </c>
      <c r="BA75" s="3">
        <v>1.166742018755378E-4</v>
      </c>
      <c r="BD75" s="1"/>
      <c r="BG75" s="1"/>
      <c r="BJ75" s="1"/>
      <c r="BL75" s="7" t="s">
        <v>68</v>
      </c>
      <c r="BM75" s="3">
        <v>2.6702871254392226E-2</v>
      </c>
      <c r="BO75" s="7" t="s">
        <v>76</v>
      </c>
      <c r="BP75" s="3">
        <v>4.8448738980728665E-3</v>
      </c>
      <c r="BR75" s="7" t="s">
        <v>69</v>
      </c>
      <c r="BS75" s="3">
        <v>2.4933042715932215E-2</v>
      </c>
      <c r="BV75" s="1"/>
    </row>
    <row r="76" spans="2:78" x14ac:dyDescent="0.35">
      <c r="B76" s="1"/>
      <c r="N76" s="7" t="s">
        <v>233</v>
      </c>
      <c r="O76" s="3">
        <v>1.4341739265745976E-4</v>
      </c>
      <c r="Z76" s="7" t="s">
        <v>142</v>
      </c>
      <c r="AA76" s="3">
        <v>3.1564479056968146E-3</v>
      </c>
      <c r="AC76" s="7" t="s">
        <v>126</v>
      </c>
      <c r="AD76" s="3">
        <v>1.1846393735626994E-3</v>
      </c>
      <c r="AF76" s="7" t="s">
        <v>149</v>
      </c>
      <c r="AG76" s="3">
        <v>2.5046579680823083E-3</v>
      </c>
      <c r="AH76" s="7" t="s">
        <v>124</v>
      </c>
      <c r="AI76" s="3">
        <v>3.8210962725205859E-3</v>
      </c>
      <c r="AJ76" s="7" t="s">
        <v>148</v>
      </c>
      <c r="AK76" s="7"/>
      <c r="AL76" s="7"/>
      <c r="AM76" s="7"/>
      <c r="AZ76" s="7" t="s">
        <v>37</v>
      </c>
      <c r="BA76" s="3">
        <v>1.166742018755378E-4</v>
      </c>
      <c r="BD76" s="1"/>
      <c r="BG76" s="1"/>
      <c r="BJ76" s="1"/>
      <c r="BL76" s="7" t="s">
        <v>69</v>
      </c>
      <c r="BM76" s="3">
        <v>2.3721161064695823E-2</v>
      </c>
      <c r="BO76" s="7" t="s">
        <v>81</v>
      </c>
      <c r="BP76" s="3">
        <v>4.3941879540660891E-3</v>
      </c>
      <c r="BR76" s="7" t="s">
        <v>66</v>
      </c>
      <c r="BS76" s="3">
        <v>2.0750725873259716E-2</v>
      </c>
      <c r="BV76" s="1"/>
    </row>
    <row r="77" spans="2:78" x14ac:dyDescent="0.35">
      <c r="B77" s="1"/>
      <c r="N77" s="7" t="s">
        <v>234</v>
      </c>
      <c r="O77" s="3">
        <v>1.4341739265745976E-4</v>
      </c>
      <c r="Z77" s="7" t="s">
        <v>143</v>
      </c>
      <c r="AA77" s="3">
        <v>2.5825482864792119E-3</v>
      </c>
      <c r="AC77" s="7" t="s">
        <v>164</v>
      </c>
      <c r="AD77" s="3">
        <v>1.0365594518673619E-3</v>
      </c>
      <c r="AF77" s="7" t="s">
        <v>151</v>
      </c>
      <c r="AG77" s="3">
        <v>2.3655103031888472E-3</v>
      </c>
      <c r="AH77" s="7" t="s">
        <v>128</v>
      </c>
      <c r="AI77" s="3">
        <v>3.8210962725205859E-3</v>
      </c>
      <c r="BA77" s="1"/>
      <c r="BD77" s="1"/>
      <c r="BG77" s="1"/>
      <c r="BJ77" s="1"/>
      <c r="BL77" s="7" t="s">
        <v>70</v>
      </c>
      <c r="BM77" s="3">
        <v>1.9281725893370068E-2</v>
      </c>
      <c r="BO77" s="7" t="s">
        <v>77</v>
      </c>
      <c r="BP77" s="3">
        <v>3.9435020100593099E-3</v>
      </c>
      <c r="BR77" s="7" t="s">
        <v>75</v>
      </c>
      <c r="BS77" s="3">
        <v>1.367295890873702E-2</v>
      </c>
      <c r="BV77" s="1"/>
    </row>
    <row r="78" spans="2:78" x14ac:dyDescent="0.35">
      <c r="B78" s="1"/>
      <c r="N78" s="7" t="s">
        <v>235</v>
      </c>
      <c r="O78" s="3">
        <v>1.4341739265745976E-4</v>
      </c>
      <c r="Z78" s="7" t="s">
        <v>144</v>
      </c>
      <c r="AA78" s="3">
        <v>1.9369112148594088E-3</v>
      </c>
      <c r="AC78" s="7" t="s">
        <v>145</v>
      </c>
      <c r="AD78" s="3">
        <v>1.0365594518673619E-3</v>
      </c>
      <c r="AF78" s="7" t="s">
        <v>155</v>
      </c>
      <c r="AG78" s="3">
        <v>2.2263626382953853E-3</v>
      </c>
      <c r="AH78" s="7" t="s">
        <v>147</v>
      </c>
      <c r="AI78" s="3">
        <v>3.8210962725205859E-3</v>
      </c>
      <c r="BA78" s="1"/>
      <c r="BD78" s="1"/>
      <c r="BG78" s="1"/>
      <c r="BJ78" s="1"/>
      <c r="BL78" s="7" t="s">
        <v>71</v>
      </c>
      <c r="BM78" s="3">
        <v>1.5041071401357405E-2</v>
      </c>
      <c r="BO78" s="7" t="s">
        <v>84</v>
      </c>
      <c r="BP78" s="3">
        <v>3.0421301220457534E-3</v>
      </c>
      <c r="BR78" s="7" t="s">
        <v>79</v>
      </c>
      <c r="BS78" s="3">
        <v>9.812358746270098E-3</v>
      </c>
      <c r="BV78" s="1"/>
    </row>
    <row r="79" spans="2:78" x14ac:dyDescent="0.35">
      <c r="B79" s="1"/>
      <c r="Z79" s="7" t="s">
        <v>145</v>
      </c>
      <c r="AA79" s="3">
        <v>1.9369112148594088E-3</v>
      </c>
      <c r="AC79" s="7" t="s">
        <v>136</v>
      </c>
      <c r="AD79" s="3">
        <v>8.8847953017202441E-4</v>
      </c>
      <c r="AF79" s="7" t="s">
        <v>156</v>
      </c>
      <c r="AG79" s="3">
        <v>1.8089196436150007E-3</v>
      </c>
      <c r="AH79" s="7" t="s">
        <v>148</v>
      </c>
      <c r="AI79" s="3">
        <v>3.8210962725205859E-3</v>
      </c>
      <c r="BA79" s="1"/>
      <c r="BD79" s="1"/>
      <c r="BG79" s="1"/>
      <c r="BJ79" s="1"/>
      <c r="BL79" s="7" t="s">
        <v>72</v>
      </c>
      <c r="BM79" s="3">
        <v>1.1728060079472516E-2</v>
      </c>
      <c r="BO79" s="7" t="s">
        <v>85</v>
      </c>
      <c r="BP79" s="3">
        <v>3.0421301220457534E-3</v>
      </c>
      <c r="BR79" s="7" t="s">
        <v>77</v>
      </c>
      <c r="BS79" s="3">
        <v>6.9169086244199041E-3</v>
      </c>
      <c r="BV79" s="1"/>
    </row>
    <row r="80" spans="2:78" x14ac:dyDescent="0.35">
      <c r="B80" s="1"/>
      <c r="Z80" s="7" t="s">
        <v>146</v>
      </c>
      <c r="AA80" s="3">
        <v>1.8651737624572088E-3</v>
      </c>
      <c r="AC80" s="7" t="s">
        <v>138</v>
      </c>
      <c r="AD80" s="3">
        <v>8.8847953017202441E-4</v>
      </c>
      <c r="AF80" s="7" t="s">
        <v>153</v>
      </c>
      <c r="AG80" s="3">
        <v>1.8089196436150007E-3</v>
      </c>
      <c r="AH80" s="7" t="s">
        <v>168</v>
      </c>
      <c r="AI80" s="3">
        <v>3.8210962725205859E-3</v>
      </c>
      <c r="BA80" s="1"/>
      <c r="BD80" s="1"/>
      <c r="BG80" s="1"/>
      <c r="BJ80" s="1"/>
      <c r="BL80" s="7" t="s">
        <v>73</v>
      </c>
      <c r="BM80" s="3">
        <v>1.0005294192092371E-2</v>
      </c>
      <c r="BO80" s="7" t="s">
        <v>88</v>
      </c>
      <c r="BP80" s="3">
        <v>2.5914441780389751E-3</v>
      </c>
      <c r="BR80" s="7" t="s">
        <v>76</v>
      </c>
      <c r="BS80" s="3">
        <v>5.6300419035975966E-3</v>
      </c>
      <c r="BV80" s="1"/>
    </row>
    <row r="81" spans="2:74" x14ac:dyDescent="0.35">
      <c r="B81" s="1"/>
      <c r="Z81" s="7" t="s">
        <v>147</v>
      </c>
      <c r="AA81" s="3">
        <v>1.7216988576528077E-3</v>
      </c>
      <c r="AC81" s="7" t="s">
        <v>166</v>
      </c>
      <c r="AD81" s="3">
        <v>8.8847953017202441E-4</v>
      </c>
      <c r="AF81" s="7" t="s">
        <v>147</v>
      </c>
      <c r="AG81" s="3">
        <v>1.5306243138280774E-3</v>
      </c>
      <c r="AH81" s="7" t="s">
        <v>187</v>
      </c>
      <c r="AI81" s="3">
        <v>3.1842468937671549E-3</v>
      </c>
      <c r="BA81" s="1"/>
      <c r="BD81" s="1"/>
      <c r="BG81" s="1"/>
      <c r="BJ81" s="1"/>
      <c r="BL81" s="7" t="s">
        <v>74</v>
      </c>
      <c r="BM81" s="3">
        <v>9.541472607028487E-3</v>
      </c>
      <c r="BO81" s="7" t="s">
        <v>48</v>
      </c>
      <c r="BP81" s="3">
        <v>2.2534297200338914E-3</v>
      </c>
      <c r="BR81" s="7" t="s">
        <v>82</v>
      </c>
      <c r="BS81" s="3">
        <v>5.469183563494808E-3</v>
      </c>
      <c r="BV81" s="1"/>
    </row>
    <row r="82" spans="2:74" x14ac:dyDescent="0.35">
      <c r="B82" s="1"/>
      <c r="Z82" s="7" t="s">
        <v>148</v>
      </c>
      <c r="AA82" s="3">
        <v>1.5782239528484073E-3</v>
      </c>
      <c r="AC82" s="7" t="s">
        <v>167</v>
      </c>
      <c r="AD82" s="3">
        <v>8.8847953017202441E-4</v>
      </c>
      <c r="AF82" s="7" t="s">
        <v>157</v>
      </c>
      <c r="AG82" s="3">
        <v>1.5306243138280774E-3</v>
      </c>
      <c r="AH82" s="7" t="s">
        <v>127</v>
      </c>
      <c r="AI82" s="3">
        <v>3.1842468937671549E-3</v>
      </c>
      <c r="BA82" s="1"/>
      <c r="BD82" s="1"/>
      <c r="BG82" s="1"/>
      <c r="BJ82" s="1"/>
      <c r="BL82" s="7" t="s">
        <v>75</v>
      </c>
      <c r="BM82" s="3">
        <v>5.6321192472043148E-3</v>
      </c>
      <c r="BO82" s="7" t="s">
        <v>91</v>
      </c>
      <c r="BP82" s="3">
        <v>2.0280867480305027E-3</v>
      </c>
      <c r="BR82" s="7" t="s">
        <v>45</v>
      </c>
      <c r="BS82" s="3">
        <v>4.5040335228780769E-3</v>
      </c>
      <c r="BV82" s="1"/>
    </row>
    <row r="83" spans="2:74" x14ac:dyDescent="0.35">
      <c r="B83" s="1"/>
      <c r="Z83" s="7" t="s">
        <v>149</v>
      </c>
      <c r="AA83" s="3">
        <v>1.4347490480440066E-3</v>
      </c>
      <c r="AC83" s="7" t="s">
        <v>171</v>
      </c>
      <c r="AD83" s="3">
        <v>7.4039960847668699E-4</v>
      </c>
      <c r="AF83" s="7" t="s">
        <v>159</v>
      </c>
      <c r="AG83" s="3">
        <v>1.2523289840411542E-3</v>
      </c>
      <c r="AH83" s="7" t="s">
        <v>170</v>
      </c>
      <c r="AI83" s="3">
        <v>3.1842468937671549E-3</v>
      </c>
      <c r="BA83" s="1"/>
      <c r="BD83" s="1"/>
      <c r="BG83" s="1"/>
      <c r="BJ83" s="1"/>
      <c r="BL83" s="7" t="s">
        <v>76</v>
      </c>
      <c r="BM83" s="3">
        <v>5.1682976621404307E-3</v>
      </c>
      <c r="BO83" s="7" t="s">
        <v>93</v>
      </c>
      <c r="BP83" s="3">
        <v>1.9154152620288077E-3</v>
      </c>
      <c r="BR83" s="7" t="s">
        <v>86</v>
      </c>
      <c r="BS83" s="3">
        <v>4.0214585025697119E-3</v>
      </c>
      <c r="BV83" s="1"/>
    </row>
    <row r="84" spans="2:74" x14ac:dyDescent="0.35">
      <c r="B84" s="1"/>
      <c r="Z84" s="7" t="s">
        <v>150</v>
      </c>
      <c r="AA84" s="3">
        <v>1.3630115956418064E-3</v>
      </c>
      <c r="AC84" s="7" t="s">
        <v>140</v>
      </c>
      <c r="AD84" s="3">
        <v>7.4039960847668699E-4</v>
      </c>
      <c r="AF84" s="7" t="s">
        <v>161</v>
      </c>
      <c r="AG84" s="3">
        <v>1.1131813191476926E-3</v>
      </c>
      <c r="AH84" s="7" t="s">
        <v>159</v>
      </c>
      <c r="AI84" s="3">
        <v>3.1842468937671549E-3</v>
      </c>
      <c r="BA84" s="1"/>
      <c r="BD84" s="1"/>
      <c r="BG84" s="1"/>
      <c r="BJ84" s="1"/>
      <c r="BL84" s="7" t="s">
        <v>77</v>
      </c>
      <c r="BM84" s="3">
        <v>5.1682976621404307E-3</v>
      </c>
      <c r="BO84" s="7" t="s">
        <v>90</v>
      </c>
      <c r="BP84" s="3">
        <v>1.8027437760271133E-3</v>
      </c>
      <c r="BR84" s="7" t="s">
        <v>83</v>
      </c>
      <c r="BS84" s="3">
        <v>3.8606001624669232E-3</v>
      </c>
      <c r="BV84" s="1"/>
    </row>
    <row r="85" spans="2:74" x14ac:dyDescent="0.35">
      <c r="B85" s="1"/>
      <c r="Z85" s="7" t="s">
        <v>151</v>
      </c>
      <c r="AA85" s="3">
        <v>1.3630115956418064E-3</v>
      </c>
      <c r="AC85" s="7" t="s">
        <v>176</v>
      </c>
      <c r="AD85" s="3">
        <v>7.4039960847668699E-4</v>
      </c>
      <c r="AF85" s="7" t="s">
        <v>165</v>
      </c>
      <c r="AG85" s="3">
        <v>9.740336542542311E-4</v>
      </c>
      <c r="AH85" s="7" t="s">
        <v>186</v>
      </c>
      <c r="AI85" s="3">
        <v>2.5473975150137242E-3</v>
      </c>
      <c r="BA85" s="1"/>
      <c r="BD85" s="1"/>
      <c r="BG85" s="1"/>
      <c r="BJ85" s="1"/>
      <c r="BL85" s="7" t="s">
        <v>78</v>
      </c>
      <c r="BM85" s="3">
        <v>5.0357772092650349E-3</v>
      </c>
      <c r="BO85" s="7" t="s">
        <v>97</v>
      </c>
      <c r="BP85" s="3">
        <v>1.0140433740152513E-3</v>
      </c>
      <c r="BR85" s="7" t="s">
        <v>87</v>
      </c>
      <c r="BS85" s="3">
        <v>3.8606001624669232E-3</v>
      </c>
      <c r="BV85" s="1"/>
    </row>
    <row r="86" spans="2:74" x14ac:dyDescent="0.35">
      <c r="B86" s="1"/>
      <c r="Z86" s="7" t="s">
        <v>152</v>
      </c>
      <c r="AA86" s="3">
        <v>1.1477992384352053E-3</v>
      </c>
      <c r="AC86" s="7" t="s">
        <v>158</v>
      </c>
      <c r="AD86" s="3">
        <v>5.9231968678134968E-4</v>
      </c>
      <c r="AF86" s="7" t="s">
        <v>154</v>
      </c>
      <c r="AG86" s="3">
        <v>8.3488598936076958E-4</v>
      </c>
      <c r="AH86" s="7" t="s">
        <v>138</v>
      </c>
      <c r="AI86" s="3">
        <v>1.910548136260293E-3</v>
      </c>
      <c r="BA86" s="1"/>
      <c r="BD86" s="1"/>
      <c r="BG86" s="1"/>
      <c r="BJ86" s="1"/>
      <c r="BL86" s="7" t="s">
        <v>79</v>
      </c>
      <c r="BM86" s="3">
        <v>4.041873812699567E-3</v>
      </c>
      <c r="BO86" s="7" t="s">
        <v>83</v>
      </c>
      <c r="BP86" s="3">
        <v>7.8870040201186199E-4</v>
      </c>
      <c r="BR86" s="7" t="s">
        <v>89</v>
      </c>
      <c r="BS86" s="3">
        <v>3.5388834822613464E-3</v>
      </c>
      <c r="BV86" s="1"/>
    </row>
    <row r="87" spans="2:74" x14ac:dyDescent="0.35">
      <c r="B87" s="1"/>
      <c r="Z87" s="7" t="s">
        <v>153</v>
      </c>
      <c r="AA87" s="3">
        <v>1.1477992384352053E-3</v>
      </c>
      <c r="AC87" s="7" t="s">
        <v>160</v>
      </c>
      <c r="AD87" s="3">
        <v>5.9231968678134968E-4</v>
      </c>
      <c r="AF87" s="7" t="s">
        <v>163</v>
      </c>
      <c r="AG87" s="3">
        <v>8.3488598936076958E-4</v>
      </c>
      <c r="AH87" s="7" t="s">
        <v>183</v>
      </c>
      <c r="AI87" s="3">
        <v>1.910548136260293E-3</v>
      </c>
      <c r="BA87" s="1"/>
      <c r="BD87" s="1"/>
      <c r="BG87" s="1"/>
      <c r="BJ87" s="1"/>
      <c r="BL87" s="7" t="s">
        <v>80</v>
      </c>
      <c r="BM87" s="3">
        <v>3.97561358626187E-3</v>
      </c>
      <c r="BO87" s="7" t="s">
        <v>101</v>
      </c>
      <c r="BP87" s="3">
        <v>7.8870040201186199E-4</v>
      </c>
      <c r="BR87" s="7" t="s">
        <v>92</v>
      </c>
      <c r="BS87" s="3">
        <v>2.734591781747404E-3</v>
      </c>
      <c r="BV87" s="1"/>
    </row>
    <row r="88" spans="2:74" x14ac:dyDescent="0.35">
      <c r="B88" s="1"/>
      <c r="Z88" s="7" t="s">
        <v>154</v>
      </c>
      <c r="AA88" s="3">
        <v>1.1477992384352053E-3</v>
      </c>
      <c r="AC88" s="7" t="s">
        <v>141</v>
      </c>
      <c r="AD88" s="3">
        <v>4.442397650860122E-4</v>
      </c>
      <c r="AF88" s="7" t="s">
        <v>168</v>
      </c>
      <c r="AG88" s="3">
        <v>8.3488598936076958E-4</v>
      </c>
      <c r="AH88" s="7" t="s">
        <v>167</v>
      </c>
      <c r="AI88" s="3">
        <v>1.910548136260293E-3</v>
      </c>
      <c r="BA88" s="1"/>
      <c r="BD88" s="1"/>
      <c r="BG88" s="1"/>
      <c r="BJ88" s="1"/>
      <c r="BL88" s="7" t="s">
        <v>81</v>
      </c>
      <c r="BM88" s="3">
        <v>2.5841488310702153E-3</v>
      </c>
      <c r="BO88" s="7" t="s">
        <v>103</v>
      </c>
      <c r="BP88" s="3">
        <v>4.5068594400677833E-4</v>
      </c>
      <c r="BR88" s="7" t="s">
        <v>94</v>
      </c>
      <c r="BS88" s="3">
        <v>2.5737334416446158E-3</v>
      </c>
      <c r="BV88" s="1"/>
    </row>
    <row r="89" spans="2:74" x14ac:dyDescent="0.35">
      <c r="B89" s="1"/>
      <c r="Z89" s="7" t="s">
        <v>155</v>
      </c>
      <c r="AA89" s="3">
        <v>1.1477992384352053E-3</v>
      </c>
      <c r="AC89" s="7" t="s">
        <v>153</v>
      </c>
      <c r="AD89" s="3">
        <v>4.442397650860122E-4</v>
      </c>
      <c r="AF89" s="7" t="s">
        <v>162</v>
      </c>
      <c r="AG89" s="3">
        <v>6.9573832446730795E-4</v>
      </c>
      <c r="AH89" s="7" t="s">
        <v>182</v>
      </c>
      <c r="AI89" s="3">
        <v>1.910548136260293E-3</v>
      </c>
      <c r="BA89" s="1"/>
      <c r="BD89" s="1"/>
      <c r="BG89" s="1"/>
      <c r="BJ89" s="1"/>
      <c r="BL89" s="7" t="s">
        <v>82</v>
      </c>
      <c r="BM89" s="3">
        <v>2.252847698881726E-3</v>
      </c>
      <c r="BO89" s="7" t="s">
        <v>106</v>
      </c>
      <c r="BP89" s="3">
        <v>4.5068594400677833E-4</v>
      </c>
      <c r="BR89" s="7" t="s">
        <v>61</v>
      </c>
      <c r="BS89" s="3">
        <v>2.2520167614390385E-3</v>
      </c>
      <c r="BV89" s="1"/>
    </row>
    <row r="90" spans="2:74" x14ac:dyDescent="0.35">
      <c r="B90" s="1"/>
      <c r="Z90" s="7" t="s">
        <v>156</v>
      </c>
      <c r="AA90" s="3">
        <v>9.3258688122860442E-4</v>
      </c>
      <c r="AC90" s="7" t="s">
        <v>170</v>
      </c>
      <c r="AD90" s="3">
        <v>4.442397650860122E-4</v>
      </c>
      <c r="AF90" s="7" t="s">
        <v>158</v>
      </c>
      <c r="AG90" s="3">
        <v>6.9573832446730795E-4</v>
      </c>
      <c r="AH90" s="7" t="s">
        <v>117</v>
      </c>
      <c r="AI90" s="3">
        <v>1.910548136260293E-3</v>
      </c>
      <c r="BA90" s="1"/>
      <c r="BD90" s="1"/>
      <c r="BG90" s="1"/>
      <c r="BJ90" s="1"/>
      <c r="BL90" s="7" t="s">
        <v>83</v>
      </c>
      <c r="BM90" s="3">
        <v>2.0540670195686329E-3</v>
      </c>
      <c r="BO90" s="7" t="s">
        <v>107</v>
      </c>
      <c r="BP90" s="3">
        <v>3.3801445800508371E-4</v>
      </c>
      <c r="BR90" s="7" t="s">
        <v>95</v>
      </c>
      <c r="BS90" s="3">
        <v>2.2520167614390385E-3</v>
      </c>
      <c r="BV90" s="1"/>
    </row>
    <row r="91" spans="2:74" x14ac:dyDescent="0.35">
      <c r="B91" s="1"/>
      <c r="Z91" s="7" t="s">
        <v>157</v>
      </c>
      <c r="AA91" s="3">
        <v>8.6084942882640387E-4</v>
      </c>
      <c r="AC91" s="7" t="s">
        <v>162</v>
      </c>
      <c r="AD91" s="3">
        <v>4.442397650860122E-4</v>
      </c>
      <c r="AF91" s="7" t="s">
        <v>173</v>
      </c>
      <c r="AG91" s="3">
        <v>6.9573832446730795E-4</v>
      </c>
      <c r="AH91" s="7" t="s">
        <v>133</v>
      </c>
      <c r="AI91" s="3">
        <v>1.2736987575068621E-3</v>
      </c>
      <c r="BA91" s="1"/>
      <c r="BD91" s="1"/>
      <c r="BG91" s="1"/>
      <c r="BJ91" s="1"/>
      <c r="BL91" s="7" t="s">
        <v>84</v>
      </c>
      <c r="BM91" s="3">
        <v>1.7890261138178412E-3</v>
      </c>
      <c r="BO91" s="7" t="s">
        <v>110</v>
      </c>
      <c r="BP91" s="3">
        <v>2.2534297200338917E-4</v>
      </c>
      <c r="BR91" s="7" t="s">
        <v>96</v>
      </c>
      <c r="BS91" s="3">
        <v>1.6085834010278847E-3</v>
      </c>
      <c r="BV91" s="1"/>
    </row>
    <row r="92" spans="2:74" x14ac:dyDescent="0.35">
      <c r="B92" s="1"/>
      <c r="Z92" s="7" t="s">
        <v>158</v>
      </c>
      <c r="AA92" s="3">
        <v>6.4563707161980298E-4</v>
      </c>
      <c r="AC92" s="7" t="s">
        <v>179</v>
      </c>
      <c r="AD92" s="3">
        <v>4.442397650860122E-4</v>
      </c>
      <c r="AF92" s="7" t="s">
        <v>174</v>
      </c>
      <c r="AG92" s="3">
        <v>6.9573832446730795E-4</v>
      </c>
      <c r="AH92" s="7" t="s">
        <v>189</v>
      </c>
      <c r="AI92" s="3">
        <v>1.2736987575068621E-3</v>
      </c>
      <c r="BA92" s="1"/>
      <c r="BD92" s="1"/>
      <c r="BG92" s="1"/>
      <c r="BJ92" s="1"/>
      <c r="BL92" s="7" t="s">
        <v>85</v>
      </c>
      <c r="BM92" s="3">
        <v>1.7890261138178412E-3</v>
      </c>
      <c r="BO92" s="7"/>
      <c r="BP92" s="1"/>
      <c r="BR92" s="7" t="s">
        <v>98</v>
      </c>
      <c r="BS92" s="3">
        <v>1.4477250609250963E-3</v>
      </c>
      <c r="BV92" s="1"/>
    </row>
    <row r="93" spans="2:74" x14ac:dyDescent="0.35">
      <c r="B93" s="1"/>
      <c r="Z93" s="7" t="s">
        <v>159</v>
      </c>
      <c r="AA93" s="3">
        <v>6.4563707161980298E-4</v>
      </c>
      <c r="AC93" s="7" t="s">
        <v>181</v>
      </c>
      <c r="AD93" s="3">
        <v>4.442397650860122E-4</v>
      </c>
      <c r="AF93" s="7" t="s">
        <v>160</v>
      </c>
      <c r="AG93" s="3">
        <v>6.9573832446730795E-4</v>
      </c>
      <c r="AH93" s="7" t="s">
        <v>131</v>
      </c>
      <c r="AI93" s="3">
        <v>1.2736987575068621E-3</v>
      </c>
      <c r="BA93" s="1"/>
      <c r="BD93" s="1"/>
      <c r="BG93" s="1"/>
      <c r="BJ93" s="1"/>
      <c r="BL93" s="7" t="s">
        <v>86</v>
      </c>
      <c r="BM93" s="3">
        <v>1.6565056609424455E-3</v>
      </c>
      <c r="BP93" s="1"/>
      <c r="BR93" s="7" t="s">
        <v>99</v>
      </c>
      <c r="BS93" s="3">
        <v>1.4477250609250963E-3</v>
      </c>
      <c r="BV93" s="1"/>
    </row>
    <row r="94" spans="2:74" x14ac:dyDescent="0.35">
      <c r="B94" s="1"/>
      <c r="Z94" s="7" t="s">
        <v>160</v>
      </c>
      <c r="AA94" s="3">
        <v>6.4563707161980298E-4</v>
      </c>
      <c r="AC94" s="7" t="s">
        <v>183</v>
      </c>
      <c r="AD94" s="3">
        <v>4.442397650860122E-4</v>
      </c>
      <c r="AF94" s="7" t="s">
        <v>175</v>
      </c>
      <c r="AG94" s="3">
        <v>6.9573832446730795E-4</v>
      </c>
      <c r="AH94" s="7" t="s">
        <v>184</v>
      </c>
      <c r="AI94" s="3">
        <v>6.3684937875343106E-4</v>
      </c>
      <c r="BA94" s="1"/>
      <c r="BD94" s="1"/>
      <c r="BG94" s="1"/>
      <c r="BJ94" s="1"/>
      <c r="BL94" s="7" t="s">
        <v>87</v>
      </c>
      <c r="BM94" s="3">
        <v>1.5902454345047481E-3</v>
      </c>
      <c r="BP94" s="1"/>
      <c r="BR94" s="7" t="s">
        <v>100</v>
      </c>
      <c r="BS94" s="3">
        <v>1.2868667208223079E-3</v>
      </c>
      <c r="BV94" s="1"/>
    </row>
    <row r="95" spans="2:74" x14ac:dyDescent="0.35">
      <c r="B95" s="1"/>
      <c r="Z95" s="7" t="s">
        <v>161</v>
      </c>
      <c r="AA95" s="3">
        <v>5.7389961921760265E-4</v>
      </c>
      <c r="AC95" s="7" t="s">
        <v>135</v>
      </c>
      <c r="AD95" s="3">
        <v>2.9615984339067484E-4</v>
      </c>
      <c r="AF95" s="7" t="s">
        <v>122</v>
      </c>
      <c r="AG95" s="3">
        <v>4.1744299468038479E-4</v>
      </c>
      <c r="AH95" s="7" t="s">
        <v>149</v>
      </c>
      <c r="AI95" s="3">
        <v>6.3684937875343106E-4</v>
      </c>
      <c r="BA95" s="1"/>
      <c r="BD95" s="1"/>
      <c r="BG95" s="1"/>
      <c r="BJ95" s="1"/>
      <c r="BL95" s="7" t="s">
        <v>88</v>
      </c>
      <c r="BM95" s="3">
        <v>1.52398520806705E-3</v>
      </c>
      <c r="BP95" s="1"/>
      <c r="BR95" s="7" t="s">
        <v>102</v>
      </c>
      <c r="BS95" s="3">
        <v>8.0429170051394237E-4</v>
      </c>
      <c r="BV95" s="1"/>
    </row>
    <row r="96" spans="2:74" x14ac:dyDescent="0.35">
      <c r="B96" s="1"/>
      <c r="Z96" s="7" t="s">
        <v>162</v>
      </c>
      <c r="AA96" s="3">
        <v>5.7389961921760265E-4</v>
      </c>
      <c r="AC96" s="7" t="s">
        <v>149</v>
      </c>
      <c r="AD96" s="3">
        <v>2.9615984339067484E-4</v>
      </c>
      <c r="AF96" s="7" t="s">
        <v>169</v>
      </c>
      <c r="AG96" s="3">
        <v>4.1744299468038479E-4</v>
      </c>
      <c r="AH96" s="7" t="s">
        <v>331</v>
      </c>
      <c r="AI96" s="3">
        <v>6.3684937875343106E-4</v>
      </c>
      <c r="BA96" s="1"/>
      <c r="BD96" s="1"/>
      <c r="BG96" s="1"/>
      <c r="BJ96" s="1"/>
      <c r="BL96" s="7" t="s">
        <v>89</v>
      </c>
      <c r="BM96" s="3">
        <v>1.4577249816293523E-3</v>
      </c>
      <c r="BP96" s="1"/>
      <c r="BR96" s="7" t="s">
        <v>90</v>
      </c>
      <c r="BS96" s="3">
        <v>6.4343336041115394E-4</v>
      </c>
      <c r="BV96" s="1"/>
    </row>
    <row r="97" spans="2:74" x14ac:dyDescent="0.35">
      <c r="B97" s="1"/>
      <c r="Z97" s="7" t="s">
        <v>163</v>
      </c>
      <c r="AA97" s="3">
        <v>5.7389961921760265E-4</v>
      </c>
      <c r="AC97" s="7" t="s">
        <v>151</v>
      </c>
      <c r="AD97" s="3">
        <v>2.9615984339067484E-4</v>
      </c>
      <c r="AF97" s="7" t="s">
        <v>177</v>
      </c>
      <c r="AG97" s="3">
        <v>4.1744299468038479E-4</v>
      </c>
      <c r="AH97" s="7" t="s">
        <v>119</v>
      </c>
      <c r="AI97" s="3">
        <v>6.3684937875343106E-4</v>
      </c>
      <c r="BA97" s="1"/>
      <c r="BD97" s="1"/>
      <c r="BG97" s="1"/>
      <c r="BJ97" s="1"/>
      <c r="BL97" s="7" t="s">
        <v>90</v>
      </c>
      <c r="BM97" s="3">
        <v>1.3252045287539566E-3</v>
      </c>
      <c r="BP97" s="1"/>
      <c r="BR97" s="7" t="s">
        <v>104</v>
      </c>
      <c r="BS97" s="3">
        <v>6.4343336041115394E-4</v>
      </c>
      <c r="BV97" s="1"/>
    </row>
    <row r="98" spans="2:74" x14ac:dyDescent="0.35">
      <c r="B98" s="1"/>
      <c r="Z98" s="7" t="s">
        <v>164</v>
      </c>
      <c r="AA98" s="3">
        <v>5.0216216681540232E-4</v>
      </c>
      <c r="AC98" s="7" t="s">
        <v>169</v>
      </c>
      <c r="AD98" s="3">
        <v>2.9615984339067484E-4</v>
      </c>
      <c r="AF98" s="7" t="s">
        <v>178</v>
      </c>
      <c r="AG98" s="3">
        <v>4.1744299468038479E-4</v>
      </c>
      <c r="AH98" s="7" t="s">
        <v>188</v>
      </c>
      <c r="AI98" s="3">
        <v>6.3684937875343106E-4</v>
      </c>
      <c r="BA98" s="1"/>
      <c r="BD98" s="1"/>
      <c r="BG98" s="1"/>
      <c r="BJ98" s="1"/>
      <c r="BL98" s="7" t="s">
        <v>91</v>
      </c>
      <c r="BM98" s="3">
        <v>1.1926840758785609E-3</v>
      </c>
      <c r="BP98" s="1"/>
      <c r="BR98" s="7" t="s">
        <v>105</v>
      </c>
      <c r="BS98" s="3">
        <v>6.4343336041115394E-4</v>
      </c>
      <c r="BV98" s="1"/>
    </row>
    <row r="99" spans="2:74" x14ac:dyDescent="0.35">
      <c r="B99" s="1"/>
      <c r="Z99" s="7" t="s">
        <v>165</v>
      </c>
      <c r="AA99" s="3">
        <v>5.0216216681540232E-4</v>
      </c>
      <c r="AC99" s="7" t="s">
        <v>163</v>
      </c>
      <c r="AD99" s="3">
        <v>2.9615984339067484E-4</v>
      </c>
      <c r="AF99" s="7" t="s">
        <v>180</v>
      </c>
      <c r="AG99" s="3">
        <v>4.1744299468038479E-4</v>
      </c>
      <c r="AH99" s="7" t="s">
        <v>179</v>
      </c>
      <c r="AI99" s="3">
        <v>6.3684937875343106E-4</v>
      </c>
      <c r="BA99" s="1"/>
      <c r="BD99" s="1"/>
      <c r="BG99" s="1"/>
      <c r="BJ99" s="1"/>
      <c r="BL99" s="7" t="s">
        <v>92</v>
      </c>
      <c r="BM99" s="3">
        <v>1.126423849440863E-3</v>
      </c>
      <c r="BP99" s="1"/>
      <c r="BR99" s="7" t="s">
        <v>51</v>
      </c>
      <c r="BS99" s="3">
        <v>3.2171668020557697E-4</v>
      </c>
      <c r="BV99" s="1"/>
    </row>
    <row r="100" spans="2:74" x14ac:dyDescent="0.35">
      <c r="B100" s="1"/>
      <c r="Z100" s="7" t="s">
        <v>166</v>
      </c>
      <c r="AA100" s="3">
        <v>4.3042471441320193E-4</v>
      </c>
      <c r="AC100" s="7" t="s">
        <v>172</v>
      </c>
      <c r="AD100" s="3">
        <v>2.9615984339067484E-4</v>
      </c>
      <c r="AF100" s="7" t="s">
        <v>172</v>
      </c>
      <c r="AG100" s="3">
        <v>4.1744299468038479E-4</v>
      </c>
      <c r="AH100" s="3"/>
      <c r="AI100" s="3"/>
      <c r="BA100" s="1"/>
      <c r="BD100" s="1"/>
      <c r="BG100" s="1"/>
      <c r="BJ100" s="1"/>
      <c r="BL100" s="7" t="s">
        <v>93</v>
      </c>
      <c r="BM100" s="3">
        <v>1.126423849440863E-3</v>
      </c>
      <c r="BP100" s="1"/>
      <c r="BR100" s="7" t="s">
        <v>108</v>
      </c>
      <c r="BS100" s="3">
        <v>3.2171668020557697E-4</v>
      </c>
      <c r="BV100" s="1"/>
    </row>
    <row r="101" spans="2:74" x14ac:dyDescent="0.35">
      <c r="B101" s="1"/>
      <c r="Z101" s="7" t="s">
        <v>167</v>
      </c>
      <c r="AA101" s="3">
        <v>4.3042471441320193E-4</v>
      </c>
      <c r="AC101" s="7" t="s">
        <v>185</v>
      </c>
      <c r="AD101" s="3">
        <v>2.9615984339067484E-4</v>
      </c>
      <c r="AF101" s="7" t="s">
        <v>144</v>
      </c>
      <c r="AG101" s="3">
        <v>2.7829532978692316E-4</v>
      </c>
      <c r="AH101" s="3"/>
      <c r="AI101" s="3"/>
      <c r="BA101" s="1"/>
      <c r="BD101" s="1"/>
      <c r="BG101" s="1"/>
      <c r="BJ101" s="1"/>
      <c r="BL101" s="7" t="s">
        <v>94</v>
      </c>
      <c r="BM101" s="3">
        <v>1.0601636230031651E-3</v>
      </c>
      <c r="BP101" s="1"/>
      <c r="BR101" s="7" t="s">
        <v>109</v>
      </c>
      <c r="BS101" s="3">
        <v>3.2171668020557697E-4</v>
      </c>
      <c r="BV101" s="1"/>
    </row>
    <row r="102" spans="2:74" x14ac:dyDescent="0.35">
      <c r="B102" s="1"/>
      <c r="Z102" s="7" t="s">
        <v>168</v>
      </c>
      <c r="AA102" s="3">
        <v>4.3042471441320193E-4</v>
      </c>
      <c r="AC102" s="7" t="s">
        <v>189</v>
      </c>
      <c r="AD102" s="3">
        <v>2.9615984339067484E-4</v>
      </c>
      <c r="AF102" s="7" t="s">
        <v>170</v>
      </c>
      <c r="AG102" s="3">
        <v>2.7829532978692316E-4</v>
      </c>
      <c r="AH102" s="3"/>
      <c r="AI102" s="3"/>
      <c r="BA102" s="1"/>
      <c r="BD102" s="1"/>
      <c r="BG102" s="1"/>
      <c r="BJ102" s="1"/>
      <c r="BL102" s="7" t="s">
        <v>95</v>
      </c>
      <c r="BM102" s="3">
        <v>9.2764317012776964E-4</v>
      </c>
      <c r="BP102" s="1"/>
      <c r="BR102" s="7" t="s">
        <v>111</v>
      </c>
      <c r="BS102" s="3">
        <v>3.2171668020557697E-4</v>
      </c>
      <c r="BV102" s="1"/>
    </row>
    <row r="103" spans="2:74" x14ac:dyDescent="0.35">
      <c r="B103" s="1"/>
      <c r="Z103" s="7" t="s">
        <v>169</v>
      </c>
      <c r="AA103" s="3">
        <v>3.5868726201100166E-4</v>
      </c>
      <c r="AC103" s="7" t="s">
        <v>190</v>
      </c>
      <c r="AD103" s="3">
        <v>2.9615984339067484E-4</v>
      </c>
      <c r="AF103" s="7" t="s">
        <v>184</v>
      </c>
      <c r="AG103" s="3">
        <v>2.7829532978692316E-4</v>
      </c>
      <c r="AH103" s="3"/>
      <c r="AI103" s="3"/>
      <c r="BA103" s="1"/>
      <c r="BD103" s="1"/>
      <c r="BG103" s="1"/>
      <c r="BJ103" s="1"/>
      <c r="BL103" s="7" t="s">
        <v>96</v>
      </c>
      <c r="BM103" s="3">
        <v>6.626022643769783E-4</v>
      </c>
      <c r="BP103" s="1"/>
      <c r="BS103" s="1"/>
      <c r="BV103" s="1"/>
    </row>
    <row r="104" spans="2:74" x14ac:dyDescent="0.35">
      <c r="B104" s="1"/>
      <c r="Z104" s="7" t="s">
        <v>170</v>
      </c>
      <c r="AA104" s="3">
        <v>3.5868726201100166E-4</v>
      </c>
      <c r="AC104" s="7" t="s">
        <v>157</v>
      </c>
      <c r="AD104" s="3">
        <v>1.4807992169533742E-4</v>
      </c>
      <c r="AF104" s="7" t="s">
        <v>186</v>
      </c>
      <c r="AG104" s="3">
        <v>2.7829532978692316E-4</v>
      </c>
      <c r="AH104" s="3"/>
      <c r="AI104" s="3"/>
      <c r="BA104" s="1"/>
      <c r="BD104" s="1"/>
      <c r="BG104" s="1"/>
      <c r="BJ104" s="1"/>
      <c r="BL104" s="7" t="s">
        <v>97</v>
      </c>
      <c r="BM104" s="3">
        <v>5.9634203793928044E-4</v>
      </c>
      <c r="BP104" s="1"/>
      <c r="BS104" s="1"/>
      <c r="BV104" s="1"/>
    </row>
    <row r="105" spans="2:74" x14ac:dyDescent="0.35">
      <c r="B105" s="1"/>
      <c r="Z105" s="7" t="s">
        <v>171</v>
      </c>
      <c r="AA105" s="3">
        <v>3.5868726201100166E-4</v>
      </c>
      <c r="AC105" s="7" t="s">
        <v>182</v>
      </c>
      <c r="AD105" s="3">
        <v>1.4807992169533742E-4</v>
      </c>
      <c r="AF105" s="7" t="s">
        <v>187</v>
      </c>
      <c r="AG105" s="3">
        <v>2.7829532978692316E-4</v>
      </c>
      <c r="AH105" s="3"/>
      <c r="AI105" s="3"/>
      <c r="BA105" s="1"/>
      <c r="BD105" s="1"/>
      <c r="BG105" s="1"/>
      <c r="BJ105" s="1"/>
      <c r="BL105" s="7" t="s">
        <v>98</v>
      </c>
      <c r="BM105" s="3">
        <v>5.9634203793928044E-4</v>
      </c>
      <c r="BP105" s="1"/>
      <c r="BS105" s="1"/>
      <c r="BV105" s="1"/>
    </row>
    <row r="106" spans="2:74" x14ac:dyDescent="0.35">
      <c r="B106" s="1"/>
      <c r="Z106" s="7" t="s">
        <v>172</v>
      </c>
      <c r="AA106" s="3">
        <v>3.5868726201100166E-4</v>
      </c>
      <c r="AD106" s="1"/>
      <c r="AF106" s="7" t="s">
        <v>182</v>
      </c>
      <c r="AG106" s="3">
        <v>2.7829532978692316E-4</v>
      </c>
      <c r="AH106" s="3"/>
      <c r="AI106" s="3"/>
      <c r="BA106" s="1"/>
      <c r="BD106" s="1"/>
      <c r="BG106" s="1"/>
      <c r="BJ106" s="1"/>
      <c r="BL106" s="7" t="s">
        <v>99</v>
      </c>
      <c r="BM106" s="3">
        <v>5.9634203793928044E-4</v>
      </c>
      <c r="BP106" s="1"/>
      <c r="BS106" s="1"/>
      <c r="BV106" s="1"/>
    </row>
    <row r="107" spans="2:74" x14ac:dyDescent="0.35">
      <c r="B107" s="1"/>
      <c r="Z107" s="7" t="s">
        <v>173</v>
      </c>
      <c r="AA107" s="3">
        <v>3.5868726201100166E-4</v>
      </c>
      <c r="AD107" s="1"/>
      <c r="AF107" s="7" t="s">
        <v>188</v>
      </c>
      <c r="AG107" s="3">
        <v>2.7829532978692316E-4</v>
      </c>
      <c r="AH107" s="3"/>
      <c r="AI107" s="3"/>
      <c r="BA107" s="1"/>
      <c r="BD107" s="1"/>
      <c r="BG107" s="1"/>
      <c r="BJ107" s="1"/>
      <c r="BL107" s="7" t="s">
        <v>100</v>
      </c>
      <c r="BM107" s="3">
        <v>5.3008181150158257E-4</v>
      </c>
      <c r="BP107" s="1"/>
      <c r="BS107" s="1"/>
      <c r="BV107" s="1"/>
    </row>
    <row r="108" spans="2:74" x14ac:dyDescent="0.35">
      <c r="B108" s="1"/>
      <c r="Z108" s="7" t="s">
        <v>174</v>
      </c>
      <c r="AA108" s="3">
        <v>3.5868726201100166E-4</v>
      </c>
      <c r="AD108" s="1"/>
      <c r="AF108" s="7" t="s">
        <v>148</v>
      </c>
      <c r="AG108" s="3">
        <v>1.3914766489346158E-4</v>
      </c>
      <c r="AH108" s="3"/>
      <c r="AI108" s="3"/>
      <c r="BA108" s="1"/>
      <c r="BD108" s="1"/>
      <c r="BG108" s="1"/>
      <c r="BJ108" s="1"/>
      <c r="BL108" s="7" t="s">
        <v>101</v>
      </c>
      <c r="BM108" s="3">
        <v>4.6382158506388482E-4</v>
      </c>
      <c r="BP108" s="1"/>
      <c r="BS108" s="1"/>
      <c r="BV108" s="1"/>
    </row>
    <row r="109" spans="2:74" x14ac:dyDescent="0.35">
      <c r="B109" s="1"/>
      <c r="Z109" s="7" t="s">
        <v>175</v>
      </c>
      <c r="AA109" s="3">
        <v>3.5868726201100166E-4</v>
      </c>
      <c r="AD109" s="1"/>
      <c r="AF109" s="7" t="s">
        <v>150</v>
      </c>
      <c r="AG109" s="3">
        <v>1.3914766489346158E-4</v>
      </c>
      <c r="AH109" s="3"/>
      <c r="AI109" s="3"/>
      <c r="BA109" s="1"/>
      <c r="BD109" s="1"/>
      <c r="BG109" s="1"/>
      <c r="BJ109" s="1"/>
      <c r="BL109" s="7" t="s">
        <v>102</v>
      </c>
      <c r="BM109" s="3">
        <v>3.3130113218848915E-4</v>
      </c>
      <c r="BP109" s="1"/>
      <c r="BS109" s="1"/>
      <c r="BV109" s="1"/>
    </row>
    <row r="110" spans="2:74" x14ac:dyDescent="0.35">
      <c r="B110" s="1"/>
      <c r="Z110" s="7" t="s">
        <v>176</v>
      </c>
      <c r="AA110" s="3">
        <v>3.5868726201100166E-4</v>
      </c>
      <c r="AD110" s="1"/>
      <c r="AG110" s="1"/>
      <c r="AH110" s="1"/>
      <c r="AI110" s="1"/>
      <c r="BA110" s="1"/>
      <c r="BD110" s="1"/>
      <c r="BG110" s="1"/>
      <c r="BJ110" s="1"/>
      <c r="BL110" s="7" t="s">
        <v>103</v>
      </c>
      <c r="BM110" s="3">
        <v>2.6504090575079129E-4</v>
      </c>
      <c r="BP110" s="1"/>
      <c r="BS110" s="1"/>
      <c r="BV110" s="1"/>
    </row>
    <row r="111" spans="2:74" x14ac:dyDescent="0.35">
      <c r="B111" s="1"/>
      <c r="Z111" s="7" t="s">
        <v>177</v>
      </c>
      <c r="AA111" s="3">
        <v>2.1521235720660097E-4</v>
      </c>
      <c r="AD111" s="1"/>
      <c r="AG111" s="1"/>
      <c r="AH111" s="1"/>
      <c r="AI111" s="1"/>
      <c r="BA111" s="1"/>
      <c r="BD111" s="1"/>
      <c r="BG111" s="1"/>
      <c r="BJ111" s="1"/>
      <c r="BL111" s="7" t="s">
        <v>104</v>
      </c>
      <c r="BM111" s="3">
        <v>2.6504090575079129E-4</v>
      </c>
      <c r="BP111" s="1"/>
      <c r="BS111" s="1"/>
      <c r="BV111" s="1"/>
    </row>
    <row r="112" spans="2:74" x14ac:dyDescent="0.35">
      <c r="B112" s="1"/>
      <c r="Z112" s="7" t="s">
        <v>178</v>
      </c>
      <c r="AA112" s="3">
        <v>2.1521235720660097E-4</v>
      </c>
      <c r="AD112" s="1"/>
      <c r="AG112" s="1"/>
      <c r="AH112" s="1"/>
      <c r="AI112" s="1"/>
      <c r="BA112" s="1"/>
      <c r="BD112" s="1"/>
      <c r="BG112" s="1"/>
      <c r="BJ112" s="1"/>
      <c r="BL112" s="7" t="s">
        <v>105</v>
      </c>
      <c r="BM112" s="3">
        <v>2.6504090575079129E-4</v>
      </c>
      <c r="BP112" s="1"/>
      <c r="BS112" s="1"/>
      <c r="BV112" s="1"/>
    </row>
    <row r="113" spans="2:74" x14ac:dyDescent="0.35">
      <c r="B113" s="1"/>
      <c r="Z113" s="7" t="s">
        <v>179</v>
      </c>
      <c r="AA113" s="3">
        <v>2.1521235720660097E-4</v>
      </c>
      <c r="AD113" s="1"/>
      <c r="AG113" s="1"/>
      <c r="AH113" s="1"/>
      <c r="AI113" s="1"/>
      <c r="BA113" s="1"/>
      <c r="BD113" s="1"/>
      <c r="BG113" s="1"/>
      <c r="BJ113" s="1"/>
      <c r="BL113" s="7" t="s">
        <v>106</v>
      </c>
      <c r="BM113" s="3">
        <v>2.6504090575079129E-4</v>
      </c>
      <c r="BP113" s="1"/>
      <c r="BS113" s="1"/>
      <c r="BV113" s="1"/>
    </row>
    <row r="114" spans="2:74" x14ac:dyDescent="0.35">
      <c r="B114" s="1"/>
      <c r="Z114" s="7" t="s">
        <v>180</v>
      </c>
      <c r="AA114" s="3">
        <v>2.1521235720660097E-4</v>
      </c>
      <c r="AD114" s="1"/>
      <c r="AG114" s="1"/>
      <c r="AH114" s="1"/>
      <c r="AI114" s="1"/>
      <c r="BA114" s="1"/>
      <c r="BD114" s="1"/>
      <c r="BG114" s="1"/>
      <c r="BJ114" s="1"/>
      <c r="BL114" s="7" t="s">
        <v>107</v>
      </c>
      <c r="BM114" s="3">
        <v>1.9878067931309351E-4</v>
      </c>
      <c r="BP114" s="1"/>
      <c r="BS114" s="1"/>
      <c r="BV114" s="1"/>
    </row>
    <row r="115" spans="2:74" x14ac:dyDescent="0.35">
      <c r="B115" s="1"/>
      <c r="Z115" s="7" t="s">
        <v>181</v>
      </c>
      <c r="AA115" s="3">
        <v>2.1521235720660097E-4</v>
      </c>
      <c r="AD115" s="1"/>
      <c r="AG115" s="1"/>
      <c r="AH115" s="1"/>
      <c r="AI115" s="1"/>
      <c r="BA115" s="1"/>
      <c r="BD115" s="1"/>
      <c r="BG115" s="1"/>
      <c r="BJ115" s="1"/>
      <c r="BL115" s="7" t="s">
        <v>108</v>
      </c>
      <c r="BM115" s="3">
        <v>1.3252045287539564E-4</v>
      </c>
      <c r="BP115" s="1"/>
      <c r="BS115" s="1"/>
      <c r="BV115" s="1"/>
    </row>
    <row r="116" spans="2:74" x14ac:dyDescent="0.35">
      <c r="B116" s="1"/>
      <c r="Z116" s="7" t="s">
        <v>182</v>
      </c>
      <c r="AA116" s="3">
        <v>2.1521235720660097E-4</v>
      </c>
      <c r="AD116" s="1"/>
      <c r="AG116" s="1"/>
      <c r="AH116" s="1"/>
      <c r="AI116" s="1"/>
      <c r="BA116" s="1"/>
      <c r="BD116" s="1"/>
      <c r="BG116" s="1"/>
      <c r="BJ116" s="1"/>
      <c r="BL116" s="7" t="s">
        <v>109</v>
      </c>
      <c r="BM116" s="3">
        <v>1.3252045287539564E-4</v>
      </c>
      <c r="BP116" s="1"/>
      <c r="BS116" s="1"/>
      <c r="BV116" s="1"/>
    </row>
    <row r="117" spans="2:74" x14ac:dyDescent="0.35">
      <c r="B117" s="1"/>
      <c r="Z117" s="7" t="s">
        <v>183</v>
      </c>
      <c r="AA117" s="3">
        <v>2.1521235720660097E-4</v>
      </c>
      <c r="AD117" s="1"/>
      <c r="AG117" s="1"/>
      <c r="AH117" s="1"/>
      <c r="AI117" s="1"/>
      <c r="BA117" s="1"/>
      <c r="BD117" s="1"/>
      <c r="BG117" s="1"/>
      <c r="BJ117" s="1"/>
      <c r="BL117" s="7" t="s">
        <v>110</v>
      </c>
      <c r="BM117" s="3">
        <v>1.3252045287539564E-4</v>
      </c>
      <c r="BP117" s="1"/>
      <c r="BS117" s="1"/>
      <c r="BV117" s="1"/>
    </row>
    <row r="118" spans="2:74" x14ac:dyDescent="0.35">
      <c r="B118" s="1"/>
      <c r="Z118" s="7" t="s">
        <v>184</v>
      </c>
      <c r="AA118" s="3">
        <v>1.4347490480440066E-4</v>
      </c>
      <c r="AD118" s="1"/>
      <c r="AG118" s="1"/>
      <c r="AH118" s="1"/>
      <c r="AI118" s="1"/>
      <c r="BA118" s="1"/>
      <c r="BD118" s="1"/>
      <c r="BG118" s="1"/>
      <c r="BJ118" s="1"/>
      <c r="BL118" s="7" t="s">
        <v>111</v>
      </c>
      <c r="BM118" s="3">
        <v>1.3252045287539564E-4</v>
      </c>
      <c r="BP118" s="1"/>
      <c r="BS118" s="1"/>
      <c r="BV118" s="1"/>
    </row>
    <row r="119" spans="2:74" x14ac:dyDescent="0.35">
      <c r="B119" s="1"/>
      <c r="Z119" s="7" t="s">
        <v>185</v>
      </c>
      <c r="AA119" s="3">
        <v>1.4347490480440066E-4</v>
      </c>
      <c r="AD119" s="1"/>
      <c r="AG119" s="1"/>
      <c r="AH119" s="1"/>
      <c r="AI119" s="1"/>
      <c r="BA119" s="1"/>
      <c r="BD119" s="1"/>
      <c r="BG119" s="1"/>
      <c r="BJ119" s="1"/>
      <c r="BM119" s="1"/>
      <c r="BP119" s="1"/>
      <c r="BS119" s="1"/>
      <c r="BV119" s="1"/>
    </row>
    <row r="120" spans="2:74" x14ac:dyDescent="0.35">
      <c r="B120" s="1"/>
      <c r="Z120" s="7" t="s">
        <v>186</v>
      </c>
      <c r="AA120" s="3">
        <v>1.4347490480440066E-4</v>
      </c>
      <c r="AD120" s="1"/>
      <c r="AG120" s="1"/>
      <c r="AH120" s="1"/>
      <c r="AI120" s="1"/>
      <c r="BA120" s="1"/>
      <c r="BD120" s="1"/>
      <c r="BG120" s="1"/>
      <c r="BJ120" s="1"/>
      <c r="BM120" s="1"/>
      <c r="BP120" s="1"/>
      <c r="BS120" s="1"/>
      <c r="BV120" s="1"/>
    </row>
    <row r="121" spans="2:74" x14ac:dyDescent="0.35">
      <c r="B121" s="1"/>
      <c r="Z121" s="7" t="s">
        <v>187</v>
      </c>
      <c r="AA121" s="3">
        <v>1.4347490480440066E-4</v>
      </c>
      <c r="AD121" s="1"/>
      <c r="AG121" s="1"/>
      <c r="AH121" s="1"/>
      <c r="AI121" s="1"/>
      <c r="BA121" s="1"/>
      <c r="BD121" s="1"/>
      <c r="BG121" s="1"/>
      <c r="BJ121" s="1"/>
      <c r="BM121" s="1"/>
      <c r="BP121" s="1"/>
      <c r="BS121" s="1"/>
      <c r="BV121" s="1"/>
    </row>
    <row r="122" spans="2:74" x14ac:dyDescent="0.35">
      <c r="B122" s="1"/>
      <c r="Z122" s="7" t="s">
        <v>188</v>
      </c>
      <c r="AA122" s="3">
        <v>1.4347490480440066E-4</v>
      </c>
      <c r="AD122" s="1"/>
      <c r="AG122" s="1"/>
      <c r="AH122" s="1"/>
      <c r="AI122" s="1"/>
      <c r="BA122" s="1"/>
      <c r="BD122" s="1"/>
      <c r="BG122" s="1"/>
      <c r="BJ122" s="1"/>
      <c r="BM122" s="1"/>
      <c r="BP122" s="1"/>
      <c r="BS122" s="1"/>
      <c r="BV122" s="1"/>
    </row>
    <row r="123" spans="2:74" x14ac:dyDescent="0.35">
      <c r="B123" s="1"/>
      <c r="Z123" s="7" t="s">
        <v>189</v>
      </c>
      <c r="AA123" s="3">
        <v>1.4347490480440066E-4</v>
      </c>
      <c r="AD123" s="1"/>
      <c r="AG123" s="1"/>
      <c r="AH123" s="1"/>
      <c r="AI123" s="1"/>
      <c r="BA123" s="1"/>
      <c r="BD123" s="1"/>
      <c r="BG123" s="1"/>
      <c r="BJ123" s="1"/>
      <c r="BM123" s="1"/>
      <c r="BP123" s="1"/>
      <c r="BS123" s="1"/>
      <c r="BV123" s="1"/>
    </row>
    <row r="124" spans="2:74" x14ac:dyDescent="0.35">
      <c r="B124" s="1"/>
      <c r="Z124" s="7" t="s">
        <v>190</v>
      </c>
      <c r="AA124" s="3">
        <v>1.4347490480440066E-4</v>
      </c>
      <c r="AD124" s="1"/>
      <c r="AG124" s="1"/>
      <c r="AH124" s="1"/>
      <c r="AI124" s="1"/>
      <c r="BA124" s="1"/>
      <c r="BD124" s="1"/>
      <c r="BG124" s="1"/>
      <c r="BJ124" s="1"/>
      <c r="BM124" s="1"/>
      <c r="BP124" s="1"/>
      <c r="BS124" s="1"/>
      <c r="BV124" s="1"/>
    </row>
    <row r="125" spans="2:74" x14ac:dyDescent="0.35">
      <c r="B125" s="1"/>
      <c r="AA125" s="3"/>
      <c r="AD125" s="1"/>
      <c r="AG125" s="1"/>
      <c r="AH125" s="1"/>
      <c r="AI125" s="1"/>
      <c r="BA125" s="1"/>
      <c r="BD125" s="1"/>
      <c r="BG125" s="1"/>
      <c r="BJ125" s="1"/>
      <c r="BM125" s="1"/>
      <c r="BP125" s="1"/>
      <c r="BS125" s="1"/>
      <c r="BV125" s="1"/>
    </row>
    <row r="126" spans="2:74" x14ac:dyDescent="0.35">
      <c r="B126" s="1"/>
      <c r="AA126" s="3"/>
      <c r="AD126" s="1"/>
      <c r="AG126" s="1"/>
      <c r="AH126" s="1"/>
      <c r="AI126" s="1"/>
      <c r="BA126" s="1"/>
      <c r="BD126" s="1"/>
      <c r="BG126" s="1"/>
      <c r="BJ126" s="1"/>
      <c r="BM126" s="1"/>
      <c r="BP126" s="1"/>
      <c r="BS126" s="1"/>
      <c r="BV126" s="1"/>
    </row>
    <row r="127" spans="2:74" x14ac:dyDescent="0.35">
      <c r="B127" s="1"/>
      <c r="AA127" s="3"/>
      <c r="AD127" s="1"/>
      <c r="AG127" s="1"/>
      <c r="AH127" s="1"/>
      <c r="AI127" s="1"/>
      <c r="BA127" s="1"/>
      <c r="BD127" s="1"/>
      <c r="BG127" s="1"/>
      <c r="BJ127" s="1"/>
      <c r="BM127" s="1"/>
      <c r="BP127" s="1"/>
      <c r="BS127" s="1"/>
      <c r="BV127" s="1"/>
    </row>
    <row r="128" spans="2:74" x14ac:dyDescent="0.35">
      <c r="B128" s="1"/>
      <c r="AA128" s="3"/>
      <c r="AD128" s="1"/>
      <c r="AG128" s="1"/>
      <c r="AH128" s="1"/>
      <c r="AI128" s="1"/>
      <c r="BA128" s="1"/>
      <c r="BD128" s="1"/>
      <c r="BG128" s="1"/>
      <c r="BJ128" s="1"/>
      <c r="BM128" s="1"/>
      <c r="BP128" s="1"/>
      <c r="BS128" s="1"/>
      <c r="BV128" s="1"/>
    </row>
    <row r="129" spans="2:74" x14ac:dyDescent="0.35">
      <c r="B129" s="1"/>
      <c r="AA129" s="3"/>
      <c r="AD129" s="1"/>
      <c r="AG129" s="1"/>
      <c r="AH129" s="1"/>
      <c r="AI129" s="1"/>
      <c r="BA129" s="1"/>
      <c r="BD129" s="1"/>
      <c r="BG129" s="1"/>
      <c r="BJ129" s="1"/>
      <c r="BM129" s="1"/>
      <c r="BP129" s="1"/>
      <c r="BS129" s="1"/>
      <c r="BV129" s="1"/>
    </row>
    <row r="130" spans="2:74" x14ac:dyDescent="0.35">
      <c r="B130" s="1"/>
      <c r="AA130" s="3"/>
      <c r="AD130" s="1"/>
      <c r="AG130" s="1"/>
      <c r="AH130" s="1"/>
      <c r="AI130" s="1"/>
      <c r="BA130" s="1"/>
      <c r="BD130" s="1"/>
      <c r="BG130" s="1"/>
      <c r="BJ130" s="1"/>
      <c r="BM130" s="1"/>
      <c r="BP130" s="1"/>
      <c r="BS130" s="1"/>
      <c r="BV130" s="1"/>
    </row>
    <row r="131" spans="2:74" x14ac:dyDescent="0.35">
      <c r="B131" s="1"/>
      <c r="AA131" s="3"/>
      <c r="AD131" s="1"/>
      <c r="AG131" s="1"/>
      <c r="AH131" s="1"/>
      <c r="AI131" s="1"/>
      <c r="BA131" s="1"/>
      <c r="BD131" s="1"/>
      <c r="BG131" s="1"/>
      <c r="BJ131" s="1"/>
      <c r="BM131" s="1"/>
      <c r="BP131" s="1"/>
      <c r="BS131" s="1"/>
      <c r="BV131" s="1"/>
    </row>
    <row r="132" spans="2:74" x14ac:dyDescent="0.35">
      <c r="B132" s="1"/>
      <c r="AA132" s="3"/>
      <c r="AD132" s="1"/>
      <c r="AG132" s="1"/>
      <c r="AH132" s="1"/>
      <c r="AI132" s="1"/>
      <c r="BA132" s="1"/>
      <c r="BD132" s="1"/>
      <c r="BG132" s="1"/>
      <c r="BJ132" s="1"/>
      <c r="BM132" s="1"/>
      <c r="BP132" s="1"/>
      <c r="BS132" s="1"/>
      <c r="BV132" s="1"/>
    </row>
    <row r="133" spans="2:74" x14ac:dyDescent="0.35">
      <c r="B133" s="1"/>
      <c r="AA133" s="3"/>
      <c r="AD133" s="1"/>
      <c r="AG133" s="1"/>
      <c r="AH133" s="1"/>
      <c r="AI133" s="1"/>
      <c r="BA133" s="1"/>
      <c r="BD133" s="1"/>
      <c r="BG133" s="1"/>
      <c r="BJ133" s="1"/>
      <c r="BM133" s="1"/>
      <c r="BP133" s="1"/>
      <c r="BS133" s="1"/>
      <c r="BV133" s="1"/>
    </row>
    <row r="134" spans="2:74" x14ac:dyDescent="0.35">
      <c r="B134" s="1"/>
      <c r="AA134" s="3"/>
      <c r="AD134" s="1"/>
      <c r="AG134" s="1"/>
      <c r="AH134" s="1"/>
      <c r="AI134" s="1"/>
      <c r="BA134" s="1"/>
      <c r="BD134" s="1"/>
      <c r="BG134" s="1"/>
      <c r="BJ134" s="1"/>
      <c r="BM134" s="1"/>
      <c r="BP134" s="1"/>
      <c r="BS134" s="1"/>
      <c r="BV134" s="1"/>
    </row>
    <row r="135" spans="2:74" x14ac:dyDescent="0.35">
      <c r="B135" s="1"/>
      <c r="AA135" s="3"/>
      <c r="AD135" s="1"/>
      <c r="AG135" s="1"/>
      <c r="AH135" s="1"/>
      <c r="AI135" s="1"/>
      <c r="BA135" s="1"/>
      <c r="BD135" s="1"/>
      <c r="BG135" s="1"/>
      <c r="BJ135" s="1"/>
      <c r="BM135" s="1"/>
      <c r="BP135" s="1"/>
      <c r="BS135" s="1"/>
      <c r="BV135" s="1"/>
    </row>
    <row r="136" spans="2:74" x14ac:dyDescent="0.35">
      <c r="B136" s="1"/>
      <c r="AA136" s="3"/>
      <c r="AD136" s="1"/>
      <c r="AG136" s="1"/>
      <c r="AH136" s="1"/>
      <c r="AI136" s="1"/>
      <c r="BA136" s="1"/>
      <c r="BD136" s="1"/>
      <c r="BG136" s="1"/>
      <c r="BJ136" s="1"/>
      <c r="BM136" s="1"/>
      <c r="BP136" s="1"/>
      <c r="BS136" s="1"/>
      <c r="BV136" s="1"/>
    </row>
    <row r="137" spans="2:74" x14ac:dyDescent="0.35">
      <c r="B137" s="1"/>
      <c r="AA137" s="3"/>
      <c r="AD137" s="1"/>
      <c r="AG137" s="1"/>
      <c r="AH137" s="1"/>
      <c r="AI137" s="1"/>
      <c r="BA137" s="1"/>
      <c r="BD137" s="1"/>
      <c r="BG137" s="1"/>
      <c r="BJ137" s="1"/>
      <c r="BM137" s="1"/>
      <c r="BP137" s="1"/>
      <c r="BS137" s="1"/>
      <c r="BV137" s="1"/>
    </row>
    <row r="138" spans="2:74" x14ac:dyDescent="0.35">
      <c r="B138" s="1"/>
      <c r="AA138" s="3"/>
      <c r="AD138" s="1"/>
      <c r="AG138" s="1"/>
      <c r="AH138" s="1"/>
      <c r="AI138" s="1"/>
      <c r="BA138" s="1"/>
      <c r="BD138" s="1"/>
      <c r="BG138" s="1"/>
      <c r="BJ138" s="1"/>
      <c r="BM138" s="1"/>
      <c r="BP138" s="1"/>
      <c r="BS138" s="1"/>
      <c r="BV138" s="1"/>
    </row>
    <row r="139" spans="2:74" x14ac:dyDescent="0.35">
      <c r="B139" s="1"/>
      <c r="AA139" s="1"/>
      <c r="AD139" s="1"/>
      <c r="AG139" s="1"/>
      <c r="AH139" s="1"/>
      <c r="AI139" s="1"/>
      <c r="BA139" s="1"/>
      <c r="BD139" s="1"/>
      <c r="BG139" s="1"/>
      <c r="BJ139" s="1"/>
      <c r="BM139" s="1"/>
      <c r="BP139" s="1"/>
      <c r="BS139" s="1"/>
      <c r="BV139" s="1"/>
    </row>
    <row r="140" spans="2:74" x14ac:dyDescent="0.35">
      <c r="B140" s="1"/>
      <c r="AA140" s="1"/>
      <c r="AD140" s="1"/>
      <c r="AG140" s="1"/>
      <c r="AH140" s="1"/>
      <c r="AI140" s="1"/>
      <c r="BA140" s="1"/>
      <c r="BD140" s="1"/>
      <c r="BG140" s="1"/>
      <c r="BJ140" s="1"/>
      <c r="BM140" s="1"/>
      <c r="BP140" s="1"/>
      <c r="BS140" s="1"/>
      <c r="BV140" s="1"/>
    </row>
    <row r="141" spans="2:74" x14ac:dyDescent="0.35">
      <c r="B141" s="1"/>
      <c r="AA141" s="1"/>
      <c r="AD141" s="1"/>
      <c r="AG141" s="1"/>
      <c r="AH141" s="1"/>
      <c r="AI141" s="1"/>
      <c r="BA141" s="1"/>
      <c r="BD141" s="1"/>
      <c r="BG141" s="1"/>
      <c r="BJ141" s="1"/>
      <c r="BM141" s="1"/>
      <c r="BP141" s="1"/>
      <c r="BS141" s="1"/>
      <c r="BV141" s="1"/>
    </row>
    <row r="142" spans="2:74" x14ac:dyDescent="0.35">
      <c r="B142" s="1"/>
      <c r="AA142" s="1"/>
      <c r="AD142" s="1"/>
      <c r="AG142" s="1"/>
      <c r="AH142" s="1"/>
      <c r="AI142" s="1"/>
    </row>
    <row r="143" spans="2:74" x14ac:dyDescent="0.35">
      <c r="B143" s="1"/>
      <c r="AA143" s="1"/>
      <c r="AD143" s="1"/>
      <c r="AG143" s="1"/>
      <c r="AH143" s="1"/>
      <c r="AI143" s="1"/>
    </row>
    <row r="144" spans="2:74" x14ac:dyDescent="0.35">
      <c r="B144" s="1"/>
      <c r="AA144" s="1"/>
      <c r="AD144" s="1"/>
      <c r="AG144" s="1"/>
      <c r="AH144" s="1"/>
      <c r="AI144" s="1"/>
    </row>
    <row r="145" spans="2:35" x14ac:dyDescent="0.35">
      <c r="B145" s="1"/>
      <c r="AA145" s="1"/>
      <c r="AD145" s="1"/>
      <c r="AG145" s="1"/>
      <c r="AH145" s="1"/>
      <c r="AI145" s="1"/>
    </row>
    <row r="146" spans="2:35" x14ac:dyDescent="0.35">
      <c r="B146" s="1"/>
      <c r="AA146" s="1"/>
      <c r="AD146" s="1"/>
      <c r="AG146" s="1"/>
      <c r="AH146" s="1"/>
      <c r="AI146" s="1"/>
    </row>
    <row r="147" spans="2:35" x14ac:dyDescent="0.35">
      <c r="B147" s="1"/>
      <c r="AA147" s="1"/>
      <c r="AD147" s="1"/>
      <c r="AG147" s="1"/>
      <c r="AH147" s="1"/>
      <c r="AI147" s="1"/>
    </row>
    <row r="148" spans="2:35" x14ac:dyDescent="0.35">
      <c r="B148" s="1"/>
      <c r="AA148" s="1"/>
      <c r="AD148" s="1"/>
      <c r="AG148" s="1"/>
      <c r="AH148" s="1"/>
      <c r="AI148" s="1"/>
    </row>
    <row r="149" spans="2:35" x14ac:dyDescent="0.35">
      <c r="B149" s="1"/>
      <c r="AA149" s="1"/>
      <c r="AD149" s="1"/>
      <c r="AG149" s="1"/>
      <c r="AH149" s="1"/>
      <c r="AI149" s="1"/>
    </row>
  </sheetData>
  <mergeCells count="20">
    <mergeCell ref="AH7:AI7"/>
    <mergeCell ref="AJ7:AK7"/>
    <mergeCell ref="AL7:AM7"/>
    <mergeCell ref="AN7:AO7"/>
    <mergeCell ref="AQ7:AR7"/>
    <mergeCell ref="A44:AG46"/>
    <mergeCell ref="AN44:BU46"/>
    <mergeCell ref="I40:L40"/>
    <mergeCell ref="J42:O42"/>
    <mergeCell ref="J41:O41"/>
    <mergeCell ref="H33:H35"/>
    <mergeCell ref="H36:H38"/>
    <mergeCell ref="D2:W5"/>
    <mergeCell ref="W7:Z7"/>
    <mergeCell ref="AC7:AF7"/>
    <mergeCell ref="H9:H11"/>
    <mergeCell ref="H12:H17"/>
    <mergeCell ref="H18:H23"/>
    <mergeCell ref="H24:H29"/>
    <mergeCell ref="H30:H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0DE38-D4E2-4F23-BC16-0C14AEB2BF5E}">
  <dimension ref="A5:AI75"/>
  <sheetViews>
    <sheetView topLeftCell="U1" workbookViewId="0">
      <selection activeCell="AH6" sqref="AH6:AH30"/>
    </sheetView>
  </sheetViews>
  <sheetFormatPr defaultRowHeight="14.5" x14ac:dyDescent="0.35"/>
  <cols>
    <col min="1" max="1" width="26.81640625" customWidth="1"/>
    <col min="2" max="2" width="10.6328125" customWidth="1"/>
    <col min="4" max="4" width="22.90625" customWidth="1"/>
    <col min="5" max="5" width="12.6328125" customWidth="1"/>
    <col min="7" max="7" width="17" customWidth="1"/>
    <col min="8" max="8" width="16" customWidth="1"/>
    <col min="10" max="10" width="19.08984375" customWidth="1"/>
    <col min="11" max="11" width="9.81640625" customWidth="1"/>
    <col min="13" max="13" width="17.453125" customWidth="1"/>
    <col min="14" max="14" width="14.1796875" style="1" customWidth="1"/>
    <col min="16" max="16" width="19.81640625" customWidth="1"/>
    <col min="17" max="17" width="15.36328125" style="1" customWidth="1"/>
    <col min="19" max="19" width="17.453125" customWidth="1"/>
    <col min="20" max="20" width="8.90625" style="1"/>
    <col min="22" max="22" width="17.81640625" customWidth="1"/>
    <col min="23" max="23" width="8.90625" style="1"/>
    <col min="25" max="25" width="22.81640625" customWidth="1"/>
    <col min="26" max="26" width="13.36328125" style="1" customWidth="1"/>
    <col min="28" max="28" width="19" customWidth="1"/>
    <col min="29" max="29" width="12" style="1" customWidth="1"/>
    <col min="31" max="31" width="20.1796875" customWidth="1"/>
    <col min="32" max="32" width="12.08984375" style="1" customWidth="1"/>
    <col min="34" max="34" width="18.54296875" customWidth="1"/>
    <col min="35" max="35" width="13.81640625" style="1" customWidth="1"/>
  </cols>
  <sheetData>
    <row r="5" spans="1:35" x14ac:dyDescent="0.35">
      <c r="A5" t="s">
        <v>0</v>
      </c>
      <c r="B5" s="1" t="s">
        <v>6</v>
      </c>
      <c r="D5" t="s">
        <v>7</v>
      </c>
      <c r="E5" s="1" t="s">
        <v>6</v>
      </c>
      <c r="G5" t="s">
        <v>8</v>
      </c>
      <c r="H5" s="1" t="s">
        <v>6</v>
      </c>
      <c r="J5" t="s">
        <v>9</v>
      </c>
      <c r="K5" t="s">
        <v>6</v>
      </c>
      <c r="M5" t="s">
        <v>10</v>
      </c>
      <c r="N5" s="1" t="s">
        <v>6</v>
      </c>
      <c r="P5" t="s">
        <v>38</v>
      </c>
      <c r="Q5" s="1" t="s">
        <v>6</v>
      </c>
      <c r="S5" t="s">
        <v>39</v>
      </c>
      <c r="T5" s="1" t="s">
        <v>6</v>
      </c>
      <c r="V5" t="s">
        <v>41</v>
      </c>
      <c r="W5" s="1" t="s">
        <v>6</v>
      </c>
      <c r="Y5" t="s">
        <v>42</v>
      </c>
      <c r="Z5" s="1" t="s">
        <v>6</v>
      </c>
      <c r="AB5" t="s">
        <v>112</v>
      </c>
      <c r="AC5" s="1" t="s">
        <v>6</v>
      </c>
      <c r="AE5" t="s">
        <v>113</v>
      </c>
      <c r="AF5" s="1" t="s">
        <v>6</v>
      </c>
      <c r="AH5" t="s">
        <v>114</v>
      </c>
      <c r="AI5" s="1" t="s">
        <v>6</v>
      </c>
    </row>
    <row r="6" spans="1:35" x14ac:dyDescent="0.35">
      <c r="A6" t="s">
        <v>1</v>
      </c>
      <c r="B6" s="2">
        <v>86.681751532652342</v>
      </c>
      <c r="D6" t="s">
        <v>1</v>
      </c>
      <c r="E6" s="3">
        <v>97.776080384279197</v>
      </c>
      <c r="G6" t="s">
        <v>1</v>
      </c>
      <c r="H6" s="5">
        <v>71.229359540161198</v>
      </c>
      <c r="J6" t="s">
        <v>2</v>
      </c>
      <c r="K6" s="4">
        <v>54.07617905467059</v>
      </c>
      <c r="M6" t="s">
        <v>11</v>
      </c>
      <c r="N6" s="3">
        <v>83.801887205215337</v>
      </c>
      <c r="P6" t="s">
        <v>11</v>
      </c>
      <c r="Q6" s="3">
        <v>97.185165434930127</v>
      </c>
      <c r="S6" t="s">
        <v>11</v>
      </c>
      <c r="T6" s="3">
        <v>65.168059486526772</v>
      </c>
      <c r="V6" t="s">
        <v>12</v>
      </c>
      <c r="W6" s="3">
        <v>54.04563890368307</v>
      </c>
      <c r="Y6" t="s">
        <v>43</v>
      </c>
      <c r="Z6" s="3">
        <v>65.751612939562065</v>
      </c>
      <c r="AB6" t="s">
        <v>43</v>
      </c>
      <c r="AC6" s="3">
        <v>78.452817688521918</v>
      </c>
      <c r="AE6" t="s">
        <v>43</v>
      </c>
      <c r="AF6" s="3">
        <v>47.618411845608165</v>
      </c>
      <c r="AH6" t="s">
        <v>44</v>
      </c>
      <c r="AI6" s="4">
        <v>70.142922478847467</v>
      </c>
    </row>
    <row r="7" spans="1:35" x14ac:dyDescent="0.35">
      <c r="A7" t="s">
        <v>2</v>
      </c>
      <c r="B7" s="2">
        <v>9.6457176465508532</v>
      </c>
      <c r="D7" t="s">
        <v>2</v>
      </c>
      <c r="E7" s="3">
        <v>0.95618719978187816</v>
      </c>
      <c r="G7" t="s">
        <v>2</v>
      </c>
      <c r="H7" s="5">
        <v>21.748660734854123</v>
      </c>
      <c r="J7" t="s">
        <v>1</v>
      </c>
      <c r="K7" s="4">
        <v>45.915999687149672</v>
      </c>
      <c r="M7" t="s">
        <v>12</v>
      </c>
      <c r="N7" s="3">
        <v>9.0532180203304797</v>
      </c>
      <c r="P7" t="s">
        <v>3</v>
      </c>
      <c r="Q7" s="3">
        <v>0.72420695579480843</v>
      </c>
      <c r="S7" t="s">
        <v>12</v>
      </c>
      <c r="T7" s="3">
        <v>21.498272233480151</v>
      </c>
      <c r="V7" t="s">
        <v>11</v>
      </c>
      <c r="W7" s="3">
        <v>36.739429197129226</v>
      </c>
      <c r="Y7" t="s">
        <v>44</v>
      </c>
      <c r="Z7" s="3">
        <v>8.2060640034031263</v>
      </c>
      <c r="AB7" t="s">
        <v>45</v>
      </c>
      <c r="AC7" s="3">
        <v>12.225870274557877</v>
      </c>
      <c r="AE7" t="s">
        <v>44</v>
      </c>
      <c r="AF7" s="3">
        <v>19.740535497414204</v>
      </c>
      <c r="AH7" t="s">
        <v>47</v>
      </c>
      <c r="AI7" s="4">
        <v>12.064943974388292</v>
      </c>
    </row>
    <row r="8" spans="1:35" x14ac:dyDescent="0.35">
      <c r="A8" t="s">
        <v>3</v>
      </c>
      <c r="B8" s="2">
        <v>3.343798993966248</v>
      </c>
      <c r="D8" t="s">
        <v>3</v>
      </c>
      <c r="E8" s="3">
        <v>0.72423236381424361</v>
      </c>
      <c r="G8" t="s">
        <v>3</v>
      </c>
      <c r="H8" s="5">
        <v>6.9923811624695809</v>
      </c>
      <c r="J8" t="s">
        <v>3</v>
      </c>
      <c r="K8" s="4">
        <v>7.8212581797325129E-3</v>
      </c>
      <c r="M8" t="s">
        <v>3</v>
      </c>
      <c r="N8" s="3">
        <v>3.3431825805416602</v>
      </c>
      <c r="P8" t="s">
        <v>15</v>
      </c>
      <c r="Q8" s="3">
        <v>0.54328051216717799</v>
      </c>
      <c r="S8" t="s">
        <v>3</v>
      </c>
      <c r="T8" s="3">
        <v>6.9896389833252384</v>
      </c>
      <c r="V8" t="s">
        <v>13</v>
      </c>
      <c r="W8" s="3">
        <v>7.8599920297654737</v>
      </c>
      <c r="Y8" t="s">
        <v>45</v>
      </c>
      <c r="Z8" s="3">
        <v>7.1916861968684094</v>
      </c>
      <c r="AB8" t="s">
        <v>46</v>
      </c>
      <c r="AC8" s="3">
        <v>5.371500423644787</v>
      </c>
      <c r="AE8" t="s">
        <v>46</v>
      </c>
      <c r="AF8" s="3">
        <v>8.63053252153491</v>
      </c>
      <c r="AH8" t="s">
        <v>48</v>
      </c>
      <c r="AI8" s="4">
        <v>11.936885433340956</v>
      </c>
    </row>
    <row r="9" spans="1:35" x14ac:dyDescent="0.35">
      <c r="A9" t="s">
        <v>4</v>
      </c>
      <c r="B9" s="2">
        <v>0.32861513111638707</v>
      </c>
      <c r="D9" t="s">
        <v>4</v>
      </c>
      <c r="E9" s="3">
        <v>0.54329957257760564</v>
      </c>
      <c r="G9" t="s">
        <v>4</v>
      </c>
      <c r="H9" s="5">
        <v>2.9598562515095968E-2</v>
      </c>
      <c r="M9" t="s">
        <v>13</v>
      </c>
      <c r="N9" s="3">
        <v>1.9572680735630843</v>
      </c>
      <c r="P9" t="s">
        <v>16</v>
      </c>
      <c r="Q9" s="3">
        <v>0.53095145257371623</v>
      </c>
      <c r="S9" t="s">
        <v>13</v>
      </c>
      <c r="T9" s="3">
        <v>4.6614805758849567</v>
      </c>
      <c r="V9" t="s">
        <v>18</v>
      </c>
      <c r="W9" s="3">
        <v>0.70540299963873232</v>
      </c>
      <c r="Y9" t="s">
        <v>46</v>
      </c>
      <c r="Z9" s="3">
        <v>6.7139499642526079</v>
      </c>
      <c r="AB9" t="s">
        <v>3</v>
      </c>
      <c r="AC9" s="3">
        <v>0.88469650808530587</v>
      </c>
      <c r="AE9" t="s">
        <v>3</v>
      </c>
      <c r="AF9" s="3">
        <v>8.4284944463658089</v>
      </c>
      <c r="AH9" t="s">
        <v>3</v>
      </c>
      <c r="AI9" s="4">
        <v>1.090212668648525</v>
      </c>
    </row>
    <row r="10" spans="1:35" x14ac:dyDescent="0.35">
      <c r="A10" t="s">
        <v>5</v>
      </c>
      <c r="B10" s="2">
        <v>1.1669571417485336E-4</v>
      </c>
      <c r="D10" t="s">
        <v>5</v>
      </c>
      <c r="E10" s="3">
        <v>2.0047954707660723E-4</v>
      </c>
      <c r="M10" t="s">
        <v>14</v>
      </c>
      <c r="N10" s="3">
        <v>0.45170417256114453</v>
      </c>
      <c r="P10" t="s">
        <v>14</v>
      </c>
      <c r="Q10" s="3">
        <v>0.37638714449958549</v>
      </c>
      <c r="S10" t="s">
        <v>14</v>
      </c>
      <c r="T10" s="3">
        <v>0.55656969960867064</v>
      </c>
      <c r="V10" t="s">
        <v>24</v>
      </c>
      <c r="W10" s="3">
        <v>0.18584799198507257</v>
      </c>
      <c r="Y10" t="s">
        <v>3</v>
      </c>
      <c r="Z10" s="3">
        <v>3.9921123826448563</v>
      </c>
      <c r="AB10" t="s">
        <v>51</v>
      </c>
      <c r="AC10" s="3">
        <v>0.59682086135097623</v>
      </c>
      <c r="AE10" t="s">
        <v>47</v>
      </c>
      <c r="AF10" s="3">
        <v>5.3728294177732376</v>
      </c>
      <c r="AH10" t="s">
        <v>53</v>
      </c>
      <c r="AI10" s="4">
        <v>1.0827806997484564</v>
      </c>
    </row>
    <row r="11" spans="1:35" x14ac:dyDescent="0.35">
      <c r="M11" t="s">
        <v>15</v>
      </c>
      <c r="N11" s="3">
        <v>0.32855455248151444</v>
      </c>
      <c r="P11" t="s">
        <v>19</v>
      </c>
      <c r="Q11" s="3">
        <v>0.15245934668012506</v>
      </c>
      <c r="S11" t="s">
        <v>18</v>
      </c>
      <c r="T11" s="3">
        <v>0.36202151474044425</v>
      </c>
      <c r="V11" t="s">
        <v>14</v>
      </c>
      <c r="W11" s="3">
        <v>0.17877161553674314</v>
      </c>
      <c r="Y11" t="s">
        <v>47</v>
      </c>
      <c r="Z11" s="3">
        <v>2.2230968572111998</v>
      </c>
      <c r="AB11" t="s">
        <v>52</v>
      </c>
      <c r="AC11" s="3">
        <v>0.53237277135800687</v>
      </c>
      <c r="AE11" t="s">
        <v>48</v>
      </c>
      <c r="AF11" s="3">
        <v>4.701728422864405</v>
      </c>
      <c r="AH11" t="s">
        <v>58</v>
      </c>
      <c r="AI11" s="4">
        <v>0.79636405213812034</v>
      </c>
    </row>
    <row r="12" spans="1:35" x14ac:dyDescent="0.35">
      <c r="M12" t="s">
        <v>16</v>
      </c>
      <c r="N12" s="3">
        <v>0.3091282978692374</v>
      </c>
      <c r="P12" t="s">
        <v>17</v>
      </c>
      <c r="Q12" s="3">
        <v>0.13862674323380206</v>
      </c>
      <c r="S12" t="s">
        <v>17</v>
      </c>
      <c r="T12" s="3">
        <v>0.21952962324083225</v>
      </c>
      <c r="V12" t="s">
        <v>17</v>
      </c>
      <c r="W12" s="3">
        <v>0.1374306794438713</v>
      </c>
      <c r="Y12" t="s">
        <v>48</v>
      </c>
      <c r="Z12" s="3">
        <v>1.9380453630762235</v>
      </c>
      <c r="AB12" t="s">
        <v>49</v>
      </c>
      <c r="AC12" s="3">
        <v>0.39570225883795135</v>
      </c>
      <c r="AE12" t="s">
        <v>49</v>
      </c>
      <c r="AF12" s="3">
        <v>2.712715047493425</v>
      </c>
      <c r="AH12" t="s">
        <v>59</v>
      </c>
      <c r="AI12" s="4">
        <v>0.72604619254516345</v>
      </c>
    </row>
    <row r="13" spans="1:35" x14ac:dyDescent="0.35">
      <c r="M13" t="s">
        <v>17</v>
      </c>
      <c r="N13" s="3">
        <v>0.17244447037204486</v>
      </c>
      <c r="P13" t="s">
        <v>12</v>
      </c>
      <c r="Q13" s="3">
        <v>0.11487075035859522</v>
      </c>
      <c r="S13" t="s">
        <v>19</v>
      </c>
      <c r="T13" s="3">
        <v>9.2110331429719819E-2</v>
      </c>
      <c r="V13" t="s">
        <v>23</v>
      </c>
      <c r="W13" s="3">
        <v>8.528895824565455E-2</v>
      </c>
      <c r="Y13" t="s">
        <v>49</v>
      </c>
      <c r="Z13" s="3">
        <v>1.350118373894531</v>
      </c>
      <c r="AB13" t="s">
        <v>50</v>
      </c>
      <c r="AC13" s="3">
        <v>0.38894196967784966</v>
      </c>
      <c r="AE13" t="s">
        <v>50</v>
      </c>
      <c r="AF13" s="3">
        <v>0.61512229255306317</v>
      </c>
      <c r="AH13" t="s">
        <v>55</v>
      </c>
      <c r="AI13" s="4">
        <v>0.32986508117996799</v>
      </c>
    </row>
    <row r="14" spans="1:35" x14ac:dyDescent="0.35">
      <c r="M14" t="s">
        <v>18</v>
      </c>
      <c r="N14" s="3">
        <v>0.15710181282541166</v>
      </c>
      <c r="P14" t="s">
        <v>22</v>
      </c>
      <c r="Q14" s="3">
        <v>5.2223089822712128E-2</v>
      </c>
      <c r="S14" t="s">
        <v>20</v>
      </c>
      <c r="T14" s="3">
        <v>7.7316853957673903E-2</v>
      </c>
      <c r="V14" t="s">
        <v>22</v>
      </c>
      <c r="W14" s="3">
        <v>2.3836215404899087E-2</v>
      </c>
      <c r="Y14" t="s">
        <v>50</v>
      </c>
      <c r="Z14" s="3">
        <v>0.48210940756068937</v>
      </c>
      <c r="AB14" t="s">
        <v>55</v>
      </c>
      <c r="AC14" s="3">
        <v>0.1934569414649096</v>
      </c>
      <c r="AE14" t="s">
        <v>53</v>
      </c>
      <c r="AF14" s="3">
        <v>0.41694481754642776</v>
      </c>
      <c r="AH14" t="s">
        <v>46</v>
      </c>
      <c r="AI14" s="4">
        <v>0.32128973244911957</v>
      </c>
    </row>
    <row r="15" spans="1:35" x14ac:dyDescent="0.35">
      <c r="M15" t="s">
        <v>19</v>
      </c>
      <c r="N15" s="3">
        <v>0.12723321714527397</v>
      </c>
      <c r="P15" t="s">
        <v>21</v>
      </c>
      <c r="Q15" s="3">
        <v>4.861458457584527E-2</v>
      </c>
      <c r="S15" t="s">
        <v>24</v>
      </c>
      <c r="T15" s="3">
        <v>6.9640993005197258E-2</v>
      </c>
      <c r="V15" t="s">
        <v>20</v>
      </c>
      <c r="W15" s="3">
        <v>1.6387398090868123E-2</v>
      </c>
      <c r="Y15" t="s">
        <v>51</v>
      </c>
      <c r="Z15" s="3">
        <v>0.35111293989336079</v>
      </c>
      <c r="AB15" t="s">
        <v>56</v>
      </c>
      <c r="AC15" s="3">
        <v>0.17137333020857745</v>
      </c>
      <c r="AE15" t="s">
        <v>54</v>
      </c>
      <c r="AF15" s="3">
        <v>0.25672991080405039</v>
      </c>
      <c r="AH15" t="s">
        <v>65</v>
      </c>
      <c r="AI15" s="4">
        <v>0.28527326777955636</v>
      </c>
    </row>
    <row r="16" spans="1:35" x14ac:dyDescent="0.35">
      <c r="M16" t="s">
        <v>20</v>
      </c>
      <c r="N16" s="3">
        <v>5.057826651304563E-2</v>
      </c>
      <c r="P16" t="s">
        <v>25</v>
      </c>
      <c r="Q16" s="3">
        <v>3.5283162413809348E-2</v>
      </c>
      <c r="S16" t="s">
        <v>23</v>
      </c>
      <c r="T16" s="3">
        <v>6.7687137490021379E-2</v>
      </c>
      <c r="V16" t="s">
        <v>3</v>
      </c>
      <c r="W16" s="3">
        <v>7.8212581797325129E-3</v>
      </c>
      <c r="Y16" t="s">
        <v>52</v>
      </c>
      <c r="Z16" s="3">
        <v>0.32619909475278641</v>
      </c>
      <c r="AB16" t="s">
        <v>44</v>
      </c>
      <c r="AC16" s="3">
        <v>0.1268680932379081</v>
      </c>
      <c r="AE16" t="s">
        <v>59</v>
      </c>
      <c r="AF16" s="3">
        <v>0.25335188566189182</v>
      </c>
      <c r="AH16" t="s">
        <v>50</v>
      </c>
      <c r="AI16" s="4">
        <v>0.27441115938714844</v>
      </c>
    </row>
    <row r="17" spans="13:35" x14ac:dyDescent="0.35">
      <c r="M17" t="s">
        <v>21</v>
      </c>
      <c r="N17" s="3">
        <v>5.0111569705543486E-2</v>
      </c>
      <c r="P17" t="s">
        <v>20</v>
      </c>
      <c r="Q17" s="3">
        <v>3.1373948396370248E-2</v>
      </c>
      <c r="S17" t="s">
        <v>21</v>
      </c>
      <c r="T17" s="3">
        <v>5.2195854476841233E-2</v>
      </c>
      <c r="V17" t="s">
        <v>31</v>
      </c>
      <c r="W17" s="3">
        <v>7.4488173140309644E-3</v>
      </c>
      <c r="Y17" t="s">
        <v>53</v>
      </c>
      <c r="Z17" s="3">
        <v>0.17174650692651278</v>
      </c>
      <c r="AB17" t="s">
        <v>57</v>
      </c>
      <c r="AC17" s="3">
        <v>0.11762903138576913</v>
      </c>
      <c r="AE17" t="s">
        <v>58</v>
      </c>
      <c r="AF17" s="3">
        <v>0.22407566776318436</v>
      </c>
      <c r="AH17" t="s">
        <v>67</v>
      </c>
      <c r="AI17" s="4">
        <v>0.23610793505602559</v>
      </c>
    </row>
    <row r="18" spans="13:35" x14ac:dyDescent="0.35">
      <c r="M18" t="s">
        <v>22</v>
      </c>
      <c r="N18" s="3">
        <v>4.5094579024895359E-2</v>
      </c>
      <c r="P18" t="s">
        <v>13</v>
      </c>
      <c r="Q18" s="3">
        <v>1.5035438528611939E-2</v>
      </c>
      <c r="S18" t="s">
        <v>26</v>
      </c>
      <c r="T18" s="3">
        <v>3.5867204814299988E-2</v>
      </c>
      <c r="V18" t="s">
        <v>27</v>
      </c>
      <c r="W18" s="3">
        <v>5.9590538512247718E-3</v>
      </c>
      <c r="Y18" t="s">
        <v>54</v>
      </c>
      <c r="Z18" s="3">
        <v>0.16869853651037867</v>
      </c>
      <c r="AB18" t="s">
        <v>54</v>
      </c>
      <c r="AC18" s="3">
        <v>0.10703791170160984</v>
      </c>
      <c r="AE18" t="s">
        <v>57</v>
      </c>
      <c r="AF18" s="3">
        <v>0.15458486483877973</v>
      </c>
      <c r="AH18" t="s">
        <v>70</v>
      </c>
      <c r="AI18" s="4">
        <v>0.16636176537845873</v>
      </c>
    </row>
    <row r="19" spans="13:35" x14ac:dyDescent="0.35">
      <c r="M19" t="s">
        <v>23</v>
      </c>
      <c r="N19" s="3">
        <v>3.0335292487639828E-2</v>
      </c>
      <c r="P19" t="s">
        <v>26</v>
      </c>
      <c r="Q19" s="3">
        <v>1.3632130932608158E-2</v>
      </c>
      <c r="S19" t="s">
        <v>22</v>
      </c>
      <c r="T19" s="3">
        <v>3.5169399273165751E-2</v>
      </c>
      <c r="V19" t="s">
        <v>16</v>
      </c>
      <c r="W19" s="3">
        <v>7.4488173140309648E-4</v>
      </c>
      <c r="Y19" t="s">
        <v>55</v>
      </c>
      <c r="Z19" s="3">
        <v>0.15200095944807882</v>
      </c>
      <c r="AB19" t="s">
        <v>61</v>
      </c>
      <c r="AC19" s="3">
        <v>7.8306682771177721E-2</v>
      </c>
      <c r="AE19" t="s">
        <v>56</v>
      </c>
      <c r="AF19" s="3">
        <v>0.1061665044678404</v>
      </c>
      <c r="AH19" t="s">
        <v>62</v>
      </c>
      <c r="AI19" s="4">
        <v>0.14177909901669333</v>
      </c>
    </row>
    <row r="20" spans="13:35" x14ac:dyDescent="0.35">
      <c r="M20" t="s">
        <v>24</v>
      </c>
      <c r="N20" s="3">
        <v>2.9110213367946679E-2</v>
      </c>
      <c r="P20" t="s">
        <v>28</v>
      </c>
      <c r="Q20" s="3">
        <v>1.0324334456313531E-2</v>
      </c>
      <c r="S20" t="s">
        <v>27</v>
      </c>
      <c r="T20" s="3">
        <v>3.1540810459267696E-2</v>
      </c>
      <c r="Y20" t="s">
        <v>56</v>
      </c>
      <c r="Z20" s="3">
        <v>0.14451355386061895</v>
      </c>
      <c r="AB20" t="s">
        <v>60</v>
      </c>
      <c r="AC20" s="3">
        <v>5.8701844206882875E-2</v>
      </c>
      <c r="AE20" t="s">
        <v>62</v>
      </c>
      <c r="AF20" s="3">
        <v>9.7319295762187022E-2</v>
      </c>
      <c r="AH20" t="s">
        <v>71</v>
      </c>
      <c r="AI20" s="4">
        <v>0.12977361079350561</v>
      </c>
    </row>
    <row r="21" spans="13:35" x14ac:dyDescent="0.35">
      <c r="M21" t="s">
        <v>25</v>
      </c>
      <c r="N21" s="3">
        <v>2.8060145551066843E-2</v>
      </c>
      <c r="P21" t="s">
        <v>18</v>
      </c>
      <c r="Q21" s="3">
        <v>9.9233894288838793E-3</v>
      </c>
      <c r="S21" t="s">
        <v>15</v>
      </c>
      <c r="T21" s="3">
        <v>2.9586954944091821E-2</v>
      </c>
      <c r="Y21" t="s">
        <v>57</v>
      </c>
      <c r="Z21" s="3">
        <v>0.13285175400758414</v>
      </c>
      <c r="AB21" t="s">
        <v>58</v>
      </c>
      <c r="AC21" s="3">
        <v>4.8899424924735452E-2</v>
      </c>
      <c r="AE21" t="s">
        <v>55</v>
      </c>
      <c r="AF21" s="3">
        <v>9.2815262239308957E-2</v>
      </c>
      <c r="AH21" t="s">
        <v>57</v>
      </c>
      <c r="AI21" s="4">
        <v>0.10461925451635033</v>
      </c>
    </row>
    <row r="22" spans="13:35" x14ac:dyDescent="0.35">
      <c r="M22" t="s">
        <v>26</v>
      </c>
      <c r="N22" s="3">
        <v>2.2926480668543178E-2</v>
      </c>
      <c r="P22" t="s">
        <v>27</v>
      </c>
      <c r="Q22" s="3">
        <v>7.1167742368763174E-3</v>
      </c>
      <c r="S22" t="s">
        <v>25</v>
      </c>
      <c r="T22" s="3">
        <v>1.8003382961263418E-2</v>
      </c>
      <c r="Y22" t="s">
        <v>58</v>
      </c>
      <c r="Z22" s="3">
        <v>0.12105743370167392</v>
      </c>
      <c r="AB22" t="s">
        <v>64</v>
      </c>
      <c r="AC22" s="3">
        <v>4.0787077932613443E-2</v>
      </c>
      <c r="AE22" t="s">
        <v>65</v>
      </c>
      <c r="AF22" s="3">
        <v>8.0268311711291451E-2</v>
      </c>
      <c r="AH22" t="s">
        <v>60</v>
      </c>
      <c r="AI22" s="4">
        <v>3.6588154584953125E-2</v>
      </c>
    </row>
    <row r="23" spans="13:35" x14ac:dyDescent="0.35">
      <c r="M23" t="s">
        <v>27</v>
      </c>
      <c r="N23" s="3">
        <v>1.7326118978517362E-2</v>
      </c>
      <c r="P23" t="s">
        <v>32</v>
      </c>
      <c r="Q23" s="3">
        <v>4.3101590448687555E-3</v>
      </c>
      <c r="S23" t="s">
        <v>29</v>
      </c>
      <c r="T23" s="3">
        <v>1.2002255307508945E-2</v>
      </c>
      <c r="Y23" t="s">
        <v>59</v>
      </c>
      <c r="Z23" s="3">
        <v>0.1043598566393741</v>
      </c>
      <c r="AB23" t="s">
        <v>66</v>
      </c>
      <c r="AC23" s="3">
        <v>3.9660363072596495E-2</v>
      </c>
      <c r="AE23" t="s">
        <v>67</v>
      </c>
      <c r="AF23" s="3">
        <v>6.6434494462451643E-2</v>
      </c>
      <c r="AH23" t="s">
        <v>54</v>
      </c>
      <c r="AI23" s="4">
        <v>2.9727875600274414E-2</v>
      </c>
    </row>
    <row r="24" spans="13:35" x14ac:dyDescent="0.35">
      <c r="M24" t="s">
        <v>28</v>
      </c>
      <c r="N24" s="3">
        <v>6.0087213965901963E-3</v>
      </c>
      <c r="P24" t="s">
        <v>23</v>
      </c>
      <c r="Q24" s="3">
        <v>3.5082689900094526E-3</v>
      </c>
      <c r="S24" t="s">
        <v>30</v>
      </c>
      <c r="T24" s="3">
        <v>1.0327522008786769E-2</v>
      </c>
      <c r="Y24" t="s">
        <v>60</v>
      </c>
      <c r="Z24" s="3">
        <v>5.0689073224838843E-2</v>
      </c>
      <c r="AB24" t="s">
        <v>68</v>
      </c>
      <c r="AC24" s="3">
        <v>2.4900398406374501E-2</v>
      </c>
      <c r="AE24" t="s">
        <v>63</v>
      </c>
      <c r="AF24" s="3">
        <v>6.016101919844289E-2</v>
      </c>
      <c r="AH24" t="s">
        <v>77</v>
      </c>
      <c r="AI24" s="4">
        <v>2.4582666361765378E-2</v>
      </c>
    </row>
    <row r="25" spans="13:35" x14ac:dyDescent="0.35">
      <c r="M25" t="s">
        <v>29</v>
      </c>
      <c r="N25" s="3">
        <v>5.0169906806481254E-3</v>
      </c>
      <c r="P25" t="s">
        <v>31</v>
      </c>
      <c r="Q25" s="3">
        <v>1.0023625685741293E-3</v>
      </c>
      <c r="S25" t="s">
        <v>31</v>
      </c>
      <c r="T25" s="3">
        <v>8.7923498182914377E-3</v>
      </c>
      <c r="Y25" t="s">
        <v>61</v>
      </c>
      <c r="Z25" s="3">
        <v>4.6978500544327763E-2</v>
      </c>
      <c r="AB25" t="s">
        <v>69</v>
      </c>
      <c r="AC25" s="3">
        <v>2.2872311658344E-2</v>
      </c>
      <c r="AE25" t="s">
        <v>70</v>
      </c>
      <c r="AF25" s="3">
        <v>4.6809776969911447E-2</v>
      </c>
      <c r="AH25" t="s">
        <v>43</v>
      </c>
      <c r="AI25" s="4">
        <v>2.2295906700205811E-2</v>
      </c>
    </row>
    <row r="26" spans="13:35" x14ac:dyDescent="0.35">
      <c r="M26" t="s">
        <v>30</v>
      </c>
      <c r="N26" s="3">
        <v>4.7836422768970498E-3</v>
      </c>
      <c r="P26" t="s">
        <v>30</v>
      </c>
      <c r="Q26" s="3">
        <v>8.0189005485930339E-4</v>
      </c>
      <c r="S26" t="s">
        <v>33</v>
      </c>
      <c r="T26" s="3">
        <v>3.0703443809906605E-3</v>
      </c>
      <c r="Y26" t="s">
        <v>62</v>
      </c>
      <c r="Z26" s="3">
        <v>4.0087436994807185E-2</v>
      </c>
      <c r="AB26" t="s">
        <v>63</v>
      </c>
      <c r="AC26" s="3">
        <v>2.140758234032197E-2</v>
      </c>
      <c r="AE26" t="s">
        <v>60</v>
      </c>
      <c r="AF26" s="3">
        <v>3.9249434985080392E-2</v>
      </c>
      <c r="AH26" t="s">
        <v>82</v>
      </c>
      <c r="AI26" s="4">
        <v>1.9437457123256344E-2</v>
      </c>
    </row>
    <row r="27" spans="13:35" x14ac:dyDescent="0.35">
      <c r="M27" t="s">
        <v>31</v>
      </c>
      <c r="N27" s="3">
        <v>4.2586083684571299E-3</v>
      </c>
      <c r="P27" t="s">
        <v>34</v>
      </c>
      <c r="Q27" s="3">
        <v>7.0165379800189048E-4</v>
      </c>
      <c r="S27" t="s">
        <v>40</v>
      </c>
      <c r="T27" s="3">
        <v>5.5824443290739283E-4</v>
      </c>
      <c r="Y27" t="s">
        <v>63</v>
      </c>
      <c r="Z27" s="3">
        <v>3.7370767710861577E-2</v>
      </c>
      <c r="AB27" t="s">
        <v>73</v>
      </c>
      <c r="AC27" s="3">
        <v>1.7013394386255883E-2</v>
      </c>
      <c r="AE27" t="s">
        <v>71</v>
      </c>
      <c r="AF27" s="3">
        <v>3.6514843203332981E-2</v>
      </c>
      <c r="AH27" t="s">
        <v>45</v>
      </c>
      <c r="AI27" s="4">
        <v>1.6007317630916989E-2</v>
      </c>
    </row>
    <row r="28" spans="13:35" x14ac:dyDescent="0.35">
      <c r="M28" t="s">
        <v>32</v>
      </c>
      <c r="N28" s="3">
        <v>2.5084953403240627E-3</v>
      </c>
      <c r="P28" t="s">
        <v>37</v>
      </c>
      <c r="Q28" s="3">
        <v>2.0047251371482585E-4</v>
      </c>
      <c r="S28" t="s">
        <v>16</v>
      </c>
      <c r="T28" s="3">
        <v>2.7912221645369641E-4</v>
      </c>
      <c r="Y28" t="s">
        <v>64</v>
      </c>
      <c r="Z28" s="3">
        <v>3.7171987031548483E-2</v>
      </c>
      <c r="AB28" t="s">
        <v>47</v>
      </c>
      <c r="AC28" s="3">
        <v>1.6900722900254187E-2</v>
      </c>
      <c r="AE28" t="s">
        <v>64</v>
      </c>
      <c r="AF28" s="3">
        <v>3.2010809680454909E-2</v>
      </c>
      <c r="AH28" t="s">
        <v>83</v>
      </c>
      <c r="AI28" s="4">
        <v>1.143379830779785E-2</v>
      </c>
    </row>
    <row r="29" spans="13:35" x14ac:dyDescent="0.35">
      <c r="M29" t="s">
        <v>33</v>
      </c>
      <c r="N29" s="3">
        <v>1.2834162206309158E-3</v>
      </c>
      <c r="S29" t="s">
        <v>36</v>
      </c>
      <c r="T29" s="3">
        <v>2.7912221645369641E-4</v>
      </c>
      <c r="Y29" t="s">
        <v>65</v>
      </c>
      <c r="Z29" s="3">
        <v>3.3063852992411213E-2</v>
      </c>
      <c r="AB29" t="s">
        <v>74</v>
      </c>
      <c r="AC29" s="3">
        <v>1.6224693984244021E-2</v>
      </c>
      <c r="AE29" t="s">
        <v>52</v>
      </c>
      <c r="AF29" s="3">
        <v>3.1849951340352116E-2</v>
      </c>
      <c r="AH29" t="s">
        <v>94</v>
      </c>
      <c r="AI29" s="4">
        <v>9.1470386462382813E-3</v>
      </c>
    </row>
    <row r="30" spans="13:35" x14ac:dyDescent="0.35">
      <c r="M30" t="s">
        <v>34</v>
      </c>
      <c r="N30" s="3">
        <v>4.0835970656438232E-4</v>
      </c>
      <c r="Y30" t="s">
        <v>66</v>
      </c>
      <c r="Z30" s="3">
        <v>3.1871168916532654E-2</v>
      </c>
      <c r="AB30" t="s">
        <v>78</v>
      </c>
      <c r="AC30" s="3">
        <v>8.563032936128789E-3</v>
      </c>
      <c r="AE30" t="s">
        <v>68</v>
      </c>
      <c r="AF30" s="3">
        <v>2.9276217898707501E-2</v>
      </c>
      <c r="AH30" t="s">
        <v>51</v>
      </c>
      <c r="AI30" s="4">
        <v>1.1433798307797852E-3</v>
      </c>
    </row>
    <row r="31" spans="13:35" x14ac:dyDescent="0.35">
      <c r="M31" t="s">
        <v>35</v>
      </c>
      <c r="N31" s="3">
        <v>2.333484037510756E-4</v>
      </c>
      <c r="Y31" t="s">
        <v>67</v>
      </c>
      <c r="Z31" s="3">
        <v>2.7365473518769206E-2</v>
      </c>
      <c r="AB31" t="s">
        <v>80</v>
      </c>
      <c r="AC31" s="3">
        <v>6.760289160101675E-3</v>
      </c>
      <c r="AE31" t="s">
        <v>72</v>
      </c>
      <c r="AF31" s="3">
        <v>2.847192619819356E-2</v>
      </c>
    </row>
    <row r="32" spans="13:35" x14ac:dyDescent="0.35">
      <c r="M32" t="s">
        <v>36</v>
      </c>
      <c r="N32" s="3">
        <v>1.166742018755378E-4</v>
      </c>
      <c r="Y32" t="s">
        <v>68</v>
      </c>
      <c r="Z32" s="3">
        <v>2.6702871254392226E-2</v>
      </c>
      <c r="AB32" t="s">
        <v>76</v>
      </c>
      <c r="AC32" s="3">
        <v>4.8448738980728665E-3</v>
      </c>
      <c r="AE32" t="s">
        <v>69</v>
      </c>
      <c r="AF32" s="3">
        <v>2.4933042715932215E-2</v>
      </c>
    </row>
    <row r="33" spans="13:32" x14ac:dyDescent="0.35">
      <c r="M33" t="s">
        <v>37</v>
      </c>
      <c r="N33" s="3">
        <v>1.166742018755378E-4</v>
      </c>
      <c r="Y33" t="s">
        <v>69</v>
      </c>
      <c r="Z33" s="3">
        <v>2.3721161064695823E-2</v>
      </c>
      <c r="AB33" t="s">
        <v>81</v>
      </c>
      <c r="AC33" s="3">
        <v>4.3941879540660891E-3</v>
      </c>
      <c r="AE33" t="s">
        <v>66</v>
      </c>
      <c r="AF33" s="3">
        <v>2.0750725873259716E-2</v>
      </c>
    </row>
    <row r="34" spans="13:32" x14ac:dyDescent="0.35">
      <c r="Y34" t="s">
        <v>70</v>
      </c>
      <c r="Z34" s="3">
        <v>1.9281725893370068E-2</v>
      </c>
      <c r="AB34" t="s">
        <v>77</v>
      </c>
      <c r="AC34" s="3">
        <v>3.9435020100593099E-3</v>
      </c>
      <c r="AE34" t="s">
        <v>75</v>
      </c>
      <c r="AF34" s="3">
        <v>1.367295890873702E-2</v>
      </c>
    </row>
    <row r="35" spans="13:32" x14ac:dyDescent="0.35">
      <c r="Y35" t="s">
        <v>71</v>
      </c>
      <c r="Z35" s="3">
        <v>1.5041071401357405E-2</v>
      </c>
      <c r="AB35" t="s">
        <v>84</v>
      </c>
      <c r="AC35" s="3">
        <v>3.0421301220457534E-3</v>
      </c>
      <c r="AE35" t="s">
        <v>79</v>
      </c>
      <c r="AF35" s="3">
        <v>9.812358746270098E-3</v>
      </c>
    </row>
    <row r="36" spans="13:32" x14ac:dyDescent="0.35">
      <c r="Y36" t="s">
        <v>72</v>
      </c>
      <c r="Z36" s="3">
        <v>1.1728060079472516E-2</v>
      </c>
      <c r="AB36" t="s">
        <v>85</v>
      </c>
      <c r="AC36" s="3">
        <v>3.0421301220457534E-3</v>
      </c>
      <c r="AE36" t="s">
        <v>77</v>
      </c>
      <c r="AF36" s="3">
        <v>6.9169086244199041E-3</v>
      </c>
    </row>
    <row r="37" spans="13:32" x14ac:dyDescent="0.35">
      <c r="Y37" t="s">
        <v>73</v>
      </c>
      <c r="Z37" s="3">
        <v>1.0005294192092371E-2</v>
      </c>
      <c r="AB37" t="s">
        <v>88</v>
      </c>
      <c r="AC37" s="3">
        <v>2.5914441780389751E-3</v>
      </c>
      <c r="AE37" t="s">
        <v>76</v>
      </c>
      <c r="AF37" s="3">
        <v>5.6300419035975966E-3</v>
      </c>
    </row>
    <row r="38" spans="13:32" x14ac:dyDescent="0.35">
      <c r="Y38" t="s">
        <v>74</v>
      </c>
      <c r="Z38" s="3">
        <v>9.541472607028487E-3</v>
      </c>
      <c r="AB38" t="s">
        <v>48</v>
      </c>
      <c r="AC38" s="3">
        <v>2.2534297200338914E-3</v>
      </c>
      <c r="AE38" t="s">
        <v>82</v>
      </c>
      <c r="AF38" s="3">
        <v>5.469183563494808E-3</v>
      </c>
    </row>
    <row r="39" spans="13:32" x14ac:dyDescent="0.35">
      <c r="Y39" t="s">
        <v>75</v>
      </c>
      <c r="Z39" s="3">
        <v>5.6321192472043148E-3</v>
      </c>
      <c r="AB39" t="s">
        <v>91</v>
      </c>
      <c r="AC39" s="3">
        <v>2.0280867480305027E-3</v>
      </c>
      <c r="AE39" t="s">
        <v>45</v>
      </c>
      <c r="AF39" s="3">
        <v>4.5040335228780769E-3</v>
      </c>
    </row>
    <row r="40" spans="13:32" x14ac:dyDescent="0.35">
      <c r="Y40" t="s">
        <v>76</v>
      </c>
      <c r="Z40" s="3">
        <v>5.1682976621404307E-3</v>
      </c>
      <c r="AB40" t="s">
        <v>93</v>
      </c>
      <c r="AC40" s="3">
        <v>1.9154152620288077E-3</v>
      </c>
      <c r="AE40" t="s">
        <v>86</v>
      </c>
      <c r="AF40" s="3">
        <v>4.0214585025697119E-3</v>
      </c>
    </row>
    <row r="41" spans="13:32" x14ac:dyDescent="0.35">
      <c r="Y41" t="s">
        <v>77</v>
      </c>
      <c r="Z41" s="3">
        <v>5.1682976621404307E-3</v>
      </c>
      <c r="AB41" t="s">
        <v>90</v>
      </c>
      <c r="AC41" s="3">
        <v>1.8027437760271133E-3</v>
      </c>
      <c r="AE41" t="s">
        <v>83</v>
      </c>
      <c r="AF41" s="3">
        <v>3.8606001624669232E-3</v>
      </c>
    </row>
    <row r="42" spans="13:32" x14ac:dyDescent="0.35">
      <c r="Y42" t="s">
        <v>78</v>
      </c>
      <c r="Z42" s="3">
        <v>5.0357772092650349E-3</v>
      </c>
      <c r="AB42" t="s">
        <v>97</v>
      </c>
      <c r="AC42" s="3">
        <v>1.0140433740152513E-3</v>
      </c>
      <c r="AE42" t="s">
        <v>87</v>
      </c>
      <c r="AF42" s="3">
        <v>3.8606001624669232E-3</v>
      </c>
    </row>
    <row r="43" spans="13:32" x14ac:dyDescent="0.35">
      <c r="Y43" t="s">
        <v>79</v>
      </c>
      <c r="Z43" s="3">
        <v>4.041873812699567E-3</v>
      </c>
      <c r="AB43" t="s">
        <v>83</v>
      </c>
      <c r="AC43" s="3">
        <v>7.8870040201186199E-4</v>
      </c>
      <c r="AE43" t="s">
        <v>89</v>
      </c>
      <c r="AF43" s="3">
        <v>3.5388834822613464E-3</v>
      </c>
    </row>
    <row r="44" spans="13:32" x14ac:dyDescent="0.35">
      <c r="Y44" t="s">
        <v>80</v>
      </c>
      <c r="Z44" s="3">
        <v>3.97561358626187E-3</v>
      </c>
      <c r="AB44" t="s">
        <v>101</v>
      </c>
      <c r="AC44" s="3">
        <v>7.8870040201186199E-4</v>
      </c>
      <c r="AE44" t="s">
        <v>92</v>
      </c>
      <c r="AF44" s="3">
        <v>2.734591781747404E-3</v>
      </c>
    </row>
    <row r="45" spans="13:32" x14ac:dyDescent="0.35">
      <c r="Y45" t="s">
        <v>81</v>
      </c>
      <c r="Z45" s="3">
        <v>2.5841488310702153E-3</v>
      </c>
      <c r="AB45" t="s">
        <v>103</v>
      </c>
      <c r="AC45" s="3">
        <v>4.5068594400677833E-4</v>
      </c>
      <c r="AE45" t="s">
        <v>94</v>
      </c>
      <c r="AF45" s="3">
        <v>2.5737334416446158E-3</v>
      </c>
    </row>
    <row r="46" spans="13:32" x14ac:dyDescent="0.35">
      <c r="Y46" t="s">
        <v>82</v>
      </c>
      <c r="Z46" s="3">
        <v>2.252847698881726E-3</v>
      </c>
      <c r="AB46" t="s">
        <v>106</v>
      </c>
      <c r="AC46" s="3">
        <v>4.5068594400677833E-4</v>
      </c>
      <c r="AE46" t="s">
        <v>61</v>
      </c>
      <c r="AF46" s="3">
        <v>2.2520167614390385E-3</v>
      </c>
    </row>
    <row r="47" spans="13:32" x14ac:dyDescent="0.35">
      <c r="Y47" t="s">
        <v>83</v>
      </c>
      <c r="Z47" s="3">
        <v>2.0540670195686329E-3</v>
      </c>
      <c r="AB47" t="s">
        <v>107</v>
      </c>
      <c r="AC47" s="3">
        <v>3.3801445800508371E-4</v>
      </c>
      <c r="AE47" t="s">
        <v>95</v>
      </c>
      <c r="AF47" s="3">
        <v>2.2520167614390385E-3</v>
      </c>
    </row>
    <row r="48" spans="13:32" x14ac:dyDescent="0.35">
      <c r="Y48" t="s">
        <v>84</v>
      </c>
      <c r="Z48" s="3">
        <v>1.7890261138178412E-3</v>
      </c>
      <c r="AB48" t="s">
        <v>110</v>
      </c>
      <c r="AC48" s="3">
        <v>2.2534297200338917E-4</v>
      </c>
      <c r="AE48" t="s">
        <v>96</v>
      </c>
      <c r="AF48" s="3">
        <v>1.6085834010278847E-3</v>
      </c>
    </row>
    <row r="49" spans="25:32" x14ac:dyDescent="0.35">
      <c r="Y49" t="s">
        <v>85</v>
      </c>
      <c r="Z49" s="3">
        <v>1.7890261138178412E-3</v>
      </c>
      <c r="AE49" t="s">
        <v>98</v>
      </c>
      <c r="AF49" s="3">
        <v>1.4477250609250963E-3</v>
      </c>
    </row>
    <row r="50" spans="25:32" x14ac:dyDescent="0.35">
      <c r="Y50" t="s">
        <v>86</v>
      </c>
      <c r="Z50" s="3">
        <v>1.6565056609424455E-3</v>
      </c>
      <c r="AE50" t="s">
        <v>99</v>
      </c>
      <c r="AF50" s="3">
        <v>1.4477250609250963E-3</v>
      </c>
    </row>
    <row r="51" spans="25:32" x14ac:dyDescent="0.35">
      <c r="Y51" t="s">
        <v>87</v>
      </c>
      <c r="Z51" s="3">
        <v>1.5902454345047481E-3</v>
      </c>
      <c r="AE51" t="s">
        <v>100</v>
      </c>
      <c r="AF51" s="3">
        <v>1.2868667208223079E-3</v>
      </c>
    </row>
    <row r="52" spans="25:32" x14ac:dyDescent="0.35">
      <c r="Y52" t="s">
        <v>88</v>
      </c>
      <c r="Z52" s="3">
        <v>1.52398520806705E-3</v>
      </c>
      <c r="AE52" t="s">
        <v>102</v>
      </c>
      <c r="AF52" s="3">
        <v>8.0429170051394237E-4</v>
      </c>
    </row>
    <row r="53" spans="25:32" x14ac:dyDescent="0.35">
      <c r="Y53" t="s">
        <v>89</v>
      </c>
      <c r="Z53" s="3">
        <v>1.4577249816293523E-3</v>
      </c>
      <c r="AE53" t="s">
        <v>90</v>
      </c>
      <c r="AF53" s="3">
        <v>6.4343336041115394E-4</v>
      </c>
    </row>
    <row r="54" spans="25:32" x14ac:dyDescent="0.35">
      <c r="Y54" t="s">
        <v>90</v>
      </c>
      <c r="Z54" s="3">
        <v>1.3252045287539566E-3</v>
      </c>
      <c r="AE54" t="s">
        <v>104</v>
      </c>
      <c r="AF54" s="3">
        <v>6.4343336041115394E-4</v>
      </c>
    </row>
    <row r="55" spans="25:32" x14ac:dyDescent="0.35">
      <c r="Y55" t="s">
        <v>91</v>
      </c>
      <c r="Z55" s="3">
        <v>1.1926840758785609E-3</v>
      </c>
      <c r="AE55" t="s">
        <v>105</v>
      </c>
      <c r="AF55" s="3">
        <v>6.4343336041115394E-4</v>
      </c>
    </row>
    <row r="56" spans="25:32" x14ac:dyDescent="0.35">
      <c r="Y56" t="s">
        <v>92</v>
      </c>
      <c r="Z56" s="3">
        <v>1.126423849440863E-3</v>
      </c>
      <c r="AE56" t="s">
        <v>51</v>
      </c>
      <c r="AF56" s="3">
        <v>3.2171668020557697E-4</v>
      </c>
    </row>
    <row r="57" spans="25:32" x14ac:dyDescent="0.35">
      <c r="Y57" t="s">
        <v>93</v>
      </c>
      <c r="Z57" s="3">
        <v>1.126423849440863E-3</v>
      </c>
      <c r="AE57" t="s">
        <v>108</v>
      </c>
      <c r="AF57" s="3">
        <v>3.2171668020557697E-4</v>
      </c>
    </row>
    <row r="58" spans="25:32" x14ac:dyDescent="0.35">
      <c r="Y58" t="s">
        <v>94</v>
      </c>
      <c r="Z58" s="3">
        <v>1.0601636230031651E-3</v>
      </c>
      <c r="AE58" t="s">
        <v>109</v>
      </c>
      <c r="AF58" s="3">
        <v>3.2171668020557697E-4</v>
      </c>
    </row>
    <row r="59" spans="25:32" x14ac:dyDescent="0.35">
      <c r="Y59" t="s">
        <v>95</v>
      </c>
      <c r="Z59" s="3">
        <v>9.2764317012776964E-4</v>
      </c>
      <c r="AE59" t="s">
        <v>111</v>
      </c>
      <c r="AF59" s="3">
        <v>3.2171668020557697E-4</v>
      </c>
    </row>
    <row r="60" spans="25:32" x14ac:dyDescent="0.35">
      <c r="Y60" t="s">
        <v>96</v>
      </c>
      <c r="Z60" s="3">
        <v>6.626022643769783E-4</v>
      </c>
    </row>
    <row r="61" spans="25:32" x14ac:dyDescent="0.35">
      <c r="Y61" t="s">
        <v>97</v>
      </c>
      <c r="Z61" s="3">
        <v>5.9634203793928044E-4</v>
      </c>
    </row>
    <row r="62" spans="25:32" x14ac:dyDescent="0.35">
      <c r="Y62" t="s">
        <v>98</v>
      </c>
      <c r="Z62" s="3">
        <v>5.9634203793928044E-4</v>
      </c>
    </row>
    <row r="63" spans="25:32" x14ac:dyDescent="0.35">
      <c r="Y63" t="s">
        <v>99</v>
      </c>
      <c r="Z63" s="3">
        <v>5.9634203793928044E-4</v>
      </c>
    </row>
    <row r="64" spans="25:32" x14ac:dyDescent="0.35">
      <c r="Y64" t="s">
        <v>100</v>
      </c>
      <c r="Z64" s="3">
        <v>5.3008181150158257E-4</v>
      </c>
    </row>
    <row r="65" spans="25:26" x14ac:dyDescent="0.35">
      <c r="Y65" t="s">
        <v>101</v>
      </c>
      <c r="Z65" s="3">
        <v>4.6382158506388482E-4</v>
      </c>
    </row>
    <row r="66" spans="25:26" x14ac:dyDescent="0.35">
      <c r="Y66" t="s">
        <v>102</v>
      </c>
      <c r="Z66" s="3">
        <v>3.3130113218848915E-4</v>
      </c>
    </row>
    <row r="67" spans="25:26" x14ac:dyDescent="0.35">
      <c r="Y67" t="s">
        <v>103</v>
      </c>
      <c r="Z67" s="3">
        <v>2.6504090575079129E-4</v>
      </c>
    </row>
    <row r="68" spans="25:26" x14ac:dyDescent="0.35">
      <c r="Y68" t="s">
        <v>104</v>
      </c>
      <c r="Z68" s="3">
        <v>2.6504090575079129E-4</v>
      </c>
    </row>
    <row r="69" spans="25:26" x14ac:dyDescent="0.35">
      <c r="Y69" t="s">
        <v>105</v>
      </c>
      <c r="Z69" s="3">
        <v>2.6504090575079129E-4</v>
      </c>
    </row>
    <row r="70" spans="25:26" x14ac:dyDescent="0.35">
      <c r="Y70" t="s">
        <v>106</v>
      </c>
      <c r="Z70" s="3">
        <v>2.6504090575079129E-4</v>
      </c>
    </row>
    <row r="71" spans="25:26" x14ac:dyDescent="0.35">
      <c r="Y71" t="s">
        <v>107</v>
      </c>
      <c r="Z71" s="3">
        <v>1.9878067931309351E-4</v>
      </c>
    </row>
    <row r="72" spans="25:26" x14ac:dyDescent="0.35">
      <c r="Y72" t="s">
        <v>108</v>
      </c>
      <c r="Z72" s="3">
        <v>1.3252045287539564E-4</v>
      </c>
    </row>
    <row r="73" spans="25:26" x14ac:dyDescent="0.35">
      <c r="Y73" t="s">
        <v>109</v>
      </c>
      <c r="Z73" s="3">
        <v>1.3252045287539564E-4</v>
      </c>
    </row>
    <row r="74" spans="25:26" x14ac:dyDescent="0.35">
      <c r="Y74" t="s">
        <v>110</v>
      </c>
      <c r="Z74" s="3">
        <v>1.3252045287539564E-4</v>
      </c>
    </row>
    <row r="75" spans="25:26" x14ac:dyDescent="0.35">
      <c r="Y75" t="s">
        <v>111</v>
      </c>
      <c r="Z75" s="3">
        <v>1.3252045287539564E-4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76FD1-E1FD-4ED7-B0D6-17E6B89CDAF5}">
  <dimension ref="A19:AI109"/>
  <sheetViews>
    <sheetView topLeftCell="A9" workbookViewId="0">
      <selection activeCell="AH70" sqref="AH20:AI70"/>
    </sheetView>
  </sheetViews>
  <sheetFormatPr defaultRowHeight="14.5" x14ac:dyDescent="0.35"/>
  <cols>
    <col min="1" max="1" width="20.54296875" customWidth="1"/>
    <col min="2" max="2" width="13" style="1" customWidth="1"/>
    <col min="4" max="4" width="23" customWidth="1"/>
    <col min="5" max="5" width="14.6328125" customWidth="1"/>
    <col min="7" max="7" width="19.81640625" customWidth="1"/>
    <col min="8" max="8" width="16.54296875" customWidth="1"/>
    <col min="10" max="10" width="20.08984375" customWidth="1"/>
    <col min="11" max="11" width="13.54296875" customWidth="1"/>
    <col min="13" max="13" width="23.08984375" customWidth="1"/>
    <col min="14" max="14" width="10.1796875" customWidth="1"/>
    <col min="15" max="15" width="4.453125" customWidth="1"/>
    <col min="16" max="16" width="20.453125" customWidth="1"/>
    <col min="17" max="17" width="12.453125" customWidth="1"/>
    <col min="19" max="19" width="25.81640625" customWidth="1"/>
    <col min="20" max="20" width="12.81640625" customWidth="1"/>
    <col min="22" max="22" width="26" customWidth="1"/>
    <col min="23" max="23" width="16.08984375" customWidth="1"/>
    <col min="24" max="24" width="5.6328125" customWidth="1"/>
    <col min="25" max="25" width="24.54296875" customWidth="1"/>
    <col min="26" max="26" width="18.453125" style="1" customWidth="1"/>
    <col min="28" max="28" width="19.36328125" customWidth="1"/>
    <col min="29" max="29" width="17.36328125" style="1" customWidth="1"/>
    <col min="31" max="31" width="18.54296875" customWidth="1"/>
    <col min="32" max="32" width="14.453125" style="1" customWidth="1"/>
    <col min="34" max="34" width="26.1796875" customWidth="1"/>
    <col min="35" max="35" width="12.36328125" style="1" customWidth="1"/>
  </cols>
  <sheetData>
    <row r="19" spans="1:35" x14ac:dyDescent="0.35">
      <c r="A19" t="s">
        <v>0</v>
      </c>
      <c r="B19" s="1" t="s">
        <v>6</v>
      </c>
      <c r="D19" t="s">
        <v>204</v>
      </c>
      <c r="E19" s="1" t="s">
        <v>6</v>
      </c>
      <c r="G19" t="s">
        <v>205</v>
      </c>
      <c r="H19" s="1" t="s">
        <v>6</v>
      </c>
      <c r="J19" t="s">
        <v>206</v>
      </c>
      <c r="K19" t="s">
        <v>6</v>
      </c>
      <c r="M19" t="s">
        <v>10</v>
      </c>
      <c r="N19" s="1" t="s">
        <v>6</v>
      </c>
      <c r="P19" t="s">
        <v>237</v>
      </c>
      <c r="Q19" s="1" t="s">
        <v>6</v>
      </c>
      <c r="S19" t="s">
        <v>236</v>
      </c>
      <c r="T19" s="1" t="s">
        <v>6</v>
      </c>
      <c r="V19" t="s">
        <v>239</v>
      </c>
      <c r="W19" s="1" t="s">
        <v>6</v>
      </c>
      <c r="Y19" t="s">
        <v>115</v>
      </c>
      <c r="Z19" s="1" t="s">
        <v>6</v>
      </c>
      <c r="AB19" t="s">
        <v>191</v>
      </c>
      <c r="AC19" s="1" t="s">
        <v>6</v>
      </c>
      <c r="AE19" t="s">
        <v>192</v>
      </c>
      <c r="AF19" s="1" t="s">
        <v>6</v>
      </c>
      <c r="AH19" t="s">
        <v>193</v>
      </c>
      <c r="AI19" s="1" t="s">
        <v>6</v>
      </c>
    </row>
    <row r="20" spans="1:35" x14ac:dyDescent="0.35">
      <c r="A20" t="s">
        <v>194</v>
      </c>
      <c r="B20" s="2">
        <v>92.890369593791746</v>
      </c>
      <c r="D20" t="s">
        <v>194</v>
      </c>
      <c r="E20" s="3">
        <v>99.844814310252914</v>
      </c>
      <c r="G20" t="s">
        <v>194</v>
      </c>
      <c r="H20" s="3">
        <v>86.360330973803229</v>
      </c>
      <c r="J20" t="s">
        <v>195</v>
      </c>
      <c r="K20" s="4">
        <v>61.462352761982132</v>
      </c>
      <c r="M20" t="s">
        <v>207</v>
      </c>
      <c r="N20" s="3">
        <v>92.629349939155176</v>
      </c>
      <c r="P20" t="s">
        <v>207</v>
      </c>
      <c r="Q20" s="2">
        <v>99.476100219155356</v>
      </c>
      <c r="S20" t="s">
        <v>207</v>
      </c>
      <c r="T20" s="2">
        <v>86.200433530632864</v>
      </c>
      <c r="V20" t="s">
        <v>208</v>
      </c>
      <c r="W20" s="3">
        <v>52.821638911454102</v>
      </c>
      <c r="Y20" t="s">
        <v>116</v>
      </c>
      <c r="Z20" s="3">
        <v>50.26356340012569</v>
      </c>
      <c r="AB20" t="s">
        <v>116</v>
      </c>
      <c r="AC20" s="3">
        <v>71.487062997641075</v>
      </c>
      <c r="AE20" t="s">
        <v>117</v>
      </c>
      <c r="AF20" s="3">
        <v>50.339033285512926</v>
      </c>
      <c r="AH20" t="s">
        <v>116</v>
      </c>
      <c r="AI20" s="3">
        <v>42.430726708826093</v>
      </c>
    </row>
    <row r="21" spans="1:35" x14ac:dyDescent="0.35">
      <c r="A21" t="s">
        <v>195</v>
      </c>
      <c r="B21" s="2">
        <v>7.0318264706915796</v>
      </c>
      <c r="D21" t="s">
        <v>195</v>
      </c>
      <c r="E21" s="3">
        <v>0.11757389089616774</v>
      </c>
      <c r="G21" t="s">
        <v>195</v>
      </c>
      <c r="H21" s="3">
        <v>13.524125743349307</v>
      </c>
      <c r="J21" t="s">
        <v>194</v>
      </c>
      <c r="K21" s="4">
        <v>38.122588342810722</v>
      </c>
      <c r="M21" t="s">
        <v>208</v>
      </c>
      <c r="N21" s="3">
        <v>6.0124156436823561</v>
      </c>
      <c r="P21" t="s">
        <v>211</v>
      </c>
      <c r="Q21" s="2">
        <v>0.36723331161523426</v>
      </c>
      <c r="S21" t="s">
        <v>208</v>
      </c>
      <c r="T21" s="2">
        <v>11.600350940127445</v>
      </c>
      <c r="V21" t="s">
        <v>207</v>
      </c>
      <c r="W21" s="3">
        <v>37.477787367993507</v>
      </c>
      <c r="Y21" t="s">
        <v>117</v>
      </c>
      <c r="Z21" s="3">
        <v>39.484222064718658</v>
      </c>
      <c r="AB21" t="s">
        <v>117</v>
      </c>
      <c r="AC21" s="3">
        <v>27.932611789234883</v>
      </c>
      <c r="AE21" t="s">
        <v>116</v>
      </c>
      <c r="AF21" s="3">
        <v>30.320276180285283</v>
      </c>
      <c r="AH21" t="s">
        <v>123</v>
      </c>
      <c r="AI21" s="3">
        <v>24.759430147175891</v>
      </c>
    </row>
    <row r="22" spans="1:35" x14ac:dyDescent="0.35">
      <c r="A22" t="s">
        <v>196</v>
      </c>
      <c r="B22" s="2">
        <v>4.797311784392029E-2</v>
      </c>
      <c r="D22" t="s">
        <v>202</v>
      </c>
      <c r="E22" s="3">
        <v>1.7473197891370019E-2</v>
      </c>
      <c r="G22" t="s">
        <v>196</v>
      </c>
      <c r="H22" s="3">
        <v>8.940352692047257E-2</v>
      </c>
      <c r="J22" t="s">
        <v>196</v>
      </c>
      <c r="K22" s="4">
        <v>0.38078797725426483</v>
      </c>
      <c r="M22" t="s">
        <v>209</v>
      </c>
      <c r="N22" s="3">
        <v>0.64157770605314624</v>
      </c>
      <c r="P22" t="s">
        <v>208</v>
      </c>
      <c r="Q22" s="2">
        <v>6.1304270568027015E-2</v>
      </c>
      <c r="S22" t="s">
        <v>209</v>
      </c>
      <c r="T22" s="2">
        <v>1.2214774245666431</v>
      </c>
      <c r="V22" t="s">
        <v>209</v>
      </c>
      <c r="W22" s="3">
        <v>5.5245989033306255</v>
      </c>
      <c r="Y22" t="s">
        <v>118</v>
      </c>
      <c r="Z22" s="3">
        <v>4.7986616660879848</v>
      </c>
      <c r="AB22" t="s">
        <v>122</v>
      </c>
      <c r="AC22" s="3">
        <v>0.26713617873838869</v>
      </c>
      <c r="AE22" t="s">
        <v>118</v>
      </c>
      <c r="AF22" s="3">
        <v>9.2794794764151654</v>
      </c>
      <c r="AH22" t="s">
        <v>118</v>
      </c>
      <c r="AI22" s="3">
        <v>11.884246256917777</v>
      </c>
    </row>
    <row r="23" spans="1:35" x14ac:dyDescent="0.35">
      <c r="A23" t="s">
        <v>202</v>
      </c>
      <c r="B23" s="2">
        <v>1.1329974019939321E-2</v>
      </c>
      <c r="D23" t="s">
        <v>197</v>
      </c>
      <c r="E23" s="3">
        <v>7.1077415151335668E-3</v>
      </c>
      <c r="G23" t="s">
        <v>197</v>
      </c>
      <c r="H23" s="3">
        <v>1.2652754198698296E-2</v>
      </c>
      <c r="J23" t="s">
        <v>198</v>
      </c>
      <c r="K23" s="4">
        <v>1.8404752233956136E-2</v>
      </c>
      <c r="M23" t="s">
        <v>210</v>
      </c>
      <c r="N23" s="3">
        <v>0.34484712064486195</v>
      </c>
      <c r="P23" t="s">
        <v>209</v>
      </c>
      <c r="Q23" s="2">
        <v>2.3988627613575786E-2</v>
      </c>
      <c r="S23" t="s">
        <v>210</v>
      </c>
      <c r="T23" s="2">
        <v>0.6576651358224499</v>
      </c>
      <c r="V23" t="s">
        <v>210</v>
      </c>
      <c r="W23" s="3">
        <v>2.9530107636068235</v>
      </c>
      <c r="Y23" t="s">
        <v>119</v>
      </c>
      <c r="Z23" s="3">
        <v>2.8095973233321763</v>
      </c>
      <c r="AB23" t="s">
        <v>127</v>
      </c>
      <c r="AC23" s="3">
        <v>7.6261159673098766E-2</v>
      </c>
      <c r="AE23" t="s">
        <v>119</v>
      </c>
      <c r="AF23" s="3">
        <v>5.4142356410045904</v>
      </c>
      <c r="AH23" t="s">
        <v>126</v>
      </c>
      <c r="AI23" s="3">
        <v>9.7622641269113437</v>
      </c>
    </row>
    <row r="24" spans="1:35" x14ac:dyDescent="0.35">
      <c r="A24" t="s">
        <v>197</v>
      </c>
      <c r="B24" s="2">
        <v>9.9675087896934512E-3</v>
      </c>
      <c r="D24" t="s">
        <v>198</v>
      </c>
      <c r="E24" s="3">
        <v>6.6635076704377183E-3</v>
      </c>
      <c r="G24" t="s">
        <v>202</v>
      </c>
      <c r="H24" s="3">
        <v>5.5616501972300201E-3</v>
      </c>
      <c r="J24" t="s">
        <v>197</v>
      </c>
      <c r="K24" s="4">
        <v>5.7118196588139729E-3</v>
      </c>
      <c r="M24" t="s">
        <v>211</v>
      </c>
      <c r="N24" s="3">
        <v>0.25600004589356568</v>
      </c>
      <c r="P24" t="s">
        <v>214</v>
      </c>
      <c r="Q24" s="2">
        <v>1.7473197891370019E-2</v>
      </c>
      <c r="S24" t="s">
        <v>211</v>
      </c>
      <c r="T24" s="2">
        <v>0.15155496787451805</v>
      </c>
      <c r="V24" t="s">
        <v>211</v>
      </c>
      <c r="W24" s="3">
        <v>0.63528127538586521</v>
      </c>
      <c r="Y24" t="s">
        <v>3</v>
      </c>
      <c r="Z24" s="3">
        <v>1.1056176164227116</v>
      </c>
      <c r="AB24" t="s">
        <v>119</v>
      </c>
      <c r="AC24" s="3">
        <v>3.7760380032311039E-2</v>
      </c>
      <c r="AE24" t="s">
        <v>3</v>
      </c>
      <c r="AF24" s="3">
        <v>2.1364732467742091</v>
      </c>
      <c r="AH24" t="s">
        <v>120</v>
      </c>
      <c r="AI24" s="3">
        <v>5.5437738420486173</v>
      </c>
    </row>
    <row r="25" spans="1:35" x14ac:dyDescent="0.35">
      <c r="A25" t="s">
        <v>198</v>
      </c>
      <c r="B25" s="2">
        <v>5.3064435283260106E-3</v>
      </c>
      <c r="D25" t="s">
        <v>196</v>
      </c>
      <c r="E25" s="3">
        <v>3.8500266540306815E-3</v>
      </c>
      <c r="G25" t="s">
        <v>198</v>
      </c>
      <c r="H25" s="3">
        <v>4.0321963929917642E-3</v>
      </c>
      <c r="J25" t="s">
        <v>3</v>
      </c>
      <c r="K25" s="4">
        <v>5.077173030056864E-3</v>
      </c>
      <c r="M25" t="s">
        <v>212</v>
      </c>
      <c r="N25" s="3">
        <v>4.460280911646998E-2</v>
      </c>
      <c r="P25" t="s">
        <v>213</v>
      </c>
      <c r="Q25" s="2">
        <v>1.3327015340875437E-2</v>
      </c>
      <c r="S25" t="s">
        <v>212</v>
      </c>
      <c r="T25" s="2">
        <v>8.4537082997896307E-2</v>
      </c>
      <c r="V25" t="s">
        <v>212</v>
      </c>
      <c r="W25" s="3">
        <v>0.37634545085296506</v>
      </c>
      <c r="Y25" t="s">
        <v>120</v>
      </c>
      <c r="Z25" s="3">
        <v>0.64183498664248639</v>
      </c>
      <c r="AB25" t="s">
        <v>118</v>
      </c>
      <c r="AC25" s="3">
        <v>3.0208304025848832E-2</v>
      </c>
      <c r="AE25" t="s">
        <v>120</v>
      </c>
      <c r="AF25" s="3">
        <v>1.2224122360890601</v>
      </c>
      <c r="AH25" t="s">
        <v>125</v>
      </c>
      <c r="AI25" s="3">
        <v>2.9129490584181936</v>
      </c>
    </row>
    <row r="26" spans="1:35" x14ac:dyDescent="0.35">
      <c r="A26" t="s">
        <v>3</v>
      </c>
      <c r="B26" s="2">
        <v>1.5775913192320574E-3</v>
      </c>
      <c r="D26" t="s">
        <v>3</v>
      </c>
      <c r="E26" s="3">
        <v>1.1846235858555944E-3</v>
      </c>
      <c r="G26" t="s">
        <v>3</v>
      </c>
      <c r="H26" s="3">
        <v>1.9465775690305069E-3</v>
      </c>
      <c r="J26" t="s">
        <v>199</v>
      </c>
      <c r="K26" s="4">
        <v>2.538586515028432E-3</v>
      </c>
      <c r="M26" t="s">
        <v>213</v>
      </c>
      <c r="N26" s="3">
        <v>1.4771991443718354E-2</v>
      </c>
      <c r="P26" t="s">
        <v>210</v>
      </c>
      <c r="Q26" s="2">
        <v>1.1698157910323994E-2</v>
      </c>
      <c r="S26" t="s">
        <v>215</v>
      </c>
      <c r="T26" s="2">
        <v>1.9882899455097323E-2</v>
      </c>
      <c r="V26" t="s">
        <v>215</v>
      </c>
      <c r="W26" s="3">
        <v>8.2504061738424048E-2</v>
      </c>
      <c r="Y26" t="s">
        <v>121</v>
      </c>
      <c r="Z26" s="3">
        <v>0.33587475214710194</v>
      </c>
      <c r="AB26" t="s">
        <v>120</v>
      </c>
      <c r="AC26" s="3">
        <v>2.3988947314644661E-2</v>
      </c>
      <c r="AE26" t="s">
        <v>121</v>
      </c>
      <c r="AF26" s="3">
        <v>0.64341880246736638</v>
      </c>
      <c r="AH26" t="s">
        <v>129</v>
      </c>
      <c r="AI26" s="3">
        <v>0.52540073747158056</v>
      </c>
    </row>
    <row r="27" spans="1:35" x14ac:dyDescent="0.35">
      <c r="A27" t="s">
        <v>199</v>
      </c>
      <c r="B27" s="2">
        <v>1.0039217486022183E-3</v>
      </c>
      <c r="D27" t="s">
        <v>199</v>
      </c>
      <c r="E27" s="3">
        <v>5.9231179292779719E-4</v>
      </c>
      <c r="G27" t="s">
        <v>199</v>
      </c>
      <c r="H27" s="3">
        <v>1.390412549307505E-3</v>
      </c>
      <c r="J27" t="s">
        <v>201</v>
      </c>
      <c r="K27" s="4">
        <v>1.269293257514216E-3</v>
      </c>
      <c r="M27" t="s">
        <v>214</v>
      </c>
      <c r="N27" s="3">
        <v>1.1329974019939321E-2</v>
      </c>
      <c r="P27" t="s">
        <v>216</v>
      </c>
      <c r="Q27" s="2">
        <v>7.1077415151335668E-3</v>
      </c>
      <c r="S27" t="s">
        <v>213</v>
      </c>
      <c r="T27" s="2">
        <v>1.6128785571967057E-2</v>
      </c>
      <c r="V27" t="s">
        <v>213</v>
      </c>
      <c r="W27" s="3">
        <v>6.0291429731925264E-2</v>
      </c>
      <c r="Y27" t="s">
        <v>122</v>
      </c>
      <c r="Z27" s="3">
        <v>0.129629576490776</v>
      </c>
      <c r="AB27" t="s">
        <v>123</v>
      </c>
      <c r="AC27" s="3">
        <v>1.7621510681745153E-2</v>
      </c>
      <c r="AE27" t="s">
        <v>123</v>
      </c>
      <c r="AF27" s="3">
        <v>0.12217164977645928</v>
      </c>
      <c r="AH27" t="s">
        <v>135</v>
      </c>
      <c r="AI27" s="3">
        <v>0.48336867847385417</v>
      </c>
    </row>
    <row r="28" spans="1:35" x14ac:dyDescent="0.35">
      <c r="A28" t="s">
        <v>200</v>
      </c>
      <c r="B28" s="2">
        <v>3.5854348164364935E-4</v>
      </c>
      <c r="D28" t="s">
        <v>200</v>
      </c>
      <c r="E28" s="3">
        <v>4.4423384469584792E-4</v>
      </c>
      <c r="G28" t="s">
        <v>200</v>
      </c>
      <c r="H28" s="3">
        <v>2.7808250986150103E-4</v>
      </c>
      <c r="J28" t="s">
        <v>202</v>
      </c>
      <c r="K28" s="4">
        <v>1.269293257514216E-3</v>
      </c>
      <c r="M28" t="s">
        <v>215</v>
      </c>
      <c r="N28" s="3">
        <v>1.10431392346244E-2</v>
      </c>
      <c r="P28" t="s">
        <v>218</v>
      </c>
      <c r="Q28" s="2">
        <v>3.8500266540306815E-3</v>
      </c>
      <c r="S28" t="s">
        <v>216</v>
      </c>
      <c r="T28" s="2">
        <v>1.2652754198698296E-2</v>
      </c>
      <c r="V28" t="s">
        <v>218</v>
      </c>
      <c r="W28" s="3">
        <v>1.8404752233956136E-2</v>
      </c>
      <c r="Y28" t="s">
        <v>123</v>
      </c>
      <c r="Z28" s="3">
        <v>7.1522240044993732E-2</v>
      </c>
      <c r="AB28" t="s">
        <v>131</v>
      </c>
      <c r="AC28" s="3">
        <v>1.7029190994963802E-2</v>
      </c>
      <c r="AE28" t="s">
        <v>124</v>
      </c>
      <c r="AF28" s="3">
        <v>0.11396193754774504</v>
      </c>
      <c r="AH28" t="s">
        <v>132</v>
      </c>
      <c r="AI28" s="3">
        <v>0.3216089362704827</v>
      </c>
    </row>
    <row r="29" spans="1:35" x14ac:dyDescent="0.35">
      <c r="A29" t="s">
        <v>201</v>
      </c>
      <c r="B29" s="2">
        <v>1.4341739265745976E-4</v>
      </c>
      <c r="D29" t="s">
        <v>203</v>
      </c>
      <c r="E29" s="3">
        <v>2.961558964638986E-4</v>
      </c>
      <c r="G29" t="s">
        <v>201</v>
      </c>
      <c r="H29" s="3">
        <v>2.7808250986150103E-4</v>
      </c>
      <c r="M29" t="s">
        <v>216</v>
      </c>
      <c r="N29" s="3">
        <v>9.9675087896934512E-3</v>
      </c>
      <c r="P29" t="s">
        <v>219</v>
      </c>
      <c r="Q29" s="2">
        <v>2.6654030681750873E-3</v>
      </c>
      <c r="S29" t="s">
        <v>217</v>
      </c>
      <c r="T29" s="2">
        <v>8.342475295845031E-3</v>
      </c>
      <c r="V29" t="s">
        <v>220</v>
      </c>
      <c r="W29" s="3">
        <v>1.4596872461413484E-2</v>
      </c>
      <c r="Y29" t="s">
        <v>124</v>
      </c>
      <c r="Z29" s="3">
        <v>6.2770270851925283E-2</v>
      </c>
      <c r="AB29" t="s">
        <v>129</v>
      </c>
      <c r="AC29" s="3">
        <v>1.599263154309644E-2</v>
      </c>
      <c r="AE29" t="s">
        <v>126</v>
      </c>
      <c r="AF29" s="3">
        <v>7.0826161430771944E-2</v>
      </c>
      <c r="AH29" t="s">
        <v>155</v>
      </c>
      <c r="AI29" s="3">
        <v>0.31078249683167436</v>
      </c>
    </row>
    <row r="30" spans="1:35" x14ac:dyDescent="0.35">
      <c r="A30" t="s">
        <v>203</v>
      </c>
      <c r="B30" s="2">
        <v>1.4341739265745976E-4</v>
      </c>
      <c r="M30" t="s">
        <v>217</v>
      </c>
      <c r="N30" s="3">
        <v>5.0196087430110911E-3</v>
      </c>
      <c r="P30" t="s">
        <v>220</v>
      </c>
      <c r="Q30" s="2">
        <v>2.5173251199431383E-3</v>
      </c>
      <c r="S30" t="s">
        <v>214</v>
      </c>
      <c r="T30" s="2">
        <v>5.5616501972300201E-3</v>
      </c>
      <c r="V30" t="s">
        <v>217</v>
      </c>
      <c r="W30" s="3">
        <v>9.5196994313566201E-3</v>
      </c>
      <c r="Y30" t="s">
        <v>125</v>
      </c>
      <c r="Z30" s="3">
        <v>4.0172973345232184E-2</v>
      </c>
      <c r="AB30" t="s">
        <v>125</v>
      </c>
      <c r="AC30" s="3">
        <v>1.2290633500713005E-2</v>
      </c>
      <c r="AE30" t="s">
        <v>128</v>
      </c>
      <c r="AF30" s="3">
        <v>6.7904060468009259E-2</v>
      </c>
      <c r="AH30" t="s">
        <v>136</v>
      </c>
      <c r="AI30" s="3">
        <v>0.29868235863535914</v>
      </c>
    </row>
    <row r="31" spans="1:35" x14ac:dyDescent="0.35">
      <c r="M31" t="s">
        <v>218</v>
      </c>
      <c r="N31" s="3">
        <v>3.9439782980801429E-3</v>
      </c>
      <c r="P31" t="s">
        <v>222</v>
      </c>
      <c r="Q31" s="2">
        <v>2.3692471717111888E-3</v>
      </c>
      <c r="S31" t="s">
        <v>218</v>
      </c>
      <c r="T31" s="2">
        <v>4.0321963929917642E-3</v>
      </c>
      <c r="V31" t="s">
        <v>216</v>
      </c>
      <c r="W31" s="3">
        <v>5.7118196588139729E-3</v>
      </c>
      <c r="Y31" t="s">
        <v>126</v>
      </c>
      <c r="Z31" s="3">
        <v>3.7088262891937576E-2</v>
      </c>
      <c r="AB31" t="s">
        <v>3</v>
      </c>
      <c r="AC31" s="3">
        <v>8.5886354583295695E-3</v>
      </c>
      <c r="AE31" t="s">
        <v>125</v>
      </c>
      <c r="AF31" s="3">
        <v>6.6373436154181176E-2</v>
      </c>
      <c r="AH31" t="s">
        <v>134</v>
      </c>
      <c r="AI31" s="3">
        <v>0.11781713506938474</v>
      </c>
    </row>
    <row r="32" spans="1:35" x14ac:dyDescent="0.35">
      <c r="M32" t="s">
        <v>219</v>
      </c>
      <c r="N32" s="3">
        <v>3.1551826384641148E-3</v>
      </c>
      <c r="P32" t="s">
        <v>212</v>
      </c>
      <c r="Q32" s="2">
        <v>2.0730912752472902E-3</v>
      </c>
      <c r="S32" t="s">
        <v>219</v>
      </c>
      <c r="T32" s="2">
        <v>3.6150726281995128E-3</v>
      </c>
      <c r="V32" t="s">
        <v>3</v>
      </c>
      <c r="W32" s="3">
        <v>5.077173030056864E-3</v>
      </c>
      <c r="Y32" t="s">
        <v>127</v>
      </c>
      <c r="Z32" s="3">
        <v>3.6944787987133167E-2</v>
      </c>
      <c r="AB32" t="s">
        <v>121</v>
      </c>
      <c r="AC32" s="3">
        <v>8.5886354583295695E-3</v>
      </c>
      <c r="AE32" t="s">
        <v>129</v>
      </c>
      <c r="AF32" s="3">
        <v>3.4508620893578472E-2</v>
      </c>
      <c r="AH32" t="s">
        <v>130</v>
      </c>
      <c r="AI32" s="3">
        <v>0.10826439438808327</v>
      </c>
    </row>
    <row r="33" spans="13:35" x14ac:dyDescent="0.35">
      <c r="M33" t="s">
        <v>220</v>
      </c>
      <c r="N33" s="3">
        <v>2.9400565494779249E-3</v>
      </c>
      <c r="P33" t="s">
        <v>215</v>
      </c>
      <c r="Q33" s="2">
        <v>1.6288574305514424E-3</v>
      </c>
      <c r="S33" t="s">
        <v>220</v>
      </c>
      <c r="T33" s="2">
        <v>3.3369901183380123E-3</v>
      </c>
      <c r="V33" t="s">
        <v>223</v>
      </c>
      <c r="W33" s="3">
        <v>3.8078797725426485E-3</v>
      </c>
      <c r="Y33" t="s">
        <v>128</v>
      </c>
      <c r="Z33" s="3">
        <v>3.5007876772273766E-2</v>
      </c>
      <c r="AB33" t="s">
        <v>124</v>
      </c>
      <c r="AC33" s="3">
        <v>8.2924756149388955E-3</v>
      </c>
      <c r="AE33" t="s">
        <v>130</v>
      </c>
      <c r="AF33" s="3">
        <v>2.4768284351036163E-2</v>
      </c>
      <c r="AH33" t="s">
        <v>121</v>
      </c>
      <c r="AI33" s="3">
        <v>8.9158913025480346E-2</v>
      </c>
    </row>
    <row r="34" spans="13:35" x14ac:dyDescent="0.35">
      <c r="M34" t="s">
        <v>221</v>
      </c>
      <c r="N34" s="3">
        <v>2.0795521935331666E-3</v>
      </c>
      <c r="P34" t="s">
        <v>217</v>
      </c>
      <c r="Q34" s="2">
        <v>1.4807794823194931E-3</v>
      </c>
      <c r="S34" t="s">
        <v>221</v>
      </c>
      <c r="T34" s="2">
        <v>2.78082509861501E-3</v>
      </c>
      <c r="V34" t="s">
        <v>228</v>
      </c>
      <c r="W34" s="3">
        <v>3.17323314378554E-3</v>
      </c>
      <c r="Y34" t="s">
        <v>129</v>
      </c>
      <c r="Z34" s="3">
        <v>2.5538533055183318E-2</v>
      </c>
      <c r="AB34" t="s">
        <v>133</v>
      </c>
      <c r="AC34" s="3">
        <v>7.1078362413761953E-3</v>
      </c>
      <c r="AE34" t="s">
        <v>132</v>
      </c>
      <c r="AF34" s="3">
        <v>1.906323009040424E-2</v>
      </c>
      <c r="AH34" t="s">
        <v>143</v>
      </c>
      <c r="AI34" s="3">
        <v>7.8969322965425442E-2</v>
      </c>
    </row>
    <row r="35" spans="13:35" x14ac:dyDescent="0.35">
      <c r="M35" t="s">
        <v>3</v>
      </c>
      <c r="N35" s="3">
        <v>1.5775913192320574E-3</v>
      </c>
      <c r="P35" t="s">
        <v>221</v>
      </c>
      <c r="Q35" s="2">
        <v>1.3327015340875437E-3</v>
      </c>
      <c r="S35" t="s">
        <v>3</v>
      </c>
      <c r="T35" s="2">
        <v>1.9465775690305069E-3</v>
      </c>
      <c r="V35" t="s">
        <v>224</v>
      </c>
      <c r="W35" s="3">
        <v>2.538586515028432E-3</v>
      </c>
      <c r="Y35" t="s">
        <v>130</v>
      </c>
      <c r="Z35" s="3">
        <v>1.3845328313624665E-2</v>
      </c>
      <c r="AB35" t="s">
        <v>143</v>
      </c>
      <c r="AC35" s="3">
        <v>5.3308771810321471E-3</v>
      </c>
      <c r="AE35" t="s">
        <v>134</v>
      </c>
      <c r="AF35" s="3">
        <v>1.3775618824452699E-2</v>
      </c>
      <c r="AH35" t="s">
        <v>165</v>
      </c>
      <c r="AI35" s="3">
        <v>6.304808849658966E-2</v>
      </c>
    </row>
    <row r="36" spans="13:35" x14ac:dyDescent="0.35">
      <c r="M36" t="s">
        <v>222</v>
      </c>
      <c r="N36" s="3">
        <v>1.147339141259678E-3</v>
      </c>
      <c r="P36" t="s">
        <v>3</v>
      </c>
      <c r="Q36" s="2">
        <v>1.1846235858555944E-3</v>
      </c>
      <c r="S36" t="s">
        <v>223</v>
      </c>
      <c r="T36" s="2">
        <v>1.8075363140997564E-3</v>
      </c>
      <c r="V36" t="s">
        <v>219</v>
      </c>
      <c r="W36" s="3">
        <v>1.9039398862713242E-3</v>
      </c>
      <c r="Y36" t="s">
        <v>131</v>
      </c>
      <c r="Z36" s="3">
        <v>1.1119305122341052E-2</v>
      </c>
      <c r="AB36" t="s">
        <v>146</v>
      </c>
      <c r="AC36" s="3">
        <v>3.8500779640787729E-3</v>
      </c>
      <c r="AE36" t="s">
        <v>133</v>
      </c>
      <c r="AF36" s="3">
        <v>1.2662437505305005E-2</v>
      </c>
      <c r="AH36" t="s">
        <v>153</v>
      </c>
      <c r="AI36" s="3">
        <v>5.4769046572795063E-2</v>
      </c>
    </row>
    <row r="37" spans="13:35" x14ac:dyDescent="0.35">
      <c r="M37" t="s">
        <v>223</v>
      </c>
      <c r="N37" s="3">
        <v>9.3221305227348826E-4</v>
      </c>
      <c r="P37" t="s">
        <v>224</v>
      </c>
      <c r="Q37" s="2">
        <v>5.9231179292779719E-4</v>
      </c>
      <c r="S37" t="s">
        <v>224</v>
      </c>
      <c r="T37" s="2">
        <v>6.9520627465375251E-4</v>
      </c>
      <c r="V37" t="s">
        <v>232</v>
      </c>
      <c r="W37" s="3">
        <v>1.269293257514216E-3</v>
      </c>
      <c r="Y37" t="s">
        <v>132</v>
      </c>
      <c r="Z37" s="3">
        <v>1.0617142955525649E-2</v>
      </c>
      <c r="AB37" t="s">
        <v>144</v>
      </c>
      <c r="AC37" s="3">
        <v>3.7019980423834355E-3</v>
      </c>
      <c r="AE37" t="s">
        <v>135</v>
      </c>
      <c r="AF37" s="3">
        <v>1.1966699180837696E-2</v>
      </c>
      <c r="AH37" t="s">
        <v>139</v>
      </c>
      <c r="AI37" s="3">
        <v>4.2032058997726447E-2</v>
      </c>
    </row>
    <row r="38" spans="13:35" x14ac:dyDescent="0.35">
      <c r="M38" t="s">
        <v>224</v>
      </c>
      <c r="N38" s="3">
        <v>6.4537826695856891E-4</v>
      </c>
      <c r="P38" t="s">
        <v>225</v>
      </c>
      <c r="Q38" s="2">
        <v>4.4423384469584792E-4</v>
      </c>
      <c r="S38" t="s">
        <v>227</v>
      </c>
      <c r="T38" s="2">
        <v>6.9520627465375251E-4</v>
      </c>
      <c r="V38" t="s">
        <v>214</v>
      </c>
      <c r="W38" s="3">
        <v>1.269293257514216E-3</v>
      </c>
      <c r="Y38" t="s">
        <v>133</v>
      </c>
      <c r="Z38" s="3">
        <v>9.9715058839058464E-3</v>
      </c>
      <c r="AB38" t="s">
        <v>148</v>
      </c>
      <c r="AC38" s="3">
        <v>3.1096783556020858E-3</v>
      </c>
      <c r="AE38" t="s">
        <v>136</v>
      </c>
      <c r="AF38" s="3">
        <v>1.0575222531903081E-2</v>
      </c>
      <c r="AH38" t="s">
        <v>151</v>
      </c>
      <c r="AI38" s="3">
        <v>3.8847812103959295E-2</v>
      </c>
    </row>
    <row r="39" spans="13:35" x14ac:dyDescent="0.35">
      <c r="M39" t="s">
        <v>225</v>
      </c>
      <c r="N39" s="3">
        <v>3.5854348164364935E-4</v>
      </c>
      <c r="P39" t="s">
        <v>229</v>
      </c>
      <c r="Q39" s="2">
        <v>4.4423384469584792E-4</v>
      </c>
      <c r="S39" t="s">
        <v>228</v>
      </c>
      <c r="T39" s="2">
        <v>6.9520627465375251E-4</v>
      </c>
      <c r="V39" t="s">
        <v>230</v>
      </c>
      <c r="W39" s="3">
        <v>6.3464662875710801E-4</v>
      </c>
      <c r="Y39" t="s">
        <v>134</v>
      </c>
      <c r="Z39" s="3">
        <v>7.1020077878178331E-3</v>
      </c>
      <c r="AB39" t="s">
        <v>150</v>
      </c>
      <c r="AC39" s="3">
        <v>2.6654385905160735E-3</v>
      </c>
      <c r="AE39" t="s">
        <v>139</v>
      </c>
      <c r="AF39" s="3">
        <v>8.4880075585011573E-3</v>
      </c>
      <c r="AH39" t="s">
        <v>177</v>
      </c>
      <c r="AI39" s="3">
        <v>2.9295071422657828E-2</v>
      </c>
    </row>
    <row r="40" spans="13:35" x14ac:dyDescent="0.35">
      <c r="M40" t="s">
        <v>226</v>
      </c>
      <c r="N40" s="3">
        <v>3.5854348164364935E-4</v>
      </c>
      <c r="P40" t="s">
        <v>231</v>
      </c>
      <c r="Q40" s="2">
        <v>4.4423384469584792E-4</v>
      </c>
      <c r="S40" t="s">
        <v>226</v>
      </c>
      <c r="T40" s="2">
        <v>5.5616501972300205E-4</v>
      </c>
      <c r="V40" t="s">
        <v>221</v>
      </c>
      <c r="W40" s="3">
        <v>6.3464662875710801E-4</v>
      </c>
      <c r="Y40" t="s">
        <v>135</v>
      </c>
      <c r="Z40" s="3">
        <v>6.3128958113936292E-3</v>
      </c>
      <c r="AB40" t="s">
        <v>142</v>
      </c>
      <c r="AC40" s="3">
        <v>2.6654385905160735E-3</v>
      </c>
      <c r="AE40" t="s">
        <v>138</v>
      </c>
      <c r="AF40" s="3">
        <v>7.7922692340338488E-3</v>
      </c>
      <c r="AH40" t="s">
        <v>122</v>
      </c>
      <c r="AI40" s="3">
        <v>2.8658222043904398E-2</v>
      </c>
    </row>
    <row r="41" spans="13:35" x14ac:dyDescent="0.35">
      <c r="M41" t="s">
        <v>227</v>
      </c>
      <c r="N41" s="3">
        <v>3.5854348164364935E-4</v>
      </c>
      <c r="P41" t="s">
        <v>233</v>
      </c>
      <c r="Q41" s="2">
        <v>2.961558964638986E-4</v>
      </c>
      <c r="S41" t="s">
        <v>230</v>
      </c>
      <c r="T41" s="2">
        <v>4.1712376479225154E-4</v>
      </c>
      <c r="Y41" t="s">
        <v>136</v>
      </c>
      <c r="Z41" s="3">
        <v>5.8824710969804274E-3</v>
      </c>
      <c r="AB41" t="s">
        <v>152</v>
      </c>
      <c r="AC41" s="3">
        <v>2.3692787471253987E-3</v>
      </c>
      <c r="AE41" t="s">
        <v>137</v>
      </c>
      <c r="AF41" s="3">
        <v>6.9573832446730788E-3</v>
      </c>
      <c r="AH41" t="s">
        <v>156</v>
      </c>
      <c r="AI41" s="3">
        <v>2.1016029498863224E-2</v>
      </c>
    </row>
    <row r="42" spans="13:35" x14ac:dyDescent="0.35">
      <c r="M42" t="s">
        <v>228</v>
      </c>
      <c r="N42" s="3">
        <v>3.5854348164364935E-4</v>
      </c>
      <c r="P42" t="s">
        <v>235</v>
      </c>
      <c r="Q42" s="2">
        <v>2.961558964638986E-4</v>
      </c>
      <c r="S42" t="s">
        <v>225</v>
      </c>
      <c r="T42" s="2">
        <v>2.7808250986150103E-4</v>
      </c>
      <c r="Y42" t="s">
        <v>137</v>
      </c>
      <c r="Z42" s="3">
        <v>4.6629344061430216E-3</v>
      </c>
      <c r="AB42" t="s">
        <v>130</v>
      </c>
      <c r="AC42" s="3">
        <v>2.2211988254300609E-3</v>
      </c>
      <c r="AE42" t="s">
        <v>141</v>
      </c>
      <c r="AF42" s="3">
        <v>6.2616449202057712E-3</v>
      </c>
      <c r="AH42" t="s">
        <v>146</v>
      </c>
      <c r="AI42" s="3">
        <v>1.1463288817561758E-2</v>
      </c>
    </row>
    <row r="43" spans="13:35" x14ac:dyDescent="0.35">
      <c r="M43" t="s">
        <v>229</v>
      </c>
      <c r="N43" s="3">
        <v>2.1512608898618962E-4</v>
      </c>
      <c r="P43" t="s">
        <v>226</v>
      </c>
      <c r="Q43" s="2">
        <v>1.480779482319493E-4</v>
      </c>
      <c r="S43" t="s">
        <v>232</v>
      </c>
      <c r="T43" s="2">
        <v>2.7808250986150103E-4</v>
      </c>
      <c r="Y43" t="s">
        <v>138</v>
      </c>
      <c r="Z43" s="3">
        <v>4.4477220489364212E-3</v>
      </c>
      <c r="AB43" t="s">
        <v>137</v>
      </c>
      <c r="AC43" s="3">
        <v>2.2211988254300609E-3</v>
      </c>
      <c r="AE43" t="s">
        <v>140</v>
      </c>
      <c r="AF43" s="3">
        <v>6.1224972553123097E-3</v>
      </c>
      <c r="AH43" t="s">
        <v>174</v>
      </c>
      <c r="AI43" s="3">
        <v>1.0189590060054897E-2</v>
      </c>
    </row>
    <row r="44" spans="13:35" x14ac:dyDescent="0.35">
      <c r="M44" t="s">
        <v>230</v>
      </c>
      <c r="N44" s="3">
        <v>2.1512608898618962E-4</v>
      </c>
      <c r="S44" t="s">
        <v>238</v>
      </c>
      <c r="T44" s="2">
        <v>2.7808250986150103E-4</v>
      </c>
      <c r="Y44" t="s">
        <v>139</v>
      </c>
      <c r="Z44" s="3">
        <v>4.3759845965342208E-3</v>
      </c>
      <c r="AB44" t="s">
        <v>147</v>
      </c>
      <c r="AC44" s="3">
        <v>1.9250389820393865E-3</v>
      </c>
      <c r="AE44" t="s">
        <v>131</v>
      </c>
      <c r="AF44" s="3">
        <v>5.5659065957384636E-3</v>
      </c>
      <c r="AH44" t="s">
        <v>171</v>
      </c>
      <c r="AI44" s="3">
        <v>8.9158913025480357E-3</v>
      </c>
    </row>
    <row r="45" spans="13:35" x14ac:dyDescent="0.35">
      <c r="M45" t="s">
        <v>231</v>
      </c>
      <c r="N45" s="3">
        <v>2.1512608898618962E-4</v>
      </c>
      <c r="Y45" t="s">
        <v>140</v>
      </c>
      <c r="Z45" s="3">
        <v>3.5151351677078159E-3</v>
      </c>
      <c r="AB45" t="s">
        <v>132</v>
      </c>
      <c r="AC45" s="3">
        <v>1.6288791386487114E-3</v>
      </c>
      <c r="AE45" t="s">
        <v>142</v>
      </c>
      <c r="AF45" s="3">
        <v>3.6178392872300014E-3</v>
      </c>
      <c r="AH45" t="s">
        <v>140</v>
      </c>
      <c r="AI45" s="3">
        <v>7.0053431662877412E-3</v>
      </c>
    </row>
    <row r="46" spans="13:35" x14ac:dyDescent="0.35">
      <c r="M46" t="s">
        <v>232</v>
      </c>
      <c r="N46" s="3">
        <v>1.4341739265745976E-4</v>
      </c>
      <c r="Y46" t="s">
        <v>141</v>
      </c>
      <c r="Z46" s="3">
        <v>3.4433977153056155E-3</v>
      </c>
      <c r="AB46" t="s">
        <v>154</v>
      </c>
      <c r="AC46" s="3">
        <v>1.480799216953374E-3</v>
      </c>
      <c r="AE46" t="s">
        <v>145</v>
      </c>
      <c r="AF46" s="3">
        <v>2.7829532978692318E-3</v>
      </c>
      <c r="AH46" t="s">
        <v>161</v>
      </c>
      <c r="AI46" s="3">
        <v>5.7316444087808791E-3</v>
      </c>
    </row>
    <row r="47" spans="13:35" x14ac:dyDescent="0.35">
      <c r="M47" t="s">
        <v>233</v>
      </c>
      <c r="N47" s="3">
        <v>1.4341739265745976E-4</v>
      </c>
      <c r="Y47" t="s">
        <v>142</v>
      </c>
      <c r="Z47" s="3">
        <v>3.1564479056968146E-3</v>
      </c>
      <c r="AB47" t="s">
        <v>126</v>
      </c>
      <c r="AC47" s="3">
        <v>1.1846393735626994E-3</v>
      </c>
      <c r="AE47" t="s">
        <v>149</v>
      </c>
      <c r="AF47" s="3">
        <v>2.5046579680823083E-3</v>
      </c>
      <c r="AH47" t="s">
        <v>124</v>
      </c>
      <c r="AI47" s="3">
        <v>3.8210962725205859E-3</v>
      </c>
    </row>
    <row r="48" spans="13:35" x14ac:dyDescent="0.35">
      <c r="M48" t="s">
        <v>234</v>
      </c>
      <c r="N48" s="3">
        <v>1.4341739265745976E-4</v>
      </c>
      <c r="Y48" t="s">
        <v>143</v>
      </c>
      <c r="Z48" s="3">
        <v>2.5825482864792119E-3</v>
      </c>
      <c r="AB48" t="s">
        <v>164</v>
      </c>
      <c r="AC48" s="3">
        <v>1.0365594518673619E-3</v>
      </c>
      <c r="AE48" t="s">
        <v>151</v>
      </c>
      <c r="AF48" s="3">
        <v>2.3655103031888472E-3</v>
      </c>
      <c r="AH48" t="s">
        <v>128</v>
      </c>
      <c r="AI48" s="3">
        <v>3.8210962725205859E-3</v>
      </c>
    </row>
    <row r="49" spans="13:35" x14ac:dyDescent="0.35">
      <c r="M49" t="s">
        <v>235</v>
      </c>
      <c r="N49" s="3">
        <v>1.4341739265745976E-4</v>
      </c>
      <c r="Y49" t="s">
        <v>144</v>
      </c>
      <c r="Z49" s="3">
        <v>1.9369112148594088E-3</v>
      </c>
      <c r="AB49" t="s">
        <v>145</v>
      </c>
      <c r="AC49" s="3">
        <v>1.0365594518673619E-3</v>
      </c>
      <c r="AE49" t="s">
        <v>155</v>
      </c>
      <c r="AF49" s="3">
        <v>2.2263626382953853E-3</v>
      </c>
      <c r="AH49" t="s">
        <v>147</v>
      </c>
      <c r="AI49" s="3">
        <v>3.8210962725205859E-3</v>
      </c>
    </row>
    <row r="50" spans="13:35" x14ac:dyDescent="0.35">
      <c r="Y50" t="s">
        <v>145</v>
      </c>
      <c r="Z50" s="3">
        <v>1.9369112148594088E-3</v>
      </c>
      <c r="AB50" t="s">
        <v>136</v>
      </c>
      <c r="AC50" s="3">
        <v>8.8847953017202441E-4</v>
      </c>
      <c r="AE50" t="s">
        <v>156</v>
      </c>
      <c r="AF50" s="3">
        <v>1.8089196436150007E-3</v>
      </c>
      <c r="AH50" t="s">
        <v>148</v>
      </c>
      <c r="AI50" s="3">
        <v>3.8210962725205859E-3</v>
      </c>
    </row>
    <row r="51" spans="13:35" x14ac:dyDescent="0.35">
      <c r="Y51" t="s">
        <v>146</v>
      </c>
      <c r="Z51" s="3">
        <v>1.8651737624572088E-3</v>
      </c>
      <c r="AB51" t="s">
        <v>138</v>
      </c>
      <c r="AC51" s="3">
        <v>8.8847953017202441E-4</v>
      </c>
      <c r="AE51" t="s">
        <v>153</v>
      </c>
      <c r="AF51" s="3">
        <v>1.8089196436150007E-3</v>
      </c>
      <c r="AH51" t="s">
        <v>168</v>
      </c>
      <c r="AI51" s="3">
        <v>3.8210962725205859E-3</v>
      </c>
    </row>
    <row r="52" spans="13:35" x14ac:dyDescent="0.35">
      <c r="Y52" t="s">
        <v>147</v>
      </c>
      <c r="Z52" s="3">
        <v>1.7216988576528077E-3</v>
      </c>
      <c r="AB52" t="s">
        <v>166</v>
      </c>
      <c r="AC52" s="3">
        <v>8.8847953017202441E-4</v>
      </c>
      <c r="AE52" t="s">
        <v>147</v>
      </c>
      <c r="AF52" s="3">
        <v>1.5306243138280774E-3</v>
      </c>
      <c r="AH52" t="s">
        <v>187</v>
      </c>
      <c r="AI52" s="3">
        <v>3.1842468937671549E-3</v>
      </c>
    </row>
    <row r="53" spans="13:35" x14ac:dyDescent="0.35">
      <c r="Y53" t="s">
        <v>148</v>
      </c>
      <c r="Z53" s="3">
        <v>1.5782239528484073E-3</v>
      </c>
      <c r="AB53" t="s">
        <v>167</v>
      </c>
      <c r="AC53" s="3">
        <v>8.8847953017202441E-4</v>
      </c>
      <c r="AE53" t="s">
        <v>157</v>
      </c>
      <c r="AF53" s="3">
        <v>1.5306243138280774E-3</v>
      </c>
      <c r="AH53" t="s">
        <v>127</v>
      </c>
      <c r="AI53" s="3">
        <v>3.1842468937671549E-3</v>
      </c>
    </row>
    <row r="54" spans="13:35" x14ac:dyDescent="0.35">
      <c r="Y54" t="s">
        <v>149</v>
      </c>
      <c r="Z54" s="3">
        <v>1.4347490480440066E-3</v>
      </c>
      <c r="AB54" t="s">
        <v>171</v>
      </c>
      <c r="AC54" s="3">
        <v>7.4039960847668699E-4</v>
      </c>
      <c r="AE54" t="s">
        <v>159</v>
      </c>
      <c r="AF54" s="3">
        <v>1.2523289840411542E-3</v>
      </c>
      <c r="AH54" t="s">
        <v>170</v>
      </c>
      <c r="AI54" s="3">
        <v>3.1842468937671549E-3</v>
      </c>
    </row>
    <row r="55" spans="13:35" x14ac:dyDescent="0.35">
      <c r="Y55" t="s">
        <v>150</v>
      </c>
      <c r="Z55" s="3">
        <v>1.3630115956418064E-3</v>
      </c>
      <c r="AB55" t="s">
        <v>140</v>
      </c>
      <c r="AC55" s="3">
        <v>7.4039960847668699E-4</v>
      </c>
      <c r="AE55" t="s">
        <v>161</v>
      </c>
      <c r="AF55" s="3">
        <v>1.1131813191476926E-3</v>
      </c>
      <c r="AH55" t="s">
        <v>159</v>
      </c>
      <c r="AI55" s="3">
        <v>3.1842468937671549E-3</v>
      </c>
    </row>
    <row r="56" spans="13:35" x14ac:dyDescent="0.35">
      <c r="Y56" t="s">
        <v>151</v>
      </c>
      <c r="Z56" s="3">
        <v>1.3630115956418064E-3</v>
      </c>
      <c r="AB56" t="s">
        <v>176</v>
      </c>
      <c r="AC56" s="3">
        <v>7.4039960847668699E-4</v>
      </c>
      <c r="AE56" t="s">
        <v>165</v>
      </c>
      <c r="AF56" s="3">
        <v>9.740336542542311E-4</v>
      </c>
      <c r="AH56" t="s">
        <v>186</v>
      </c>
      <c r="AI56" s="3">
        <v>2.5473975150137242E-3</v>
      </c>
    </row>
    <row r="57" spans="13:35" x14ac:dyDescent="0.35">
      <c r="Y57" t="s">
        <v>152</v>
      </c>
      <c r="Z57" s="3">
        <v>1.1477992384352053E-3</v>
      </c>
      <c r="AB57" t="s">
        <v>158</v>
      </c>
      <c r="AC57" s="3">
        <v>5.9231968678134968E-4</v>
      </c>
      <c r="AE57" t="s">
        <v>154</v>
      </c>
      <c r="AF57" s="3">
        <v>8.3488598936076958E-4</v>
      </c>
      <c r="AH57" t="s">
        <v>138</v>
      </c>
      <c r="AI57" s="3">
        <v>1.910548136260293E-3</v>
      </c>
    </row>
    <row r="58" spans="13:35" x14ac:dyDescent="0.35">
      <c r="Y58" t="s">
        <v>153</v>
      </c>
      <c r="Z58" s="3">
        <v>1.1477992384352053E-3</v>
      </c>
      <c r="AB58" t="s">
        <v>160</v>
      </c>
      <c r="AC58" s="3">
        <v>5.9231968678134968E-4</v>
      </c>
      <c r="AE58" t="s">
        <v>163</v>
      </c>
      <c r="AF58" s="3">
        <v>8.3488598936076958E-4</v>
      </c>
      <c r="AH58" t="s">
        <v>183</v>
      </c>
      <c r="AI58" s="3">
        <v>1.910548136260293E-3</v>
      </c>
    </row>
    <row r="59" spans="13:35" x14ac:dyDescent="0.35">
      <c r="Y59" t="s">
        <v>154</v>
      </c>
      <c r="Z59" s="3">
        <v>1.1477992384352053E-3</v>
      </c>
      <c r="AB59" t="s">
        <v>141</v>
      </c>
      <c r="AC59" s="3">
        <v>4.442397650860122E-4</v>
      </c>
      <c r="AE59" t="s">
        <v>168</v>
      </c>
      <c r="AF59" s="3">
        <v>8.3488598936076958E-4</v>
      </c>
      <c r="AH59" t="s">
        <v>167</v>
      </c>
      <c r="AI59" s="3">
        <v>1.910548136260293E-3</v>
      </c>
    </row>
    <row r="60" spans="13:35" x14ac:dyDescent="0.35">
      <c r="Y60" t="s">
        <v>155</v>
      </c>
      <c r="Z60" s="3">
        <v>1.1477992384352053E-3</v>
      </c>
      <c r="AB60" t="s">
        <v>153</v>
      </c>
      <c r="AC60" s="3">
        <v>4.442397650860122E-4</v>
      </c>
      <c r="AE60" t="s">
        <v>162</v>
      </c>
      <c r="AF60" s="3">
        <v>6.9573832446730795E-4</v>
      </c>
      <c r="AH60" t="s">
        <v>182</v>
      </c>
      <c r="AI60" s="3">
        <v>1.910548136260293E-3</v>
      </c>
    </row>
    <row r="61" spans="13:35" x14ac:dyDescent="0.35">
      <c r="Y61" t="s">
        <v>156</v>
      </c>
      <c r="Z61" s="3">
        <v>9.3258688122860442E-4</v>
      </c>
      <c r="AB61" t="s">
        <v>170</v>
      </c>
      <c r="AC61" s="3">
        <v>4.442397650860122E-4</v>
      </c>
      <c r="AE61" t="s">
        <v>158</v>
      </c>
      <c r="AF61" s="3">
        <v>6.9573832446730795E-4</v>
      </c>
      <c r="AH61" t="s">
        <v>117</v>
      </c>
      <c r="AI61" s="3">
        <v>1.910548136260293E-3</v>
      </c>
    </row>
    <row r="62" spans="13:35" x14ac:dyDescent="0.35">
      <c r="Y62" t="s">
        <v>157</v>
      </c>
      <c r="Z62" s="3">
        <v>8.6084942882640387E-4</v>
      </c>
      <c r="AB62" t="s">
        <v>162</v>
      </c>
      <c r="AC62" s="3">
        <v>4.442397650860122E-4</v>
      </c>
      <c r="AE62" t="s">
        <v>173</v>
      </c>
      <c r="AF62" s="3">
        <v>6.9573832446730795E-4</v>
      </c>
      <c r="AH62" t="s">
        <v>133</v>
      </c>
      <c r="AI62" s="3">
        <v>1.2736987575068621E-3</v>
      </c>
    </row>
    <row r="63" spans="13:35" x14ac:dyDescent="0.35">
      <c r="Y63" t="s">
        <v>158</v>
      </c>
      <c r="Z63" s="3">
        <v>6.4563707161980298E-4</v>
      </c>
      <c r="AB63" t="s">
        <v>179</v>
      </c>
      <c r="AC63" s="3">
        <v>4.442397650860122E-4</v>
      </c>
      <c r="AE63" t="s">
        <v>174</v>
      </c>
      <c r="AF63" s="3">
        <v>6.9573832446730795E-4</v>
      </c>
      <c r="AH63" t="s">
        <v>189</v>
      </c>
      <c r="AI63" s="3">
        <v>1.2736987575068621E-3</v>
      </c>
    </row>
    <row r="64" spans="13:35" x14ac:dyDescent="0.35">
      <c r="Y64" t="s">
        <v>159</v>
      </c>
      <c r="Z64" s="3">
        <v>6.4563707161980298E-4</v>
      </c>
      <c r="AB64" t="s">
        <v>181</v>
      </c>
      <c r="AC64" s="3">
        <v>4.442397650860122E-4</v>
      </c>
      <c r="AE64" t="s">
        <v>160</v>
      </c>
      <c r="AF64" s="3">
        <v>6.9573832446730795E-4</v>
      </c>
      <c r="AH64" t="s">
        <v>131</v>
      </c>
      <c r="AI64" s="3">
        <v>1.2736987575068621E-3</v>
      </c>
    </row>
    <row r="65" spans="25:35" x14ac:dyDescent="0.35">
      <c r="Y65" t="s">
        <v>160</v>
      </c>
      <c r="Z65" s="3">
        <v>6.4563707161980298E-4</v>
      </c>
      <c r="AB65" t="s">
        <v>183</v>
      </c>
      <c r="AC65" s="3">
        <v>4.442397650860122E-4</v>
      </c>
      <c r="AE65" t="s">
        <v>175</v>
      </c>
      <c r="AF65" s="3">
        <v>6.9573832446730795E-4</v>
      </c>
      <c r="AH65" t="s">
        <v>184</v>
      </c>
      <c r="AI65" s="3">
        <v>6.3684937875343106E-4</v>
      </c>
    </row>
    <row r="66" spans="25:35" x14ac:dyDescent="0.35">
      <c r="Y66" t="s">
        <v>161</v>
      </c>
      <c r="Z66" s="3">
        <v>5.7389961921760265E-4</v>
      </c>
      <c r="AB66" t="s">
        <v>135</v>
      </c>
      <c r="AC66" s="3">
        <v>2.9615984339067484E-4</v>
      </c>
      <c r="AE66" t="s">
        <v>122</v>
      </c>
      <c r="AF66" s="3">
        <v>4.1744299468038479E-4</v>
      </c>
      <c r="AH66" t="s">
        <v>149</v>
      </c>
      <c r="AI66" s="3">
        <v>6.3684937875343106E-4</v>
      </c>
    </row>
    <row r="67" spans="25:35" x14ac:dyDescent="0.35">
      <c r="Y67" t="s">
        <v>162</v>
      </c>
      <c r="Z67" s="3">
        <v>5.7389961921760265E-4</v>
      </c>
      <c r="AB67" t="s">
        <v>149</v>
      </c>
      <c r="AC67" s="3">
        <v>2.9615984339067484E-4</v>
      </c>
      <c r="AE67" t="s">
        <v>169</v>
      </c>
      <c r="AF67" s="3">
        <v>4.1744299468038479E-4</v>
      </c>
      <c r="AH67" t="s">
        <v>172</v>
      </c>
      <c r="AI67" s="3">
        <v>6.3684937875343106E-4</v>
      </c>
    </row>
    <row r="68" spans="25:35" x14ac:dyDescent="0.35">
      <c r="Y68" t="s">
        <v>163</v>
      </c>
      <c r="Z68" s="3">
        <v>5.7389961921760265E-4</v>
      </c>
      <c r="AB68" t="s">
        <v>151</v>
      </c>
      <c r="AC68" s="3">
        <v>2.9615984339067484E-4</v>
      </c>
      <c r="AE68" t="s">
        <v>177</v>
      </c>
      <c r="AF68" s="3">
        <v>4.1744299468038479E-4</v>
      </c>
      <c r="AH68" t="s">
        <v>119</v>
      </c>
      <c r="AI68" s="3">
        <v>6.3684937875343106E-4</v>
      </c>
    </row>
    <row r="69" spans="25:35" x14ac:dyDescent="0.35">
      <c r="Y69" t="s">
        <v>164</v>
      </c>
      <c r="Z69" s="3">
        <v>5.0216216681540232E-4</v>
      </c>
      <c r="AB69" t="s">
        <v>169</v>
      </c>
      <c r="AC69" s="3">
        <v>2.9615984339067484E-4</v>
      </c>
      <c r="AE69" t="s">
        <v>178</v>
      </c>
      <c r="AF69" s="3">
        <v>4.1744299468038479E-4</v>
      </c>
      <c r="AH69" t="s">
        <v>188</v>
      </c>
      <c r="AI69" s="3">
        <v>6.3684937875343106E-4</v>
      </c>
    </row>
    <row r="70" spans="25:35" x14ac:dyDescent="0.35">
      <c r="Y70" t="s">
        <v>165</v>
      </c>
      <c r="Z70" s="3">
        <v>5.0216216681540232E-4</v>
      </c>
      <c r="AB70" t="s">
        <v>163</v>
      </c>
      <c r="AC70" s="3">
        <v>2.9615984339067484E-4</v>
      </c>
      <c r="AE70" t="s">
        <v>180</v>
      </c>
      <c r="AF70" s="3">
        <v>4.1744299468038479E-4</v>
      </c>
      <c r="AH70" t="s">
        <v>179</v>
      </c>
      <c r="AI70" s="3">
        <v>6.3684937875343106E-4</v>
      </c>
    </row>
    <row r="71" spans="25:35" x14ac:dyDescent="0.35">
      <c r="Y71" t="s">
        <v>166</v>
      </c>
      <c r="Z71" s="3">
        <v>4.3042471441320193E-4</v>
      </c>
      <c r="AB71" t="s">
        <v>172</v>
      </c>
      <c r="AC71" s="3">
        <v>2.9615984339067484E-4</v>
      </c>
      <c r="AE71" t="s">
        <v>172</v>
      </c>
      <c r="AF71" s="3">
        <v>4.1744299468038479E-4</v>
      </c>
    </row>
    <row r="72" spans="25:35" x14ac:dyDescent="0.35">
      <c r="Y72" t="s">
        <v>167</v>
      </c>
      <c r="Z72" s="3">
        <v>4.3042471441320193E-4</v>
      </c>
      <c r="AB72" t="s">
        <v>185</v>
      </c>
      <c r="AC72" s="3">
        <v>2.9615984339067484E-4</v>
      </c>
      <c r="AE72" t="s">
        <v>144</v>
      </c>
      <c r="AF72" s="3">
        <v>2.7829532978692316E-4</v>
      </c>
    </row>
    <row r="73" spans="25:35" x14ac:dyDescent="0.35">
      <c r="Y73" t="s">
        <v>168</v>
      </c>
      <c r="Z73" s="3">
        <v>4.3042471441320193E-4</v>
      </c>
      <c r="AB73" t="s">
        <v>189</v>
      </c>
      <c r="AC73" s="3">
        <v>2.9615984339067484E-4</v>
      </c>
      <c r="AE73" t="s">
        <v>170</v>
      </c>
      <c r="AF73" s="3">
        <v>2.7829532978692316E-4</v>
      </c>
    </row>
    <row r="74" spans="25:35" x14ac:dyDescent="0.35">
      <c r="Y74" t="s">
        <v>169</v>
      </c>
      <c r="Z74" s="3">
        <v>3.5868726201100166E-4</v>
      </c>
      <c r="AB74" t="s">
        <v>190</v>
      </c>
      <c r="AC74" s="3">
        <v>2.9615984339067484E-4</v>
      </c>
      <c r="AE74" t="s">
        <v>184</v>
      </c>
      <c r="AF74" s="3">
        <v>2.7829532978692316E-4</v>
      </c>
    </row>
    <row r="75" spans="25:35" x14ac:dyDescent="0.35">
      <c r="Y75" t="s">
        <v>170</v>
      </c>
      <c r="Z75" s="3">
        <v>3.5868726201100166E-4</v>
      </c>
      <c r="AB75" t="s">
        <v>157</v>
      </c>
      <c r="AC75" s="3">
        <v>1.4807992169533742E-4</v>
      </c>
      <c r="AE75" t="s">
        <v>186</v>
      </c>
      <c r="AF75" s="3">
        <v>2.7829532978692316E-4</v>
      </c>
    </row>
    <row r="76" spans="25:35" x14ac:dyDescent="0.35">
      <c r="Y76" t="s">
        <v>171</v>
      </c>
      <c r="Z76" s="3">
        <v>3.5868726201100166E-4</v>
      </c>
      <c r="AB76" t="s">
        <v>182</v>
      </c>
      <c r="AC76" s="3">
        <v>1.4807992169533742E-4</v>
      </c>
      <c r="AE76" t="s">
        <v>187</v>
      </c>
      <c r="AF76" s="3">
        <v>2.7829532978692316E-4</v>
      </c>
    </row>
    <row r="77" spans="25:35" x14ac:dyDescent="0.35">
      <c r="Y77" t="s">
        <v>172</v>
      </c>
      <c r="Z77" s="3">
        <v>3.5868726201100166E-4</v>
      </c>
      <c r="AE77" t="s">
        <v>182</v>
      </c>
      <c r="AF77" s="3">
        <v>2.7829532978692316E-4</v>
      </c>
    </row>
    <row r="78" spans="25:35" x14ac:dyDescent="0.35">
      <c r="Y78" t="s">
        <v>173</v>
      </c>
      <c r="Z78" s="3">
        <v>3.5868726201100166E-4</v>
      </c>
      <c r="AE78" t="s">
        <v>188</v>
      </c>
      <c r="AF78" s="3">
        <v>2.7829532978692316E-4</v>
      </c>
    </row>
    <row r="79" spans="25:35" x14ac:dyDescent="0.35">
      <c r="Y79" t="s">
        <v>174</v>
      </c>
      <c r="Z79" s="3">
        <v>3.5868726201100166E-4</v>
      </c>
      <c r="AE79" t="s">
        <v>148</v>
      </c>
      <c r="AF79" s="3">
        <v>1.3914766489346158E-4</v>
      </c>
    </row>
    <row r="80" spans="25:35" x14ac:dyDescent="0.35">
      <c r="Y80" t="s">
        <v>175</v>
      </c>
      <c r="Z80" s="3">
        <v>3.5868726201100166E-4</v>
      </c>
      <c r="AE80" t="s">
        <v>150</v>
      </c>
      <c r="AF80" s="3">
        <v>1.3914766489346158E-4</v>
      </c>
    </row>
    <row r="81" spans="25:26" x14ac:dyDescent="0.35">
      <c r="Y81" t="s">
        <v>176</v>
      </c>
      <c r="Z81" s="3">
        <v>3.5868726201100166E-4</v>
      </c>
    </row>
    <row r="82" spans="25:26" x14ac:dyDescent="0.35">
      <c r="Y82" t="s">
        <v>177</v>
      </c>
      <c r="Z82" s="3">
        <v>2.1521235720660097E-4</v>
      </c>
    </row>
    <row r="83" spans="25:26" x14ac:dyDescent="0.35">
      <c r="Y83" t="s">
        <v>178</v>
      </c>
      <c r="Z83" s="3">
        <v>2.1521235720660097E-4</v>
      </c>
    </row>
    <row r="84" spans="25:26" x14ac:dyDescent="0.35">
      <c r="Y84" t="s">
        <v>179</v>
      </c>
      <c r="Z84" s="3">
        <v>2.1521235720660097E-4</v>
      </c>
    </row>
    <row r="85" spans="25:26" x14ac:dyDescent="0.35">
      <c r="Y85" t="s">
        <v>180</v>
      </c>
      <c r="Z85" s="3">
        <v>2.1521235720660097E-4</v>
      </c>
    </row>
    <row r="86" spans="25:26" x14ac:dyDescent="0.35">
      <c r="Y86" t="s">
        <v>181</v>
      </c>
      <c r="Z86" s="3">
        <v>2.1521235720660097E-4</v>
      </c>
    </row>
    <row r="87" spans="25:26" x14ac:dyDescent="0.35">
      <c r="Y87" t="s">
        <v>182</v>
      </c>
      <c r="Z87" s="3">
        <v>2.1521235720660097E-4</v>
      </c>
    </row>
    <row r="88" spans="25:26" x14ac:dyDescent="0.35">
      <c r="Y88" t="s">
        <v>183</v>
      </c>
      <c r="Z88" s="3">
        <v>2.1521235720660097E-4</v>
      </c>
    </row>
    <row r="89" spans="25:26" x14ac:dyDescent="0.35">
      <c r="Y89" t="s">
        <v>184</v>
      </c>
      <c r="Z89" s="3">
        <v>1.4347490480440066E-4</v>
      </c>
    </row>
    <row r="90" spans="25:26" x14ac:dyDescent="0.35">
      <c r="Y90" t="s">
        <v>185</v>
      </c>
      <c r="Z90" s="3">
        <v>1.4347490480440066E-4</v>
      </c>
    </row>
    <row r="91" spans="25:26" x14ac:dyDescent="0.35">
      <c r="Y91" t="s">
        <v>186</v>
      </c>
      <c r="Z91" s="3">
        <v>1.4347490480440066E-4</v>
      </c>
    </row>
    <row r="92" spans="25:26" x14ac:dyDescent="0.35">
      <c r="Y92" t="s">
        <v>187</v>
      </c>
      <c r="Z92" s="3">
        <v>1.4347490480440066E-4</v>
      </c>
    </row>
    <row r="93" spans="25:26" x14ac:dyDescent="0.35">
      <c r="Y93" t="s">
        <v>188</v>
      </c>
      <c r="Z93" s="3">
        <v>1.4347490480440066E-4</v>
      </c>
    </row>
    <row r="94" spans="25:26" x14ac:dyDescent="0.35">
      <c r="Y94" t="s">
        <v>189</v>
      </c>
      <c r="Z94" s="3">
        <v>1.4347490480440066E-4</v>
      </c>
    </row>
    <row r="95" spans="25:26" x14ac:dyDescent="0.35">
      <c r="Y95" t="s">
        <v>190</v>
      </c>
      <c r="Z95" s="3">
        <v>1.4347490480440066E-4</v>
      </c>
    </row>
    <row r="96" spans="25:26" x14ac:dyDescent="0.35">
      <c r="Z96" s="3"/>
    </row>
    <row r="97" spans="26:26" x14ac:dyDescent="0.35">
      <c r="Z97" s="3"/>
    </row>
    <row r="98" spans="26:26" x14ac:dyDescent="0.35">
      <c r="Z98" s="3"/>
    </row>
    <row r="99" spans="26:26" x14ac:dyDescent="0.35">
      <c r="Z99" s="3"/>
    </row>
    <row r="100" spans="26:26" x14ac:dyDescent="0.35">
      <c r="Z100" s="3"/>
    </row>
    <row r="101" spans="26:26" x14ac:dyDescent="0.35">
      <c r="Z101" s="3"/>
    </row>
    <row r="102" spans="26:26" x14ac:dyDescent="0.35">
      <c r="Z102" s="3"/>
    </row>
    <row r="103" spans="26:26" x14ac:dyDescent="0.35">
      <c r="Z103" s="3"/>
    </row>
    <row r="104" spans="26:26" x14ac:dyDescent="0.35">
      <c r="Z104" s="3"/>
    </row>
    <row r="105" spans="26:26" x14ac:dyDescent="0.35">
      <c r="Z105" s="3"/>
    </row>
    <row r="106" spans="26:26" x14ac:dyDescent="0.35">
      <c r="Z106" s="3"/>
    </row>
    <row r="107" spans="26:26" x14ac:dyDescent="0.35">
      <c r="Z107" s="3"/>
    </row>
    <row r="108" spans="26:26" x14ac:dyDescent="0.35">
      <c r="Z108" s="3"/>
    </row>
    <row r="109" spans="26:26" x14ac:dyDescent="0.35">
      <c r="Z109" s="3"/>
    </row>
  </sheetData>
  <sortState xmlns:xlrd2="http://schemas.microsoft.com/office/spreadsheetml/2017/richdata2" ref="A20:B30">
    <sortCondition descending="1" ref="B20:B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S1</vt:lpstr>
      <vt:lpstr>F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M. Nazmul Hoque</cp:lastModifiedBy>
  <dcterms:created xsi:type="dcterms:W3CDTF">2015-06-05T18:17:20Z</dcterms:created>
  <dcterms:modified xsi:type="dcterms:W3CDTF">2023-09-12T05:33:20Z</dcterms:modified>
</cp:coreProperties>
</file>