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zaghi\NextCloud\Christopher Paper\TCiReMet2_revision\retciremet2_last\"/>
    </mc:Choice>
  </mc:AlternateContent>
  <bookViews>
    <workbookView xWindow="0" yWindow="0" windowWidth="2350" windowHeight="0" tabRatio="943"/>
  </bookViews>
  <sheets>
    <sheet name="Title" sheetId="11" r:id="rId1"/>
    <sheet name="S1 - biomass fraction calc." sheetId="4" r:id="rId2"/>
    <sheet name="S2 - clustering" sheetId="6" r:id="rId3"/>
    <sheet name="S3 - early changes" sheetId="9" r:id="rId4"/>
    <sheet name="S4 - reaction pathway membersh." sheetId="7" r:id="rId5"/>
    <sheet name="S5 - pathways" sheetId="5" r:id="rId6"/>
    <sheet name="S6 - exempl. morphom. analysis" sheetId="8" r:id="rId7"/>
    <sheet name="S7 - predictedFluxDif.&amp;Fluxes" sheetId="1" r:id="rId8"/>
    <sheet name="S8 - Diff. WT_MT - GPR rules" sheetId="10" r:id="rId9"/>
  </sheets>
  <definedNames>
    <definedName name="_xlnm._FilterDatabase" localSheetId="2" hidden="1">'S2 - clustering'!$A$9:$AA$9</definedName>
    <definedName name="_xlnm._FilterDatabase" localSheetId="3" hidden="1">'S3 - early changes'!$A$9:$R$9</definedName>
    <definedName name="_xlnm._FilterDatabase" localSheetId="4" hidden="1">'S4 - reaction pathway membersh.'!$A$4:$D$4</definedName>
    <definedName name="_xlnm._FilterDatabase" localSheetId="5" hidden="1">'S5 - pathways'!$A$3:$K$3</definedName>
    <definedName name="_xlnm._FilterDatabase" localSheetId="7" hidden="1">'S7 - predictedFluxDif.&amp;Fluxes'!$A$9:$L$9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558" i="1" l="1"/>
  <c r="AC558" i="1"/>
  <c r="AB558" i="1"/>
  <c r="AD557" i="1"/>
  <c r="AC557" i="1"/>
  <c r="AB557" i="1"/>
  <c r="AD556" i="1"/>
  <c r="AC556" i="1"/>
  <c r="AB556" i="1"/>
  <c r="AD555" i="1"/>
  <c r="AC555" i="1"/>
  <c r="AB555" i="1"/>
  <c r="AD554" i="1"/>
  <c r="AC554" i="1"/>
  <c r="AB554" i="1"/>
  <c r="AD553" i="1"/>
  <c r="AC553" i="1"/>
  <c r="AB553" i="1"/>
  <c r="AD552" i="1"/>
  <c r="AC552" i="1"/>
  <c r="AB552" i="1"/>
  <c r="AD551" i="1"/>
  <c r="AC551" i="1"/>
  <c r="AB551" i="1"/>
  <c r="AD550" i="1"/>
  <c r="AC550" i="1"/>
  <c r="AB550" i="1"/>
  <c r="AD549" i="1"/>
  <c r="AC549" i="1"/>
  <c r="AB549" i="1"/>
  <c r="AD548" i="1"/>
  <c r="AC548" i="1"/>
  <c r="AB548" i="1"/>
  <c r="AD547" i="1"/>
  <c r="AC547" i="1"/>
  <c r="AB547" i="1"/>
  <c r="AD546" i="1"/>
  <c r="AC546" i="1"/>
  <c r="AB546" i="1"/>
  <c r="AD545" i="1"/>
  <c r="AC545" i="1"/>
  <c r="AB545" i="1"/>
  <c r="AD544" i="1"/>
  <c r="AC544" i="1"/>
  <c r="AB544" i="1"/>
  <c r="AD543" i="1"/>
  <c r="AC543" i="1"/>
  <c r="AB543" i="1"/>
  <c r="AD542" i="1"/>
  <c r="AC542" i="1"/>
  <c r="AB542" i="1"/>
  <c r="AD541" i="1"/>
  <c r="AC541" i="1"/>
  <c r="AB541" i="1"/>
  <c r="AD540" i="1"/>
  <c r="AC540" i="1"/>
  <c r="AB540" i="1"/>
  <c r="AD539" i="1"/>
  <c r="AC539" i="1"/>
  <c r="AB539" i="1"/>
  <c r="AD538" i="1"/>
  <c r="AC538" i="1"/>
  <c r="AB538" i="1"/>
  <c r="AD537" i="1"/>
  <c r="AC537" i="1"/>
  <c r="AB537" i="1"/>
  <c r="AD536" i="1"/>
  <c r="AC536" i="1"/>
  <c r="AB536" i="1"/>
  <c r="AD535" i="1"/>
  <c r="AC535" i="1"/>
  <c r="AB535" i="1"/>
  <c r="AD534" i="1"/>
  <c r="AC534" i="1"/>
  <c r="AB534" i="1"/>
  <c r="AD533" i="1"/>
  <c r="AC533" i="1"/>
  <c r="AB533" i="1"/>
  <c r="AD532" i="1"/>
  <c r="AC532" i="1"/>
  <c r="AB532" i="1"/>
  <c r="AD531" i="1"/>
  <c r="AC531" i="1"/>
  <c r="AB531" i="1"/>
  <c r="AD530" i="1"/>
  <c r="AC530" i="1"/>
  <c r="AB530" i="1"/>
  <c r="AD529" i="1"/>
  <c r="AC529" i="1"/>
  <c r="AB529" i="1"/>
  <c r="AD528" i="1"/>
  <c r="AC528" i="1"/>
  <c r="AB528" i="1"/>
  <c r="AD527" i="1"/>
  <c r="AC527" i="1"/>
  <c r="AB527" i="1"/>
  <c r="AD526" i="1"/>
  <c r="AC526" i="1"/>
  <c r="AB526" i="1"/>
  <c r="AD525" i="1"/>
  <c r="AC525" i="1"/>
  <c r="AB525" i="1"/>
  <c r="AD524" i="1"/>
  <c r="AC524" i="1"/>
  <c r="AB524" i="1"/>
  <c r="AD523" i="1"/>
  <c r="AC523" i="1"/>
  <c r="AB523" i="1"/>
  <c r="AD522" i="1"/>
  <c r="AC522" i="1"/>
  <c r="AB522" i="1"/>
  <c r="AD521" i="1"/>
  <c r="AC521" i="1"/>
  <c r="AB521" i="1"/>
  <c r="AD520" i="1"/>
  <c r="AC520" i="1"/>
  <c r="AB520" i="1"/>
  <c r="AD519" i="1"/>
  <c r="AC519" i="1"/>
  <c r="AB519" i="1"/>
  <c r="AD518" i="1"/>
  <c r="AC518" i="1"/>
  <c r="AB518" i="1"/>
  <c r="AD517" i="1"/>
  <c r="AC517" i="1"/>
  <c r="AB517" i="1"/>
  <c r="AD516" i="1"/>
  <c r="AC516" i="1"/>
  <c r="AB516" i="1"/>
  <c r="AD515" i="1"/>
  <c r="AC515" i="1"/>
  <c r="AB515" i="1"/>
  <c r="AD514" i="1"/>
  <c r="AC514" i="1"/>
  <c r="AB514" i="1"/>
  <c r="AD513" i="1"/>
  <c r="AC513" i="1"/>
  <c r="AB513" i="1"/>
  <c r="AD512" i="1"/>
  <c r="AC512" i="1"/>
  <c r="AB512" i="1"/>
  <c r="AD511" i="1"/>
  <c r="AC511" i="1"/>
  <c r="AB511" i="1"/>
  <c r="AD510" i="1"/>
  <c r="AC510" i="1"/>
  <c r="AB510" i="1"/>
  <c r="AD509" i="1"/>
  <c r="AC509" i="1"/>
  <c r="AB509" i="1"/>
  <c r="AD508" i="1"/>
  <c r="AC508" i="1"/>
  <c r="AB508" i="1"/>
  <c r="AD507" i="1"/>
  <c r="AC507" i="1"/>
  <c r="AB507" i="1"/>
  <c r="AD506" i="1"/>
  <c r="AC506" i="1"/>
  <c r="AB506" i="1"/>
  <c r="AD505" i="1"/>
  <c r="AC505" i="1"/>
  <c r="AB505" i="1"/>
  <c r="AD504" i="1"/>
  <c r="AC504" i="1"/>
  <c r="AB504" i="1"/>
  <c r="AD503" i="1"/>
  <c r="AC503" i="1"/>
  <c r="AB503" i="1"/>
  <c r="AD502" i="1"/>
  <c r="AC502" i="1"/>
  <c r="AB502" i="1"/>
  <c r="AD501" i="1"/>
  <c r="AC501" i="1"/>
  <c r="AB501" i="1"/>
  <c r="AD500" i="1"/>
  <c r="AC500" i="1"/>
  <c r="AB500" i="1"/>
  <c r="AD499" i="1"/>
  <c r="AC499" i="1"/>
  <c r="AB499" i="1"/>
  <c r="AD498" i="1"/>
  <c r="AC498" i="1"/>
  <c r="AB498" i="1"/>
  <c r="AD497" i="1"/>
  <c r="AC497" i="1"/>
  <c r="AB497" i="1"/>
  <c r="AD496" i="1"/>
  <c r="AC496" i="1"/>
  <c r="AB496" i="1"/>
  <c r="AD495" i="1"/>
  <c r="AC495" i="1"/>
  <c r="AB495" i="1"/>
  <c r="AD494" i="1"/>
  <c r="AC494" i="1"/>
  <c r="AB494" i="1"/>
  <c r="AD493" i="1"/>
  <c r="AC493" i="1"/>
  <c r="AB493" i="1"/>
  <c r="AD492" i="1"/>
  <c r="AC492" i="1"/>
  <c r="AB492" i="1"/>
  <c r="AD491" i="1"/>
  <c r="AC491" i="1"/>
  <c r="AB491" i="1"/>
  <c r="AD490" i="1"/>
  <c r="AC490" i="1"/>
  <c r="AB490" i="1"/>
  <c r="AD489" i="1"/>
  <c r="AC489" i="1"/>
  <c r="AB489" i="1"/>
  <c r="AD488" i="1"/>
  <c r="AC488" i="1"/>
  <c r="AB488" i="1"/>
  <c r="AD487" i="1"/>
  <c r="AC487" i="1"/>
  <c r="AB487" i="1"/>
  <c r="AD486" i="1"/>
  <c r="AC486" i="1"/>
  <c r="AB486" i="1"/>
  <c r="AD485" i="1"/>
  <c r="AC485" i="1"/>
  <c r="AB485" i="1"/>
  <c r="AD484" i="1"/>
  <c r="AC484" i="1"/>
  <c r="AB484" i="1"/>
  <c r="AD483" i="1"/>
  <c r="AC483" i="1"/>
  <c r="AB483" i="1"/>
  <c r="AD482" i="1"/>
  <c r="AC482" i="1"/>
  <c r="AB482" i="1"/>
  <c r="AD481" i="1"/>
  <c r="AC481" i="1"/>
  <c r="AB481" i="1"/>
  <c r="AD480" i="1"/>
  <c r="AC480" i="1"/>
  <c r="AB480" i="1"/>
  <c r="AD479" i="1"/>
  <c r="AC479" i="1"/>
  <c r="AB479" i="1"/>
  <c r="AD478" i="1"/>
  <c r="AC478" i="1"/>
  <c r="AB478" i="1"/>
  <c r="AD477" i="1"/>
  <c r="AC477" i="1"/>
  <c r="AB477" i="1"/>
  <c r="AD476" i="1"/>
  <c r="AC476" i="1"/>
  <c r="AB476" i="1"/>
  <c r="AD475" i="1"/>
  <c r="AC475" i="1"/>
  <c r="AB475" i="1"/>
  <c r="AD474" i="1"/>
  <c r="AC474" i="1"/>
  <c r="AB474" i="1"/>
  <c r="AD473" i="1"/>
  <c r="AC473" i="1"/>
  <c r="AB473" i="1"/>
  <c r="AD472" i="1"/>
  <c r="AC472" i="1"/>
  <c r="AB472" i="1"/>
  <c r="AD471" i="1"/>
  <c r="AC471" i="1"/>
  <c r="AB471" i="1"/>
  <c r="AD470" i="1"/>
  <c r="AC470" i="1"/>
  <c r="AB470" i="1"/>
  <c r="AD469" i="1"/>
  <c r="AC469" i="1"/>
  <c r="AB469" i="1"/>
  <c r="AD468" i="1"/>
  <c r="AC468" i="1"/>
  <c r="AB468" i="1"/>
  <c r="AD467" i="1"/>
  <c r="AC467" i="1"/>
  <c r="AB467" i="1"/>
  <c r="AD466" i="1"/>
  <c r="AC466" i="1"/>
  <c r="AB466" i="1"/>
  <c r="AD465" i="1"/>
  <c r="AC465" i="1"/>
  <c r="AB465" i="1"/>
  <c r="AD464" i="1"/>
  <c r="AC464" i="1"/>
  <c r="AB464" i="1"/>
  <c r="AD463" i="1"/>
  <c r="AC463" i="1"/>
  <c r="AB463" i="1"/>
  <c r="AD462" i="1"/>
  <c r="AC462" i="1"/>
  <c r="AB462" i="1"/>
  <c r="AD461" i="1"/>
  <c r="AC461" i="1"/>
  <c r="AB461" i="1"/>
  <c r="AD460" i="1"/>
  <c r="AC460" i="1"/>
  <c r="AB460" i="1"/>
  <c r="AD459" i="1"/>
  <c r="AC459" i="1"/>
  <c r="AB459" i="1"/>
  <c r="AD458" i="1"/>
  <c r="AC458" i="1"/>
  <c r="AB458" i="1"/>
  <c r="AD457" i="1"/>
  <c r="AC457" i="1"/>
  <c r="AB457" i="1"/>
  <c r="AD456" i="1"/>
  <c r="AC456" i="1"/>
  <c r="AB456" i="1"/>
  <c r="AD455" i="1"/>
  <c r="AC455" i="1"/>
  <c r="AB455" i="1"/>
  <c r="AD454" i="1"/>
  <c r="AC454" i="1"/>
  <c r="AB454" i="1"/>
  <c r="AD453" i="1"/>
  <c r="AC453" i="1"/>
  <c r="AB453" i="1"/>
  <c r="AD452" i="1"/>
  <c r="AC452" i="1"/>
  <c r="AB452" i="1"/>
  <c r="AD451" i="1"/>
  <c r="AC451" i="1"/>
  <c r="AB451" i="1"/>
  <c r="AD450" i="1"/>
  <c r="AC450" i="1"/>
  <c r="AB450" i="1"/>
  <c r="AD449" i="1"/>
  <c r="AC449" i="1"/>
  <c r="AB449" i="1"/>
  <c r="AD448" i="1"/>
  <c r="AC448" i="1"/>
  <c r="AB448" i="1"/>
  <c r="AD447" i="1"/>
  <c r="AC447" i="1"/>
  <c r="AB447" i="1"/>
  <c r="AD446" i="1"/>
  <c r="AC446" i="1"/>
  <c r="AB446" i="1"/>
  <c r="AD445" i="1"/>
  <c r="AC445" i="1"/>
  <c r="AB445" i="1"/>
  <c r="AD444" i="1"/>
  <c r="AC444" i="1"/>
  <c r="AB444" i="1"/>
  <c r="AD443" i="1"/>
  <c r="AC443" i="1"/>
  <c r="AB443" i="1"/>
  <c r="AD442" i="1"/>
  <c r="AC442" i="1"/>
  <c r="AB442" i="1"/>
  <c r="AD441" i="1"/>
  <c r="AC441" i="1"/>
  <c r="AB441" i="1"/>
  <c r="AD440" i="1"/>
  <c r="AC440" i="1"/>
  <c r="AB440" i="1"/>
  <c r="AD439" i="1"/>
  <c r="AC439" i="1"/>
  <c r="AB439" i="1"/>
  <c r="AD438" i="1"/>
  <c r="AC438" i="1"/>
  <c r="AB438" i="1"/>
  <c r="AD437" i="1"/>
  <c r="AC437" i="1"/>
  <c r="AB437" i="1"/>
  <c r="AD436" i="1"/>
  <c r="AC436" i="1"/>
  <c r="AB436" i="1"/>
  <c r="AD435" i="1"/>
  <c r="AC435" i="1"/>
  <c r="AB435" i="1"/>
  <c r="AD434" i="1"/>
  <c r="AC434" i="1"/>
  <c r="AB434" i="1"/>
  <c r="AD433" i="1"/>
  <c r="AC433" i="1"/>
  <c r="AB433" i="1"/>
  <c r="AD432" i="1"/>
  <c r="AC432" i="1"/>
  <c r="AB432" i="1"/>
  <c r="AD431" i="1"/>
  <c r="AC431" i="1"/>
  <c r="AB431" i="1"/>
  <c r="AD430" i="1"/>
  <c r="AC430" i="1"/>
  <c r="AB430" i="1"/>
  <c r="AD429" i="1"/>
  <c r="AC429" i="1"/>
  <c r="AB429" i="1"/>
  <c r="AD428" i="1"/>
  <c r="AC428" i="1"/>
  <c r="AB428" i="1"/>
  <c r="AD427" i="1"/>
  <c r="AC427" i="1"/>
  <c r="AB427" i="1"/>
  <c r="AD426" i="1"/>
  <c r="AC426" i="1"/>
  <c r="AB426" i="1"/>
  <c r="AD425" i="1"/>
  <c r="AC425" i="1"/>
  <c r="AB425" i="1"/>
  <c r="AD424" i="1"/>
  <c r="AC424" i="1"/>
  <c r="AB424" i="1"/>
  <c r="AD423" i="1"/>
  <c r="AC423" i="1"/>
  <c r="AB423" i="1"/>
  <c r="AD422" i="1"/>
  <c r="AC422" i="1"/>
  <c r="AB422" i="1"/>
  <c r="AD421" i="1"/>
  <c r="AC421" i="1"/>
  <c r="AB421" i="1"/>
  <c r="AD420" i="1"/>
  <c r="AC420" i="1"/>
  <c r="AB420" i="1"/>
  <c r="AD419" i="1"/>
  <c r="AC419" i="1"/>
  <c r="AB419" i="1"/>
  <c r="AD418" i="1"/>
  <c r="AC418" i="1"/>
  <c r="AB418" i="1"/>
  <c r="AD417" i="1"/>
  <c r="AC417" i="1"/>
  <c r="AB417" i="1"/>
  <c r="AD416" i="1"/>
  <c r="AC416" i="1"/>
  <c r="AB416" i="1"/>
  <c r="AD415" i="1"/>
  <c r="AC415" i="1"/>
  <c r="AB415" i="1"/>
  <c r="AD414" i="1"/>
  <c r="AC414" i="1"/>
  <c r="AB414" i="1"/>
  <c r="AD413" i="1"/>
  <c r="AC413" i="1"/>
  <c r="AB413" i="1"/>
  <c r="AD412" i="1"/>
  <c r="AC412" i="1"/>
  <c r="AB412" i="1"/>
  <c r="AD411" i="1"/>
  <c r="AC411" i="1"/>
  <c r="AB411" i="1"/>
  <c r="AD410" i="1"/>
  <c r="AC410" i="1"/>
  <c r="AB410" i="1"/>
  <c r="AD409" i="1"/>
  <c r="AC409" i="1"/>
  <c r="AB409" i="1"/>
  <c r="AD408" i="1"/>
  <c r="AC408" i="1"/>
  <c r="AB408" i="1"/>
  <c r="AD407" i="1"/>
  <c r="AC407" i="1"/>
  <c r="AB407" i="1"/>
  <c r="AD406" i="1"/>
  <c r="AC406" i="1"/>
  <c r="AB406" i="1"/>
  <c r="AD405" i="1"/>
  <c r="AC405" i="1"/>
  <c r="AB405" i="1"/>
  <c r="AD404" i="1"/>
  <c r="AC404" i="1"/>
  <c r="AB404" i="1"/>
  <c r="AD403" i="1"/>
  <c r="AC403" i="1"/>
  <c r="AB403" i="1"/>
  <c r="AD402" i="1"/>
  <c r="AC402" i="1"/>
  <c r="AB402" i="1"/>
  <c r="AD401" i="1"/>
  <c r="AC401" i="1"/>
  <c r="AB401" i="1"/>
  <c r="AD400" i="1"/>
  <c r="AC400" i="1"/>
  <c r="AB400" i="1"/>
  <c r="AD399" i="1"/>
  <c r="AC399" i="1"/>
  <c r="AB399" i="1"/>
  <c r="AD398" i="1"/>
  <c r="AC398" i="1"/>
  <c r="AB398" i="1"/>
  <c r="AD397" i="1"/>
  <c r="AC397" i="1"/>
  <c r="AB397" i="1"/>
  <c r="AD396" i="1"/>
  <c r="AC396" i="1"/>
  <c r="AB396" i="1"/>
  <c r="AD395" i="1"/>
  <c r="AC395" i="1"/>
  <c r="AB395" i="1"/>
  <c r="AD394" i="1"/>
  <c r="AC394" i="1"/>
  <c r="AB394" i="1"/>
  <c r="AD393" i="1"/>
  <c r="AC393" i="1"/>
  <c r="AB393" i="1"/>
  <c r="AD392" i="1"/>
  <c r="AC392" i="1"/>
  <c r="AB392" i="1"/>
  <c r="AD391" i="1"/>
  <c r="AC391" i="1"/>
  <c r="AB391" i="1"/>
  <c r="AD390" i="1"/>
  <c r="AC390" i="1"/>
  <c r="AB390" i="1"/>
  <c r="AD389" i="1"/>
  <c r="AC389" i="1"/>
  <c r="AB389" i="1"/>
  <c r="AD388" i="1"/>
  <c r="AC388" i="1"/>
  <c r="AB388" i="1"/>
  <c r="AD387" i="1"/>
  <c r="AC387" i="1"/>
  <c r="AB387" i="1"/>
  <c r="AD386" i="1"/>
  <c r="AC386" i="1"/>
  <c r="AB386" i="1"/>
  <c r="AD385" i="1"/>
  <c r="AC385" i="1"/>
  <c r="AB385" i="1"/>
  <c r="AD384" i="1"/>
  <c r="AC384" i="1"/>
  <c r="AB384" i="1"/>
  <c r="AD383" i="1"/>
  <c r="AC383" i="1"/>
  <c r="AB383" i="1"/>
  <c r="AD382" i="1"/>
  <c r="AC382" i="1"/>
  <c r="AB382" i="1"/>
  <c r="AD381" i="1"/>
  <c r="AC381" i="1"/>
  <c r="AB381" i="1"/>
  <c r="AD380" i="1"/>
  <c r="AC380" i="1"/>
  <c r="AB380" i="1"/>
  <c r="AD379" i="1"/>
  <c r="AC379" i="1"/>
  <c r="AB379" i="1"/>
  <c r="AD378" i="1"/>
  <c r="AC378" i="1"/>
  <c r="AB378" i="1"/>
  <c r="AD377" i="1"/>
  <c r="AC377" i="1"/>
  <c r="AB377" i="1"/>
  <c r="AD376" i="1"/>
  <c r="AC376" i="1"/>
  <c r="AB376" i="1"/>
  <c r="AD375" i="1"/>
  <c r="AC375" i="1"/>
  <c r="AB375" i="1"/>
  <c r="AD374" i="1"/>
  <c r="AC374" i="1"/>
  <c r="AB374" i="1"/>
  <c r="AD373" i="1"/>
  <c r="AC373" i="1"/>
  <c r="AB373" i="1"/>
  <c r="AD372" i="1"/>
  <c r="AC372" i="1"/>
  <c r="AB372" i="1"/>
  <c r="AD371" i="1"/>
  <c r="AC371" i="1"/>
  <c r="AB371" i="1"/>
  <c r="AD370" i="1"/>
  <c r="AC370" i="1"/>
  <c r="AB370" i="1"/>
  <c r="AD369" i="1"/>
  <c r="AC369" i="1"/>
  <c r="AB369" i="1"/>
  <c r="AD368" i="1"/>
  <c r="AC368" i="1"/>
  <c r="AB368" i="1"/>
  <c r="AD367" i="1"/>
  <c r="AC367" i="1"/>
  <c r="AB367" i="1"/>
  <c r="AD366" i="1"/>
  <c r="AC366" i="1"/>
  <c r="AB366" i="1"/>
  <c r="AD365" i="1"/>
  <c r="AC365" i="1"/>
  <c r="AB365" i="1"/>
  <c r="AD364" i="1"/>
  <c r="AC364" i="1"/>
  <c r="AB364" i="1"/>
  <c r="AD363" i="1"/>
  <c r="AC363" i="1"/>
  <c r="AB363" i="1"/>
  <c r="AD362" i="1"/>
  <c r="AC362" i="1"/>
  <c r="AB362" i="1"/>
  <c r="AD361" i="1"/>
  <c r="AC361" i="1"/>
  <c r="AB361" i="1"/>
  <c r="AD360" i="1"/>
  <c r="AC360" i="1"/>
  <c r="AB360" i="1"/>
  <c r="AD359" i="1"/>
  <c r="AC359" i="1"/>
  <c r="AB359" i="1"/>
  <c r="AD358" i="1"/>
  <c r="AC358" i="1"/>
  <c r="AB358" i="1"/>
  <c r="AD357" i="1"/>
  <c r="AC357" i="1"/>
  <c r="AB357" i="1"/>
  <c r="AD356" i="1"/>
  <c r="AC356" i="1"/>
  <c r="AB356" i="1"/>
  <c r="AD355" i="1"/>
  <c r="AC355" i="1"/>
  <c r="AB355" i="1"/>
  <c r="AD354" i="1"/>
  <c r="AC354" i="1"/>
  <c r="AB354" i="1"/>
  <c r="AD353" i="1"/>
  <c r="AC353" i="1"/>
  <c r="AB353" i="1"/>
  <c r="AD352" i="1"/>
  <c r="AC352" i="1"/>
  <c r="AB352" i="1"/>
  <c r="AD351" i="1"/>
  <c r="AC351" i="1"/>
  <c r="AB351" i="1"/>
  <c r="AD350" i="1"/>
  <c r="AC350" i="1"/>
  <c r="AB350" i="1"/>
  <c r="AD349" i="1"/>
  <c r="AC349" i="1"/>
  <c r="AB349" i="1"/>
  <c r="AD348" i="1"/>
  <c r="AC348" i="1"/>
  <c r="AB348" i="1"/>
  <c r="AD347" i="1"/>
  <c r="AC347" i="1"/>
  <c r="AB347" i="1"/>
  <c r="AD346" i="1"/>
  <c r="AC346" i="1"/>
  <c r="AB346" i="1"/>
  <c r="AD345" i="1"/>
  <c r="AC345" i="1"/>
  <c r="AB345" i="1"/>
  <c r="AD344" i="1"/>
  <c r="AC344" i="1"/>
  <c r="AB344" i="1"/>
  <c r="AD343" i="1"/>
  <c r="AC343" i="1"/>
  <c r="AB343" i="1"/>
  <c r="AD342" i="1"/>
  <c r="AC342" i="1"/>
  <c r="AB342" i="1"/>
  <c r="AD341" i="1"/>
  <c r="AC341" i="1"/>
  <c r="AB341" i="1"/>
  <c r="AD340" i="1"/>
  <c r="AC340" i="1"/>
  <c r="AB340" i="1"/>
  <c r="AD339" i="1"/>
  <c r="AC339" i="1"/>
  <c r="AB339" i="1"/>
  <c r="AD338" i="1"/>
  <c r="AC338" i="1"/>
  <c r="AB338" i="1"/>
  <c r="AD337" i="1"/>
  <c r="AC337" i="1"/>
  <c r="AB337" i="1"/>
  <c r="AD336" i="1"/>
  <c r="AC336" i="1"/>
  <c r="AB336" i="1"/>
  <c r="AD335" i="1"/>
  <c r="AC335" i="1"/>
  <c r="AB335" i="1"/>
  <c r="AD334" i="1"/>
  <c r="AC334" i="1"/>
  <c r="AB334" i="1"/>
  <c r="AD333" i="1"/>
  <c r="AC333" i="1"/>
  <c r="AB333" i="1"/>
  <c r="AD332" i="1"/>
  <c r="AC332" i="1"/>
  <c r="AB332" i="1"/>
  <c r="AD331" i="1"/>
  <c r="AC331" i="1"/>
  <c r="AB331" i="1"/>
  <c r="AD330" i="1"/>
  <c r="AC330" i="1"/>
  <c r="AB330" i="1"/>
  <c r="AD329" i="1"/>
  <c r="AC329" i="1"/>
  <c r="AB329" i="1"/>
  <c r="AD328" i="1"/>
  <c r="AC328" i="1"/>
  <c r="AB328" i="1"/>
  <c r="AD327" i="1"/>
  <c r="AC327" i="1"/>
  <c r="AB327" i="1"/>
  <c r="AD326" i="1"/>
  <c r="AC326" i="1"/>
  <c r="AB326" i="1"/>
  <c r="AD325" i="1"/>
  <c r="AC325" i="1"/>
  <c r="AB325" i="1"/>
  <c r="AD324" i="1"/>
  <c r="AC324" i="1"/>
  <c r="AB324" i="1"/>
  <c r="AD323" i="1"/>
  <c r="AC323" i="1"/>
  <c r="AB323" i="1"/>
  <c r="AD322" i="1"/>
  <c r="AC322" i="1"/>
  <c r="AB322" i="1"/>
  <c r="AD321" i="1"/>
  <c r="AC321" i="1"/>
  <c r="AB321" i="1"/>
  <c r="AD320" i="1"/>
  <c r="AC320" i="1"/>
  <c r="AB320" i="1"/>
  <c r="AD319" i="1"/>
  <c r="AC319" i="1"/>
  <c r="AB319" i="1"/>
  <c r="AD318" i="1"/>
  <c r="AC318" i="1"/>
  <c r="AB318" i="1"/>
  <c r="AD317" i="1"/>
  <c r="AC317" i="1"/>
  <c r="AB317" i="1"/>
  <c r="AD316" i="1"/>
  <c r="AC316" i="1"/>
  <c r="AB316" i="1"/>
  <c r="AD315" i="1"/>
  <c r="AC315" i="1"/>
  <c r="AB315" i="1"/>
  <c r="AD314" i="1"/>
  <c r="AC314" i="1"/>
  <c r="AB314" i="1"/>
  <c r="AD313" i="1"/>
  <c r="AC313" i="1"/>
  <c r="AB313" i="1"/>
  <c r="AD312" i="1"/>
  <c r="AC312" i="1"/>
  <c r="AB312" i="1"/>
  <c r="AD311" i="1"/>
  <c r="AC311" i="1"/>
  <c r="AB311" i="1"/>
  <c r="AD310" i="1"/>
  <c r="AC310" i="1"/>
  <c r="AB310" i="1"/>
  <c r="AD309" i="1"/>
  <c r="AC309" i="1"/>
  <c r="AB309" i="1"/>
  <c r="AD308" i="1"/>
  <c r="AC308" i="1"/>
  <c r="AB308" i="1"/>
  <c r="AD307" i="1"/>
  <c r="AC307" i="1"/>
  <c r="AB307" i="1"/>
  <c r="AD306" i="1"/>
  <c r="AC306" i="1"/>
  <c r="AB306" i="1"/>
  <c r="AD305" i="1"/>
  <c r="AC305" i="1"/>
  <c r="AB305" i="1"/>
  <c r="AD304" i="1"/>
  <c r="AC304" i="1"/>
  <c r="AB304" i="1"/>
  <c r="AD303" i="1"/>
  <c r="AC303" i="1"/>
  <c r="AB303" i="1"/>
  <c r="AD302" i="1"/>
  <c r="AC302" i="1"/>
  <c r="AB302" i="1"/>
  <c r="AD301" i="1"/>
  <c r="AC301" i="1"/>
  <c r="AB301" i="1"/>
  <c r="AD300" i="1"/>
  <c r="AC300" i="1"/>
  <c r="AB300" i="1"/>
  <c r="AD299" i="1"/>
  <c r="AC299" i="1"/>
  <c r="AB299" i="1"/>
  <c r="AD298" i="1"/>
  <c r="AC298" i="1"/>
  <c r="AB298" i="1"/>
  <c r="AD297" i="1"/>
  <c r="AC297" i="1"/>
  <c r="AB297" i="1"/>
  <c r="AD296" i="1"/>
  <c r="AC296" i="1"/>
  <c r="AB296" i="1"/>
  <c r="AD295" i="1"/>
  <c r="AC295" i="1"/>
  <c r="AB295" i="1"/>
  <c r="AD294" i="1"/>
  <c r="AC294" i="1"/>
  <c r="AB294" i="1"/>
  <c r="AD293" i="1"/>
  <c r="AC293" i="1"/>
  <c r="AB293" i="1"/>
  <c r="AD292" i="1"/>
  <c r="AC292" i="1"/>
  <c r="AB292" i="1"/>
  <c r="AD291" i="1"/>
  <c r="AC291" i="1"/>
  <c r="AB291" i="1"/>
  <c r="AD290" i="1"/>
  <c r="AC290" i="1"/>
  <c r="AB290" i="1"/>
  <c r="AD289" i="1"/>
  <c r="AC289" i="1"/>
  <c r="AB289" i="1"/>
  <c r="AD288" i="1"/>
  <c r="AC288" i="1"/>
  <c r="AB288" i="1"/>
  <c r="AD287" i="1"/>
  <c r="AC287" i="1"/>
  <c r="AB287" i="1"/>
  <c r="AD286" i="1"/>
  <c r="AC286" i="1"/>
  <c r="AB286" i="1"/>
  <c r="AD285" i="1"/>
  <c r="AC285" i="1"/>
  <c r="AB285" i="1"/>
  <c r="AD284" i="1"/>
  <c r="AC284" i="1"/>
  <c r="AB284" i="1"/>
  <c r="AD283" i="1"/>
  <c r="AC283" i="1"/>
  <c r="AB283" i="1"/>
  <c r="AD282" i="1"/>
  <c r="AC282" i="1"/>
  <c r="AB282" i="1"/>
  <c r="AD281" i="1"/>
  <c r="AC281" i="1"/>
  <c r="AB281" i="1"/>
  <c r="AD280" i="1"/>
  <c r="AC280" i="1"/>
  <c r="AB280" i="1"/>
  <c r="AD279" i="1"/>
  <c r="AC279" i="1"/>
  <c r="AB279" i="1"/>
  <c r="AD278" i="1"/>
  <c r="AC278" i="1"/>
  <c r="AB278" i="1"/>
  <c r="AD277" i="1"/>
  <c r="AC277" i="1"/>
  <c r="AB277" i="1"/>
  <c r="AD276" i="1"/>
  <c r="AC276" i="1"/>
  <c r="AB276" i="1"/>
  <c r="AD275" i="1"/>
  <c r="AC275" i="1"/>
  <c r="AB275" i="1"/>
  <c r="AD274" i="1"/>
  <c r="AC274" i="1"/>
  <c r="AB274" i="1"/>
  <c r="AD273" i="1"/>
  <c r="AC273" i="1"/>
  <c r="AB273" i="1"/>
  <c r="AD272" i="1"/>
  <c r="AC272" i="1"/>
  <c r="AB272" i="1"/>
  <c r="AD271" i="1"/>
  <c r="AC271" i="1"/>
  <c r="AB271" i="1"/>
  <c r="AD270" i="1"/>
  <c r="AC270" i="1"/>
  <c r="AB270" i="1"/>
  <c r="AD269" i="1"/>
  <c r="AC269" i="1"/>
  <c r="AB269" i="1"/>
  <c r="AD268" i="1"/>
  <c r="AC268" i="1"/>
  <c r="AB268" i="1"/>
  <c r="AD267" i="1"/>
  <c r="AC267" i="1"/>
  <c r="AB267" i="1"/>
  <c r="AD266" i="1"/>
  <c r="AC266" i="1"/>
  <c r="AB266" i="1"/>
  <c r="AD265" i="1"/>
  <c r="AC265" i="1"/>
  <c r="AB265" i="1"/>
  <c r="AD264" i="1"/>
  <c r="AC264" i="1"/>
  <c r="AB264" i="1"/>
  <c r="AD263" i="1"/>
  <c r="AC263" i="1"/>
  <c r="AB263" i="1"/>
  <c r="AD262" i="1"/>
  <c r="AC262" i="1"/>
  <c r="AB262" i="1"/>
  <c r="AD261" i="1"/>
  <c r="AC261" i="1"/>
  <c r="AB261" i="1"/>
  <c r="AD260" i="1"/>
  <c r="AC260" i="1"/>
  <c r="AB260" i="1"/>
  <c r="AD259" i="1"/>
  <c r="AC259" i="1"/>
  <c r="AB259" i="1"/>
  <c r="AD258" i="1"/>
  <c r="AC258" i="1"/>
  <c r="AB258" i="1"/>
  <c r="AD257" i="1"/>
  <c r="AC257" i="1"/>
  <c r="AB257" i="1"/>
  <c r="AD256" i="1"/>
  <c r="AC256" i="1"/>
  <c r="AB256" i="1"/>
  <c r="AD255" i="1"/>
  <c r="AC255" i="1"/>
  <c r="AB255" i="1"/>
  <c r="AD254" i="1"/>
  <c r="AC254" i="1"/>
  <c r="AB254" i="1"/>
  <c r="AD253" i="1"/>
  <c r="AC253" i="1"/>
  <c r="AB253" i="1"/>
  <c r="AD252" i="1"/>
  <c r="AC252" i="1"/>
  <c r="AB252" i="1"/>
  <c r="AD251" i="1"/>
  <c r="AC251" i="1"/>
  <c r="AB251" i="1"/>
  <c r="AD250" i="1"/>
  <c r="AC250" i="1"/>
  <c r="AB250" i="1"/>
  <c r="AD249" i="1"/>
  <c r="AC249" i="1"/>
  <c r="AB249" i="1"/>
  <c r="AD248" i="1"/>
  <c r="AC248" i="1"/>
  <c r="AB248" i="1"/>
  <c r="AD247" i="1"/>
  <c r="AC247" i="1"/>
  <c r="AB247" i="1"/>
  <c r="AD246" i="1"/>
  <c r="AC246" i="1"/>
  <c r="AB246" i="1"/>
  <c r="AD245" i="1"/>
  <c r="AC245" i="1"/>
  <c r="AB245" i="1"/>
  <c r="AD244" i="1"/>
  <c r="AC244" i="1"/>
  <c r="AB244" i="1"/>
  <c r="AD243" i="1"/>
  <c r="AC243" i="1"/>
  <c r="AB243" i="1"/>
  <c r="AD242" i="1"/>
  <c r="AC242" i="1"/>
  <c r="AB242" i="1"/>
  <c r="AD241" i="1"/>
  <c r="AC241" i="1"/>
  <c r="AB241" i="1"/>
  <c r="AD240" i="1"/>
  <c r="AC240" i="1"/>
  <c r="AB240" i="1"/>
  <c r="AD239" i="1"/>
  <c r="AC239" i="1"/>
  <c r="AB239" i="1"/>
  <c r="AD238" i="1"/>
  <c r="AC238" i="1"/>
  <c r="AB238" i="1"/>
  <c r="AD237" i="1"/>
  <c r="AC237" i="1"/>
  <c r="AB237" i="1"/>
  <c r="AD236" i="1"/>
  <c r="AC236" i="1"/>
  <c r="AB236" i="1"/>
  <c r="AD235" i="1"/>
  <c r="AC235" i="1"/>
  <c r="AB235" i="1"/>
  <c r="AD234" i="1"/>
  <c r="AC234" i="1"/>
  <c r="AB234" i="1"/>
  <c r="AD233" i="1"/>
  <c r="AC233" i="1"/>
  <c r="AB233" i="1"/>
  <c r="AD232" i="1"/>
  <c r="AC232" i="1"/>
  <c r="AB232" i="1"/>
  <c r="AD231" i="1"/>
  <c r="AC231" i="1"/>
  <c r="AB231" i="1"/>
  <c r="AD230" i="1"/>
  <c r="AC230" i="1"/>
  <c r="AB230" i="1"/>
  <c r="AD229" i="1"/>
  <c r="AC229" i="1"/>
  <c r="AB229" i="1"/>
  <c r="AD228" i="1"/>
  <c r="AC228" i="1"/>
  <c r="AB228" i="1"/>
  <c r="AD227" i="1"/>
  <c r="AC227" i="1"/>
  <c r="AB227" i="1"/>
  <c r="AD226" i="1"/>
  <c r="AC226" i="1"/>
  <c r="AB226" i="1"/>
  <c r="AD225" i="1"/>
  <c r="AC225" i="1"/>
  <c r="AB225" i="1"/>
  <c r="AD224" i="1"/>
  <c r="AC224" i="1"/>
  <c r="AB224" i="1"/>
  <c r="AD223" i="1"/>
  <c r="AC223" i="1"/>
  <c r="AB223" i="1"/>
  <c r="AD222" i="1"/>
  <c r="AC222" i="1"/>
  <c r="AB222" i="1"/>
  <c r="AD221" i="1"/>
  <c r="AC221" i="1"/>
  <c r="AB221" i="1"/>
  <c r="AD220" i="1"/>
  <c r="AC220" i="1"/>
  <c r="AB220" i="1"/>
  <c r="AD219" i="1"/>
  <c r="AC219" i="1"/>
  <c r="AB219" i="1"/>
  <c r="AD218" i="1"/>
  <c r="AC218" i="1"/>
  <c r="AB218" i="1"/>
  <c r="AD217" i="1"/>
  <c r="AC217" i="1"/>
  <c r="AB217" i="1"/>
  <c r="AD216" i="1"/>
  <c r="AC216" i="1"/>
  <c r="AB216" i="1"/>
  <c r="AD215" i="1"/>
  <c r="AC215" i="1"/>
  <c r="AB215" i="1"/>
  <c r="AD214" i="1"/>
  <c r="AC214" i="1"/>
  <c r="AB214" i="1"/>
  <c r="AD213" i="1"/>
  <c r="AC213" i="1"/>
  <c r="AB213" i="1"/>
  <c r="AD212" i="1"/>
  <c r="AC212" i="1"/>
  <c r="AB212" i="1"/>
  <c r="AD211" i="1"/>
  <c r="AC211" i="1"/>
  <c r="AB211" i="1"/>
  <c r="AD210" i="1"/>
  <c r="AC210" i="1"/>
  <c r="AB210" i="1"/>
  <c r="AD209" i="1"/>
  <c r="AC209" i="1"/>
  <c r="AB209" i="1"/>
  <c r="AD208" i="1"/>
  <c r="AC208" i="1"/>
  <c r="AB208" i="1"/>
  <c r="AD207" i="1"/>
  <c r="AC207" i="1"/>
  <c r="AB207" i="1"/>
  <c r="AD206" i="1"/>
  <c r="AC206" i="1"/>
  <c r="AB206" i="1"/>
  <c r="AD205" i="1"/>
  <c r="AC205" i="1"/>
  <c r="AB205" i="1"/>
  <c r="AD204" i="1"/>
  <c r="AC204" i="1"/>
  <c r="AB204" i="1"/>
  <c r="AD203" i="1"/>
  <c r="AC203" i="1"/>
  <c r="AB203" i="1"/>
  <c r="AD202" i="1"/>
  <c r="AC202" i="1"/>
  <c r="AB202" i="1"/>
  <c r="AD201" i="1"/>
  <c r="AC201" i="1"/>
  <c r="AB201" i="1"/>
  <c r="AD200" i="1"/>
  <c r="AC200" i="1"/>
  <c r="AB200" i="1"/>
  <c r="AD199" i="1"/>
  <c r="AC199" i="1"/>
  <c r="AB199" i="1"/>
  <c r="AD198" i="1"/>
  <c r="AC198" i="1"/>
  <c r="AB198" i="1"/>
  <c r="AD197" i="1"/>
  <c r="AC197" i="1"/>
  <c r="AB197" i="1"/>
  <c r="AD196" i="1"/>
  <c r="AC196" i="1"/>
  <c r="AB196" i="1"/>
  <c r="AD195" i="1"/>
  <c r="AC195" i="1"/>
  <c r="AB195" i="1"/>
  <c r="AD194" i="1"/>
  <c r="AC194" i="1"/>
  <c r="AB194" i="1"/>
  <c r="AD193" i="1"/>
  <c r="AC193" i="1"/>
  <c r="AB193" i="1"/>
  <c r="AD192" i="1"/>
  <c r="AC192" i="1"/>
  <c r="AB192" i="1"/>
  <c r="AD191" i="1"/>
  <c r="AC191" i="1"/>
  <c r="AB191" i="1"/>
  <c r="AD190" i="1"/>
  <c r="AC190" i="1"/>
  <c r="AB190" i="1"/>
  <c r="AD189" i="1"/>
  <c r="AC189" i="1"/>
  <c r="AB189" i="1"/>
  <c r="AD188" i="1"/>
  <c r="AC188" i="1"/>
  <c r="AB188" i="1"/>
  <c r="AD187" i="1"/>
  <c r="AC187" i="1"/>
  <c r="AB187" i="1"/>
  <c r="AD186" i="1"/>
  <c r="AC186" i="1"/>
  <c r="AB186" i="1"/>
  <c r="AD185" i="1"/>
  <c r="AC185" i="1"/>
  <c r="AB185" i="1"/>
  <c r="AD184" i="1"/>
  <c r="AC184" i="1"/>
  <c r="AB184" i="1"/>
  <c r="AD183" i="1"/>
  <c r="AC183" i="1"/>
  <c r="AB183" i="1"/>
  <c r="AD182" i="1"/>
  <c r="AC182" i="1"/>
  <c r="AB182" i="1"/>
  <c r="AD181" i="1"/>
  <c r="AC181" i="1"/>
  <c r="AB181" i="1"/>
  <c r="AD180" i="1"/>
  <c r="AC180" i="1"/>
  <c r="AB180" i="1"/>
  <c r="AD179" i="1"/>
  <c r="AC179" i="1"/>
  <c r="AB179" i="1"/>
  <c r="AD178" i="1"/>
  <c r="AC178" i="1"/>
  <c r="AB178" i="1"/>
  <c r="AD177" i="1"/>
  <c r="AC177" i="1"/>
  <c r="AB177" i="1"/>
  <c r="AD176" i="1"/>
  <c r="AC176" i="1"/>
  <c r="AB176" i="1"/>
  <c r="AD175" i="1"/>
  <c r="AC175" i="1"/>
  <c r="AB175" i="1"/>
  <c r="AD174" i="1"/>
  <c r="AC174" i="1"/>
  <c r="AB174" i="1"/>
  <c r="AD173" i="1"/>
  <c r="AC173" i="1"/>
  <c r="AB173" i="1"/>
  <c r="AD172" i="1"/>
  <c r="AC172" i="1"/>
  <c r="AB172" i="1"/>
  <c r="AD171" i="1"/>
  <c r="AC171" i="1"/>
  <c r="AB171" i="1"/>
  <c r="AD170" i="1"/>
  <c r="AC170" i="1"/>
  <c r="AB170" i="1"/>
  <c r="AD169" i="1"/>
  <c r="AC169" i="1"/>
  <c r="AB169" i="1"/>
  <c r="AD168" i="1"/>
  <c r="AC168" i="1"/>
  <c r="AB168" i="1"/>
  <c r="AD167" i="1"/>
  <c r="AC167" i="1"/>
  <c r="AB167" i="1"/>
  <c r="AD166" i="1"/>
  <c r="AC166" i="1"/>
  <c r="AB166" i="1"/>
  <c r="AD165" i="1"/>
  <c r="AC165" i="1"/>
  <c r="AB165" i="1"/>
  <c r="AD164" i="1"/>
  <c r="AC164" i="1"/>
  <c r="AB164" i="1"/>
  <c r="AD163" i="1"/>
  <c r="AC163" i="1"/>
  <c r="AB163" i="1"/>
  <c r="AD162" i="1"/>
  <c r="AC162" i="1"/>
  <c r="AB162" i="1"/>
  <c r="AD161" i="1"/>
  <c r="AC161" i="1"/>
  <c r="AB161" i="1"/>
  <c r="AD160" i="1"/>
  <c r="AC160" i="1"/>
  <c r="AB160" i="1"/>
  <c r="AD159" i="1"/>
  <c r="AC159" i="1"/>
  <c r="AB159" i="1"/>
  <c r="AD158" i="1"/>
  <c r="AC158" i="1"/>
  <c r="AB158" i="1"/>
  <c r="AD157" i="1"/>
  <c r="AC157" i="1"/>
  <c r="AB157" i="1"/>
  <c r="AD156" i="1"/>
  <c r="AC156" i="1"/>
  <c r="AB156" i="1"/>
  <c r="AD155" i="1"/>
  <c r="AC155" i="1"/>
  <c r="AB155" i="1"/>
  <c r="AD154" i="1"/>
  <c r="AC154" i="1"/>
  <c r="AB154" i="1"/>
  <c r="AD153" i="1"/>
  <c r="AC153" i="1"/>
  <c r="AB153" i="1"/>
  <c r="AD152" i="1"/>
  <c r="AC152" i="1"/>
  <c r="AB152" i="1"/>
  <c r="AD151" i="1"/>
  <c r="AC151" i="1"/>
  <c r="AB151" i="1"/>
  <c r="AD150" i="1"/>
  <c r="AC150" i="1"/>
  <c r="AB150" i="1"/>
  <c r="AD149" i="1"/>
  <c r="AC149" i="1"/>
  <c r="AB149" i="1"/>
  <c r="AD148" i="1"/>
  <c r="AC148" i="1"/>
  <c r="AB148" i="1"/>
  <c r="AD147" i="1"/>
  <c r="AC147" i="1"/>
  <c r="AB147" i="1"/>
  <c r="AD146" i="1"/>
  <c r="AC146" i="1"/>
  <c r="AB146" i="1"/>
  <c r="AD145" i="1"/>
  <c r="AC145" i="1"/>
  <c r="AB145" i="1"/>
  <c r="AD144" i="1"/>
  <c r="AC144" i="1"/>
  <c r="AB144" i="1"/>
  <c r="AD143" i="1"/>
  <c r="AC143" i="1"/>
  <c r="AB143" i="1"/>
  <c r="AD142" i="1"/>
  <c r="AC142" i="1"/>
  <c r="AB142" i="1"/>
  <c r="AD141" i="1"/>
  <c r="AC141" i="1"/>
  <c r="AB141" i="1"/>
  <c r="AD140" i="1"/>
  <c r="AC140" i="1"/>
  <c r="AB140" i="1"/>
  <c r="AD139" i="1"/>
  <c r="AC139" i="1"/>
  <c r="AB139" i="1"/>
  <c r="AD138" i="1"/>
  <c r="AC138" i="1"/>
  <c r="AB138" i="1"/>
  <c r="AD137" i="1"/>
  <c r="AC137" i="1"/>
  <c r="AB137" i="1"/>
  <c r="AD136" i="1"/>
  <c r="AC136" i="1"/>
  <c r="AB136" i="1"/>
  <c r="AD135" i="1"/>
  <c r="AC135" i="1"/>
  <c r="AB135" i="1"/>
  <c r="AD134" i="1"/>
  <c r="AC134" i="1"/>
  <c r="AB134" i="1"/>
  <c r="AD133" i="1"/>
  <c r="AC133" i="1"/>
  <c r="AB133" i="1"/>
  <c r="AD132" i="1"/>
  <c r="AC132" i="1"/>
  <c r="AB132" i="1"/>
  <c r="AD131" i="1"/>
  <c r="AC131" i="1"/>
  <c r="AB131" i="1"/>
  <c r="AD130" i="1"/>
  <c r="AC130" i="1"/>
  <c r="AB130" i="1"/>
  <c r="AD129" i="1"/>
  <c r="AC129" i="1"/>
  <c r="AB129" i="1"/>
  <c r="AD128" i="1"/>
  <c r="AC128" i="1"/>
  <c r="AB128" i="1"/>
  <c r="AD127" i="1"/>
  <c r="AC127" i="1"/>
  <c r="AB127" i="1"/>
  <c r="AD126" i="1"/>
  <c r="AC126" i="1"/>
  <c r="AB126" i="1"/>
  <c r="AD125" i="1"/>
  <c r="AC125" i="1"/>
  <c r="AB125" i="1"/>
  <c r="AD124" i="1"/>
  <c r="AC124" i="1"/>
  <c r="AB124" i="1"/>
  <c r="AD123" i="1"/>
  <c r="AC123" i="1"/>
  <c r="AB123" i="1"/>
  <c r="AD122" i="1"/>
  <c r="AC122" i="1"/>
  <c r="AB122" i="1"/>
  <c r="AD121" i="1"/>
  <c r="AC121" i="1"/>
  <c r="AB121" i="1"/>
  <c r="AD120" i="1"/>
  <c r="AC120" i="1"/>
  <c r="AB120" i="1"/>
  <c r="AD119" i="1"/>
  <c r="AC119" i="1"/>
  <c r="AB119" i="1"/>
  <c r="AD118" i="1"/>
  <c r="AC118" i="1"/>
  <c r="AB118" i="1"/>
  <c r="AD117" i="1"/>
  <c r="AC117" i="1"/>
  <c r="AB117" i="1"/>
  <c r="AD116" i="1"/>
  <c r="AC116" i="1"/>
  <c r="AB116" i="1"/>
  <c r="AD115" i="1"/>
  <c r="AC115" i="1"/>
  <c r="AB115" i="1"/>
  <c r="AD114" i="1"/>
  <c r="AC114" i="1"/>
  <c r="AB114" i="1"/>
  <c r="AD113" i="1"/>
  <c r="AC113" i="1"/>
  <c r="AB113" i="1"/>
  <c r="AD112" i="1"/>
  <c r="AC112" i="1"/>
  <c r="AB112" i="1"/>
  <c r="AD111" i="1"/>
  <c r="AC111" i="1"/>
  <c r="AB111" i="1"/>
  <c r="AD110" i="1"/>
  <c r="AC110" i="1"/>
  <c r="AB110" i="1"/>
  <c r="AD109" i="1"/>
  <c r="AC109" i="1"/>
  <c r="AB109" i="1"/>
  <c r="AD108" i="1"/>
  <c r="AC108" i="1"/>
  <c r="AB108" i="1"/>
  <c r="AD107" i="1"/>
  <c r="AC107" i="1"/>
  <c r="AB107" i="1"/>
  <c r="AD106" i="1"/>
  <c r="AC106" i="1"/>
  <c r="AB106" i="1"/>
  <c r="AD105" i="1"/>
  <c r="AC105" i="1"/>
  <c r="AB105" i="1"/>
  <c r="AD104" i="1"/>
  <c r="AC104" i="1"/>
  <c r="AB104" i="1"/>
  <c r="AD103" i="1"/>
  <c r="AC103" i="1"/>
  <c r="AB103" i="1"/>
  <c r="AD102" i="1"/>
  <c r="AC102" i="1"/>
  <c r="AB102" i="1"/>
  <c r="AD101" i="1"/>
  <c r="AC101" i="1"/>
  <c r="AB101" i="1"/>
  <c r="AD100" i="1"/>
  <c r="AC100" i="1"/>
  <c r="AB100" i="1"/>
  <c r="AD99" i="1"/>
  <c r="AC99" i="1"/>
  <c r="AB99" i="1"/>
  <c r="AD98" i="1"/>
  <c r="AC98" i="1"/>
  <c r="AB98" i="1"/>
  <c r="AD97" i="1"/>
  <c r="AC97" i="1"/>
  <c r="AB97" i="1"/>
  <c r="AD96" i="1"/>
  <c r="AC96" i="1"/>
  <c r="AB96" i="1"/>
  <c r="AD95" i="1"/>
  <c r="AC95" i="1"/>
  <c r="AB95" i="1"/>
  <c r="AD94" i="1"/>
  <c r="AC94" i="1"/>
  <c r="AB94" i="1"/>
  <c r="AD93" i="1"/>
  <c r="AC93" i="1"/>
  <c r="AB93" i="1"/>
  <c r="AD92" i="1"/>
  <c r="AC92" i="1"/>
  <c r="AB92" i="1"/>
  <c r="AD91" i="1"/>
  <c r="AC91" i="1"/>
  <c r="AB91" i="1"/>
  <c r="AD90" i="1"/>
  <c r="AC90" i="1"/>
  <c r="AB90" i="1"/>
  <c r="AD89" i="1"/>
  <c r="AC89" i="1"/>
  <c r="AB89" i="1"/>
  <c r="AD88" i="1"/>
  <c r="AC88" i="1"/>
  <c r="AB88" i="1"/>
  <c r="AD87" i="1"/>
  <c r="AC87" i="1"/>
  <c r="AB87" i="1"/>
  <c r="AD86" i="1"/>
  <c r="AC86" i="1"/>
  <c r="AB86" i="1"/>
  <c r="AD85" i="1"/>
  <c r="AC85" i="1"/>
  <c r="AB85" i="1"/>
  <c r="AD84" i="1"/>
  <c r="AC84" i="1"/>
  <c r="AB84" i="1"/>
  <c r="AD83" i="1"/>
  <c r="AC83" i="1"/>
  <c r="AB83" i="1"/>
  <c r="AD82" i="1"/>
  <c r="AC82" i="1"/>
  <c r="AB82" i="1"/>
  <c r="AD81" i="1"/>
  <c r="AC81" i="1"/>
  <c r="AB81" i="1"/>
  <c r="AD80" i="1"/>
  <c r="AC80" i="1"/>
  <c r="AB80" i="1"/>
  <c r="AD79" i="1"/>
  <c r="AC79" i="1"/>
  <c r="AB79" i="1"/>
  <c r="AD78" i="1"/>
  <c r="AC78" i="1"/>
  <c r="AB78" i="1"/>
  <c r="AD77" i="1"/>
  <c r="AC77" i="1"/>
  <c r="AB77" i="1"/>
  <c r="AD76" i="1"/>
  <c r="AC76" i="1"/>
  <c r="AB76" i="1"/>
  <c r="AD75" i="1"/>
  <c r="AC75" i="1"/>
  <c r="AB75" i="1"/>
  <c r="AD74" i="1"/>
  <c r="AC74" i="1"/>
  <c r="AB74" i="1"/>
  <c r="AD73" i="1"/>
  <c r="AC73" i="1"/>
  <c r="AB73" i="1"/>
  <c r="AD72" i="1"/>
  <c r="AC72" i="1"/>
  <c r="AB72" i="1"/>
  <c r="AD71" i="1"/>
  <c r="AC71" i="1"/>
  <c r="AB71" i="1"/>
  <c r="AD70" i="1"/>
  <c r="AC70" i="1"/>
  <c r="AB70" i="1"/>
  <c r="AD69" i="1"/>
  <c r="AC69" i="1"/>
  <c r="AB69" i="1"/>
  <c r="AD68" i="1"/>
  <c r="AC68" i="1"/>
  <c r="AB68" i="1"/>
  <c r="AD67" i="1"/>
  <c r="AC67" i="1"/>
  <c r="AB67" i="1"/>
  <c r="AD66" i="1"/>
  <c r="AC66" i="1"/>
  <c r="AB66" i="1"/>
  <c r="AD65" i="1"/>
  <c r="AC65" i="1"/>
  <c r="AB65" i="1"/>
  <c r="AD64" i="1"/>
  <c r="AC64" i="1"/>
  <c r="AB64" i="1"/>
  <c r="AD63" i="1"/>
  <c r="AC63" i="1"/>
  <c r="AB63" i="1"/>
  <c r="AD62" i="1"/>
  <c r="AC62" i="1"/>
  <c r="AB62" i="1"/>
  <c r="AD61" i="1"/>
  <c r="AC61" i="1"/>
  <c r="AB61" i="1"/>
  <c r="AD60" i="1"/>
  <c r="AC60" i="1"/>
  <c r="AB60" i="1"/>
  <c r="AD59" i="1"/>
  <c r="AC59" i="1"/>
  <c r="AB59" i="1"/>
  <c r="AD58" i="1"/>
  <c r="AC58" i="1"/>
  <c r="AB58" i="1"/>
  <c r="AD57" i="1"/>
  <c r="AC57" i="1"/>
  <c r="AB57" i="1"/>
  <c r="AD56" i="1"/>
  <c r="AC56" i="1"/>
  <c r="AB56" i="1"/>
  <c r="AD55" i="1"/>
  <c r="AC55" i="1"/>
  <c r="AB55" i="1"/>
  <c r="AD54" i="1"/>
  <c r="AC54" i="1"/>
  <c r="AB54" i="1"/>
  <c r="AD53" i="1"/>
  <c r="AC53" i="1"/>
  <c r="AB53" i="1"/>
  <c r="AD52" i="1"/>
  <c r="AC52" i="1"/>
  <c r="AB52" i="1"/>
  <c r="AD51" i="1"/>
  <c r="AC51" i="1"/>
  <c r="AB51" i="1"/>
  <c r="AD50" i="1"/>
  <c r="AC50" i="1"/>
  <c r="AB50" i="1"/>
  <c r="AD49" i="1"/>
  <c r="AC49" i="1"/>
  <c r="AB49" i="1"/>
  <c r="AD48" i="1"/>
  <c r="AC48" i="1"/>
  <c r="AB48" i="1"/>
  <c r="AD47" i="1"/>
  <c r="AC47" i="1"/>
  <c r="AB47" i="1"/>
  <c r="AD46" i="1"/>
  <c r="AC46" i="1"/>
  <c r="AB46" i="1"/>
  <c r="AD45" i="1"/>
  <c r="AC45" i="1"/>
  <c r="AB45" i="1"/>
  <c r="AD44" i="1"/>
  <c r="AC44" i="1"/>
  <c r="AB44" i="1"/>
  <c r="AD43" i="1"/>
  <c r="AC43" i="1"/>
  <c r="AB43" i="1"/>
  <c r="AD42" i="1"/>
  <c r="AC42" i="1"/>
  <c r="AB42" i="1"/>
  <c r="AD41" i="1"/>
  <c r="AC41" i="1"/>
  <c r="AB41" i="1"/>
  <c r="AD40" i="1"/>
  <c r="AC40" i="1"/>
  <c r="AB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D22" i="1"/>
  <c r="AC22" i="1"/>
  <c r="AB22" i="1"/>
  <c r="AD21" i="1"/>
  <c r="AC21" i="1"/>
  <c r="AB21" i="1"/>
  <c r="AD20" i="1"/>
  <c r="AC20" i="1"/>
  <c r="AB20" i="1"/>
  <c r="AD19" i="1"/>
  <c r="AC19" i="1"/>
  <c r="AB19" i="1"/>
  <c r="AD18" i="1"/>
  <c r="AC18" i="1"/>
  <c r="AB18" i="1"/>
  <c r="AD17" i="1"/>
  <c r="AC17" i="1"/>
  <c r="AB17" i="1"/>
  <c r="AD16" i="1"/>
  <c r="AC16" i="1"/>
  <c r="AB16" i="1"/>
  <c r="AD15" i="1"/>
  <c r="AC15" i="1"/>
  <c r="AB15" i="1"/>
  <c r="AD14" i="1"/>
  <c r="AC14" i="1"/>
  <c r="AB14" i="1"/>
  <c r="AD13" i="1"/>
  <c r="AC13" i="1"/>
  <c r="AB13" i="1"/>
  <c r="AD12" i="1"/>
  <c r="AC12" i="1"/>
  <c r="AB12" i="1"/>
  <c r="AD11" i="1"/>
  <c r="AC11" i="1"/>
  <c r="AC5" i="1" s="1"/>
  <c r="AB11" i="1"/>
  <c r="AB5" i="1" s="1"/>
  <c r="AD10" i="1"/>
  <c r="AD8" i="1" s="1"/>
  <c r="AC10" i="1"/>
  <c r="AB10" i="1"/>
  <c r="AB7" i="1" s="1"/>
  <c r="Z8" i="1"/>
  <c r="Y8" i="1"/>
  <c r="X8" i="1"/>
  <c r="W8" i="1"/>
  <c r="AD7" i="1"/>
  <c r="AC7" i="1"/>
  <c r="Z7" i="1"/>
  <c r="Y7" i="1"/>
  <c r="X7" i="1"/>
  <c r="W7" i="1"/>
  <c r="AD6" i="1"/>
  <c r="Z6" i="1"/>
  <c r="Y6" i="1"/>
  <c r="X6" i="1"/>
  <c r="W6" i="1"/>
  <c r="AD5" i="1"/>
  <c r="Z5" i="1"/>
  <c r="Y5" i="1"/>
  <c r="X5" i="1"/>
  <c r="W5" i="1"/>
  <c r="U558" i="1"/>
  <c r="T558" i="1"/>
  <c r="S558" i="1"/>
  <c r="U557" i="1"/>
  <c r="T557" i="1"/>
  <c r="S557" i="1"/>
  <c r="U556" i="1"/>
  <c r="T556" i="1"/>
  <c r="S556" i="1"/>
  <c r="U555" i="1"/>
  <c r="T555" i="1"/>
  <c r="S555" i="1"/>
  <c r="U554" i="1"/>
  <c r="T554" i="1"/>
  <c r="S554" i="1"/>
  <c r="U553" i="1"/>
  <c r="T553" i="1"/>
  <c r="S553" i="1"/>
  <c r="U552" i="1"/>
  <c r="T552" i="1"/>
  <c r="S552" i="1"/>
  <c r="U551" i="1"/>
  <c r="T551" i="1"/>
  <c r="S551" i="1"/>
  <c r="U550" i="1"/>
  <c r="T550" i="1"/>
  <c r="S550" i="1"/>
  <c r="U549" i="1"/>
  <c r="T549" i="1"/>
  <c r="S549" i="1"/>
  <c r="U548" i="1"/>
  <c r="T548" i="1"/>
  <c r="S548" i="1"/>
  <c r="U547" i="1"/>
  <c r="T547" i="1"/>
  <c r="S547" i="1"/>
  <c r="U546" i="1"/>
  <c r="T546" i="1"/>
  <c r="S546" i="1"/>
  <c r="U545" i="1"/>
  <c r="T545" i="1"/>
  <c r="S545" i="1"/>
  <c r="U544" i="1"/>
  <c r="T544" i="1"/>
  <c r="S544" i="1"/>
  <c r="U543" i="1"/>
  <c r="T543" i="1"/>
  <c r="S543" i="1"/>
  <c r="U542" i="1"/>
  <c r="T542" i="1"/>
  <c r="S542" i="1"/>
  <c r="U541" i="1"/>
  <c r="T541" i="1"/>
  <c r="S541" i="1"/>
  <c r="U540" i="1"/>
  <c r="T540" i="1"/>
  <c r="S540" i="1"/>
  <c r="U539" i="1"/>
  <c r="T539" i="1"/>
  <c r="S539" i="1"/>
  <c r="U538" i="1"/>
  <c r="T538" i="1"/>
  <c r="S538" i="1"/>
  <c r="U537" i="1"/>
  <c r="T537" i="1"/>
  <c r="S537" i="1"/>
  <c r="U536" i="1"/>
  <c r="T536" i="1"/>
  <c r="S536" i="1"/>
  <c r="U535" i="1"/>
  <c r="T535" i="1"/>
  <c r="S535" i="1"/>
  <c r="U534" i="1"/>
  <c r="T534" i="1"/>
  <c r="S534" i="1"/>
  <c r="U533" i="1"/>
  <c r="T533" i="1"/>
  <c r="S533" i="1"/>
  <c r="U532" i="1"/>
  <c r="T532" i="1"/>
  <c r="S532" i="1"/>
  <c r="U531" i="1"/>
  <c r="T531" i="1"/>
  <c r="S531" i="1"/>
  <c r="U530" i="1"/>
  <c r="T530" i="1"/>
  <c r="S530" i="1"/>
  <c r="U529" i="1"/>
  <c r="T529" i="1"/>
  <c r="S529" i="1"/>
  <c r="U528" i="1"/>
  <c r="T528" i="1"/>
  <c r="S528" i="1"/>
  <c r="U527" i="1"/>
  <c r="T527" i="1"/>
  <c r="S527" i="1"/>
  <c r="U526" i="1"/>
  <c r="T526" i="1"/>
  <c r="S526" i="1"/>
  <c r="U525" i="1"/>
  <c r="T525" i="1"/>
  <c r="S525" i="1"/>
  <c r="U524" i="1"/>
  <c r="T524" i="1"/>
  <c r="S524" i="1"/>
  <c r="U523" i="1"/>
  <c r="T523" i="1"/>
  <c r="S523" i="1"/>
  <c r="U522" i="1"/>
  <c r="T522" i="1"/>
  <c r="S522" i="1"/>
  <c r="U521" i="1"/>
  <c r="T521" i="1"/>
  <c r="S521" i="1"/>
  <c r="U520" i="1"/>
  <c r="T520" i="1"/>
  <c r="S520" i="1"/>
  <c r="U519" i="1"/>
  <c r="T519" i="1"/>
  <c r="S519" i="1"/>
  <c r="U518" i="1"/>
  <c r="T518" i="1"/>
  <c r="S518" i="1"/>
  <c r="U517" i="1"/>
  <c r="T517" i="1"/>
  <c r="S517" i="1"/>
  <c r="U516" i="1"/>
  <c r="T516" i="1"/>
  <c r="S516" i="1"/>
  <c r="U515" i="1"/>
  <c r="T515" i="1"/>
  <c r="S515" i="1"/>
  <c r="U514" i="1"/>
  <c r="T514" i="1"/>
  <c r="S514" i="1"/>
  <c r="U513" i="1"/>
  <c r="T513" i="1"/>
  <c r="S513" i="1"/>
  <c r="U512" i="1"/>
  <c r="T512" i="1"/>
  <c r="S512" i="1"/>
  <c r="U511" i="1"/>
  <c r="T511" i="1"/>
  <c r="S511" i="1"/>
  <c r="U510" i="1"/>
  <c r="T510" i="1"/>
  <c r="S510" i="1"/>
  <c r="U509" i="1"/>
  <c r="T509" i="1"/>
  <c r="S509" i="1"/>
  <c r="U508" i="1"/>
  <c r="T508" i="1"/>
  <c r="S508" i="1"/>
  <c r="U507" i="1"/>
  <c r="T507" i="1"/>
  <c r="S507" i="1"/>
  <c r="U506" i="1"/>
  <c r="T506" i="1"/>
  <c r="S506" i="1"/>
  <c r="U505" i="1"/>
  <c r="T505" i="1"/>
  <c r="S505" i="1"/>
  <c r="U504" i="1"/>
  <c r="T504" i="1"/>
  <c r="S504" i="1"/>
  <c r="U503" i="1"/>
  <c r="T503" i="1"/>
  <c r="S503" i="1"/>
  <c r="U502" i="1"/>
  <c r="T502" i="1"/>
  <c r="S502" i="1"/>
  <c r="U501" i="1"/>
  <c r="T501" i="1"/>
  <c r="S501" i="1"/>
  <c r="U500" i="1"/>
  <c r="T500" i="1"/>
  <c r="S500" i="1"/>
  <c r="U499" i="1"/>
  <c r="T499" i="1"/>
  <c r="S499" i="1"/>
  <c r="U498" i="1"/>
  <c r="T498" i="1"/>
  <c r="S498" i="1"/>
  <c r="U497" i="1"/>
  <c r="T497" i="1"/>
  <c r="S497" i="1"/>
  <c r="U496" i="1"/>
  <c r="T496" i="1"/>
  <c r="S496" i="1"/>
  <c r="U495" i="1"/>
  <c r="T495" i="1"/>
  <c r="S495" i="1"/>
  <c r="U494" i="1"/>
  <c r="T494" i="1"/>
  <c r="S494" i="1"/>
  <c r="U493" i="1"/>
  <c r="T493" i="1"/>
  <c r="S493" i="1"/>
  <c r="U492" i="1"/>
  <c r="T492" i="1"/>
  <c r="S492" i="1"/>
  <c r="U491" i="1"/>
  <c r="T491" i="1"/>
  <c r="S491" i="1"/>
  <c r="U490" i="1"/>
  <c r="T490" i="1"/>
  <c r="S490" i="1"/>
  <c r="U489" i="1"/>
  <c r="T489" i="1"/>
  <c r="S489" i="1"/>
  <c r="U488" i="1"/>
  <c r="T488" i="1"/>
  <c r="S488" i="1"/>
  <c r="U487" i="1"/>
  <c r="T487" i="1"/>
  <c r="S487" i="1"/>
  <c r="U486" i="1"/>
  <c r="T486" i="1"/>
  <c r="S486" i="1"/>
  <c r="U485" i="1"/>
  <c r="T485" i="1"/>
  <c r="S485" i="1"/>
  <c r="U484" i="1"/>
  <c r="T484" i="1"/>
  <c r="S484" i="1"/>
  <c r="U483" i="1"/>
  <c r="T483" i="1"/>
  <c r="S483" i="1"/>
  <c r="U482" i="1"/>
  <c r="T482" i="1"/>
  <c r="S482" i="1"/>
  <c r="U481" i="1"/>
  <c r="T481" i="1"/>
  <c r="S481" i="1"/>
  <c r="U480" i="1"/>
  <c r="T480" i="1"/>
  <c r="S480" i="1"/>
  <c r="U479" i="1"/>
  <c r="T479" i="1"/>
  <c r="S479" i="1"/>
  <c r="U478" i="1"/>
  <c r="T478" i="1"/>
  <c r="S478" i="1"/>
  <c r="U477" i="1"/>
  <c r="T477" i="1"/>
  <c r="S477" i="1"/>
  <c r="U476" i="1"/>
  <c r="T476" i="1"/>
  <c r="S476" i="1"/>
  <c r="U475" i="1"/>
  <c r="T475" i="1"/>
  <c r="S475" i="1"/>
  <c r="U474" i="1"/>
  <c r="T474" i="1"/>
  <c r="S474" i="1"/>
  <c r="U473" i="1"/>
  <c r="T473" i="1"/>
  <c r="S473" i="1"/>
  <c r="U472" i="1"/>
  <c r="T472" i="1"/>
  <c r="S472" i="1"/>
  <c r="U471" i="1"/>
  <c r="T471" i="1"/>
  <c r="S471" i="1"/>
  <c r="U470" i="1"/>
  <c r="T470" i="1"/>
  <c r="S470" i="1"/>
  <c r="U469" i="1"/>
  <c r="T469" i="1"/>
  <c r="S469" i="1"/>
  <c r="U468" i="1"/>
  <c r="T468" i="1"/>
  <c r="S468" i="1"/>
  <c r="U467" i="1"/>
  <c r="T467" i="1"/>
  <c r="S467" i="1"/>
  <c r="U466" i="1"/>
  <c r="T466" i="1"/>
  <c r="S466" i="1"/>
  <c r="U465" i="1"/>
  <c r="T465" i="1"/>
  <c r="S465" i="1"/>
  <c r="U464" i="1"/>
  <c r="T464" i="1"/>
  <c r="S464" i="1"/>
  <c r="U463" i="1"/>
  <c r="T463" i="1"/>
  <c r="S463" i="1"/>
  <c r="U462" i="1"/>
  <c r="T462" i="1"/>
  <c r="S462" i="1"/>
  <c r="U461" i="1"/>
  <c r="T461" i="1"/>
  <c r="S461" i="1"/>
  <c r="U460" i="1"/>
  <c r="T460" i="1"/>
  <c r="S460" i="1"/>
  <c r="U459" i="1"/>
  <c r="T459" i="1"/>
  <c r="S459" i="1"/>
  <c r="U458" i="1"/>
  <c r="T458" i="1"/>
  <c r="S458" i="1"/>
  <c r="U457" i="1"/>
  <c r="T457" i="1"/>
  <c r="S457" i="1"/>
  <c r="U456" i="1"/>
  <c r="T456" i="1"/>
  <c r="S456" i="1"/>
  <c r="U455" i="1"/>
  <c r="T455" i="1"/>
  <c r="S455" i="1"/>
  <c r="U454" i="1"/>
  <c r="T454" i="1"/>
  <c r="S454" i="1"/>
  <c r="U453" i="1"/>
  <c r="T453" i="1"/>
  <c r="S453" i="1"/>
  <c r="U452" i="1"/>
  <c r="T452" i="1"/>
  <c r="S452" i="1"/>
  <c r="U451" i="1"/>
  <c r="T451" i="1"/>
  <c r="S451" i="1"/>
  <c r="U450" i="1"/>
  <c r="T450" i="1"/>
  <c r="S450" i="1"/>
  <c r="U449" i="1"/>
  <c r="T449" i="1"/>
  <c r="S449" i="1"/>
  <c r="U448" i="1"/>
  <c r="T448" i="1"/>
  <c r="S448" i="1"/>
  <c r="U447" i="1"/>
  <c r="T447" i="1"/>
  <c r="S447" i="1"/>
  <c r="U446" i="1"/>
  <c r="T446" i="1"/>
  <c r="S446" i="1"/>
  <c r="U445" i="1"/>
  <c r="T445" i="1"/>
  <c r="S445" i="1"/>
  <c r="U444" i="1"/>
  <c r="T444" i="1"/>
  <c r="S444" i="1"/>
  <c r="U443" i="1"/>
  <c r="T443" i="1"/>
  <c r="S443" i="1"/>
  <c r="U442" i="1"/>
  <c r="T442" i="1"/>
  <c r="S442" i="1"/>
  <c r="U441" i="1"/>
  <c r="T441" i="1"/>
  <c r="S441" i="1"/>
  <c r="U440" i="1"/>
  <c r="T440" i="1"/>
  <c r="S440" i="1"/>
  <c r="U439" i="1"/>
  <c r="T439" i="1"/>
  <c r="S439" i="1"/>
  <c r="U438" i="1"/>
  <c r="T438" i="1"/>
  <c r="S438" i="1"/>
  <c r="U437" i="1"/>
  <c r="T437" i="1"/>
  <c r="S437" i="1"/>
  <c r="U436" i="1"/>
  <c r="T436" i="1"/>
  <c r="S436" i="1"/>
  <c r="U435" i="1"/>
  <c r="T435" i="1"/>
  <c r="S435" i="1"/>
  <c r="U434" i="1"/>
  <c r="T434" i="1"/>
  <c r="S434" i="1"/>
  <c r="U433" i="1"/>
  <c r="T433" i="1"/>
  <c r="S433" i="1"/>
  <c r="U432" i="1"/>
  <c r="T432" i="1"/>
  <c r="S432" i="1"/>
  <c r="U431" i="1"/>
  <c r="T431" i="1"/>
  <c r="S431" i="1"/>
  <c r="U430" i="1"/>
  <c r="T430" i="1"/>
  <c r="S430" i="1"/>
  <c r="U429" i="1"/>
  <c r="T429" i="1"/>
  <c r="S429" i="1"/>
  <c r="U428" i="1"/>
  <c r="T428" i="1"/>
  <c r="S428" i="1"/>
  <c r="U427" i="1"/>
  <c r="T427" i="1"/>
  <c r="S427" i="1"/>
  <c r="U426" i="1"/>
  <c r="T426" i="1"/>
  <c r="S426" i="1"/>
  <c r="U425" i="1"/>
  <c r="T425" i="1"/>
  <c r="S425" i="1"/>
  <c r="U424" i="1"/>
  <c r="T424" i="1"/>
  <c r="S424" i="1"/>
  <c r="U423" i="1"/>
  <c r="T423" i="1"/>
  <c r="S423" i="1"/>
  <c r="U422" i="1"/>
  <c r="T422" i="1"/>
  <c r="S422" i="1"/>
  <c r="U421" i="1"/>
  <c r="T421" i="1"/>
  <c r="S421" i="1"/>
  <c r="U420" i="1"/>
  <c r="T420" i="1"/>
  <c r="S420" i="1"/>
  <c r="U419" i="1"/>
  <c r="T419" i="1"/>
  <c r="S419" i="1"/>
  <c r="U418" i="1"/>
  <c r="T418" i="1"/>
  <c r="S418" i="1"/>
  <c r="U417" i="1"/>
  <c r="T417" i="1"/>
  <c r="S417" i="1"/>
  <c r="U416" i="1"/>
  <c r="T416" i="1"/>
  <c r="S416" i="1"/>
  <c r="U415" i="1"/>
  <c r="T415" i="1"/>
  <c r="S415" i="1"/>
  <c r="U414" i="1"/>
  <c r="T414" i="1"/>
  <c r="S414" i="1"/>
  <c r="U413" i="1"/>
  <c r="T413" i="1"/>
  <c r="S413" i="1"/>
  <c r="U412" i="1"/>
  <c r="T412" i="1"/>
  <c r="S412" i="1"/>
  <c r="U411" i="1"/>
  <c r="T411" i="1"/>
  <c r="S411" i="1"/>
  <c r="U410" i="1"/>
  <c r="T410" i="1"/>
  <c r="S410" i="1"/>
  <c r="U409" i="1"/>
  <c r="T409" i="1"/>
  <c r="S409" i="1"/>
  <c r="U408" i="1"/>
  <c r="T408" i="1"/>
  <c r="S408" i="1"/>
  <c r="U407" i="1"/>
  <c r="T407" i="1"/>
  <c r="S407" i="1"/>
  <c r="U406" i="1"/>
  <c r="T406" i="1"/>
  <c r="S406" i="1"/>
  <c r="U405" i="1"/>
  <c r="T405" i="1"/>
  <c r="S405" i="1"/>
  <c r="U404" i="1"/>
  <c r="T404" i="1"/>
  <c r="S404" i="1"/>
  <c r="U403" i="1"/>
  <c r="T403" i="1"/>
  <c r="S403" i="1"/>
  <c r="U402" i="1"/>
  <c r="T402" i="1"/>
  <c r="S402" i="1"/>
  <c r="U401" i="1"/>
  <c r="T401" i="1"/>
  <c r="S401" i="1"/>
  <c r="U400" i="1"/>
  <c r="T400" i="1"/>
  <c r="S400" i="1"/>
  <c r="U399" i="1"/>
  <c r="T399" i="1"/>
  <c r="S399" i="1"/>
  <c r="U398" i="1"/>
  <c r="T398" i="1"/>
  <c r="S398" i="1"/>
  <c r="U397" i="1"/>
  <c r="T397" i="1"/>
  <c r="S397" i="1"/>
  <c r="U396" i="1"/>
  <c r="T396" i="1"/>
  <c r="S396" i="1"/>
  <c r="U395" i="1"/>
  <c r="T395" i="1"/>
  <c r="S395" i="1"/>
  <c r="U394" i="1"/>
  <c r="T394" i="1"/>
  <c r="S394" i="1"/>
  <c r="U393" i="1"/>
  <c r="T393" i="1"/>
  <c r="S393" i="1"/>
  <c r="U392" i="1"/>
  <c r="T392" i="1"/>
  <c r="S392" i="1"/>
  <c r="U391" i="1"/>
  <c r="T391" i="1"/>
  <c r="S391" i="1"/>
  <c r="U390" i="1"/>
  <c r="T390" i="1"/>
  <c r="S390" i="1"/>
  <c r="U389" i="1"/>
  <c r="T389" i="1"/>
  <c r="S389" i="1"/>
  <c r="U388" i="1"/>
  <c r="T388" i="1"/>
  <c r="S388" i="1"/>
  <c r="U387" i="1"/>
  <c r="T387" i="1"/>
  <c r="S387" i="1"/>
  <c r="U386" i="1"/>
  <c r="T386" i="1"/>
  <c r="S386" i="1"/>
  <c r="U385" i="1"/>
  <c r="T385" i="1"/>
  <c r="S385" i="1"/>
  <c r="U384" i="1"/>
  <c r="T384" i="1"/>
  <c r="S384" i="1"/>
  <c r="U383" i="1"/>
  <c r="T383" i="1"/>
  <c r="S383" i="1"/>
  <c r="U382" i="1"/>
  <c r="T382" i="1"/>
  <c r="S382" i="1"/>
  <c r="U381" i="1"/>
  <c r="T381" i="1"/>
  <c r="S381" i="1"/>
  <c r="U380" i="1"/>
  <c r="T380" i="1"/>
  <c r="S380" i="1"/>
  <c r="U379" i="1"/>
  <c r="T379" i="1"/>
  <c r="S379" i="1"/>
  <c r="U378" i="1"/>
  <c r="T378" i="1"/>
  <c r="S378" i="1"/>
  <c r="U377" i="1"/>
  <c r="T377" i="1"/>
  <c r="S377" i="1"/>
  <c r="U376" i="1"/>
  <c r="T376" i="1"/>
  <c r="S376" i="1"/>
  <c r="U375" i="1"/>
  <c r="T375" i="1"/>
  <c r="S375" i="1"/>
  <c r="U374" i="1"/>
  <c r="T374" i="1"/>
  <c r="S374" i="1"/>
  <c r="U373" i="1"/>
  <c r="T373" i="1"/>
  <c r="S373" i="1"/>
  <c r="U372" i="1"/>
  <c r="T372" i="1"/>
  <c r="S372" i="1"/>
  <c r="U371" i="1"/>
  <c r="T371" i="1"/>
  <c r="S371" i="1"/>
  <c r="U370" i="1"/>
  <c r="T370" i="1"/>
  <c r="S370" i="1"/>
  <c r="U369" i="1"/>
  <c r="T369" i="1"/>
  <c r="S369" i="1"/>
  <c r="U368" i="1"/>
  <c r="T368" i="1"/>
  <c r="S368" i="1"/>
  <c r="U367" i="1"/>
  <c r="T367" i="1"/>
  <c r="S367" i="1"/>
  <c r="U366" i="1"/>
  <c r="T366" i="1"/>
  <c r="S366" i="1"/>
  <c r="U365" i="1"/>
  <c r="T365" i="1"/>
  <c r="S365" i="1"/>
  <c r="U364" i="1"/>
  <c r="T364" i="1"/>
  <c r="S364" i="1"/>
  <c r="U363" i="1"/>
  <c r="T363" i="1"/>
  <c r="S363" i="1"/>
  <c r="U362" i="1"/>
  <c r="T362" i="1"/>
  <c r="S362" i="1"/>
  <c r="U361" i="1"/>
  <c r="T361" i="1"/>
  <c r="S361" i="1"/>
  <c r="U360" i="1"/>
  <c r="T360" i="1"/>
  <c r="S360" i="1"/>
  <c r="U359" i="1"/>
  <c r="T359" i="1"/>
  <c r="S359" i="1"/>
  <c r="U358" i="1"/>
  <c r="T358" i="1"/>
  <c r="S358" i="1"/>
  <c r="U357" i="1"/>
  <c r="T357" i="1"/>
  <c r="S357" i="1"/>
  <c r="U356" i="1"/>
  <c r="T356" i="1"/>
  <c r="S356" i="1"/>
  <c r="U355" i="1"/>
  <c r="T355" i="1"/>
  <c r="S355" i="1"/>
  <c r="U354" i="1"/>
  <c r="T354" i="1"/>
  <c r="S354" i="1"/>
  <c r="U353" i="1"/>
  <c r="T353" i="1"/>
  <c r="S353" i="1"/>
  <c r="U352" i="1"/>
  <c r="T352" i="1"/>
  <c r="S352" i="1"/>
  <c r="U351" i="1"/>
  <c r="T351" i="1"/>
  <c r="S351" i="1"/>
  <c r="U350" i="1"/>
  <c r="T350" i="1"/>
  <c r="S350" i="1"/>
  <c r="U349" i="1"/>
  <c r="T349" i="1"/>
  <c r="S349" i="1"/>
  <c r="U348" i="1"/>
  <c r="T348" i="1"/>
  <c r="S348" i="1"/>
  <c r="U347" i="1"/>
  <c r="T347" i="1"/>
  <c r="S347" i="1"/>
  <c r="U346" i="1"/>
  <c r="T346" i="1"/>
  <c r="S346" i="1"/>
  <c r="U345" i="1"/>
  <c r="T345" i="1"/>
  <c r="S345" i="1"/>
  <c r="U344" i="1"/>
  <c r="T344" i="1"/>
  <c r="S344" i="1"/>
  <c r="U343" i="1"/>
  <c r="T343" i="1"/>
  <c r="S343" i="1"/>
  <c r="U342" i="1"/>
  <c r="T342" i="1"/>
  <c r="S342" i="1"/>
  <c r="U341" i="1"/>
  <c r="T341" i="1"/>
  <c r="S341" i="1"/>
  <c r="U340" i="1"/>
  <c r="T340" i="1"/>
  <c r="S340" i="1"/>
  <c r="U339" i="1"/>
  <c r="T339" i="1"/>
  <c r="S339" i="1"/>
  <c r="U338" i="1"/>
  <c r="T338" i="1"/>
  <c r="S338" i="1"/>
  <c r="U337" i="1"/>
  <c r="T337" i="1"/>
  <c r="S337" i="1"/>
  <c r="U336" i="1"/>
  <c r="T336" i="1"/>
  <c r="S336" i="1"/>
  <c r="U335" i="1"/>
  <c r="T335" i="1"/>
  <c r="S335" i="1"/>
  <c r="U334" i="1"/>
  <c r="T334" i="1"/>
  <c r="S334" i="1"/>
  <c r="U333" i="1"/>
  <c r="T333" i="1"/>
  <c r="S333" i="1"/>
  <c r="U332" i="1"/>
  <c r="T332" i="1"/>
  <c r="S332" i="1"/>
  <c r="U331" i="1"/>
  <c r="T331" i="1"/>
  <c r="S331" i="1"/>
  <c r="U330" i="1"/>
  <c r="T330" i="1"/>
  <c r="S330" i="1"/>
  <c r="U329" i="1"/>
  <c r="T329" i="1"/>
  <c r="S329" i="1"/>
  <c r="U328" i="1"/>
  <c r="T328" i="1"/>
  <c r="S328" i="1"/>
  <c r="U327" i="1"/>
  <c r="T327" i="1"/>
  <c r="S327" i="1"/>
  <c r="U326" i="1"/>
  <c r="T326" i="1"/>
  <c r="S326" i="1"/>
  <c r="U325" i="1"/>
  <c r="T325" i="1"/>
  <c r="S325" i="1"/>
  <c r="U324" i="1"/>
  <c r="T324" i="1"/>
  <c r="S324" i="1"/>
  <c r="U323" i="1"/>
  <c r="T323" i="1"/>
  <c r="S323" i="1"/>
  <c r="U322" i="1"/>
  <c r="T322" i="1"/>
  <c r="S322" i="1"/>
  <c r="U321" i="1"/>
  <c r="T321" i="1"/>
  <c r="S321" i="1"/>
  <c r="U320" i="1"/>
  <c r="T320" i="1"/>
  <c r="S320" i="1"/>
  <c r="U319" i="1"/>
  <c r="T319" i="1"/>
  <c r="S319" i="1"/>
  <c r="U318" i="1"/>
  <c r="T318" i="1"/>
  <c r="S318" i="1"/>
  <c r="U317" i="1"/>
  <c r="T317" i="1"/>
  <c r="S317" i="1"/>
  <c r="U316" i="1"/>
  <c r="T316" i="1"/>
  <c r="S316" i="1"/>
  <c r="U315" i="1"/>
  <c r="T315" i="1"/>
  <c r="S315" i="1"/>
  <c r="U314" i="1"/>
  <c r="T314" i="1"/>
  <c r="S314" i="1"/>
  <c r="U313" i="1"/>
  <c r="T313" i="1"/>
  <c r="S313" i="1"/>
  <c r="U312" i="1"/>
  <c r="T312" i="1"/>
  <c r="S312" i="1"/>
  <c r="U311" i="1"/>
  <c r="T311" i="1"/>
  <c r="S311" i="1"/>
  <c r="U310" i="1"/>
  <c r="T310" i="1"/>
  <c r="S310" i="1"/>
  <c r="U309" i="1"/>
  <c r="T309" i="1"/>
  <c r="S309" i="1"/>
  <c r="U308" i="1"/>
  <c r="T308" i="1"/>
  <c r="S308" i="1"/>
  <c r="U307" i="1"/>
  <c r="T307" i="1"/>
  <c r="S307" i="1"/>
  <c r="U306" i="1"/>
  <c r="T306" i="1"/>
  <c r="S306" i="1"/>
  <c r="U305" i="1"/>
  <c r="T305" i="1"/>
  <c r="S305" i="1"/>
  <c r="U304" i="1"/>
  <c r="T304" i="1"/>
  <c r="S304" i="1"/>
  <c r="U303" i="1"/>
  <c r="T303" i="1"/>
  <c r="S303" i="1"/>
  <c r="U302" i="1"/>
  <c r="T302" i="1"/>
  <c r="S302" i="1"/>
  <c r="U301" i="1"/>
  <c r="T301" i="1"/>
  <c r="S301" i="1"/>
  <c r="U300" i="1"/>
  <c r="T300" i="1"/>
  <c r="S300" i="1"/>
  <c r="U299" i="1"/>
  <c r="T299" i="1"/>
  <c r="S299" i="1"/>
  <c r="U298" i="1"/>
  <c r="T298" i="1"/>
  <c r="S298" i="1"/>
  <c r="U297" i="1"/>
  <c r="T297" i="1"/>
  <c r="S297" i="1"/>
  <c r="U296" i="1"/>
  <c r="T296" i="1"/>
  <c r="S296" i="1"/>
  <c r="U295" i="1"/>
  <c r="T295" i="1"/>
  <c r="S295" i="1"/>
  <c r="U294" i="1"/>
  <c r="T294" i="1"/>
  <c r="S294" i="1"/>
  <c r="U293" i="1"/>
  <c r="T293" i="1"/>
  <c r="S293" i="1"/>
  <c r="U292" i="1"/>
  <c r="T292" i="1"/>
  <c r="S292" i="1"/>
  <c r="U291" i="1"/>
  <c r="T291" i="1"/>
  <c r="S291" i="1"/>
  <c r="U290" i="1"/>
  <c r="T290" i="1"/>
  <c r="S290" i="1"/>
  <c r="U289" i="1"/>
  <c r="T289" i="1"/>
  <c r="S289" i="1"/>
  <c r="U288" i="1"/>
  <c r="T288" i="1"/>
  <c r="S288" i="1"/>
  <c r="U287" i="1"/>
  <c r="T287" i="1"/>
  <c r="S287" i="1"/>
  <c r="U286" i="1"/>
  <c r="T286" i="1"/>
  <c r="S286" i="1"/>
  <c r="U285" i="1"/>
  <c r="T285" i="1"/>
  <c r="S285" i="1"/>
  <c r="U284" i="1"/>
  <c r="T284" i="1"/>
  <c r="S284" i="1"/>
  <c r="U283" i="1"/>
  <c r="T283" i="1"/>
  <c r="S283" i="1"/>
  <c r="U282" i="1"/>
  <c r="T282" i="1"/>
  <c r="S282" i="1"/>
  <c r="U281" i="1"/>
  <c r="T281" i="1"/>
  <c r="S281" i="1"/>
  <c r="U280" i="1"/>
  <c r="T280" i="1"/>
  <c r="S280" i="1"/>
  <c r="U279" i="1"/>
  <c r="T279" i="1"/>
  <c r="S279" i="1"/>
  <c r="U278" i="1"/>
  <c r="T278" i="1"/>
  <c r="S278" i="1"/>
  <c r="U277" i="1"/>
  <c r="T277" i="1"/>
  <c r="S277" i="1"/>
  <c r="U276" i="1"/>
  <c r="T276" i="1"/>
  <c r="S276" i="1"/>
  <c r="U275" i="1"/>
  <c r="T275" i="1"/>
  <c r="S275" i="1"/>
  <c r="U274" i="1"/>
  <c r="T274" i="1"/>
  <c r="S274" i="1"/>
  <c r="U273" i="1"/>
  <c r="T273" i="1"/>
  <c r="S273" i="1"/>
  <c r="U272" i="1"/>
  <c r="T272" i="1"/>
  <c r="S272" i="1"/>
  <c r="U271" i="1"/>
  <c r="T271" i="1"/>
  <c r="S271" i="1"/>
  <c r="U270" i="1"/>
  <c r="T270" i="1"/>
  <c r="S270" i="1"/>
  <c r="U269" i="1"/>
  <c r="T269" i="1"/>
  <c r="S269" i="1"/>
  <c r="U268" i="1"/>
  <c r="T268" i="1"/>
  <c r="S268" i="1"/>
  <c r="U267" i="1"/>
  <c r="T267" i="1"/>
  <c r="S267" i="1"/>
  <c r="U266" i="1"/>
  <c r="T266" i="1"/>
  <c r="S266" i="1"/>
  <c r="U265" i="1"/>
  <c r="T265" i="1"/>
  <c r="S265" i="1"/>
  <c r="U264" i="1"/>
  <c r="T264" i="1"/>
  <c r="S264" i="1"/>
  <c r="U263" i="1"/>
  <c r="T263" i="1"/>
  <c r="S263" i="1"/>
  <c r="U262" i="1"/>
  <c r="T262" i="1"/>
  <c r="S262" i="1"/>
  <c r="U261" i="1"/>
  <c r="T261" i="1"/>
  <c r="S261" i="1"/>
  <c r="U260" i="1"/>
  <c r="T260" i="1"/>
  <c r="S260" i="1"/>
  <c r="U259" i="1"/>
  <c r="T259" i="1"/>
  <c r="S259" i="1"/>
  <c r="U258" i="1"/>
  <c r="T258" i="1"/>
  <c r="S258" i="1"/>
  <c r="U257" i="1"/>
  <c r="T257" i="1"/>
  <c r="S257" i="1"/>
  <c r="U256" i="1"/>
  <c r="T256" i="1"/>
  <c r="S256" i="1"/>
  <c r="U255" i="1"/>
  <c r="T255" i="1"/>
  <c r="S255" i="1"/>
  <c r="U254" i="1"/>
  <c r="T254" i="1"/>
  <c r="S254" i="1"/>
  <c r="U253" i="1"/>
  <c r="T253" i="1"/>
  <c r="S253" i="1"/>
  <c r="U252" i="1"/>
  <c r="T252" i="1"/>
  <c r="S252" i="1"/>
  <c r="U251" i="1"/>
  <c r="T251" i="1"/>
  <c r="S251" i="1"/>
  <c r="U250" i="1"/>
  <c r="T250" i="1"/>
  <c r="S250" i="1"/>
  <c r="U249" i="1"/>
  <c r="T249" i="1"/>
  <c r="S249" i="1"/>
  <c r="U248" i="1"/>
  <c r="T248" i="1"/>
  <c r="S248" i="1"/>
  <c r="U247" i="1"/>
  <c r="T247" i="1"/>
  <c r="S247" i="1"/>
  <c r="U246" i="1"/>
  <c r="T246" i="1"/>
  <c r="S246" i="1"/>
  <c r="U245" i="1"/>
  <c r="T245" i="1"/>
  <c r="S245" i="1"/>
  <c r="U244" i="1"/>
  <c r="T244" i="1"/>
  <c r="S244" i="1"/>
  <c r="U243" i="1"/>
  <c r="T243" i="1"/>
  <c r="S243" i="1"/>
  <c r="U242" i="1"/>
  <c r="T242" i="1"/>
  <c r="S242" i="1"/>
  <c r="U241" i="1"/>
  <c r="T241" i="1"/>
  <c r="S241" i="1"/>
  <c r="U240" i="1"/>
  <c r="T240" i="1"/>
  <c r="S240" i="1"/>
  <c r="U239" i="1"/>
  <c r="T239" i="1"/>
  <c r="S239" i="1"/>
  <c r="U238" i="1"/>
  <c r="T238" i="1"/>
  <c r="S238" i="1"/>
  <c r="U237" i="1"/>
  <c r="T237" i="1"/>
  <c r="S237" i="1"/>
  <c r="U236" i="1"/>
  <c r="T236" i="1"/>
  <c r="S236" i="1"/>
  <c r="U235" i="1"/>
  <c r="T235" i="1"/>
  <c r="S235" i="1"/>
  <c r="U234" i="1"/>
  <c r="T234" i="1"/>
  <c r="S234" i="1"/>
  <c r="U233" i="1"/>
  <c r="T233" i="1"/>
  <c r="S233" i="1"/>
  <c r="U232" i="1"/>
  <c r="T232" i="1"/>
  <c r="S232" i="1"/>
  <c r="U231" i="1"/>
  <c r="T231" i="1"/>
  <c r="S231" i="1"/>
  <c r="U230" i="1"/>
  <c r="T230" i="1"/>
  <c r="S230" i="1"/>
  <c r="U229" i="1"/>
  <c r="T229" i="1"/>
  <c r="S229" i="1"/>
  <c r="U228" i="1"/>
  <c r="T228" i="1"/>
  <c r="S228" i="1"/>
  <c r="U227" i="1"/>
  <c r="T227" i="1"/>
  <c r="S227" i="1"/>
  <c r="U226" i="1"/>
  <c r="T226" i="1"/>
  <c r="S226" i="1"/>
  <c r="U225" i="1"/>
  <c r="T225" i="1"/>
  <c r="S225" i="1"/>
  <c r="U224" i="1"/>
  <c r="T224" i="1"/>
  <c r="S224" i="1"/>
  <c r="U223" i="1"/>
  <c r="T223" i="1"/>
  <c r="S223" i="1"/>
  <c r="U222" i="1"/>
  <c r="T222" i="1"/>
  <c r="S222" i="1"/>
  <c r="U221" i="1"/>
  <c r="T221" i="1"/>
  <c r="S221" i="1"/>
  <c r="U220" i="1"/>
  <c r="T220" i="1"/>
  <c r="S220" i="1"/>
  <c r="U219" i="1"/>
  <c r="T219" i="1"/>
  <c r="S219" i="1"/>
  <c r="U218" i="1"/>
  <c r="T218" i="1"/>
  <c r="S218" i="1"/>
  <c r="U217" i="1"/>
  <c r="T217" i="1"/>
  <c r="S217" i="1"/>
  <c r="U216" i="1"/>
  <c r="T216" i="1"/>
  <c r="S216" i="1"/>
  <c r="U215" i="1"/>
  <c r="T215" i="1"/>
  <c r="S215" i="1"/>
  <c r="U214" i="1"/>
  <c r="T214" i="1"/>
  <c r="S214" i="1"/>
  <c r="U213" i="1"/>
  <c r="T213" i="1"/>
  <c r="S213" i="1"/>
  <c r="U212" i="1"/>
  <c r="T212" i="1"/>
  <c r="S212" i="1"/>
  <c r="U211" i="1"/>
  <c r="T211" i="1"/>
  <c r="S211" i="1"/>
  <c r="U210" i="1"/>
  <c r="T210" i="1"/>
  <c r="S210" i="1"/>
  <c r="U209" i="1"/>
  <c r="T209" i="1"/>
  <c r="S209" i="1"/>
  <c r="U208" i="1"/>
  <c r="T208" i="1"/>
  <c r="S208" i="1"/>
  <c r="U207" i="1"/>
  <c r="T207" i="1"/>
  <c r="S207" i="1"/>
  <c r="U206" i="1"/>
  <c r="T206" i="1"/>
  <c r="S206" i="1"/>
  <c r="U205" i="1"/>
  <c r="T205" i="1"/>
  <c r="S205" i="1"/>
  <c r="U204" i="1"/>
  <c r="T204" i="1"/>
  <c r="S204" i="1"/>
  <c r="U203" i="1"/>
  <c r="T203" i="1"/>
  <c r="S203" i="1"/>
  <c r="U202" i="1"/>
  <c r="T202" i="1"/>
  <c r="S202" i="1"/>
  <c r="U201" i="1"/>
  <c r="T201" i="1"/>
  <c r="S201" i="1"/>
  <c r="U200" i="1"/>
  <c r="T200" i="1"/>
  <c r="S200" i="1"/>
  <c r="U199" i="1"/>
  <c r="T199" i="1"/>
  <c r="S199" i="1"/>
  <c r="U198" i="1"/>
  <c r="T198" i="1"/>
  <c r="S198" i="1"/>
  <c r="U197" i="1"/>
  <c r="T197" i="1"/>
  <c r="S197" i="1"/>
  <c r="U196" i="1"/>
  <c r="T196" i="1"/>
  <c r="S196" i="1"/>
  <c r="U195" i="1"/>
  <c r="T195" i="1"/>
  <c r="S195" i="1"/>
  <c r="U194" i="1"/>
  <c r="T194" i="1"/>
  <c r="S194" i="1"/>
  <c r="U193" i="1"/>
  <c r="T193" i="1"/>
  <c r="S193" i="1"/>
  <c r="U192" i="1"/>
  <c r="T192" i="1"/>
  <c r="S192" i="1"/>
  <c r="U191" i="1"/>
  <c r="T191" i="1"/>
  <c r="S191" i="1"/>
  <c r="U190" i="1"/>
  <c r="T190" i="1"/>
  <c r="S190" i="1"/>
  <c r="U189" i="1"/>
  <c r="T189" i="1"/>
  <c r="S189" i="1"/>
  <c r="U188" i="1"/>
  <c r="T188" i="1"/>
  <c r="S188" i="1"/>
  <c r="U187" i="1"/>
  <c r="T187" i="1"/>
  <c r="S187" i="1"/>
  <c r="U186" i="1"/>
  <c r="T186" i="1"/>
  <c r="S186" i="1"/>
  <c r="U185" i="1"/>
  <c r="T185" i="1"/>
  <c r="S185" i="1"/>
  <c r="U184" i="1"/>
  <c r="T184" i="1"/>
  <c r="S184" i="1"/>
  <c r="U183" i="1"/>
  <c r="T183" i="1"/>
  <c r="S183" i="1"/>
  <c r="U182" i="1"/>
  <c r="T182" i="1"/>
  <c r="S182" i="1"/>
  <c r="U181" i="1"/>
  <c r="T181" i="1"/>
  <c r="S181" i="1"/>
  <c r="U180" i="1"/>
  <c r="T180" i="1"/>
  <c r="S180" i="1"/>
  <c r="U179" i="1"/>
  <c r="T179" i="1"/>
  <c r="S179" i="1"/>
  <c r="U178" i="1"/>
  <c r="T178" i="1"/>
  <c r="S178" i="1"/>
  <c r="U177" i="1"/>
  <c r="T177" i="1"/>
  <c r="S177" i="1"/>
  <c r="U176" i="1"/>
  <c r="T176" i="1"/>
  <c r="S176" i="1"/>
  <c r="U175" i="1"/>
  <c r="T175" i="1"/>
  <c r="S175" i="1"/>
  <c r="U174" i="1"/>
  <c r="T174" i="1"/>
  <c r="S174" i="1"/>
  <c r="U173" i="1"/>
  <c r="T173" i="1"/>
  <c r="S173" i="1"/>
  <c r="U172" i="1"/>
  <c r="T172" i="1"/>
  <c r="S172" i="1"/>
  <c r="U171" i="1"/>
  <c r="T171" i="1"/>
  <c r="S171" i="1"/>
  <c r="U170" i="1"/>
  <c r="T170" i="1"/>
  <c r="S170" i="1"/>
  <c r="U169" i="1"/>
  <c r="T169" i="1"/>
  <c r="S169" i="1"/>
  <c r="U168" i="1"/>
  <c r="T168" i="1"/>
  <c r="S168" i="1"/>
  <c r="U167" i="1"/>
  <c r="T167" i="1"/>
  <c r="S167" i="1"/>
  <c r="U166" i="1"/>
  <c r="T166" i="1"/>
  <c r="S166" i="1"/>
  <c r="U165" i="1"/>
  <c r="T165" i="1"/>
  <c r="S165" i="1"/>
  <c r="U164" i="1"/>
  <c r="T164" i="1"/>
  <c r="S164" i="1"/>
  <c r="U163" i="1"/>
  <c r="T163" i="1"/>
  <c r="S163" i="1"/>
  <c r="U162" i="1"/>
  <c r="T162" i="1"/>
  <c r="S162" i="1"/>
  <c r="U161" i="1"/>
  <c r="T161" i="1"/>
  <c r="S161" i="1"/>
  <c r="U160" i="1"/>
  <c r="T160" i="1"/>
  <c r="S160" i="1"/>
  <c r="U159" i="1"/>
  <c r="T159" i="1"/>
  <c r="S159" i="1"/>
  <c r="U158" i="1"/>
  <c r="T158" i="1"/>
  <c r="S158" i="1"/>
  <c r="U157" i="1"/>
  <c r="T157" i="1"/>
  <c r="S157" i="1"/>
  <c r="U156" i="1"/>
  <c r="T156" i="1"/>
  <c r="S156" i="1"/>
  <c r="U155" i="1"/>
  <c r="T155" i="1"/>
  <c r="S155" i="1"/>
  <c r="U154" i="1"/>
  <c r="T154" i="1"/>
  <c r="S154" i="1"/>
  <c r="U153" i="1"/>
  <c r="T153" i="1"/>
  <c r="S153" i="1"/>
  <c r="U152" i="1"/>
  <c r="T152" i="1"/>
  <c r="S152" i="1"/>
  <c r="U151" i="1"/>
  <c r="T151" i="1"/>
  <c r="S151" i="1"/>
  <c r="U150" i="1"/>
  <c r="T150" i="1"/>
  <c r="S150" i="1"/>
  <c r="U149" i="1"/>
  <c r="T149" i="1"/>
  <c r="S149" i="1"/>
  <c r="U148" i="1"/>
  <c r="T148" i="1"/>
  <c r="S148" i="1"/>
  <c r="U147" i="1"/>
  <c r="T147" i="1"/>
  <c r="S147" i="1"/>
  <c r="U146" i="1"/>
  <c r="T146" i="1"/>
  <c r="S146" i="1"/>
  <c r="U145" i="1"/>
  <c r="T145" i="1"/>
  <c r="S145" i="1"/>
  <c r="U144" i="1"/>
  <c r="T144" i="1"/>
  <c r="S144" i="1"/>
  <c r="U143" i="1"/>
  <c r="T143" i="1"/>
  <c r="S143" i="1"/>
  <c r="U142" i="1"/>
  <c r="T142" i="1"/>
  <c r="S142" i="1"/>
  <c r="U141" i="1"/>
  <c r="T141" i="1"/>
  <c r="S141" i="1"/>
  <c r="U140" i="1"/>
  <c r="T140" i="1"/>
  <c r="S140" i="1"/>
  <c r="U139" i="1"/>
  <c r="T139" i="1"/>
  <c r="S139" i="1"/>
  <c r="U138" i="1"/>
  <c r="T138" i="1"/>
  <c r="S138" i="1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U5" i="1" s="1"/>
  <c r="T12" i="1"/>
  <c r="T5" i="1" s="1"/>
  <c r="S12" i="1"/>
  <c r="U11" i="1"/>
  <c r="T11" i="1"/>
  <c r="S11" i="1"/>
  <c r="S5" i="1" s="1"/>
  <c r="U10" i="1"/>
  <c r="U6" i="1" s="1"/>
  <c r="T10" i="1"/>
  <c r="S10" i="1"/>
  <c r="S7" i="1" s="1"/>
  <c r="Q8" i="1"/>
  <c r="P8" i="1"/>
  <c r="O8" i="1"/>
  <c r="N8" i="1"/>
  <c r="Q7" i="1"/>
  <c r="P7" i="1"/>
  <c r="O7" i="1"/>
  <c r="N7" i="1"/>
  <c r="S6" i="1"/>
  <c r="Q6" i="1"/>
  <c r="P6" i="1"/>
  <c r="O6" i="1"/>
  <c r="N6" i="1"/>
  <c r="Q5" i="1"/>
  <c r="P5" i="1"/>
  <c r="O5" i="1"/>
  <c r="N5" i="1"/>
  <c r="AB6" i="1" l="1"/>
  <c r="AC6" i="1"/>
  <c r="AB8" i="1"/>
  <c r="AC8" i="1"/>
  <c r="T7" i="1"/>
  <c r="U7" i="1"/>
  <c r="T6" i="1"/>
  <c r="S8" i="1"/>
  <c r="U8" i="1"/>
  <c r="T8" i="1"/>
  <c r="O319" i="10" l="1"/>
  <c r="L319" i="10"/>
  <c r="K319" i="10"/>
  <c r="J319" i="10"/>
  <c r="I319" i="10"/>
  <c r="O318" i="10"/>
  <c r="L318" i="10"/>
  <c r="K318" i="10"/>
  <c r="J318" i="10"/>
  <c r="I318" i="10"/>
  <c r="O317" i="10"/>
  <c r="L317" i="10"/>
  <c r="K317" i="10"/>
  <c r="J317" i="10"/>
  <c r="I317" i="10"/>
  <c r="O316" i="10"/>
  <c r="L316" i="10"/>
  <c r="K316" i="10"/>
  <c r="J316" i="10"/>
  <c r="I316" i="10"/>
  <c r="O315" i="10"/>
  <c r="L315" i="10"/>
  <c r="K315" i="10"/>
  <c r="J315" i="10"/>
  <c r="I315" i="10"/>
  <c r="O314" i="10"/>
  <c r="L314" i="10"/>
  <c r="K314" i="10"/>
  <c r="J314" i="10"/>
  <c r="I314" i="10"/>
  <c r="O313" i="10"/>
  <c r="L313" i="10"/>
  <c r="K313" i="10"/>
  <c r="J313" i="10"/>
  <c r="I313" i="10"/>
  <c r="O312" i="10"/>
  <c r="L312" i="10"/>
  <c r="K312" i="10"/>
  <c r="J312" i="10"/>
  <c r="I312" i="10"/>
  <c r="O311" i="10"/>
  <c r="L311" i="10"/>
  <c r="K311" i="10"/>
  <c r="J311" i="10"/>
  <c r="I311" i="10"/>
  <c r="O310" i="10"/>
  <c r="L310" i="10"/>
  <c r="K310" i="10"/>
  <c r="J310" i="10"/>
  <c r="I310" i="10"/>
  <c r="O309" i="10"/>
  <c r="L309" i="10"/>
  <c r="K309" i="10"/>
  <c r="J309" i="10"/>
  <c r="I309" i="10"/>
  <c r="O308" i="10"/>
  <c r="L308" i="10"/>
  <c r="K308" i="10"/>
  <c r="J308" i="10"/>
  <c r="I308" i="10"/>
  <c r="O307" i="10"/>
  <c r="L307" i="10"/>
  <c r="K307" i="10"/>
  <c r="J307" i="10"/>
  <c r="I307" i="10"/>
  <c r="O306" i="10"/>
  <c r="L306" i="10"/>
  <c r="K306" i="10"/>
  <c r="J306" i="10"/>
  <c r="I306" i="10"/>
  <c r="O305" i="10"/>
  <c r="L305" i="10"/>
  <c r="K305" i="10"/>
  <c r="J305" i="10"/>
  <c r="I305" i="10"/>
  <c r="O304" i="10"/>
  <c r="L304" i="10"/>
  <c r="K304" i="10"/>
  <c r="J304" i="10"/>
  <c r="I304" i="10"/>
  <c r="O303" i="10"/>
  <c r="L303" i="10"/>
  <c r="K303" i="10"/>
  <c r="J303" i="10"/>
  <c r="I303" i="10"/>
  <c r="O302" i="10"/>
  <c r="L302" i="10"/>
  <c r="K302" i="10"/>
  <c r="J302" i="10"/>
  <c r="I302" i="10"/>
  <c r="O301" i="10"/>
  <c r="L301" i="10"/>
  <c r="K301" i="10"/>
  <c r="J301" i="10"/>
  <c r="I301" i="10"/>
  <c r="O300" i="10"/>
  <c r="L300" i="10"/>
  <c r="K300" i="10"/>
  <c r="J300" i="10"/>
  <c r="I300" i="10"/>
  <c r="O299" i="10"/>
  <c r="L299" i="10"/>
  <c r="K299" i="10"/>
  <c r="J299" i="10"/>
  <c r="I299" i="10"/>
  <c r="O298" i="10"/>
  <c r="L298" i="10"/>
  <c r="K298" i="10"/>
  <c r="J298" i="10"/>
  <c r="I298" i="10"/>
  <c r="O297" i="10"/>
  <c r="L297" i="10"/>
  <c r="K297" i="10"/>
  <c r="J297" i="10"/>
  <c r="I297" i="10"/>
  <c r="O296" i="10"/>
  <c r="L296" i="10"/>
  <c r="K296" i="10"/>
  <c r="J296" i="10"/>
  <c r="I296" i="10"/>
  <c r="O295" i="10"/>
  <c r="L295" i="10"/>
  <c r="K295" i="10"/>
  <c r="J295" i="10"/>
  <c r="I295" i="10"/>
  <c r="O294" i="10"/>
  <c r="L294" i="10"/>
  <c r="K294" i="10"/>
  <c r="J294" i="10"/>
  <c r="I294" i="10"/>
  <c r="O293" i="10"/>
  <c r="L293" i="10"/>
  <c r="K293" i="10"/>
  <c r="J293" i="10"/>
  <c r="I293" i="10"/>
  <c r="O292" i="10"/>
  <c r="L292" i="10"/>
  <c r="K292" i="10"/>
  <c r="J292" i="10"/>
  <c r="I292" i="10"/>
  <c r="O291" i="10"/>
  <c r="L291" i="10"/>
  <c r="K291" i="10"/>
  <c r="J291" i="10"/>
  <c r="I291" i="10"/>
  <c r="O290" i="10"/>
  <c r="L290" i="10"/>
  <c r="K290" i="10"/>
  <c r="J290" i="10"/>
  <c r="I290" i="10"/>
  <c r="O289" i="10"/>
  <c r="L289" i="10"/>
  <c r="K289" i="10"/>
  <c r="J289" i="10"/>
  <c r="I289" i="10"/>
  <c r="O288" i="10"/>
  <c r="L288" i="10"/>
  <c r="K288" i="10"/>
  <c r="J288" i="10"/>
  <c r="I288" i="10"/>
  <c r="O287" i="10"/>
  <c r="L287" i="10"/>
  <c r="K287" i="10"/>
  <c r="J287" i="10"/>
  <c r="I287" i="10"/>
  <c r="O286" i="10"/>
  <c r="L286" i="10"/>
  <c r="K286" i="10"/>
  <c r="J286" i="10"/>
  <c r="I286" i="10"/>
  <c r="O285" i="10"/>
  <c r="L285" i="10"/>
  <c r="K285" i="10"/>
  <c r="J285" i="10"/>
  <c r="I285" i="10"/>
  <c r="O284" i="10"/>
  <c r="L284" i="10"/>
  <c r="K284" i="10"/>
  <c r="J284" i="10"/>
  <c r="I284" i="10"/>
  <c r="O283" i="10"/>
  <c r="L283" i="10"/>
  <c r="K283" i="10"/>
  <c r="J283" i="10"/>
  <c r="I283" i="10"/>
  <c r="O282" i="10"/>
  <c r="L282" i="10"/>
  <c r="K282" i="10"/>
  <c r="J282" i="10"/>
  <c r="I282" i="10"/>
  <c r="O281" i="10"/>
  <c r="L281" i="10"/>
  <c r="K281" i="10"/>
  <c r="J281" i="10"/>
  <c r="I281" i="10"/>
  <c r="O280" i="10"/>
  <c r="L280" i="10"/>
  <c r="K280" i="10"/>
  <c r="J280" i="10"/>
  <c r="I280" i="10"/>
  <c r="O279" i="10"/>
  <c r="L279" i="10"/>
  <c r="K279" i="10"/>
  <c r="J279" i="10"/>
  <c r="I279" i="10"/>
  <c r="O278" i="10"/>
  <c r="L278" i="10"/>
  <c r="K278" i="10"/>
  <c r="J278" i="10"/>
  <c r="I278" i="10"/>
  <c r="O277" i="10"/>
  <c r="L277" i="10"/>
  <c r="K277" i="10"/>
  <c r="J277" i="10"/>
  <c r="I277" i="10"/>
  <c r="O276" i="10"/>
  <c r="L276" i="10"/>
  <c r="K276" i="10"/>
  <c r="J276" i="10"/>
  <c r="I276" i="10"/>
  <c r="O275" i="10"/>
  <c r="L275" i="10"/>
  <c r="K275" i="10"/>
  <c r="J275" i="10"/>
  <c r="I275" i="10"/>
  <c r="O274" i="10"/>
  <c r="L274" i="10"/>
  <c r="K274" i="10"/>
  <c r="J274" i="10"/>
  <c r="I274" i="10"/>
  <c r="O273" i="10"/>
  <c r="L273" i="10"/>
  <c r="K273" i="10"/>
  <c r="J273" i="10"/>
  <c r="I273" i="10"/>
  <c r="O272" i="10"/>
  <c r="L272" i="10"/>
  <c r="K272" i="10"/>
  <c r="J272" i="10"/>
  <c r="I272" i="10"/>
  <c r="O271" i="10"/>
  <c r="L271" i="10"/>
  <c r="K271" i="10"/>
  <c r="J271" i="10"/>
  <c r="I271" i="10"/>
  <c r="O270" i="10"/>
  <c r="L270" i="10"/>
  <c r="K270" i="10"/>
  <c r="J270" i="10"/>
  <c r="I270" i="10"/>
  <c r="O269" i="10"/>
  <c r="L269" i="10"/>
  <c r="K269" i="10"/>
  <c r="J269" i="10"/>
  <c r="I269" i="10"/>
  <c r="O268" i="10"/>
  <c r="L268" i="10"/>
  <c r="K268" i="10"/>
  <c r="J268" i="10"/>
  <c r="I268" i="10"/>
  <c r="O267" i="10"/>
  <c r="L267" i="10"/>
  <c r="K267" i="10"/>
  <c r="J267" i="10"/>
  <c r="I267" i="10"/>
  <c r="O266" i="10"/>
  <c r="L266" i="10"/>
  <c r="K266" i="10"/>
  <c r="J266" i="10"/>
  <c r="I266" i="10"/>
  <c r="O265" i="10"/>
  <c r="L265" i="10"/>
  <c r="K265" i="10"/>
  <c r="J265" i="10"/>
  <c r="I265" i="10"/>
  <c r="O264" i="10"/>
  <c r="L264" i="10"/>
  <c r="K264" i="10"/>
  <c r="J264" i="10"/>
  <c r="I264" i="10"/>
  <c r="O263" i="10"/>
  <c r="L263" i="10"/>
  <c r="K263" i="10"/>
  <c r="J263" i="10"/>
  <c r="I263" i="10"/>
  <c r="O262" i="10"/>
  <c r="L262" i="10"/>
  <c r="K262" i="10"/>
  <c r="J262" i="10"/>
  <c r="I262" i="10"/>
  <c r="O261" i="10"/>
  <c r="L261" i="10"/>
  <c r="K261" i="10"/>
  <c r="J261" i="10"/>
  <c r="I261" i="10"/>
  <c r="O260" i="10"/>
  <c r="L260" i="10"/>
  <c r="K260" i="10"/>
  <c r="J260" i="10"/>
  <c r="I260" i="10"/>
  <c r="O259" i="10"/>
  <c r="L259" i="10"/>
  <c r="K259" i="10"/>
  <c r="J259" i="10"/>
  <c r="I259" i="10"/>
  <c r="O258" i="10"/>
  <c r="L258" i="10"/>
  <c r="K258" i="10"/>
  <c r="J258" i="10"/>
  <c r="I258" i="10"/>
  <c r="O257" i="10"/>
  <c r="L257" i="10"/>
  <c r="K257" i="10"/>
  <c r="J257" i="10"/>
  <c r="I257" i="10"/>
  <c r="O256" i="10"/>
  <c r="L256" i="10"/>
  <c r="K256" i="10"/>
  <c r="J256" i="10"/>
  <c r="I256" i="10"/>
  <c r="O255" i="10"/>
  <c r="L255" i="10"/>
  <c r="K255" i="10"/>
  <c r="J255" i="10"/>
  <c r="I255" i="10"/>
  <c r="O254" i="10"/>
  <c r="L254" i="10"/>
  <c r="K254" i="10"/>
  <c r="J254" i="10"/>
  <c r="I254" i="10"/>
  <c r="O253" i="10"/>
  <c r="L253" i="10"/>
  <c r="K253" i="10"/>
  <c r="J253" i="10"/>
  <c r="I253" i="10"/>
  <c r="O252" i="10"/>
  <c r="L252" i="10"/>
  <c r="K252" i="10"/>
  <c r="J252" i="10"/>
  <c r="I252" i="10"/>
  <c r="O251" i="10"/>
  <c r="L251" i="10"/>
  <c r="K251" i="10"/>
  <c r="J251" i="10"/>
  <c r="I251" i="10"/>
  <c r="O250" i="10"/>
  <c r="L250" i="10"/>
  <c r="K250" i="10"/>
  <c r="J250" i="10"/>
  <c r="I250" i="10"/>
  <c r="O249" i="10"/>
  <c r="L249" i="10"/>
  <c r="K249" i="10"/>
  <c r="J249" i="10"/>
  <c r="I249" i="10"/>
  <c r="O248" i="10"/>
  <c r="L248" i="10"/>
  <c r="K248" i="10"/>
  <c r="J248" i="10"/>
  <c r="I248" i="10"/>
  <c r="O247" i="10"/>
  <c r="L247" i="10"/>
  <c r="K247" i="10"/>
  <c r="J247" i="10"/>
  <c r="I247" i="10"/>
  <c r="O246" i="10"/>
  <c r="L246" i="10"/>
  <c r="K246" i="10"/>
  <c r="J246" i="10"/>
  <c r="I246" i="10"/>
  <c r="O245" i="10"/>
  <c r="L245" i="10"/>
  <c r="K245" i="10"/>
  <c r="J245" i="10"/>
  <c r="I245" i="10"/>
  <c r="O244" i="10"/>
  <c r="L244" i="10"/>
  <c r="K244" i="10"/>
  <c r="J244" i="10"/>
  <c r="I244" i="10"/>
  <c r="O243" i="10"/>
  <c r="L243" i="10"/>
  <c r="K243" i="10"/>
  <c r="J243" i="10"/>
  <c r="I243" i="10"/>
  <c r="O242" i="10"/>
  <c r="L242" i="10"/>
  <c r="K242" i="10"/>
  <c r="J242" i="10"/>
  <c r="I242" i="10"/>
  <c r="O241" i="10"/>
  <c r="L241" i="10"/>
  <c r="K241" i="10"/>
  <c r="J241" i="10"/>
  <c r="I241" i="10"/>
  <c r="O240" i="10"/>
  <c r="L240" i="10"/>
  <c r="K240" i="10"/>
  <c r="J240" i="10"/>
  <c r="I240" i="10"/>
  <c r="O239" i="10"/>
  <c r="L239" i="10"/>
  <c r="K239" i="10"/>
  <c r="J239" i="10"/>
  <c r="I239" i="10"/>
  <c r="O238" i="10"/>
  <c r="L238" i="10"/>
  <c r="K238" i="10"/>
  <c r="J238" i="10"/>
  <c r="I238" i="10"/>
  <c r="O237" i="10"/>
  <c r="L237" i="10"/>
  <c r="K237" i="10"/>
  <c r="J237" i="10"/>
  <c r="I237" i="10"/>
  <c r="O236" i="10"/>
  <c r="L236" i="10"/>
  <c r="K236" i="10"/>
  <c r="J236" i="10"/>
  <c r="I236" i="10"/>
  <c r="O235" i="10"/>
  <c r="L235" i="10"/>
  <c r="K235" i="10"/>
  <c r="J235" i="10"/>
  <c r="I235" i="10"/>
  <c r="O234" i="10"/>
  <c r="L234" i="10"/>
  <c r="K234" i="10"/>
  <c r="J234" i="10"/>
  <c r="I234" i="10"/>
  <c r="O233" i="10"/>
  <c r="L233" i="10"/>
  <c r="K233" i="10"/>
  <c r="J233" i="10"/>
  <c r="I233" i="10"/>
  <c r="O232" i="10"/>
  <c r="L232" i="10"/>
  <c r="K232" i="10"/>
  <c r="J232" i="10"/>
  <c r="I232" i="10"/>
  <c r="O231" i="10"/>
  <c r="L231" i="10"/>
  <c r="K231" i="10"/>
  <c r="J231" i="10"/>
  <c r="I231" i="10"/>
  <c r="O230" i="10"/>
  <c r="L230" i="10"/>
  <c r="K230" i="10"/>
  <c r="J230" i="10"/>
  <c r="I230" i="10"/>
  <c r="O229" i="10"/>
  <c r="L229" i="10"/>
  <c r="K229" i="10"/>
  <c r="J229" i="10"/>
  <c r="I229" i="10"/>
  <c r="O228" i="10"/>
  <c r="L228" i="10"/>
  <c r="K228" i="10"/>
  <c r="J228" i="10"/>
  <c r="I228" i="10"/>
  <c r="O227" i="10"/>
  <c r="L227" i="10"/>
  <c r="K227" i="10"/>
  <c r="J227" i="10"/>
  <c r="I227" i="10"/>
  <c r="O226" i="10"/>
  <c r="L226" i="10"/>
  <c r="K226" i="10"/>
  <c r="J226" i="10"/>
  <c r="I226" i="10"/>
  <c r="O225" i="10"/>
  <c r="L225" i="10"/>
  <c r="K225" i="10"/>
  <c r="J225" i="10"/>
  <c r="I225" i="10"/>
  <c r="O224" i="10"/>
  <c r="L224" i="10"/>
  <c r="K224" i="10"/>
  <c r="J224" i="10"/>
  <c r="I224" i="10"/>
  <c r="O223" i="10"/>
  <c r="L223" i="10"/>
  <c r="K223" i="10"/>
  <c r="J223" i="10"/>
  <c r="I223" i="10"/>
  <c r="O222" i="10"/>
  <c r="L222" i="10"/>
  <c r="K222" i="10"/>
  <c r="J222" i="10"/>
  <c r="I222" i="10"/>
  <c r="O221" i="10"/>
  <c r="L221" i="10"/>
  <c r="K221" i="10"/>
  <c r="J221" i="10"/>
  <c r="I221" i="10"/>
  <c r="O220" i="10"/>
  <c r="L220" i="10"/>
  <c r="K220" i="10"/>
  <c r="J220" i="10"/>
  <c r="I220" i="10"/>
  <c r="O219" i="10"/>
  <c r="L219" i="10"/>
  <c r="K219" i="10"/>
  <c r="J219" i="10"/>
  <c r="I219" i="10"/>
  <c r="O218" i="10"/>
  <c r="L218" i="10"/>
  <c r="K218" i="10"/>
  <c r="J218" i="10"/>
  <c r="I218" i="10"/>
  <c r="O217" i="10"/>
  <c r="L217" i="10"/>
  <c r="K217" i="10"/>
  <c r="J217" i="10"/>
  <c r="I217" i="10"/>
  <c r="O216" i="10"/>
  <c r="L216" i="10"/>
  <c r="K216" i="10"/>
  <c r="J216" i="10"/>
  <c r="I216" i="10"/>
  <c r="O215" i="10"/>
  <c r="L215" i="10"/>
  <c r="K215" i="10"/>
  <c r="J215" i="10"/>
  <c r="I215" i="10"/>
  <c r="O214" i="10"/>
  <c r="L214" i="10"/>
  <c r="K214" i="10"/>
  <c r="J214" i="10"/>
  <c r="I214" i="10"/>
  <c r="O213" i="10"/>
  <c r="L213" i="10"/>
  <c r="K213" i="10"/>
  <c r="J213" i="10"/>
  <c r="I213" i="10"/>
  <c r="O212" i="10"/>
  <c r="L212" i="10"/>
  <c r="K212" i="10"/>
  <c r="J212" i="10"/>
  <c r="I212" i="10"/>
  <c r="O211" i="10"/>
  <c r="L211" i="10"/>
  <c r="K211" i="10"/>
  <c r="J211" i="10"/>
  <c r="I211" i="10"/>
  <c r="O210" i="10"/>
  <c r="L210" i="10"/>
  <c r="K210" i="10"/>
  <c r="J210" i="10"/>
  <c r="I210" i="10"/>
  <c r="O209" i="10"/>
  <c r="L209" i="10"/>
  <c r="K209" i="10"/>
  <c r="J209" i="10"/>
  <c r="I209" i="10"/>
  <c r="O208" i="10"/>
  <c r="L208" i="10"/>
  <c r="K208" i="10"/>
  <c r="J208" i="10"/>
  <c r="I208" i="10"/>
  <c r="O207" i="10"/>
  <c r="L207" i="10"/>
  <c r="K207" i="10"/>
  <c r="J207" i="10"/>
  <c r="I207" i="10"/>
  <c r="O206" i="10"/>
  <c r="L206" i="10"/>
  <c r="K206" i="10"/>
  <c r="J206" i="10"/>
  <c r="I206" i="10"/>
  <c r="O205" i="10"/>
  <c r="L205" i="10"/>
  <c r="K205" i="10"/>
  <c r="J205" i="10"/>
  <c r="I205" i="10"/>
  <c r="O204" i="10"/>
  <c r="L204" i="10"/>
  <c r="K204" i="10"/>
  <c r="J204" i="10"/>
  <c r="I204" i="10"/>
  <c r="O203" i="10"/>
  <c r="L203" i="10"/>
  <c r="K203" i="10"/>
  <c r="J203" i="10"/>
  <c r="I203" i="10"/>
  <c r="O202" i="10"/>
  <c r="L202" i="10"/>
  <c r="K202" i="10"/>
  <c r="J202" i="10"/>
  <c r="I202" i="10"/>
  <c r="O201" i="10"/>
  <c r="L201" i="10"/>
  <c r="K201" i="10"/>
  <c r="J201" i="10"/>
  <c r="I201" i="10"/>
  <c r="O200" i="10"/>
  <c r="L200" i="10"/>
  <c r="K200" i="10"/>
  <c r="J200" i="10"/>
  <c r="I200" i="10"/>
  <c r="O199" i="10"/>
  <c r="L199" i="10"/>
  <c r="K199" i="10"/>
  <c r="J199" i="10"/>
  <c r="I199" i="10"/>
  <c r="O198" i="10"/>
  <c r="L198" i="10"/>
  <c r="K198" i="10"/>
  <c r="J198" i="10"/>
  <c r="I198" i="10"/>
  <c r="O197" i="10"/>
  <c r="L197" i="10"/>
  <c r="K197" i="10"/>
  <c r="J197" i="10"/>
  <c r="I197" i="10"/>
  <c r="O196" i="10"/>
  <c r="L196" i="10"/>
  <c r="K196" i="10"/>
  <c r="J196" i="10"/>
  <c r="I196" i="10"/>
  <c r="O195" i="10"/>
  <c r="L195" i="10"/>
  <c r="K195" i="10"/>
  <c r="J195" i="10"/>
  <c r="I195" i="10"/>
  <c r="O194" i="10"/>
  <c r="L194" i="10"/>
  <c r="K194" i="10"/>
  <c r="J194" i="10"/>
  <c r="I194" i="10"/>
  <c r="O193" i="10"/>
  <c r="L193" i="10"/>
  <c r="K193" i="10"/>
  <c r="J193" i="10"/>
  <c r="I193" i="10"/>
  <c r="O192" i="10"/>
  <c r="L192" i="10"/>
  <c r="K192" i="10"/>
  <c r="J192" i="10"/>
  <c r="I192" i="10"/>
  <c r="O191" i="10"/>
  <c r="L191" i="10"/>
  <c r="K191" i="10"/>
  <c r="J191" i="10"/>
  <c r="I191" i="10"/>
  <c r="O190" i="10"/>
  <c r="L190" i="10"/>
  <c r="K190" i="10"/>
  <c r="J190" i="10"/>
  <c r="I190" i="10"/>
  <c r="O189" i="10"/>
  <c r="L189" i="10"/>
  <c r="K189" i="10"/>
  <c r="J189" i="10"/>
  <c r="I189" i="10"/>
  <c r="O188" i="10"/>
  <c r="L188" i="10"/>
  <c r="K188" i="10"/>
  <c r="J188" i="10"/>
  <c r="I188" i="10"/>
  <c r="O187" i="10"/>
  <c r="L187" i="10"/>
  <c r="K187" i="10"/>
  <c r="J187" i="10"/>
  <c r="I187" i="10"/>
  <c r="O186" i="10"/>
  <c r="L186" i="10"/>
  <c r="K186" i="10"/>
  <c r="J186" i="10"/>
  <c r="I186" i="10"/>
  <c r="O185" i="10"/>
  <c r="L185" i="10"/>
  <c r="K185" i="10"/>
  <c r="J185" i="10"/>
  <c r="I185" i="10"/>
  <c r="O184" i="10"/>
  <c r="L184" i="10"/>
  <c r="K184" i="10"/>
  <c r="J184" i="10"/>
  <c r="I184" i="10"/>
  <c r="O183" i="10"/>
  <c r="L183" i="10"/>
  <c r="K183" i="10"/>
  <c r="J183" i="10"/>
  <c r="I183" i="10"/>
  <c r="O182" i="10"/>
  <c r="L182" i="10"/>
  <c r="K182" i="10"/>
  <c r="J182" i="10"/>
  <c r="I182" i="10"/>
  <c r="O181" i="10"/>
  <c r="L181" i="10"/>
  <c r="K181" i="10"/>
  <c r="J181" i="10"/>
  <c r="I181" i="10"/>
  <c r="O180" i="10"/>
  <c r="L180" i="10"/>
  <c r="K180" i="10"/>
  <c r="J180" i="10"/>
  <c r="I180" i="10"/>
  <c r="O179" i="10"/>
  <c r="L179" i="10"/>
  <c r="K179" i="10"/>
  <c r="J179" i="10"/>
  <c r="I179" i="10"/>
  <c r="O178" i="10"/>
  <c r="L178" i="10"/>
  <c r="K178" i="10"/>
  <c r="J178" i="10"/>
  <c r="I178" i="10"/>
  <c r="O177" i="10"/>
  <c r="L177" i="10"/>
  <c r="K177" i="10"/>
  <c r="J177" i="10"/>
  <c r="I177" i="10"/>
  <c r="O176" i="10"/>
  <c r="L176" i="10"/>
  <c r="K176" i="10"/>
  <c r="J176" i="10"/>
  <c r="I176" i="10"/>
  <c r="O175" i="10"/>
  <c r="L175" i="10"/>
  <c r="K175" i="10"/>
  <c r="J175" i="10"/>
  <c r="I175" i="10"/>
  <c r="O174" i="10"/>
  <c r="L174" i="10"/>
  <c r="K174" i="10"/>
  <c r="J174" i="10"/>
  <c r="I174" i="10"/>
  <c r="O173" i="10"/>
  <c r="L173" i="10"/>
  <c r="K173" i="10"/>
  <c r="J173" i="10"/>
  <c r="I173" i="10"/>
  <c r="O172" i="10"/>
  <c r="L172" i="10"/>
  <c r="K172" i="10"/>
  <c r="J172" i="10"/>
  <c r="I172" i="10"/>
  <c r="O171" i="10"/>
  <c r="L171" i="10"/>
  <c r="K171" i="10"/>
  <c r="J171" i="10"/>
  <c r="I171" i="10"/>
  <c r="O170" i="10"/>
  <c r="L170" i="10"/>
  <c r="K170" i="10"/>
  <c r="J170" i="10"/>
  <c r="I170" i="10"/>
  <c r="O169" i="10"/>
  <c r="L169" i="10"/>
  <c r="K169" i="10"/>
  <c r="J169" i="10"/>
  <c r="I169" i="10"/>
  <c r="O168" i="10"/>
  <c r="L168" i="10"/>
  <c r="K168" i="10"/>
  <c r="J168" i="10"/>
  <c r="I168" i="10"/>
  <c r="O167" i="10"/>
  <c r="L167" i="10"/>
  <c r="K167" i="10"/>
  <c r="J167" i="10"/>
  <c r="I167" i="10"/>
  <c r="O166" i="10"/>
  <c r="L166" i="10"/>
  <c r="K166" i="10"/>
  <c r="J166" i="10"/>
  <c r="I166" i="10"/>
  <c r="O165" i="10"/>
  <c r="L165" i="10"/>
  <c r="K165" i="10"/>
  <c r="J165" i="10"/>
  <c r="I165" i="10"/>
  <c r="O164" i="10"/>
  <c r="L164" i="10"/>
  <c r="K164" i="10"/>
  <c r="J164" i="10"/>
  <c r="I164" i="10"/>
  <c r="O163" i="10"/>
  <c r="L163" i="10"/>
  <c r="K163" i="10"/>
  <c r="J163" i="10"/>
  <c r="I163" i="10"/>
  <c r="O162" i="10"/>
  <c r="L162" i="10"/>
  <c r="K162" i="10"/>
  <c r="J162" i="10"/>
  <c r="I162" i="10"/>
  <c r="O161" i="10"/>
  <c r="L161" i="10"/>
  <c r="K161" i="10"/>
  <c r="J161" i="10"/>
  <c r="I161" i="10"/>
  <c r="O160" i="10"/>
  <c r="L160" i="10"/>
  <c r="K160" i="10"/>
  <c r="J160" i="10"/>
  <c r="I160" i="10"/>
  <c r="O159" i="10"/>
  <c r="L159" i="10"/>
  <c r="K159" i="10"/>
  <c r="J159" i="10"/>
  <c r="I159" i="10"/>
  <c r="O158" i="10"/>
  <c r="L158" i="10"/>
  <c r="K158" i="10"/>
  <c r="J158" i="10"/>
  <c r="I158" i="10"/>
  <c r="O157" i="10"/>
  <c r="L157" i="10"/>
  <c r="K157" i="10"/>
  <c r="J157" i="10"/>
  <c r="I157" i="10"/>
  <c r="O156" i="10"/>
  <c r="L156" i="10"/>
  <c r="K156" i="10"/>
  <c r="J156" i="10"/>
  <c r="I156" i="10"/>
  <c r="O155" i="10"/>
  <c r="L155" i="10"/>
  <c r="K155" i="10"/>
  <c r="J155" i="10"/>
  <c r="I155" i="10"/>
  <c r="O154" i="10"/>
  <c r="L154" i="10"/>
  <c r="K154" i="10"/>
  <c r="J154" i="10"/>
  <c r="I154" i="10"/>
  <c r="O153" i="10"/>
  <c r="L153" i="10"/>
  <c r="K153" i="10"/>
  <c r="J153" i="10"/>
  <c r="I153" i="10"/>
  <c r="O152" i="10"/>
  <c r="L152" i="10"/>
  <c r="K152" i="10"/>
  <c r="J152" i="10"/>
  <c r="I152" i="10"/>
  <c r="O151" i="10"/>
  <c r="L151" i="10"/>
  <c r="K151" i="10"/>
  <c r="J151" i="10"/>
  <c r="I151" i="10"/>
  <c r="O150" i="10"/>
  <c r="L150" i="10"/>
  <c r="K150" i="10"/>
  <c r="J150" i="10"/>
  <c r="I150" i="10"/>
  <c r="O149" i="10"/>
  <c r="L149" i="10"/>
  <c r="K149" i="10"/>
  <c r="J149" i="10"/>
  <c r="I149" i="10"/>
  <c r="O148" i="10"/>
  <c r="L148" i="10"/>
  <c r="K148" i="10"/>
  <c r="J148" i="10"/>
  <c r="I148" i="10"/>
  <c r="O147" i="10"/>
  <c r="L147" i="10"/>
  <c r="K147" i="10"/>
  <c r="J147" i="10"/>
  <c r="I147" i="10"/>
  <c r="O146" i="10"/>
  <c r="L146" i="10"/>
  <c r="K146" i="10"/>
  <c r="J146" i="10"/>
  <c r="I146" i="10"/>
  <c r="O145" i="10"/>
  <c r="L145" i="10"/>
  <c r="K145" i="10"/>
  <c r="J145" i="10"/>
  <c r="I145" i="10"/>
  <c r="O144" i="10"/>
  <c r="L144" i="10"/>
  <c r="K144" i="10"/>
  <c r="J144" i="10"/>
  <c r="I144" i="10"/>
  <c r="O143" i="10"/>
  <c r="L143" i="10"/>
  <c r="K143" i="10"/>
  <c r="J143" i="10"/>
  <c r="I143" i="10"/>
  <c r="O142" i="10"/>
  <c r="L142" i="10"/>
  <c r="K142" i="10"/>
  <c r="J142" i="10"/>
  <c r="I142" i="10"/>
  <c r="O141" i="10"/>
  <c r="L141" i="10"/>
  <c r="K141" i="10"/>
  <c r="J141" i="10"/>
  <c r="I141" i="10"/>
  <c r="O140" i="10"/>
  <c r="L140" i="10"/>
  <c r="K140" i="10"/>
  <c r="J140" i="10"/>
  <c r="I140" i="10"/>
  <c r="O139" i="10"/>
  <c r="L139" i="10"/>
  <c r="K139" i="10"/>
  <c r="J139" i="10"/>
  <c r="I139" i="10"/>
  <c r="O138" i="10"/>
  <c r="L138" i="10"/>
  <c r="K138" i="10"/>
  <c r="J138" i="10"/>
  <c r="I138" i="10"/>
  <c r="O137" i="10"/>
  <c r="L137" i="10"/>
  <c r="K137" i="10"/>
  <c r="J137" i="10"/>
  <c r="I137" i="10"/>
  <c r="O136" i="10"/>
  <c r="L136" i="10"/>
  <c r="K136" i="10"/>
  <c r="J136" i="10"/>
  <c r="I136" i="10"/>
  <c r="O135" i="10"/>
  <c r="L135" i="10"/>
  <c r="K135" i="10"/>
  <c r="J135" i="10"/>
  <c r="I135" i="10"/>
  <c r="O134" i="10"/>
  <c r="L134" i="10"/>
  <c r="K134" i="10"/>
  <c r="J134" i="10"/>
  <c r="I134" i="10"/>
  <c r="O133" i="10"/>
  <c r="L133" i="10"/>
  <c r="K133" i="10"/>
  <c r="J133" i="10"/>
  <c r="I133" i="10"/>
  <c r="O132" i="10"/>
  <c r="L132" i="10"/>
  <c r="K132" i="10"/>
  <c r="J132" i="10"/>
  <c r="I132" i="10"/>
  <c r="O131" i="10"/>
  <c r="L131" i="10"/>
  <c r="K131" i="10"/>
  <c r="J131" i="10"/>
  <c r="I131" i="10"/>
  <c r="O130" i="10"/>
  <c r="L130" i="10"/>
  <c r="K130" i="10"/>
  <c r="J130" i="10"/>
  <c r="I130" i="10"/>
  <c r="O129" i="10"/>
  <c r="L129" i="10"/>
  <c r="K129" i="10"/>
  <c r="J129" i="10"/>
  <c r="I129" i="10"/>
  <c r="O128" i="10"/>
  <c r="L128" i="10"/>
  <c r="K128" i="10"/>
  <c r="J128" i="10"/>
  <c r="I128" i="10"/>
  <c r="O127" i="10"/>
  <c r="L127" i="10"/>
  <c r="K127" i="10"/>
  <c r="J127" i="10"/>
  <c r="I127" i="10"/>
  <c r="O126" i="10"/>
  <c r="L126" i="10"/>
  <c r="K126" i="10"/>
  <c r="J126" i="10"/>
  <c r="I126" i="10"/>
  <c r="O125" i="10"/>
  <c r="L125" i="10"/>
  <c r="K125" i="10"/>
  <c r="J125" i="10"/>
  <c r="I125" i="10"/>
  <c r="O124" i="10"/>
  <c r="L124" i="10"/>
  <c r="K124" i="10"/>
  <c r="J124" i="10"/>
  <c r="I124" i="10"/>
  <c r="O123" i="10"/>
  <c r="L123" i="10"/>
  <c r="K123" i="10"/>
  <c r="J123" i="10"/>
  <c r="I123" i="10"/>
  <c r="O122" i="10"/>
  <c r="L122" i="10"/>
  <c r="K122" i="10"/>
  <c r="J122" i="10"/>
  <c r="I122" i="10"/>
  <c r="O121" i="10"/>
  <c r="L121" i="10"/>
  <c r="K121" i="10"/>
  <c r="J121" i="10"/>
  <c r="I121" i="10"/>
  <c r="O120" i="10"/>
  <c r="L120" i="10"/>
  <c r="K120" i="10"/>
  <c r="J120" i="10"/>
  <c r="I120" i="10"/>
  <c r="O119" i="10"/>
  <c r="L119" i="10"/>
  <c r="K119" i="10"/>
  <c r="J119" i="10"/>
  <c r="I119" i="10"/>
  <c r="O118" i="10"/>
  <c r="L118" i="10"/>
  <c r="K118" i="10"/>
  <c r="J118" i="10"/>
  <c r="I118" i="10"/>
  <c r="O117" i="10"/>
  <c r="L117" i="10"/>
  <c r="K117" i="10"/>
  <c r="J117" i="10"/>
  <c r="I117" i="10"/>
  <c r="O116" i="10"/>
  <c r="L116" i="10"/>
  <c r="K116" i="10"/>
  <c r="J116" i="10"/>
  <c r="I116" i="10"/>
  <c r="O115" i="10"/>
  <c r="L115" i="10"/>
  <c r="K115" i="10"/>
  <c r="J115" i="10"/>
  <c r="I115" i="10"/>
  <c r="O114" i="10"/>
  <c r="L114" i="10"/>
  <c r="K114" i="10"/>
  <c r="J114" i="10"/>
  <c r="I114" i="10"/>
  <c r="O113" i="10"/>
  <c r="L113" i="10"/>
  <c r="K113" i="10"/>
  <c r="J113" i="10"/>
  <c r="I113" i="10"/>
  <c r="O112" i="10"/>
  <c r="L112" i="10"/>
  <c r="K112" i="10"/>
  <c r="J112" i="10"/>
  <c r="I112" i="10"/>
  <c r="O111" i="10"/>
  <c r="L111" i="10"/>
  <c r="K111" i="10"/>
  <c r="J111" i="10"/>
  <c r="I111" i="10"/>
  <c r="O110" i="10"/>
  <c r="L110" i="10"/>
  <c r="K110" i="10"/>
  <c r="J110" i="10"/>
  <c r="I110" i="10"/>
  <c r="O109" i="10"/>
  <c r="L109" i="10"/>
  <c r="K109" i="10"/>
  <c r="J109" i="10"/>
  <c r="I109" i="10"/>
  <c r="O108" i="10"/>
  <c r="L108" i="10"/>
  <c r="K108" i="10"/>
  <c r="J108" i="10"/>
  <c r="I108" i="10"/>
  <c r="O107" i="10"/>
  <c r="L107" i="10"/>
  <c r="K107" i="10"/>
  <c r="J107" i="10"/>
  <c r="I107" i="10"/>
  <c r="O106" i="10"/>
  <c r="L106" i="10"/>
  <c r="K106" i="10"/>
  <c r="J106" i="10"/>
  <c r="I106" i="10"/>
  <c r="O105" i="10"/>
  <c r="L105" i="10"/>
  <c r="K105" i="10"/>
  <c r="J105" i="10"/>
  <c r="I105" i="10"/>
  <c r="O104" i="10"/>
  <c r="L104" i="10"/>
  <c r="K104" i="10"/>
  <c r="J104" i="10"/>
  <c r="I104" i="10"/>
  <c r="O103" i="10"/>
  <c r="L103" i="10"/>
  <c r="K103" i="10"/>
  <c r="J103" i="10"/>
  <c r="I103" i="10"/>
  <c r="O102" i="10"/>
  <c r="L102" i="10"/>
  <c r="K102" i="10"/>
  <c r="J102" i="10"/>
  <c r="I102" i="10"/>
  <c r="O101" i="10"/>
  <c r="L101" i="10"/>
  <c r="K101" i="10"/>
  <c r="J101" i="10"/>
  <c r="I101" i="10"/>
  <c r="O100" i="10"/>
  <c r="L100" i="10"/>
  <c r="K100" i="10"/>
  <c r="J100" i="10"/>
  <c r="I100" i="10"/>
  <c r="O99" i="10"/>
  <c r="L99" i="10"/>
  <c r="K99" i="10"/>
  <c r="J99" i="10"/>
  <c r="I99" i="10"/>
  <c r="O98" i="10"/>
  <c r="L98" i="10"/>
  <c r="K98" i="10"/>
  <c r="J98" i="10"/>
  <c r="I98" i="10"/>
  <c r="O97" i="10"/>
  <c r="L97" i="10"/>
  <c r="K97" i="10"/>
  <c r="J97" i="10"/>
  <c r="I97" i="10"/>
  <c r="O96" i="10"/>
  <c r="L96" i="10"/>
  <c r="K96" i="10"/>
  <c r="J96" i="10"/>
  <c r="I96" i="10"/>
  <c r="O95" i="10"/>
  <c r="L95" i="10"/>
  <c r="K95" i="10"/>
  <c r="J95" i="10"/>
  <c r="I95" i="10"/>
  <c r="O94" i="10"/>
  <c r="L94" i="10"/>
  <c r="K94" i="10"/>
  <c r="J94" i="10"/>
  <c r="I94" i="10"/>
  <c r="O93" i="10"/>
  <c r="L93" i="10"/>
  <c r="K93" i="10"/>
  <c r="J93" i="10"/>
  <c r="I93" i="10"/>
  <c r="O92" i="10"/>
  <c r="L92" i="10"/>
  <c r="K92" i="10"/>
  <c r="J92" i="10"/>
  <c r="I92" i="10"/>
  <c r="O91" i="10"/>
  <c r="L91" i="10"/>
  <c r="K91" i="10"/>
  <c r="J91" i="10"/>
  <c r="I91" i="10"/>
  <c r="O90" i="10"/>
  <c r="L90" i="10"/>
  <c r="K90" i="10"/>
  <c r="J90" i="10"/>
  <c r="I90" i="10"/>
  <c r="O89" i="10"/>
  <c r="L89" i="10"/>
  <c r="K89" i="10"/>
  <c r="J89" i="10"/>
  <c r="I89" i="10"/>
  <c r="O88" i="10"/>
  <c r="L88" i="10"/>
  <c r="K88" i="10"/>
  <c r="J88" i="10"/>
  <c r="I88" i="10"/>
  <c r="O87" i="10"/>
  <c r="L87" i="10"/>
  <c r="K87" i="10"/>
  <c r="J87" i="10"/>
  <c r="I87" i="10"/>
  <c r="O86" i="10"/>
  <c r="L86" i="10"/>
  <c r="K86" i="10"/>
  <c r="J86" i="10"/>
  <c r="I86" i="10"/>
  <c r="O85" i="10"/>
  <c r="L85" i="10"/>
  <c r="K85" i="10"/>
  <c r="J85" i="10"/>
  <c r="I85" i="10"/>
  <c r="O84" i="10"/>
  <c r="L84" i="10"/>
  <c r="K84" i="10"/>
  <c r="J84" i="10"/>
  <c r="I84" i="10"/>
  <c r="O83" i="10"/>
  <c r="L83" i="10"/>
  <c r="K83" i="10"/>
  <c r="J83" i="10"/>
  <c r="I83" i="10"/>
  <c r="O82" i="10"/>
  <c r="L82" i="10"/>
  <c r="K82" i="10"/>
  <c r="J82" i="10"/>
  <c r="I82" i="10"/>
  <c r="O81" i="10"/>
  <c r="L81" i="10"/>
  <c r="K81" i="10"/>
  <c r="J81" i="10"/>
  <c r="I81" i="10"/>
  <c r="O80" i="10"/>
  <c r="L80" i="10"/>
  <c r="K80" i="10"/>
  <c r="J80" i="10"/>
  <c r="I80" i="10"/>
  <c r="O79" i="10"/>
  <c r="L79" i="10"/>
  <c r="K79" i="10"/>
  <c r="J79" i="10"/>
  <c r="I79" i="10"/>
  <c r="O78" i="10"/>
  <c r="L78" i="10"/>
  <c r="K78" i="10"/>
  <c r="J78" i="10"/>
  <c r="I78" i="10"/>
  <c r="O77" i="10"/>
  <c r="L77" i="10"/>
  <c r="K77" i="10"/>
  <c r="J77" i="10"/>
  <c r="I77" i="10"/>
  <c r="O76" i="10"/>
  <c r="L76" i="10"/>
  <c r="K76" i="10"/>
  <c r="J76" i="10"/>
  <c r="I76" i="10"/>
  <c r="O75" i="10"/>
  <c r="L75" i="10"/>
  <c r="K75" i="10"/>
  <c r="J75" i="10"/>
  <c r="I75" i="10"/>
  <c r="O74" i="10"/>
  <c r="L74" i="10"/>
  <c r="K74" i="10"/>
  <c r="J74" i="10"/>
  <c r="I74" i="10"/>
  <c r="O73" i="10"/>
  <c r="L73" i="10"/>
  <c r="K73" i="10"/>
  <c r="J73" i="10"/>
  <c r="I73" i="10"/>
  <c r="O72" i="10"/>
  <c r="L72" i="10"/>
  <c r="K72" i="10"/>
  <c r="J72" i="10"/>
  <c r="I72" i="10"/>
  <c r="O71" i="10"/>
  <c r="L71" i="10"/>
  <c r="K71" i="10"/>
  <c r="J71" i="10"/>
  <c r="I71" i="10"/>
  <c r="O70" i="10"/>
  <c r="L70" i="10"/>
  <c r="K70" i="10"/>
  <c r="J70" i="10"/>
  <c r="I70" i="10"/>
  <c r="O69" i="10"/>
  <c r="L69" i="10"/>
  <c r="K69" i="10"/>
  <c r="J69" i="10"/>
  <c r="I69" i="10"/>
  <c r="O68" i="10"/>
  <c r="L68" i="10"/>
  <c r="K68" i="10"/>
  <c r="J68" i="10"/>
  <c r="I68" i="10"/>
  <c r="O67" i="10"/>
  <c r="L67" i="10"/>
  <c r="K67" i="10"/>
  <c r="J67" i="10"/>
  <c r="I67" i="10"/>
  <c r="O66" i="10"/>
  <c r="L66" i="10"/>
  <c r="K66" i="10"/>
  <c r="J66" i="10"/>
  <c r="I66" i="10"/>
  <c r="O65" i="10"/>
  <c r="L65" i="10"/>
  <c r="K65" i="10"/>
  <c r="J65" i="10"/>
  <c r="I65" i="10"/>
  <c r="O64" i="10"/>
  <c r="L64" i="10"/>
  <c r="K64" i="10"/>
  <c r="J64" i="10"/>
  <c r="I64" i="10"/>
  <c r="O63" i="10"/>
  <c r="L63" i="10"/>
  <c r="K63" i="10"/>
  <c r="J63" i="10"/>
  <c r="I63" i="10"/>
  <c r="O62" i="10"/>
  <c r="L62" i="10"/>
  <c r="K62" i="10"/>
  <c r="J62" i="10"/>
  <c r="I62" i="10"/>
  <c r="O61" i="10"/>
  <c r="L61" i="10"/>
  <c r="K61" i="10"/>
  <c r="J61" i="10"/>
  <c r="I61" i="10"/>
  <c r="O60" i="10"/>
  <c r="L60" i="10"/>
  <c r="K60" i="10"/>
  <c r="J60" i="10"/>
  <c r="I60" i="10"/>
  <c r="O59" i="10"/>
  <c r="L59" i="10"/>
  <c r="K59" i="10"/>
  <c r="J59" i="10"/>
  <c r="I59" i="10"/>
  <c r="O58" i="10"/>
  <c r="L58" i="10"/>
  <c r="K58" i="10"/>
  <c r="J58" i="10"/>
  <c r="I58" i="10"/>
  <c r="O57" i="10"/>
  <c r="L57" i="10"/>
  <c r="K57" i="10"/>
  <c r="J57" i="10"/>
  <c r="I57" i="10"/>
  <c r="O56" i="10"/>
  <c r="L56" i="10"/>
  <c r="K56" i="10"/>
  <c r="J56" i="10"/>
  <c r="I56" i="10"/>
  <c r="O55" i="10"/>
  <c r="L55" i="10"/>
  <c r="K55" i="10"/>
  <c r="J55" i="10"/>
  <c r="I55" i="10"/>
  <c r="O54" i="10"/>
  <c r="L54" i="10"/>
  <c r="K54" i="10"/>
  <c r="J54" i="10"/>
  <c r="I54" i="10"/>
  <c r="O53" i="10"/>
  <c r="L53" i="10"/>
  <c r="K53" i="10"/>
  <c r="J53" i="10"/>
  <c r="I53" i="10"/>
  <c r="O52" i="10"/>
  <c r="L52" i="10"/>
  <c r="K52" i="10"/>
  <c r="J52" i="10"/>
  <c r="I52" i="10"/>
  <c r="O51" i="10"/>
  <c r="L51" i="10"/>
  <c r="K51" i="10"/>
  <c r="J51" i="10"/>
  <c r="I51" i="10"/>
  <c r="O50" i="10"/>
  <c r="L50" i="10"/>
  <c r="K50" i="10"/>
  <c r="J50" i="10"/>
  <c r="I50" i="10"/>
  <c r="O49" i="10"/>
  <c r="L49" i="10"/>
  <c r="K49" i="10"/>
  <c r="J49" i="10"/>
  <c r="I49" i="10"/>
  <c r="O48" i="10"/>
  <c r="L48" i="10"/>
  <c r="K48" i="10"/>
  <c r="J48" i="10"/>
  <c r="I48" i="10"/>
  <c r="O47" i="10"/>
  <c r="L47" i="10"/>
  <c r="K47" i="10"/>
  <c r="J47" i="10"/>
  <c r="I47" i="10"/>
  <c r="O46" i="10"/>
  <c r="L46" i="10"/>
  <c r="K46" i="10"/>
  <c r="J46" i="10"/>
  <c r="I46" i="10"/>
  <c r="O45" i="10"/>
  <c r="L45" i="10"/>
  <c r="K45" i="10"/>
  <c r="J45" i="10"/>
  <c r="I45" i="10"/>
  <c r="O44" i="10"/>
  <c r="L44" i="10"/>
  <c r="K44" i="10"/>
  <c r="J44" i="10"/>
  <c r="I44" i="10"/>
  <c r="O43" i="10"/>
  <c r="L43" i="10"/>
  <c r="K43" i="10"/>
  <c r="J43" i="10"/>
  <c r="I43" i="10"/>
  <c r="O42" i="10"/>
  <c r="L42" i="10"/>
  <c r="K42" i="10"/>
  <c r="J42" i="10"/>
  <c r="I42" i="10"/>
  <c r="O41" i="10"/>
  <c r="L41" i="10"/>
  <c r="K41" i="10"/>
  <c r="J41" i="10"/>
  <c r="I41" i="10"/>
  <c r="O40" i="10"/>
  <c r="L40" i="10"/>
  <c r="K40" i="10"/>
  <c r="J40" i="10"/>
  <c r="I40" i="10"/>
  <c r="O39" i="10"/>
  <c r="L39" i="10"/>
  <c r="K39" i="10"/>
  <c r="J39" i="10"/>
  <c r="I39" i="10"/>
  <c r="O38" i="10"/>
  <c r="L38" i="10"/>
  <c r="K38" i="10"/>
  <c r="J38" i="10"/>
  <c r="I38" i="10"/>
  <c r="O37" i="10"/>
  <c r="L37" i="10"/>
  <c r="K37" i="10"/>
  <c r="J37" i="10"/>
  <c r="I37" i="10"/>
  <c r="O36" i="10"/>
  <c r="L36" i="10"/>
  <c r="K36" i="10"/>
  <c r="J36" i="10"/>
  <c r="I36" i="10"/>
  <c r="O35" i="10"/>
  <c r="L35" i="10"/>
  <c r="K35" i="10"/>
  <c r="J35" i="10"/>
  <c r="I35" i="10"/>
  <c r="O34" i="10"/>
  <c r="L34" i="10"/>
  <c r="K34" i="10"/>
  <c r="J34" i="10"/>
  <c r="I34" i="10"/>
  <c r="O33" i="10"/>
  <c r="L33" i="10"/>
  <c r="K33" i="10"/>
  <c r="J33" i="10"/>
  <c r="I33" i="10"/>
  <c r="O32" i="10"/>
  <c r="L32" i="10"/>
  <c r="K32" i="10"/>
  <c r="J32" i="10"/>
  <c r="I32" i="10"/>
  <c r="O31" i="10"/>
  <c r="L31" i="10"/>
  <c r="K31" i="10"/>
  <c r="J31" i="10"/>
  <c r="I31" i="10"/>
  <c r="O30" i="10"/>
  <c r="L30" i="10"/>
  <c r="K30" i="10"/>
  <c r="J30" i="10"/>
  <c r="I30" i="10"/>
  <c r="O29" i="10"/>
  <c r="L29" i="10"/>
  <c r="K29" i="10"/>
  <c r="J29" i="10"/>
  <c r="I29" i="10"/>
  <c r="O28" i="10"/>
  <c r="L28" i="10"/>
  <c r="K28" i="10"/>
  <c r="J28" i="10"/>
  <c r="I28" i="10"/>
  <c r="O27" i="10"/>
  <c r="L27" i="10"/>
  <c r="K27" i="10"/>
  <c r="J27" i="10"/>
  <c r="I27" i="10"/>
  <c r="O26" i="10"/>
  <c r="L26" i="10"/>
  <c r="K26" i="10"/>
  <c r="J26" i="10"/>
  <c r="I26" i="10"/>
  <c r="O25" i="10"/>
  <c r="L25" i="10"/>
  <c r="K25" i="10"/>
  <c r="J25" i="10"/>
  <c r="I25" i="10"/>
  <c r="O24" i="10"/>
  <c r="L24" i="10"/>
  <c r="K24" i="10"/>
  <c r="J24" i="10"/>
  <c r="I24" i="10"/>
  <c r="O23" i="10"/>
  <c r="L23" i="10"/>
  <c r="K23" i="10"/>
  <c r="J23" i="10"/>
  <c r="I23" i="10"/>
  <c r="O22" i="10"/>
  <c r="L22" i="10"/>
  <c r="K22" i="10"/>
  <c r="J22" i="10"/>
  <c r="I22" i="10"/>
  <c r="O21" i="10"/>
  <c r="L21" i="10"/>
  <c r="K21" i="10"/>
  <c r="J21" i="10"/>
  <c r="I21" i="10"/>
  <c r="O20" i="10"/>
  <c r="L20" i="10"/>
  <c r="K20" i="10"/>
  <c r="J20" i="10"/>
  <c r="I20" i="10"/>
  <c r="O19" i="10"/>
  <c r="L19" i="10"/>
  <c r="K19" i="10"/>
  <c r="J19" i="10"/>
  <c r="I19" i="10"/>
  <c r="O18" i="10"/>
  <c r="L18" i="10"/>
  <c r="K18" i="10"/>
  <c r="J18" i="10"/>
  <c r="I18" i="10"/>
  <c r="O17" i="10"/>
  <c r="L17" i="10"/>
  <c r="K17" i="10"/>
  <c r="J17" i="10"/>
  <c r="I17" i="10"/>
  <c r="O16" i="10"/>
  <c r="L16" i="10"/>
  <c r="K16" i="10"/>
  <c r="J16" i="10"/>
  <c r="I16" i="10"/>
  <c r="O15" i="10"/>
  <c r="L15" i="10"/>
  <c r="K15" i="10"/>
  <c r="J15" i="10"/>
  <c r="I15" i="10"/>
  <c r="O14" i="10"/>
  <c r="L14" i="10"/>
  <c r="K14" i="10"/>
  <c r="J14" i="10"/>
  <c r="I14" i="10"/>
  <c r="O13" i="10"/>
  <c r="L13" i="10"/>
  <c r="K13" i="10"/>
  <c r="J13" i="10"/>
  <c r="I13" i="10"/>
  <c r="O12" i="10"/>
  <c r="L12" i="10"/>
  <c r="K12" i="10"/>
  <c r="J12" i="10"/>
  <c r="I12" i="10"/>
  <c r="O11" i="10"/>
  <c r="L11" i="10"/>
  <c r="K11" i="10"/>
  <c r="J11" i="10"/>
  <c r="I11" i="10"/>
  <c r="O10" i="10"/>
  <c r="L10" i="10"/>
  <c r="K10" i="10"/>
  <c r="J10" i="10"/>
  <c r="I10" i="10"/>
  <c r="O9" i="10"/>
  <c r="L9" i="10"/>
  <c r="K9" i="10"/>
  <c r="J9" i="10"/>
  <c r="I9" i="10"/>
  <c r="O8" i="10"/>
  <c r="L8" i="10"/>
  <c r="K8" i="10"/>
  <c r="J8" i="10"/>
  <c r="I8" i="10"/>
  <c r="O7" i="10"/>
  <c r="L7" i="10"/>
  <c r="K7" i="10"/>
  <c r="J7" i="10"/>
  <c r="I7" i="10"/>
  <c r="O6" i="10"/>
  <c r="L6" i="10"/>
  <c r="K6" i="10"/>
  <c r="J6" i="10"/>
  <c r="I6" i="10"/>
  <c r="O5" i="10"/>
  <c r="L5" i="10"/>
  <c r="K5" i="10"/>
  <c r="J5" i="10"/>
  <c r="I5" i="10"/>
  <c r="O4" i="10"/>
  <c r="L4" i="10"/>
  <c r="K4" i="10"/>
  <c r="J4" i="10"/>
  <c r="I4" i="10"/>
  <c r="N11" i="9" l="1"/>
  <c r="R11" i="9"/>
  <c r="Q11" i="9"/>
  <c r="O11" i="9"/>
  <c r="R14" i="9"/>
  <c r="Q14" i="9"/>
  <c r="N14" i="9"/>
  <c r="O14" i="9" s="1"/>
  <c r="Q12" i="9"/>
  <c r="R12" i="9" s="1"/>
  <c r="N12" i="9"/>
  <c r="O12" i="9" s="1"/>
  <c r="Q16" i="9"/>
  <c r="R16" i="9" s="1"/>
  <c r="O16" i="9"/>
  <c r="N16" i="9"/>
  <c r="Q17" i="9"/>
  <c r="R17" i="9" s="1"/>
  <c r="N17" i="9"/>
  <c r="O17" i="9" s="1"/>
  <c r="Q19" i="9"/>
  <c r="R19" i="9" s="1"/>
  <c r="O19" i="9"/>
  <c r="N19" i="9"/>
  <c r="Q36" i="9"/>
  <c r="R36" i="9" s="1"/>
  <c r="N36" i="9"/>
  <c r="O36" i="9" s="1"/>
  <c r="R28" i="9"/>
  <c r="Q28" i="9"/>
  <c r="N28" i="9"/>
  <c r="O28" i="9" s="1"/>
  <c r="Q59" i="9"/>
  <c r="R59" i="9" s="1"/>
  <c r="O59" i="9"/>
  <c r="N59" i="9"/>
  <c r="R23" i="9"/>
  <c r="Q23" i="9"/>
  <c r="N23" i="9"/>
  <c r="O23" i="9" s="1"/>
  <c r="Q153" i="9"/>
  <c r="R153" i="9" s="1"/>
  <c r="O153" i="9"/>
  <c r="N153" i="9"/>
  <c r="Q152" i="9"/>
  <c r="R152" i="9" s="1"/>
  <c r="O152" i="9"/>
  <c r="N152" i="9"/>
  <c r="Q61" i="9"/>
  <c r="R61" i="9" s="1"/>
  <c r="O61" i="9"/>
  <c r="N61" i="9"/>
  <c r="Q25" i="9"/>
  <c r="R25" i="9" s="1"/>
  <c r="N25" i="9"/>
  <c r="O25" i="9" s="1"/>
  <c r="Q51" i="9"/>
  <c r="R51" i="9" s="1"/>
  <c r="O51" i="9"/>
  <c r="N51" i="9"/>
  <c r="Q50" i="9"/>
  <c r="R50" i="9" s="1"/>
  <c r="O50" i="9"/>
  <c r="N50" i="9"/>
  <c r="Q22" i="9"/>
  <c r="R22" i="9" s="1"/>
  <c r="N22" i="9"/>
  <c r="O22" i="9" s="1"/>
  <c r="Q63" i="9"/>
  <c r="R63" i="9" s="1"/>
  <c r="N63" i="9"/>
  <c r="O63" i="9" s="1"/>
  <c r="Q52" i="9"/>
  <c r="R52" i="9" s="1"/>
  <c r="O52" i="9"/>
  <c r="N52" i="9"/>
  <c r="Q45" i="9"/>
  <c r="R45" i="9" s="1"/>
  <c r="N45" i="9"/>
  <c r="O45" i="9" s="1"/>
  <c r="Q27" i="9"/>
  <c r="R27" i="9" s="1"/>
  <c r="O27" i="9"/>
  <c r="N27" i="9"/>
  <c r="Q77" i="9"/>
  <c r="R77" i="9" s="1"/>
  <c r="N77" i="9"/>
  <c r="O77" i="9" s="1"/>
  <c r="R64" i="9"/>
  <c r="Q64" i="9"/>
  <c r="N64" i="9"/>
  <c r="O64" i="9" s="1"/>
  <c r="Q95" i="9"/>
  <c r="R95" i="9" s="1"/>
  <c r="O95" i="9"/>
  <c r="N95" i="9"/>
  <c r="R62" i="9"/>
  <c r="Q62" i="9"/>
  <c r="N62" i="9"/>
  <c r="O62" i="9" s="1"/>
  <c r="Q42" i="9"/>
  <c r="R42" i="9" s="1"/>
  <c r="N42" i="9"/>
  <c r="O42" i="9" s="1"/>
  <c r="Q79" i="9"/>
  <c r="R79" i="9" s="1"/>
  <c r="N79" i="9"/>
  <c r="O79" i="9" s="1"/>
  <c r="R31" i="9"/>
  <c r="Q31" i="9"/>
  <c r="O31" i="9"/>
  <c r="N31" i="9"/>
  <c r="Q97" i="9"/>
  <c r="R97" i="9" s="1"/>
  <c r="N97" i="9"/>
  <c r="O97" i="9" s="1"/>
  <c r="Q104" i="9"/>
  <c r="R104" i="9" s="1"/>
  <c r="N104" i="9"/>
  <c r="O104" i="9" s="1"/>
  <c r="Q103" i="9"/>
  <c r="R103" i="9" s="1"/>
  <c r="O103" i="9"/>
  <c r="N103" i="9"/>
  <c r="R102" i="9"/>
  <c r="Q102" i="9"/>
  <c r="N102" i="9"/>
  <c r="O102" i="9" s="1"/>
  <c r="Q139" i="9"/>
  <c r="R139" i="9" s="1"/>
  <c r="O139" i="9"/>
  <c r="N139" i="9"/>
  <c r="Q43" i="9"/>
  <c r="R43" i="9" s="1"/>
  <c r="O43" i="9"/>
  <c r="N43" i="9"/>
  <c r="Q120" i="9"/>
  <c r="R120" i="9" s="1"/>
  <c r="N120" i="9"/>
  <c r="O120" i="9" s="1"/>
  <c r="Q54" i="9"/>
  <c r="R54" i="9" s="1"/>
  <c r="N54" i="9"/>
  <c r="O54" i="9" s="1"/>
  <c r="Q56" i="9"/>
  <c r="R56" i="9" s="1"/>
  <c r="O56" i="9"/>
  <c r="N56" i="9"/>
  <c r="Q55" i="9"/>
  <c r="R55" i="9" s="1"/>
  <c r="N55" i="9"/>
  <c r="O55" i="9" s="1"/>
  <c r="Q129" i="9"/>
  <c r="R129" i="9" s="1"/>
  <c r="O129" i="9"/>
  <c r="N129" i="9"/>
  <c r="Q71" i="9"/>
  <c r="R71" i="9" s="1"/>
  <c r="N71" i="9"/>
  <c r="O71" i="9" s="1"/>
  <c r="R70" i="9"/>
  <c r="Q70" i="9"/>
  <c r="N70" i="9"/>
  <c r="O70" i="9" s="1"/>
  <c r="Q69" i="9"/>
  <c r="R69" i="9" s="1"/>
  <c r="O69" i="9"/>
  <c r="N69" i="9"/>
  <c r="Q68" i="9"/>
  <c r="R68" i="9" s="1"/>
  <c r="O68" i="9"/>
  <c r="N68" i="9"/>
  <c r="Q48" i="9"/>
  <c r="R48" i="9" s="1"/>
  <c r="O48" i="9"/>
  <c r="N48" i="9"/>
  <c r="Q47" i="9"/>
  <c r="R47" i="9" s="1"/>
  <c r="N47" i="9"/>
  <c r="O47" i="9" s="1"/>
  <c r="R46" i="9"/>
  <c r="Q46" i="9"/>
  <c r="O46" i="9"/>
  <c r="N46" i="9"/>
  <c r="Q67" i="9"/>
  <c r="R67" i="9" s="1"/>
  <c r="N67" i="9"/>
  <c r="O67" i="9" s="1"/>
  <c r="Q209" i="9"/>
  <c r="R209" i="9" s="1"/>
  <c r="N209" i="9"/>
  <c r="O209" i="9" s="1"/>
  <c r="R130" i="9"/>
  <c r="Q130" i="9"/>
  <c r="N130" i="9"/>
  <c r="O130" i="9" s="1"/>
  <c r="R145" i="9"/>
  <c r="Q145" i="9"/>
  <c r="N145" i="9"/>
  <c r="O145" i="9" s="1"/>
  <c r="Q98" i="9"/>
  <c r="R98" i="9" s="1"/>
  <c r="O98" i="9"/>
  <c r="N98" i="9"/>
  <c r="Q93" i="9"/>
  <c r="R93" i="9" s="1"/>
  <c r="N93" i="9"/>
  <c r="O93" i="9" s="1"/>
  <c r="R124" i="9"/>
  <c r="Q124" i="9"/>
  <c r="O124" i="9"/>
  <c r="N124" i="9"/>
  <c r="Q108" i="9"/>
  <c r="R108" i="9" s="1"/>
  <c r="N108" i="9"/>
  <c r="O108" i="9" s="1"/>
  <c r="Q91" i="9"/>
  <c r="R91" i="9" s="1"/>
  <c r="O91" i="9"/>
  <c r="N91" i="9"/>
  <c r="Q74" i="9"/>
  <c r="R74" i="9" s="1"/>
  <c r="N74" i="9"/>
  <c r="O74" i="9" s="1"/>
  <c r="Q90" i="9"/>
  <c r="R90" i="9" s="1"/>
  <c r="O90" i="9"/>
  <c r="N90" i="9"/>
  <c r="Q88" i="9"/>
  <c r="R88" i="9" s="1"/>
  <c r="N88" i="9"/>
  <c r="O88" i="9" s="1"/>
  <c r="R140" i="9"/>
  <c r="Q140" i="9"/>
  <c r="N140" i="9"/>
  <c r="O140" i="9" s="1"/>
  <c r="Q107" i="9"/>
  <c r="R107" i="9" s="1"/>
  <c r="O107" i="9"/>
  <c r="N107" i="9"/>
  <c r="R101" i="9"/>
  <c r="Q101" i="9"/>
  <c r="N101" i="9"/>
  <c r="O101" i="9" s="1"/>
  <c r="Q100" i="9"/>
  <c r="R100" i="9" s="1"/>
  <c r="N100" i="9"/>
  <c r="O100" i="9" s="1"/>
  <c r="Q126" i="9"/>
  <c r="R126" i="9" s="1"/>
  <c r="N126" i="9"/>
  <c r="O126" i="9" s="1"/>
  <c r="R329" i="9"/>
  <c r="Q329" i="9"/>
  <c r="O329" i="9"/>
  <c r="N329" i="9"/>
  <c r="Q328" i="9"/>
  <c r="R328" i="9" s="1"/>
  <c r="N328" i="9"/>
  <c r="O328" i="9" s="1"/>
  <c r="Q327" i="9"/>
  <c r="R327" i="9" s="1"/>
  <c r="O327" i="9"/>
  <c r="N327" i="9"/>
  <c r="Q326" i="9"/>
  <c r="R326" i="9" s="1"/>
  <c r="O326" i="9"/>
  <c r="N326" i="9"/>
  <c r="R325" i="9"/>
  <c r="Q325" i="9"/>
  <c r="N325" i="9"/>
  <c r="O325" i="9" s="1"/>
  <c r="Q324" i="9"/>
  <c r="R324" i="9" s="1"/>
  <c r="O324" i="9"/>
  <c r="N324" i="9"/>
  <c r="R323" i="9"/>
  <c r="Q323" i="9"/>
  <c r="N323" i="9"/>
  <c r="O323" i="9" s="1"/>
  <c r="Q322" i="9"/>
  <c r="R322" i="9" s="1"/>
  <c r="N322" i="9"/>
  <c r="O322" i="9" s="1"/>
  <c r="Q321" i="9"/>
  <c r="R321" i="9" s="1"/>
  <c r="N321" i="9"/>
  <c r="O321" i="9" s="1"/>
  <c r="Q320" i="9"/>
  <c r="R320" i="9" s="1"/>
  <c r="O320" i="9"/>
  <c r="N320" i="9"/>
  <c r="Q319" i="9"/>
  <c r="R319" i="9" s="1"/>
  <c r="N319" i="9"/>
  <c r="O319" i="9" s="1"/>
  <c r="Q318" i="9"/>
  <c r="R318" i="9" s="1"/>
  <c r="O318" i="9"/>
  <c r="N318" i="9"/>
  <c r="Q317" i="9"/>
  <c r="R317" i="9" s="1"/>
  <c r="N317" i="9"/>
  <c r="O317" i="9" s="1"/>
  <c r="R316" i="9"/>
  <c r="Q316" i="9"/>
  <c r="N316" i="9"/>
  <c r="O316" i="9" s="1"/>
  <c r="Q315" i="9"/>
  <c r="R315" i="9" s="1"/>
  <c r="O315" i="9"/>
  <c r="N315" i="9"/>
  <c r="Q314" i="9"/>
  <c r="R314" i="9" s="1"/>
  <c r="N314" i="9"/>
  <c r="O314" i="9" s="1"/>
  <c r="Q313" i="9"/>
  <c r="R313" i="9" s="1"/>
  <c r="N313" i="9"/>
  <c r="O313" i="9" s="1"/>
  <c r="Q312" i="9"/>
  <c r="R312" i="9" s="1"/>
  <c r="N312" i="9"/>
  <c r="O312" i="9" s="1"/>
  <c r="Q311" i="9"/>
  <c r="R311" i="9" s="1"/>
  <c r="N311" i="9"/>
  <c r="O311" i="9" s="1"/>
  <c r="R310" i="9"/>
  <c r="Q310" i="9"/>
  <c r="N310" i="9"/>
  <c r="O310" i="9" s="1"/>
  <c r="Q309" i="9"/>
  <c r="R309" i="9" s="1"/>
  <c r="O309" i="9"/>
  <c r="N309" i="9"/>
  <c r="Q308" i="9"/>
  <c r="R308" i="9" s="1"/>
  <c r="N308" i="9"/>
  <c r="O308" i="9" s="1"/>
  <c r="Q307" i="9"/>
  <c r="R307" i="9" s="1"/>
  <c r="N307" i="9"/>
  <c r="O307" i="9" s="1"/>
  <c r="Q306" i="9"/>
  <c r="R306" i="9" s="1"/>
  <c r="N306" i="9"/>
  <c r="O306" i="9" s="1"/>
  <c r="Q305" i="9"/>
  <c r="R305" i="9" s="1"/>
  <c r="O305" i="9"/>
  <c r="N305" i="9"/>
  <c r="Q304" i="9"/>
  <c r="R304" i="9" s="1"/>
  <c r="O304" i="9"/>
  <c r="N304" i="9"/>
  <c r="Q303" i="9"/>
  <c r="R303" i="9" s="1"/>
  <c r="O303" i="9"/>
  <c r="N303" i="9"/>
  <c r="Q302" i="9"/>
  <c r="R302" i="9" s="1"/>
  <c r="N302" i="9"/>
  <c r="O302" i="9" s="1"/>
  <c r="R301" i="9"/>
  <c r="Q301" i="9"/>
  <c r="N301" i="9"/>
  <c r="O301" i="9" s="1"/>
  <c r="Q300" i="9"/>
  <c r="R300" i="9" s="1"/>
  <c r="O300" i="9"/>
  <c r="N300" i="9"/>
  <c r="Q299" i="9"/>
  <c r="R299" i="9" s="1"/>
  <c r="N299" i="9"/>
  <c r="O299" i="9" s="1"/>
  <c r="Q298" i="9"/>
  <c r="R298" i="9" s="1"/>
  <c r="N298" i="9"/>
  <c r="O298" i="9" s="1"/>
  <c r="Q297" i="9"/>
  <c r="R297" i="9" s="1"/>
  <c r="N297" i="9"/>
  <c r="O297" i="9" s="1"/>
  <c r="Q296" i="9"/>
  <c r="R296" i="9" s="1"/>
  <c r="N296" i="9"/>
  <c r="O296" i="9" s="1"/>
  <c r="R295" i="9"/>
  <c r="Q295" i="9"/>
  <c r="N295" i="9"/>
  <c r="O295" i="9" s="1"/>
  <c r="Q294" i="9"/>
  <c r="R294" i="9" s="1"/>
  <c r="N294" i="9"/>
  <c r="O294" i="9" s="1"/>
  <c r="R293" i="9"/>
  <c r="Q293" i="9"/>
  <c r="N293" i="9"/>
  <c r="O293" i="9" s="1"/>
  <c r="Q292" i="9"/>
  <c r="R292" i="9" s="1"/>
  <c r="N292" i="9"/>
  <c r="O292" i="9" s="1"/>
  <c r="Q291" i="9"/>
  <c r="R291" i="9" s="1"/>
  <c r="N291" i="9"/>
  <c r="O291" i="9" s="1"/>
  <c r="Q290" i="9"/>
  <c r="R290" i="9" s="1"/>
  <c r="O290" i="9"/>
  <c r="N290" i="9"/>
  <c r="Q289" i="9"/>
  <c r="R289" i="9" s="1"/>
  <c r="N289" i="9"/>
  <c r="O289" i="9" s="1"/>
  <c r="Q288" i="9"/>
  <c r="R288" i="9" s="1"/>
  <c r="O288" i="9"/>
  <c r="N288" i="9"/>
  <c r="Q287" i="9"/>
  <c r="R287" i="9" s="1"/>
  <c r="N287" i="9"/>
  <c r="O287" i="9" s="1"/>
  <c r="R286" i="9"/>
  <c r="Q286" i="9"/>
  <c r="N286" i="9"/>
  <c r="O286" i="9" s="1"/>
  <c r="Q285" i="9"/>
  <c r="R285" i="9" s="1"/>
  <c r="O285" i="9"/>
  <c r="N285" i="9"/>
  <c r="Q284" i="9"/>
  <c r="R284" i="9" s="1"/>
  <c r="N284" i="9"/>
  <c r="O284" i="9" s="1"/>
  <c r="Q283" i="9"/>
  <c r="R283" i="9" s="1"/>
  <c r="N283" i="9"/>
  <c r="O283" i="9" s="1"/>
  <c r="Q282" i="9"/>
  <c r="R282" i="9" s="1"/>
  <c r="O282" i="9"/>
  <c r="N282" i="9"/>
  <c r="Q281" i="9"/>
  <c r="R281" i="9" s="1"/>
  <c r="O281" i="9"/>
  <c r="N281" i="9"/>
  <c r="R280" i="9"/>
  <c r="Q280" i="9"/>
  <c r="N280" i="9"/>
  <c r="O280" i="9" s="1"/>
  <c r="Q236" i="9"/>
  <c r="R236" i="9" s="1"/>
  <c r="N236" i="9"/>
  <c r="O236" i="9" s="1"/>
  <c r="Q229" i="9"/>
  <c r="R229" i="9" s="1"/>
  <c r="N229" i="9"/>
  <c r="O229" i="9" s="1"/>
  <c r="Q228" i="9"/>
  <c r="R228" i="9" s="1"/>
  <c r="O228" i="9"/>
  <c r="N228" i="9"/>
  <c r="Q113" i="9"/>
  <c r="R113" i="9" s="1"/>
  <c r="O113" i="9"/>
  <c r="N113" i="9"/>
  <c r="Q112" i="9"/>
  <c r="R112" i="9" s="1"/>
  <c r="O112" i="9"/>
  <c r="N112" i="9"/>
  <c r="Q111" i="9"/>
  <c r="R111" i="9" s="1"/>
  <c r="N111" i="9"/>
  <c r="O111" i="9" s="1"/>
  <c r="Q110" i="9"/>
  <c r="R110" i="9" s="1"/>
  <c r="O110" i="9"/>
  <c r="N110" i="9"/>
  <c r="Q131" i="9"/>
  <c r="R131" i="9" s="1"/>
  <c r="N131" i="9"/>
  <c r="O131" i="9" s="1"/>
  <c r="R150" i="9"/>
  <c r="Q150" i="9"/>
  <c r="N150" i="9"/>
  <c r="O150" i="9" s="1"/>
  <c r="Q87" i="9"/>
  <c r="R87" i="9" s="1"/>
  <c r="N87" i="9"/>
  <c r="O87" i="9" s="1"/>
  <c r="Q138" i="9"/>
  <c r="R138" i="9" s="1"/>
  <c r="O138" i="9"/>
  <c r="N138" i="9"/>
  <c r="Q137" i="9"/>
  <c r="R137" i="9" s="1"/>
  <c r="N137" i="9"/>
  <c r="O137" i="9" s="1"/>
  <c r="Q136" i="9"/>
  <c r="R136" i="9" s="1"/>
  <c r="N136" i="9"/>
  <c r="O136" i="9" s="1"/>
  <c r="Q135" i="9"/>
  <c r="R135" i="9" s="1"/>
  <c r="O135" i="9"/>
  <c r="N135" i="9"/>
  <c r="Q134" i="9"/>
  <c r="R134" i="9" s="1"/>
  <c r="N134" i="9"/>
  <c r="O134" i="9" s="1"/>
  <c r="Q144" i="9"/>
  <c r="R144" i="9" s="1"/>
  <c r="N144" i="9"/>
  <c r="O144" i="9" s="1"/>
  <c r="Q53" i="9"/>
  <c r="R53" i="9" s="1"/>
  <c r="N53" i="9"/>
  <c r="O53" i="9" s="1"/>
  <c r="Q201" i="9"/>
  <c r="R201" i="9" s="1"/>
  <c r="N201" i="9"/>
  <c r="O201" i="9" s="1"/>
  <c r="Q200" i="9"/>
  <c r="R200" i="9" s="1"/>
  <c r="O200" i="9"/>
  <c r="N200" i="9"/>
  <c r="Q167" i="9"/>
  <c r="R167" i="9" s="1"/>
  <c r="N167" i="9"/>
  <c r="O167" i="9" s="1"/>
  <c r="R166" i="9"/>
  <c r="Q166" i="9"/>
  <c r="N166" i="9"/>
  <c r="O166" i="9" s="1"/>
  <c r="Q165" i="9"/>
  <c r="R165" i="9" s="1"/>
  <c r="N165" i="9"/>
  <c r="O165" i="9" s="1"/>
  <c r="Q159" i="9"/>
  <c r="R159" i="9" s="1"/>
  <c r="N159" i="9"/>
  <c r="O159" i="9" s="1"/>
  <c r="Q158" i="9"/>
  <c r="R158" i="9" s="1"/>
  <c r="N158" i="9"/>
  <c r="O158" i="9" s="1"/>
  <c r="Q157" i="9"/>
  <c r="R157" i="9" s="1"/>
  <c r="O157" i="9"/>
  <c r="N157" i="9"/>
  <c r="Q156" i="9"/>
  <c r="R156" i="9" s="1"/>
  <c r="N156" i="9"/>
  <c r="O156" i="9" s="1"/>
  <c r="Q155" i="9"/>
  <c r="R155" i="9" s="1"/>
  <c r="O155" i="9"/>
  <c r="N155" i="9"/>
  <c r="Q154" i="9"/>
  <c r="R154" i="9" s="1"/>
  <c r="N154" i="9"/>
  <c r="O154" i="9" s="1"/>
  <c r="R160" i="9"/>
  <c r="Q160" i="9"/>
  <c r="N160" i="9"/>
  <c r="O160" i="9" s="1"/>
  <c r="Q99" i="9"/>
  <c r="R99" i="9" s="1"/>
  <c r="N99" i="9"/>
  <c r="O99" i="9" s="1"/>
  <c r="Q170" i="9"/>
  <c r="R170" i="9" s="1"/>
  <c r="O170" i="9"/>
  <c r="N170" i="9"/>
  <c r="Q169" i="9"/>
  <c r="R169" i="9" s="1"/>
  <c r="N169" i="9"/>
  <c r="O169" i="9" s="1"/>
  <c r="Q235" i="9"/>
  <c r="R235" i="9" s="1"/>
  <c r="N235" i="9"/>
  <c r="O235" i="9" s="1"/>
  <c r="Q234" i="9"/>
  <c r="R234" i="9" s="1"/>
  <c r="N234" i="9"/>
  <c r="O234" i="9" s="1"/>
  <c r="R233" i="9"/>
  <c r="Q233" i="9"/>
  <c r="O233" i="9"/>
  <c r="N233" i="9"/>
  <c r="Q232" i="9"/>
  <c r="R232" i="9" s="1"/>
  <c r="N232" i="9"/>
  <c r="O232" i="9" s="1"/>
  <c r="Q231" i="9"/>
  <c r="R231" i="9" s="1"/>
  <c r="O231" i="9"/>
  <c r="N231" i="9"/>
  <c r="Q230" i="9"/>
  <c r="R230" i="9" s="1"/>
  <c r="N230" i="9"/>
  <c r="O230" i="9" s="1"/>
  <c r="Q239" i="9"/>
  <c r="R239" i="9" s="1"/>
  <c r="N239" i="9"/>
  <c r="O239" i="9" s="1"/>
  <c r="Q199" i="9"/>
  <c r="R199" i="9" s="1"/>
  <c r="N199" i="9"/>
  <c r="O199" i="9" s="1"/>
  <c r="Q208" i="9"/>
  <c r="R208" i="9" s="1"/>
  <c r="O208" i="9"/>
  <c r="N208" i="9"/>
  <c r="Q207" i="9"/>
  <c r="R207" i="9" s="1"/>
  <c r="O207" i="9"/>
  <c r="N207" i="9"/>
  <c r="Q206" i="9"/>
  <c r="R206" i="9" s="1"/>
  <c r="O206" i="9"/>
  <c r="N206" i="9"/>
  <c r="Q205" i="9"/>
  <c r="R205" i="9" s="1"/>
  <c r="N205" i="9"/>
  <c r="O205" i="9" s="1"/>
  <c r="Q204" i="9"/>
  <c r="R204" i="9" s="1"/>
  <c r="N204" i="9"/>
  <c r="O204" i="9" s="1"/>
  <c r="Q123" i="9"/>
  <c r="R123" i="9" s="1"/>
  <c r="N123" i="9"/>
  <c r="O123" i="9" s="1"/>
  <c r="Q122" i="9"/>
  <c r="R122" i="9" s="1"/>
  <c r="N122" i="9"/>
  <c r="O122" i="9" s="1"/>
  <c r="R128" i="9"/>
  <c r="Q128" i="9"/>
  <c r="N128" i="9"/>
  <c r="O128" i="9" s="1"/>
  <c r="Q127" i="9"/>
  <c r="R127" i="9" s="1"/>
  <c r="O127" i="9"/>
  <c r="N127" i="9"/>
  <c r="Q115" i="9"/>
  <c r="R115" i="9" s="1"/>
  <c r="N115" i="9"/>
  <c r="O115" i="9" s="1"/>
  <c r="Q269" i="9"/>
  <c r="R269" i="9" s="1"/>
  <c r="N269" i="9"/>
  <c r="O269" i="9" s="1"/>
  <c r="Q268" i="9"/>
  <c r="R268" i="9" s="1"/>
  <c r="N268" i="9"/>
  <c r="O268" i="9" s="1"/>
  <c r="Q267" i="9"/>
  <c r="R267" i="9" s="1"/>
  <c r="N267" i="9"/>
  <c r="O267" i="9" s="1"/>
  <c r="R266" i="9"/>
  <c r="Q266" i="9"/>
  <c r="N266" i="9"/>
  <c r="O266" i="9" s="1"/>
  <c r="Q265" i="9"/>
  <c r="R265" i="9" s="1"/>
  <c r="N265" i="9"/>
  <c r="O265" i="9" s="1"/>
  <c r="R264" i="9"/>
  <c r="Q264" i="9"/>
  <c r="N264" i="9"/>
  <c r="O264" i="9" s="1"/>
  <c r="Q263" i="9"/>
  <c r="R263" i="9" s="1"/>
  <c r="N263" i="9"/>
  <c r="O263" i="9" s="1"/>
  <c r="Q180" i="9"/>
  <c r="R180" i="9" s="1"/>
  <c r="O180" i="9"/>
  <c r="N180" i="9"/>
  <c r="Q179" i="9"/>
  <c r="R179" i="9" s="1"/>
  <c r="N179" i="9"/>
  <c r="O179" i="9" s="1"/>
  <c r="Q178" i="9"/>
  <c r="R178" i="9" s="1"/>
  <c r="O178" i="9"/>
  <c r="N178" i="9"/>
  <c r="Q177" i="9"/>
  <c r="R177" i="9" s="1"/>
  <c r="N177" i="9"/>
  <c r="O177" i="9" s="1"/>
  <c r="Q176" i="9"/>
  <c r="R176" i="9" s="1"/>
  <c r="O176" i="9"/>
  <c r="N176" i="9"/>
  <c r="Q175" i="9"/>
  <c r="R175" i="9" s="1"/>
  <c r="N175" i="9"/>
  <c r="O175" i="9" s="1"/>
  <c r="Q181" i="9"/>
  <c r="R181" i="9" s="1"/>
  <c r="O181" i="9"/>
  <c r="N181" i="9"/>
  <c r="Q258" i="9"/>
  <c r="R258" i="9" s="1"/>
  <c r="N258" i="9"/>
  <c r="O258" i="9" s="1"/>
  <c r="Q198" i="9"/>
  <c r="R198" i="9" s="1"/>
  <c r="N198" i="9"/>
  <c r="O198" i="9" s="1"/>
  <c r="Q197" i="9"/>
  <c r="R197" i="9" s="1"/>
  <c r="N197" i="9"/>
  <c r="O197" i="9" s="1"/>
  <c r="Q196" i="9"/>
  <c r="R196" i="9" s="1"/>
  <c r="N196" i="9"/>
  <c r="O196" i="9" s="1"/>
  <c r="R273" i="9"/>
  <c r="Q273" i="9"/>
  <c r="N273" i="9"/>
  <c r="O273" i="9" s="1"/>
  <c r="Q272" i="9"/>
  <c r="R272" i="9" s="1"/>
  <c r="N272" i="9"/>
  <c r="O272" i="9" s="1"/>
  <c r="R121" i="9"/>
  <c r="Q121" i="9"/>
  <c r="N121" i="9"/>
  <c r="O121" i="9" s="1"/>
  <c r="R195" i="9"/>
  <c r="Q195" i="9"/>
  <c r="N195" i="9"/>
  <c r="O195" i="9" s="1"/>
  <c r="Q174" i="9"/>
  <c r="R174" i="9" s="1"/>
  <c r="N174" i="9"/>
  <c r="O174" i="9" s="1"/>
  <c r="Q173" i="9"/>
  <c r="R173" i="9" s="1"/>
  <c r="N173" i="9"/>
  <c r="O173" i="9" s="1"/>
  <c r="Q172" i="9"/>
  <c r="R172" i="9" s="1"/>
  <c r="O172" i="9"/>
  <c r="N172" i="9"/>
  <c r="Q171" i="9"/>
  <c r="R171" i="9" s="1"/>
  <c r="N171" i="9"/>
  <c r="O171" i="9" s="1"/>
  <c r="Q133" i="9"/>
  <c r="R133" i="9" s="1"/>
  <c r="O133" i="9"/>
  <c r="N133" i="9"/>
  <c r="Q277" i="9"/>
  <c r="R277" i="9" s="1"/>
  <c r="O277" i="9"/>
  <c r="N277" i="9"/>
  <c r="Q276" i="9"/>
  <c r="R276" i="9" s="1"/>
  <c r="N276" i="9"/>
  <c r="O276" i="9" s="1"/>
  <c r="Q275" i="9"/>
  <c r="R275" i="9" s="1"/>
  <c r="N275" i="9"/>
  <c r="O275" i="9" s="1"/>
  <c r="Q257" i="9"/>
  <c r="R257" i="9" s="1"/>
  <c r="N257" i="9"/>
  <c r="O257" i="9" s="1"/>
  <c r="Q188" i="9"/>
  <c r="R188" i="9" s="1"/>
  <c r="N188" i="9"/>
  <c r="O188" i="9" s="1"/>
  <c r="Q187" i="9"/>
  <c r="R187" i="9" s="1"/>
  <c r="O187" i="9"/>
  <c r="N187" i="9"/>
  <c r="R186" i="9"/>
  <c r="Q186" i="9"/>
  <c r="N186" i="9"/>
  <c r="O186" i="9" s="1"/>
  <c r="Q185" i="9"/>
  <c r="R185" i="9" s="1"/>
  <c r="O185" i="9"/>
  <c r="N185" i="9"/>
  <c r="Q184" i="9"/>
  <c r="R184" i="9" s="1"/>
  <c r="N184" i="9"/>
  <c r="O184" i="9" s="1"/>
  <c r="Q183" i="9"/>
  <c r="R183" i="9" s="1"/>
  <c r="N183" i="9"/>
  <c r="O183" i="9" s="1"/>
  <c r="Q182" i="9"/>
  <c r="R182" i="9" s="1"/>
  <c r="N182" i="9"/>
  <c r="O182" i="9" s="1"/>
  <c r="Q164" i="9"/>
  <c r="R164" i="9" s="1"/>
  <c r="N164" i="9"/>
  <c r="O164" i="9" s="1"/>
  <c r="R163" i="9"/>
  <c r="Q163" i="9"/>
  <c r="N163" i="9"/>
  <c r="O163" i="9" s="1"/>
  <c r="Q162" i="9"/>
  <c r="R162" i="9" s="1"/>
  <c r="N162" i="9"/>
  <c r="O162" i="9" s="1"/>
  <c r="R161" i="9"/>
  <c r="Q161" i="9"/>
  <c r="N161" i="9"/>
  <c r="O161" i="9" s="1"/>
  <c r="Q114" i="9"/>
  <c r="R114" i="9" s="1"/>
  <c r="N114" i="9"/>
  <c r="O114" i="9" s="1"/>
  <c r="Q215" i="9"/>
  <c r="R215" i="9" s="1"/>
  <c r="O215" i="9"/>
  <c r="N215" i="9"/>
  <c r="Q214" i="9"/>
  <c r="R214" i="9" s="1"/>
  <c r="N214" i="9"/>
  <c r="O214" i="9" s="1"/>
  <c r="Q213" i="9"/>
  <c r="R213" i="9" s="1"/>
  <c r="O213" i="9"/>
  <c r="N213" i="9"/>
  <c r="Q212" i="9"/>
  <c r="R212" i="9" s="1"/>
  <c r="N212" i="9"/>
  <c r="O212" i="9" s="1"/>
  <c r="Q211" i="9"/>
  <c r="R211" i="9" s="1"/>
  <c r="O211" i="9"/>
  <c r="N211" i="9"/>
  <c r="Q210" i="9"/>
  <c r="R210" i="9" s="1"/>
  <c r="N210" i="9"/>
  <c r="O210" i="9" s="1"/>
  <c r="Q203" i="9"/>
  <c r="R203" i="9" s="1"/>
  <c r="O203" i="9"/>
  <c r="N203" i="9"/>
  <c r="Q202" i="9"/>
  <c r="R202" i="9" s="1"/>
  <c r="O202" i="9"/>
  <c r="N202" i="9"/>
  <c r="Q125" i="9"/>
  <c r="R125" i="9" s="1"/>
  <c r="N125" i="9"/>
  <c r="O125" i="9" s="1"/>
  <c r="Q271" i="9"/>
  <c r="R271" i="9" s="1"/>
  <c r="N271" i="9"/>
  <c r="O271" i="9" s="1"/>
  <c r="Q270" i="9"/>
  <c r="R270" i="9" s="1"/>
  <c r="N270" i="9"/>
  <c r="O270" i="9" s="1"/>
  <c r="R194" i="9"/>
  <c r="Q194" i="9"/>
  <c r="N194" i="9"/>
  <c r="O194" i="9" s="1"/>
  <c r="Q193" i="9"/>
  <c r="R193" i="9" s="1"/>
  <c r="O193" i="9"/>
  <c r="N193" i="9"/>
  <c r="R192" i="9"/>
  <c r="Q192" i="9"/>
  <c r="N192" i="9"/>
  <c r="O192" i="9" s="1"/>
  <c r="Q191" i="9"/>
  <c r="R191" i="9" s="1"/>
  <c r="N191" i="9"/>
  <c r="O191" i="9" s="1"/>
  <c r="Q279" i="9"/>
  <c r="R279" i="9" s="1"/>
  <c r="N279" i="9"/>
  <c r="O279" i="9" s="1"/>
  <c r="Q278" i="9"/>
  <c r="R278" i="9" s="1"/>
  <c r="N278" i="9"/>
  <c r="O278" i="9" s="1"/>
  <c r="Q225" i="9"/>
  <c r="R225" i="9" s="1"/>
  <c r="O225" i="9"/>
  <c r="N225" i="9"/>
  <c r="Q224" i="9"/>
  <c r="R224" i="9" s="1"/>
  <c r="N224" i="9"/>
  <c r="O224" i="9" s="1"/>
  <c r="R223" i="9"/>
  <c r="Q223" i="9"/>
  <c r="O223" i="9"/>
  <c r="N223" i="9"/>
  <c r="Q222" i="9"/>
  <c r="R222" i="9" s="1"/>
  <c r="N222" i="9"/>
  <c r="O222" i="9" s="1"/>
  <c r="Q221" i="9"/>
  <c r="R221" i="9" s="1"/>
  <c r="N221" i="9"/>
  <c r="O221" i="9" s="1"/>
  <c r="Q220" i="9"/>
  <c r="R220" i="9" s="1"/>
  <c r="N220" i="9"/>
  <c r="O220" i="9" s="1"/>
  <c r="Q219" i="9"/>
  <c r="R219" i="9" s="1"/>
  <c r="N219" i="9"/>
  <c r="O219" i="9" s="1"/>
  <c r="Q218" i="9"/>
  <c r="R218" i="9" s="1"/>
  <c r="N218" i="9"/>
  <c r="O218" i="9" s="1"/>
  <c r="Q217" i="9"/>
  <c r="R217" i="9" s="1"/>
  <c r="N217" i="9"/>
  <c r="O217" i="9" s="1"/>
  <c r="R216" i="9"/>
  <c r="Q216" i="9"/>
  <c r="N216" i="9"/>
  <c r="O216" i="9" s="1"/>
  <c r="Q190" i="9"/>
  <c r="R190" i="9" s="1"/>
  <c r="O190" i="9"/>
  <c r="N190" i="9"/>
  <c r="Q227" i="9"/>
  <c r="R227" i="9" s="1"/>
  <c r="N227" i="9"/>
  <c r="O227" i="9" s="1"/>
  <c r="Q226" i="9"/>
  <c r="R226" i="9" s="1"/>
  <c r="N226" i="9"/>
  <c r="O226" i="9" s="1"/>
  <c r="Q262" i="9"/>
  <c r="R262" i="9" s="1"/>
  <c r="N262" i="9"/>
  <c r="O262" i="9" s="1"/>
  <c r="Q261" i="9"/>
  <c r="R261" i="9" s="1"/>
  <c r="N261" i="9"/>
  <c r="O261" i="9" s="1"/>
  <c r="R260" i="9"/>
  <c r="Q260" i="9"/>
  <c r="N260" i="9"/>
  <c r="O260" i="9" s="1"/>
  <c r="Q259" i="9"/>
  <c r="R259" i="9" s="1"/>
  <c r="N259" i="9"/>
  <c r="O259" i="9" s="1"/>
  <c r="R274" i="9"/>
  <c r="Q274" i="9"/>
  <c r="N274" i="9"/>
  <c r="O274" i="9" s="1"/>
  <c r="Q106" i="9"/>
  <c r="R106" i="9" s="1"/>
  <c r="N106" i="9"/>
  <c r="O106" i="9" s="1"/>
  <c r="Q105" i="9"/>
  <c r="R105" i="9" s="1"/>
  <c r="O105" i="9"/>
  <c r="N105" i="9"/>
  <c r="Q245" i="9"/>
  <c r="R245" i="9" s="1"/>
  <c r="N245" i="9"/>
  <c r="O245" i="9" s="1"/>
  <c r="Q244" i="9"/>
  <c r="R244" i="9" s="1"/>
  <c r="N244" i="9"/>
  <c r="O244" i="9" s="1"/>
  <c r="Q243" i="9"/>
  <c r="R243" i="9" s="1"/>
  <c r="N243" i="9"/>
  <c r="O243" i="9" s="1"/>
  <c r="Q242" i="9"/>
  <c r="R242" i="9" s="1"/>
  <c r="O242" i="9"/>
  <c r="N242" i="9"/>
  <c r="Q241" i="9"/>
  <c r="R241" i="9" s="1"/>
  <c r="N241" i="9"/>
  <c r="O241" i="9" s="1"/>
  <c r="Q240" i="9"/>
  <c r="R240" i="9" s="1"/>
  <c r="O240" i="9"/>
  <c r="N240" i="9"/>
  <c r="Q238" i="9"/>
  <c r="R238" i="9" s="1"/>
  <c r="N238" i="9"/>
  <c r="O238" i="9" s="1"/>
  <c r="R237" i="9"/>
  <c r="Q237" i="9"/>
  <c r="N237" i="9"/>
  <c r="O237" i="9" s="1"/>
  <c r="Q142" i="9"/>
  <c r="R142" i="9" s="1"/>
  <c r="N142" i="9"/>
  <c r="O142" i="9" s="1"/>
  <c r="Q141" i="9"/>
  <c r="R141" i="9" s="1"/>
  <c r="N141" i="9"/>
  <c r="O141" i="9" s="1"/>
  <c r="R149" i="9"/>
  <c r="Q149" i="9"/>
  <c r="N149" i="9"/>
  <c r="O149" i="9" s="1"/>
  <c r="Q148" i="9"/>
  <c r="R148" i="9" s="1"/>
  <c r="O148" i="9"/>
  <c r="N148" i="9"/>
  <c r="R147" i="9"/>
  <c r="Q147" i="9"/>
  <c r="N147" i="9"/>
  <c r="O147" i="9" s="1"/>
  <c r="Q146" i="9"/>
  <c r="R146" i="9" s="1"/>
  <c r="O146" i="9"/>
  <c r="N146" i="9"/>
  <c r="Q246" i="9"/>
  <c r="R246" i="9" s="1"/>
  <c r="N246" i="9"/>
  <c r="O246" i="9" s="1"/>
  <c r="R256" i="9"/>
  <c r="Q256" i="9"/>
  <c r="N256" i="9"/>
  <c r="O256" i="9" s="1"/>
  <c r="R255" i="9"/>
  <c r="Q255" i="9"/>
  <c r="O255" i="9"/>
  <c r="N255" i="9"/>
  <c r="Q254" i="9"/>
  <c r="R254" i="9" s="1"/>
  <c r="N254" i="9"/>
  <c r="O254" i="9" s="1"/>
  <c r="R253" i="9"/>
  <c r="Q253" i="9"/>
  <c r="O253" i="9"/>
  <c r="N253" i="9"/>
  <c r="Q252" i="9"/>
  <c r="R252" i="9" s="1"/>
  <c r="N252" i="9"/>
  <c r="O252" i="9" s="1"/>
  <c r="Q251" i="9"/>
  <c r="R251" i="9" s="1"/>
  <c r="N251" i="9"/>
  <c r="O251" i="9" s="1"/>
  <c r="Q250" i="9"/>
  <c r="R250" i="9" s="1"/>
  <c r="O250" i="9"/>
  <c r="N250" i="9"/>
  <c r="Q249" i="9"/>
  <c r="R249" i="9" s="1"/>
  <c r="O249" i="9"/>
  <c r="N249" i="9"/>
  <c r="Q248" i="9"/>
  <c r="R248" i="9" s="1"/>
  <c r="O248" i="9"/>
  <c r="N248" i="9"/>
  <c r="Q247" i="9"/>
  <c r="R247" i="9" s="1"/>
  <c r="O247" i="9"/>
  <c r="N247" i="9"/>
  <c r="R80" i="9"/>
  <c r="Q80" i="9"/>
  <c r="N80" i="9"/>
  <c r="O80" i="9" s="1"/>
  <c r="Q119" i="9"/>
  <c r="R119" i="9" s="1"/>
  <c r="O119" i="9"/>
  <c r="N119" i="9"/>
  <c r="Q168" i="9"/>
  <c r="R168" i="9" s="1"/>
  <c r="N168" i="9"/>
  <c r="O168" i="9" s="1"/>
  <c r="R58" i="9"/>
  <c r="Q58" i="9"/>
  <c r="N58" i="9"/>
  <c r="O58" i="9" s="1"/>
  <c r="Q84" i="9"/>
  <c r="R84" i="9" s="1"/>
  <c r="N84" i="9"/>
  <c r="O84" i="9" s="1"/>
  <c r="R89" i="9"/>
  <c r="Q89" i="9"/>
  <c r="N89" i="9"/>
  <c r="O89" i="9" s="1"/>
  <c r="R75" i="9"/>
  <c r="Q75" i="9"/>
  <c r="O75" i="9"/>
  <c r="N75" i="9"/>
  <c r="Q92" i="9"/>
  <c r="R92" i="9" s="1"/>
  <c r="O92" i="9"/>
  <c r="N92" i="9"/>
  <c r="R132" i="9"/>
  <c r="Q132" i="9"/>
  <c r="N132" i="9"/>
  <c r="O132" i="9" s="1"/>
  <c r="Q189" i="9"/>
  <c r="R189" i="9" s="1"/>
  <c r="O189" i="9"/>
  <c r="N189" i="9"/>
  <c r="Q94" i="9"/>
  <c r="R94" i="9" s="1"/>
  <c r="N94" i="9"/>
  <c r="O94" i="9" s="1"/>
  <c r="Q86" i="9"/>
  <c r="R86" i="9" s="1"/>
  <c r="O86" i="9"/>
  <c r="N86" i="9"/>
  <c r="Q118" i="9"/>
  <c r="R118" i="9" s="1"/>
  <c r="O118" i="9"/>
  <c r="N118" i="9"/>
  <c r="Q109" i="9"/>
  <c r="R109" i="9" s="1"/>
  <c r="N109" i="9"/>
  <c r="O109" i="9" s="1"/>
  <c r="R117" i="9"/>
  <c r="Q117" i="9"/>
  <c r="O117" i="9"/>
  <c r="N117" i="9"/>
  <c r="Q116" i="9"/>
  <c r="R116" i="9" s="1"/>
  <c r="N116" i="9"/>
  <c r="O116" i="9" s="1"/>
  <c r="Q73" i="9"/>
  <c r="R73" i="9" s="1"/>
  <c r="O73" i="9"/>
  <c r="N73" i="9"/>
  <c r="Q96" i="9"/>
  <c r="R96" i="9" s="1"/>
  <c r="N96" i="9"/>
  <c r="O96" i="9" s="1"/>
  <c r="R37" i="9"/>
  <c r="Q37" i="9"/>
  <c r="N37" i="9"/>
  <c r="O37" i="9" s="1"/>
  <c r="Q82" i="9"/>
  <c r="R82" i="9" s="1"/>
  <c r="O82" i="9"/>
  <c r="N82" i="9"/>
  <c r="Q44" i="9"/>
  <c r="R44" i="9" s="1"/>
  <c r="O44" i="9"/>
  <c r="N44" i="9"/>
  <c r="R30" i="9"/>
  <c r="Q30" i="9"/>
  <c r="N30" i="9"/>
  <c r="O30" i="9" s="1"/>
  <c r="Q41" i="9"/>
  <c r="R41" i="9" s="1"/>
  <c r="O41" i="9"/>
  <c r="N41" i="9"/>
  <c r="R83" i="9"/>
  <c r="Q83" i="9"/>
  <c r="N83" i="9"/>
  <c r="O83" i="9" s="1"/>
  <c r="Q29" i="9"/>
  <c r="R29" i="9" s="1"/>
  <c r="O29" i="9"/>
  <c r="N29" i="9"/>
  <c r="Q72" i="9"/>
  <c r="R72" i="9" s="1"/>
  <c r="N72" i="9"/>
  <c r="O72" i="9" s="1"/>
  <c r="R143" i="9"/>
  <c r="Q143" i="9"/>
  <c r="N143" i="9"/>
  <c r="O143" i="9" s="1"/>
  <c r="R49" i="9"/>
  <c r="Q49" i="9"/>
  <c r="O49" i="9"/>
  <c r="N49" i="9"/>
  <c r="Q76" i="9"/>
  <c r="R76" i="9" s="1"/>
  <c r="N76" i="9"/>
  <c r="O76" i="9" s="1"/>
  <c r="R24" i="9"/>
  <c r="Q24" i="9"/>
  <c r="O24" i="9"/>
  <c r="N24" i="9"/>
  <c r="Q35" i="9"/>
  <c r="R35" i="9" s="1"/>
  <c r="N35" i="9"/>
  <c r="O35" i="9" s="1"/>
  <c r="Q85" i="9"/>
  <c r="R85" i="9" s="1"/>
  <c r="N85" i="9"/>
  <c r="O85" i="9" s="1"/>
  <c r="Q60" i="9"/>
  <c r="R60" i="9" s="1"/>
  <c r="O60" i="9"/>
  <c r="N60" i="9"/>
  <c r="Q66" i="9"/>
  <c r="R66" i="9" s="1"/>
  <c r="O66" i="9"/>
  <c r="N66" i="9"/>
  <c r="Q57" i="9"/>
  <c r="R57" i="9" s="1"/>
  <c r="O57" i="9"/>
  <c r="N57" i="9"/>
  <c r="Q33" i="9"/>
  <c r="R33" i="9" s="1"/>
  <c r="O33" i="9"/>
  <c r="N33" i="9"/>
  <c r="R34" i="9"/>
  <c r="Q34" i="9"/>
  <c r="N34" i="9"/>
  <c r="O34" i="9" s="1"/>
  <c r="Q38" i="9"/>
  <c r="R38" i="9" s="1"/>
  <c r="O38" i="9"/>
  <c r="N38" i="9"/>
  <c r="Q151" i="9"/>
  <c r="R151" i="9" s="1"/>
  <c r="N151" i="9"/>
  <c r="O151" i="9" s="1"/>
  <c r="R32" i="9"/>
  <c r="Q32" i="9"/>
  <c r="N32" i="9"/>
  <c r="O32" i="9" s="1"/>
  <c r="Q20" i="9"/>
  <c r="R20" i="9" s="1"/>
  <c r="N20" i="9"/>
  <c r="O20" i="9" s="1"/>
  <c r="R21" i="9"/>
  <c r="Q21" i="9"/>
  <c r="N21" i="9"/>
  <c r="O21" i="9" s="1"/>
  <c r="R26" i="9"/>
  <c r="Q26" i="9"/>
  <c r="O26" i="9"/>
  <c r="N26" i="9"/>
  <c r="Q65" i="9"/>
  <c r="R65" i="9" s="1"/>
  <c r="O65" i="9"/>
  <c r="N65" i="9"/>
  <c r="R81" i="9"/>
  <c r="Q81" i="9"/>
  <c r="N81" i="9"/>
  <c r="O81" i="9" s="1"/>
  <c r="Q15" i="9"/>
  <c r="R15" i="9" s="1"/>
  <c r="O15" i="9"/>
  <c r="N15" i="9"/>
  <c r="Q10" i="9"/>
  <c r="R10" i="9" s="1"/>
  <c r="N10" i="9"/>
  <c r="O10" i="9" s="1"/>
  <c r="Q13" i="9"/>
  <c r="R13" i="9" s="1"/>
  <c r="O13" i="9"/>
  <c r="N13" i="9"/>
  <c r="Q78" i="9"/>
  <c r="R78" i="9" s="1"/>
  <c r="O78" i="9"/>
  <c r="N78" i="9"/>
  <c r="Q18" i="9"/>
  <c r="R18" i="9" s="1"/>
  <c r="N18" i="9"/>
  <c r="O18" i="9" s="1"/>
  <c r="R40" i="9"/>
  <c r="Q40" i="9"/>
  <c r="O40" i="9"/>
  <c r="N40" i="9"/>
  <c r="Q39" i="9"/>
  <c r="R39" i="9" s="1"/>
  <c r="N39" i="9"/>
  <c r="O39" i="9" s="1"/>
  <c r="L8" i="9"/>
  <c r="K8" i="9"/>
  <c r="J8" i="9"/>
  <c r="I8" i="9"/>
  <c r="G8" i="9"/>
  <c r="F8" i="9"/>
  <c r="E8" i="9"/>
  <c r="D8" i="9"/>
  <c r="L7" i="9"/>
  <c r="K7" i="9"/>
  <c r="J7" i="9"/>
  <c r="I7" i="9"/>
  <c r="G7" i="9"/>
  <c r="F7" i="9"/>
  <c r="E7" i="9"/>
  <c r="D7" i="9"/>
  <c r="L6" i="9"/>
  <c r="K6" i="9"/>
  <c r="J6" i="9"/>
  <c r="I6" i="9"/>
  <c r="G6" i="9"/>
  <c r="F6" i="9"/>
  <c r="E6" i="9"/>
  <c r="D6" i="9"/>
  <c r="L5" i="9"/>
  <c r="K5" i="9"/>
  <c r="J5" i="9"/>
  <c r="I5" i="9"/>
  <c r="G5" i="9"/>
  <c r="F5" i="9"/>
  <c r="E5" i="9"/>
  <c r="D5" i="9"/>
  <c r="C21" i="8" l="1"/>
  <c r="D21" i="8"/>
  <c r="E21" i="8"/>
  <c r="F21" i="8"/>
  <c r="G21" i="8"/>
  <c r="C22" i="8"/>
  <c r="D22" i="8"/>
  <c r="E22" i="8"/>
  <c r="C30" i="8" s="1"/>
  <c r="F22" i="8"/>
  <c r="G22" i="8"/>
  <c r="D30" i="8" s="1"/>
  <c r="D38" i="8" s="1"/>
  <c r="C23" i="8"/>
  <c r="B31" i="8" s="1"/>
  <c r="D23" i="8"/>
  <c r="C31" i="8" s="1"/>
  <c r="E23" i="8"/>
  <c r="F23" i="8"/>
  <c r="D31" i="8" s="1"/>
  <c r="D39" i="8" s="1"/>
  <c r="G23" i="8"/>
  <c r="C24" i="8"/>
  <c r="D24" i="8"/>
  <c r="E24" i="8"/>
  <c r="F24" i="8"/>
  <c r="G24" i="8"/>
  <c r="B24" i="8"/>
  <c r="B23" i="8"/>
  <c r="B22" i="8"/>
  <c r="B21" i="8"/>
  <c r="B29" i="8" s="1"/>
  <c r="B30" i="8"/>
  <c r="B32" i="8"/>
  <c r="C32" i="8"/>
  <c r="C40" i="8" s="1"/>
  <c r="D32" i="8"/>
  <c r="D40" i="8" s="1"/>
  <c r="D29" i="8"/>
  <c r="D37" i="8" s="1"/>
  <c r="C29" i="8"/>
  <c r="C37" i="8" s="1"/>
  <c r="B40" i="8" l="1"/>
  <c r="B37" i="8"/>
  <c r="C39" i="8"/>
  <c r="B39" i="8"/>
  <c r="C38" i="8"/>
  <c r="B38" i="8"/>
  <c r="AA329" i="6"/>
  <c r="Z329" i="6"/>
  <c r="X329" i="6"/>
  <c r="W329" i="6"/>
  <c r="S329" i="6"/>
  <c r="O329" i="6"/>
  <c r="AA328" i="6"/>
  <c r="Z328" i="6"/>
  <c r="X328" i="6"/>
  <c r="W328" i="6"/>
  <c r="S328" i="6"/>
  <c r="O328" i="6"/>
  <c r="AA327" i="6"/>
  <c r="Z327" i="6"/>
  <c r="X327" i="6"/>
  <c r="W327" i="6"/>
  <c r="S327" i="6"/>
  <c r="O327" i="6"/>
  <c r="AA326" i="6"/>
  <c r="Z326" i="6"/>
  <c r="X326" i="6"/>
  <c r="W326" i="6"/>
  <c r="S326" i="6"/>
  <c r="O326" i="6"/>
  <c r="AA325" i="6"/>
  <c r="Z325" i="6"/>
  <c r="X325" i="6"/>
  <c r="W325" i="6"/>
  <c r="S325" i="6"/>
  <c r="O325" i="6"/>
  <c r="AA324" i="6"/>
  <c r="Z324" i="6"/>
  <c r="X324" i="6"/>
  <c r="W324" i="6"/>
  <c r="S324" i="6"/>
  <c r="O324" i="6"/>
  <c r="AA323" i="6"/>
  <c r="Z323" i="6"/>
  <c r="X323" i="6"/>
  <c r="W323" i="6"/>
  <c r="S323" i="6"/>
  <c r="O323" i="6"/>
  <c r="AA322" i="6"/>
  <c r="Z322" i="6"/>
  <c r="X322" i="6"/>
  <c r="W322" i="6"/>
  <c r="S322" i="6"/>
  <c r="O322" i="6"/>
  <c r="AA321" i="6"/>
  <c r="Z321" i="6"/>
  <c r="X321" i="6"/>
  <c r="W321" i="6"/>
  <c r="S321" i="6"/>
  <c r="O321" i="6"/>
  <c r="AA320" i="6"/>
  <c r="Z320" i="6"/>
  <c r="X320" i="6"/>
  <c r="W320" i="6"/>
  <c r="S320" i="6"/>
  <c r="O320" i="6"/>
  <c r="AA319" i="6"/>
  <c r="Z319" i="6"/>
  <c r="X319" i="6"/>
  <c r="W319" i="6"/>
  <c r="S319" i="6"/>
  <c r="O319" i="6"/>
  <c r="AA318" i="6"/>
  <c r="Z318" i="6"/>
  <c r="X318" i="6"/>
  <c r="W318" i="6"/>
  <c r="S318" i="6"/>
  <c r="O318" i="6"/>
  <c r="AA317" i="6"/>
  <c r="Z317" i="6"/>
  <c r="X317" i="6"/>
  <c r="W317" i="6"/>
  <c r="S317" i="6"/>
  <c r="O317" i="6"/>
  <c r="AA316" i="6"/>
  <c r="Z316" i="6"/>
  <c r="X316" i="6"/>
  <c r="W316" i="6"/>
  <c r="S316" i="6"/>
  <c r="O316" i="6"/>
  <c r="AA315" i="6"/>
  <c r="Z315" i="6"/>
  <c r="X315" i="6"/>
  <c r="W315" i="6"/>
  <c r="S315" i="6"/>
  <c r="O315" i="6"/>
  <c r="AA314" i="6"/>
  <c r="Z314" i="6"/>
  <c r="X314" i="6"/>
  <c r="W314" i="6"/>
  <c r="S314" i="6"/>
  <c r="O314" i="6"/>
  <c r="AA313" i="6"/>
  <c r="Z313" i="6"/>
  <c r="X313" i="6"/>
  <c r="W313" i="6"/>
  <c r="S313" i="6"/>
  <c r="O313" i="6"/>
  <c r="AA312" i="6"/>
  <c r="Z312" i="6"/>
  <c r="X312" i="6"/>
  <c r="W312" i="6"/>
  <c r="S312" i="6"/>
  <c r="O312" i="6"/>
  <c r="AA311" i="6"/>
  <c r="Z311" i="6"/>
  <c r="X311" i="6"/>
  <c r="W311" i="6"/>
  <c r="S311" i="6"/>
  <c r="O311" i="6"/>
  <c r="AA310" i="6"/>
  <c r="Z310" i="6"/>
  <c r="X310" i="6"/>
  <c r="W310" i="6"/>
  <c r="S310" i="6"/>
  <c r="O310" i="6"/>
  <c r="AA309" i="6"/>
  <c r="Z309" i="6"/>
  <c r="X309" i="6"/>
  <c r="W309" i="6"/>
  <c r="S309" i="6"/>
  <c r="O309" i="6"/>
  <c r="AA308" i="6"/>
  <c r="Z308" i="6"/>
  <c r="X308" i="6"/>
  <c r="W308" i="6"/>
  <c r="S308" i="6"/>
  <c r="O308" i="6"/>
  <c r="AA307" i="6"/>
  <c r="Z307" i="6"/>
  <c r="X307" i="6"/>
  <c r="W307" i="6"/>
  <c r="S307" i="6"/>
  <c r="O307" i="6"/>
  <c r="AA306" i="6"/>
  <c r="Z306" i="6"/>
  <c r="X306" i="6"/>
  <c r="W306" i="6"/>
  <c r="S306" i="6"/>
  <c r="O306" i="6"/>
  <c r="AA305" i="6"/>
  <c r="Z305" i="6"/>
  <c r="X305" i="6"/>
  <c r="W305" i="6"/>
  <c r="S305" i="6"/>
  <c r="O305" i="6"/>
  <c r="AA304" i="6"/>
  <c r="Z304" i="6"/>
  <c r="X304" i="6"/>
  <c r="W304" i="6"/>
  <c r="S304" i="6"/>
  <c r="O304" i="6"/>
  <c r="AA303" i="6"/>
  <c r="Z303" i="6"/>
  <c r="X303" i="6"/>
  <c r="W303" i="6"/>
  <c r="S303" i="6"/>
  <c r="O303" i="6"/>
  <c r="AA302" i="6"/>
  <c r="Z302" i="6"/>
  <c r="X302" i="6"/>
  <c r="W302" i="6"/>
  <c r="S302" i="6"/>
  <c r="O302" i="6"/>
  <c r="AA301" i="6"/>
  <c r="Z301" i="6"/>
  <c r="X301" i="6"/>
  <c r="W301" i="6"/>
  <c r="S301" i="6"/>
  <c r="T301" i="6" s="1"/>
  <c r="O301" i="6"/>
  <c r="AA300" i="6"/>
  <c r="Z300" i="6"/>
  <c r="X300" i="6"/>
  <c r="W300" i="6"/>
  <c r="S300" i="6"/>
  <c r="O300" i="6"/>
  <c r="AA299" i="6"/>
  <c r="Z299" i="6"/>
  <c r="X299" i="6"/>
  <c r="W299" i="6"/>
  <c r="S299" i="6"/>
  <c r="O299" i="6"/>
  <c r="AA298" i="6"/>
  <c r="Z298" i="6"/>
  <c r="X298" i="6"/>
  <c r="W298" i="6"/>
  <c r="S298" i="6"/>
  <c r="O298" i="6"/>
  <c r="AA297" i="6"/>
  <c r="Z297" i="6"/>
  <c r="X297" i="6"/>
  <c r="W297" i="6"/>
  <c r="S297" i="6"/>
  <c r="O297" i="6"/>
  <c r="AA296" i="6"/>
  <c r="Z296" i="6"/>
  <c r="X296" i="6"/>
  <c r="W296" i="6"/>
  <c r="S296" i="6"/>
  <c r="O296" i="6"/>
  <c r="AA295" i="6"/>
  <c r="Z295" i="6"/>
  <c r="X295" i="6"/>
  <c r="W295" i="6"/>
  <c r="S295" i="6"/>
  <c r="O295" i="6"/>
  <c r="AA294" i="6"/>
  <c r="Z294" i="6"/>
  <c r="X294" i="6"/>
  <c r="W294" i="6"/>
  <c r="S294" i="6"/>
  <c r="O294" i="6"/>
  <c r="AA293" i="6"/>
  <c r="Z293" i="6"/>
  <c r="X293" i="6"/>
  <c r="W293" i="6"/>
  <c r="S293" i="6"/>
  <c r="O293" i="6"/>
  <c r="AA292" i="6"/>
  <c r="Z292" i="6"/>
  <c r="X292" i="6"/>
  <c r="W292" i="6"/>
  <c r="S292" i="6"/>
  <c r="O292" i="6"/>
  <c r="AA291" i="6"/>
  <c r="Z291" i="6"/>
  <c r="X291" i="6"/>
  <c r="W291" i="6"/>
  <c r="S291" i="6"/>
  <c r="O291" i="6"/>
  <c r="AA290" i="6"/>
  <c r="Z290" i="6"/>
  <c r="X290" i="6"/>
  <c r="W290" i="6"/>
  <c r="S290" i="6"/>
  <c r="O290" i="6"/>
  <c r="AA289" i="6"/>
  <c r="Z289" i="6"/>
  <c r="X289" i="6"/>
  <c r="W289" i="6"/>
  <c r="S289" i="6"/>
  <c r="O289" i="6"/>
  <c r="AA288" i="6"/>
  <c r="Z288" i="6"/>
  <c r="X288" i="6"/>
  <c r="W288" i="6"/>
  <c r="S288" i="6"/>
  <c r="O288" i="6"/>
  <c r="AA287" i="6"/>
  <c r="Z287" i="6"/>
  <c r="X287" i="6"/>
  <c r="W287" i="6"/>
  <c r="S287" i="6"/>
  <c r="O287" i="6"/>
  <c r="AA286" i="6"/>
  <c r="Z286" i="6"/>
  <c r="X286" i="6"/>
  <c r="W286" i="6"/>
  <c r="S286" i="6"/>
  <c r="O286" i="6"/>
  <c r="AA285" i="6"/>
  <c r="Z285" i="6"/>
  <c r="X285" i="6"/>
  <c r="W285" i="6"/>
  <c r="S285" i="6"/>
  <c r="O285" i="6"/>
  <c r="AA284" i="6"/>
  <c r="Z284" i="6"/>
  <c r="X284" i="6"/>
  <c r="W284" i="6"/>
  <c r="S284" i="6"/>
  <c r="O284" i="6"/>
  <c r="AA283" i="6"/>
  <c r="Z283" i="6"/>
  <c r="X283" i="6"/>
  <c r="W283" i="6"/>
  <c r="S283" i="6"/>
  <c r="O283" i="6"/>
  <c r="AA282" i="6"/>
  <c r="Z282" i="6"/>
  <c r="X282" i="6"/>
  <c r="W282" i="6"/>
  <c r="S282" i="6"/>
  <c r="O282" i="6"/>
  <c r="AA281" i="6"/>
  <c r="Z281" i="6"/>
  <c r="X281" i="6"/>
  <c r="W281" i="6"/>
  <c r="S281" i="6"/>
  <c r="O281" i="6"/>
  <c r="AA280" i="6"/>
  <c r="Z280" i="6"/>
  <c r="X280" i="6"/>
  <c r="W280" i="6"/>
  <c r="S280" i="6"/>
  <c r="O280" i="6"/>
  <c r="AA279" i="6"/>
  <c r="Z279" i="6"/>
  <c r="X279" i="6"/>
  <c r="W279" i="6"/>
  <c r="S279" i="6"/>
  <c r="O279" i="6"/>
  <c r="AA278" i="6"/>
  <c r="Z278" i="6"/>
  <c r="X278" i="6"/>
  <c r="W278" i="6"/>
  <c r="S278" i="6"/>
  <c r="O278" i="6"/>
  <c r="AA277" i="6"/>
  <c r="Z277" i="6"/>
  <c r="X277" i="6"/>
  <c r="W277" i="6"/>
  <c r="S277" i="6"/>
  <c r="O277" i="6"/>
  <c r="AA276" i="6"/>
  <c r="Z276" i="6"/>
  <c r="X276" i="6"/>
  <c r="W276" i="6"/>
  <c r="S276" i="6"/>
  <c r="O276" i="6"/>
  <c r="AA275" i="6"/>
  <c r="Z275" i="6"/>
  <c r="X275" i="6"/>
  <c r="W275" i="6"/>
  <c r="S275" i="6"/>
  <c r="O275" i="6"/>
  <c r="AA274" i="6"/>
  <c r="Z274" i="6"/>
  <c r="X274" i="6"/>
  <c r="W274" i="6"/>
  <c r="S274" i="6"/>
  <c r="O274" i="6"/>
  <c r="AA273" i="6"/>
  <c r="Z273" i="6"/>
  <c r="X273" i="6"/>
  <c r="W273" i="6"/>
  <c r="S273" i="6"/>
  <c r="O273" i="6"/>
  <c r="AA272" i="6"/>
  <c r="Z272" i="6"/>
  <c r="X272" i="6"/>
  <c r="W272" i="6"/>
  <c r="S272" i="6"/>
  <c r="O272" i="6"/>
  <c r="AA271" i="6"/>
  <c r="Z271" i="6"/>
  <c r="X271" i="6"/>
  <c r="W271" i="6"/>
  <c r="S271" i="6"/>
  <c r="O271" i="6"/>
  <c r="AA270" i="6"/>
  <c r="Z270" i="6"/>
  <c r="X270" i="6"/>
  <c r="W270" i="6"/>
  <c r="S270" i="6"/>
  <c r="O270" i="6"/>
  <c r="AA269" i="6"/>
  <c r="Z269" i="6"/>
  <c r="X269" i="6"/>
  <c r="W269" i="6"/>
  <c r="S269" i="6"/>
  <c r="O269" i="6"/>
  <c r="AA268" i="6"/>
  <c r="Z268" i="6"/>
  <c r="X268" i="6"/>
  <c r="W268" i="6"/>
  <c r="S268" i="6"/>
  <c r="O268" i="6"/>
  <c r="AA267" i="6"/>
  <c r="Z267" i="6"/>
  <c r="X267" i="6"/>
  <c r="W267" i="6"/>
  <c r="S267" i="6"/>
  <c r="O267" i="6"/>
  <c r="AA266" i="6"/>
  <c r="Z266" i="6"/>
  <c r="X266" i="6"/>
  <c r="W266" i="6"/>
  <c r="S266" i="6"/>
  <c r="O266" i="6"/>
  <c r="AA265" i="6"/>
  <c r="Z265" i="6"/>
  <c r="X265" i="6"/>
  <c r="W265" i="6"/>
  <c r="S265" i="6"/>
  <c r="O265" i="6"/>
  <c r="AA264" i="6"/>
  <c r="Z264" i="6"/>
  <c r="X264" i="6"/>
  <c r="W264" i="6"/>
  <c r="S264" i="6"/>
  <c r="O264" i="6"/>
  <c r="AA263" i="6"/>
  <c r="Z263" i="6"/>
  <c r="X263" i="6"/>
  <c r="W263" i="6"/>
  <c r="S263" i="6"/>
  <c r="O263" i="6"/>
  <c r="AA262" i="6"/>
  <c r="Z262" i="6"/>
  <c r="X262" i="6"/>
  <c r="W262" i="6"/>
  <c r="S262" i="6"/>
  <c r="O262" i="6"/>
  <c r="AA261" i="6"/>
  <c r="Z261" i="6"/>
  <c r="X261" i="6"/>
  <c r="W261" i="6"/>
  <c r="S261" i="6"/>
  <c r="O261" i="6"/>
  <c r="AA260" i="6"/>
  <c r="Z260" i="6"/>
  <c r="X260" i="6"/>
  <c r="W260" i="6"/>
  <c r="S260" i="6"/>
  <c r="O260" i="6"/>
  <c r="AA259" i="6"/>
  <c r="Z259" i="6"/>
  <c r="X259" i="6"/>
  <c r="W259" i="6"/>
  <c r="S259" i="6"/>
  <c r="O259" i="6"/>
  <c r="AA258" i="6"/>
  <c r="Z258" i="6"/>
  <c r="X258" i="6"/>
  <c r="W258" i="6"/>
  <c r="S258" i="6"/>
  <c r="O258" i="6"/>
  <c r="AA257" i="6"/>
  <c r="Z257" i="6"/>
  <c r="X257" i="6"/>
  <c r="W257" i="6"/>
  <c r="S257" i="6"/>
  <c r="O257" i="6"/>
  <c r="AA256" i="6"/>
  <c r="Z256" i="6"/>
  <c r="X256" i="6"/>
  <c r="W256" i="6"/>
  <c r="S256" i="6"/>
  <c r="O256" i="6"/>
  <c r="AA255" i="6"/>
  <c r="Z255" i="6"/>
  <c r="X255" i="6"/>
  <c r="W255" i="6"/>
  <c r="S255" i="6"/>
  <c r="O255" i="6"/>
  <c r="AA254" i="6"/>
  <c r="Z254" i="6"/>
  <c r="X254" i="6"/>
  <c r="W254" i="6"/>
  <c r="S254" i="6"/>
  <c r="O254" i="6"/>
  <c r="AA253" i="6"/>
  <c r="Z253" i="6"/>
  <c r="X253" i="6"/>
  <c r="W253" i="6"/>
  <c r="S253" i="6"/>
  <c r="O253" i="6"/>
  <c r="AA252" i="6"/>
  <c r="Z252" i="6"/>
  <c r="X252" i="6"/>
  <c r="W252" i="6"/>
  <c r="S252" i="6"/>
  <c r="O252" i="6"/>
  <c r="AA251" i="6"/>
  <c r="Z251" i="6"/>
  <c r="X251" i="6"/>
  <c r="W251" i="6"/>
  <c r="S251" i="6"/>
  <c r="O251" i="6"/>
  <c r="AA250" i="6"/>
  <c r="Z250" i="6"/>
  <c r="X250" i="6"/>
  <c r="W250" i="6"/>
  <c r="S250" i="6"/>
  <c r="O250" i="6"/>
  <c r="AA249" i="6"/>
  <c r="Z249" i="6"/>
  <c r="X249" i="6"/>
  <c r="W249" i="6"/>
  <c r="S249" i="6"/>
  <c r="O249" i="6"/>
  <c r="AA248" i="6"/>
  <c r="Z248" i="6"/>
  <c r="X248" i="6"/>
  <c r="W248" i="6"/>
  <c r="S248" i="6"/>
  <c r="O248" i="6"/>
  <c r="AA247" i="6"/>
  <c r="Z247" i="6"/>
  <c r="X247" i="6"/>
  <c r="W247" i="6"/>
  <c r="S247" i="6"/>
  <c r="T247" i="6" s="1"/>
  <c r="O247" i="6"/>
  <c r="AA246" i="6"/>
  <c r="Z246" i="6"/>
  <c r="X246" i="6"/>
  <c r="W246" i="6"/>
  <c r="S246" i="6"/>
  <c r="O246" i="6"/>
  <c r="AA245" i="6"/>
  <c r="Z245" i="6"/>
  <c r="X245" i="6"/>
  <c r="W245" i="6"/>
  <c r="S245" i="6"/>
  <c r="O245" i="6"/>
  <c r="AA244" i="6"/>
  <c r="Z244" i="6"/>
  <c r="X244" i="6"/>
  <c r="W244" i="6"/>
  <c r="S244" i="6"/>
  <c r="O244" i="6"/>
  <c r="AA243" i="6"/>
  <c r="Z243" i="6"/>
  <c r="X243" i="6"/>
  <c r="W243" i="6"/>
  <c r="S243" i="6"/>
  <c r="O243" i="6"/>
  <c r="AA242" i="6"/>
  <c r="Z242" i="6"/>
  <c r="X242" i="6"/>
  <c r="W242" i="6"/>
  <c r="S242" i="6"/>
  <c r="O242" i="6"/>
  <c r="AA241" i="6"/>
  <c r="Z241" i="6"/>
  <c r="X241" i="6"/>
  <c r="W241" i="6"/>
  <c r="S241" i="6"/>
  <c r="O241" i="6"/>
  <c r="AA240" i="6"/>
  <c r="Z240" i="6"/>
  <c r="X240" i="6"/>
  <c r="W240" i="6"/>
  <c r="S240" i="6"/>
  <c r="O240" i="6"/>
  <c r="AA239" i="6"/>
  <c r="Z239" i="6"/>
  <c r="X239" i="6"/>
  <c r="W239" i="6"/>
  <c r="S239" i="6"/>
  <c r="O239" i="6"/>
  <c r="AA238" i="6"/>
  <c r="Z238" i="6"/>
  <c r="X238" i="6"/>
  <c r="W238" i="6"/>
  <c r="S238" i="6"/>
  <c r="O238" i="6"/>
  <c r="AA237" i="6"/>
  <c r="Z237" i="6"/>
  <c r="X237" i="6"/>
  <c r="W237" i="6"/>
  <c r="S237" i="6"/>
  <c r="O237" i="6"/>
  <c r="AA236" i="6"/>
  <c r="Z236" i="6"/>
  <c r="X236" i="6"/>
  <c r="W236" i="6"/>
  <c r="S236" i="6"/>
  <c r="O236" i="6"/>
  <c r="AA235" i="6"/>
  <c r="Z235" i="6"/>
  <c r="X235" i="6"/>
  <c r="W235" i="6"/>
  <c r="S235" i="6"/>
  <c r="O235" i="6"/>
  <c r="AA234" i="6"/>
  <c r="Z234" i="6"/>
  <c r="X234" i="6"/>
  <c r="W234" i="6"/>
  <c r="S234" i="6"/>
  <c r="O234" i="6"/>
  <c r="AA233" i="6"/>
  <c r="Z233" i="6"/>
  <c r="X233" i="6"/>
  <c r="W233" i="6"/>
  <c r="S233" i="6"/>
  <c r="O233" i="6"/>
  <c r="AA232" i="6"/>
  <c r="Z232" i="6"/>
  <c r="X232" i="6"/>
  <c r="W232" i="6"/>
  <c r="S232" i="6"/>
  <c r="O232" i="6"/>
  <c r="AA231" i="6"/>
  <c r="Z231" i="6"/>
  <c r="X231" i="6"/>
  <c r="W231" i="6"/>
  <c r="S231" i="6"/>
  <c r="O231" i="6"/>
  <c r="AA230" i="6"/>
  <c r="Z230" i="6"/>
  <c r="X230" i="6"/>
  <c r="W230" i="6"/>
  <c r="S230" i="6"/>
  <c r="O230" i="6"/>
  <c r="AA229" i="6"/>
  <c r="Z229" i="6"/>
  <c r="X229" i="6"/>
  <c r="W229" i="6"/>
  <c r="S229" i="6"/>
  <c r="O229" i="6"/>
  <c r="AA228" i="6"/>
  <c r="Z228" i="6"/>
  <c r="X228" i="6"/>
  <c r="W228" i="6"/>
  <c r="S228" i="6"/>
  <c r="O228" i="6"/>
  <c r="AA227" i="6"/>
  <c r="Z227" i="6"/>
  <c r="X227" i="6"/>
  <c r="W227" i="6"/>
  <c r="S227" i="6"/>
  <c r="O227" i="6"/>
  <c r="AA226" i="6"/>
  <c r="Z226" i="6"/>
  <c r="X226" i="6"/>
  <c r="W226" i="6"/>
  <c r="S226" i="6"/>
  <c r="O226" i="6"/>
  <c r="AA225" i="6"/>
  <c r="Z225" i="6"/>
  <c r="X225" i="6"/>
  <c r="W225" i="6"/>
  <c r="S225" i="6"/>
  <c r="O225" i="6"/>
  <c r="AA224" i="6"/>
  <c r="Z224" i="6"/>
  <c r="X224" i="6"/>
  <c r="W224" i="6"/>
  <c r="S224" i="6"/>
  <c r="O224" i="6"/>
  <c r="AA223" i="6"/>
  <c r="Z223" i="6"/>
  <c r="X223" i="6"/>
  <c r="W223" i="6"/>
  <c r="S223" i="6"/>
  <c r="O223" i="6"/>
  <c r="AA222" i="6"/>
  <c r="Z222" i="6"/>
  <c r="X222" i="6"/>
  <c r="W222" i="6"/>
  <c r="S222" i="6"/>
  <c r="O222" i="6"/>
  <c r="AA221" i="6"/>
  <c r="Z221" i="6"/>
  <c r="X221" i="6"/>
  <c r="W221" i="6"/>
  <c r="S221" i="6"/>
  <c r="O221" i="6"/>
  <c r="AA220" i="6"/>
  <c r="Z220" i="6"/>
  <c r="X220" i="6"/>
  <c r="W220" i="6"/>
  <c r="S220" i="6"/>
  <c r="O220" i="6"/>
  <c r="AA219" i="6"/>
  <c r="Z219" i="6"/>
  <c r="X219" i="6"/>
  <c r="W219" i="6"/>
  <c r="S219" i="6"/>
  <c r="O219" i="6"/>
  <c r="AA218" i="6"/>
  <c r="Z218" i="6"/>
  <c r="X218" i="6"/>
  <c r="W218" i="6"/>
  <c r="S218" i="6"/>
  <c r="O218" i="6"/>
  <c r="AA217" i="6"/>
  <c r="Z217" i="6"/>
  <c r="X217" i="6"/>
  <c r="W217" i="6"/>
  <c r="S217" i="6"/>
  <c r="O217" i="6"/>
  <c r="AA216" i="6"/>
  <c r="Z216" i="6"/>
  <c r="X216" i="6"/>
  <c r="W216" i="6"/>
  <c r="S216" i="6"/>
  <c r="O216" i="6"/>
  <c r="AA215" i="6"/>
  <c r="Z215" i="6"/>
  <c r="X215" i="6"/>
  <c r="W215" i="6"/>
  <c r="S215" i="6"/>
  <c r="O215" i="6"/>
  <c r="AA214" i="6"/>
  <c r="Z214" i="6"/>
  <c r="X214" i="6"/>
  <c r="W214" i="6"/>
  <c r="S214" i="6"/>
  <c r="O214" i="6"/>
  <c r="AA213" i="6"/>
  <c r="Z213" i="6"/>
  <c r="X213" i="6"/>
  <c r="W213" i="6"/>
  <c r="S213" i="6"/>
  <c r="O213" i="6"/>
  <c r="AA212" i="6"/>
  <c r="Z212" i="6"/>
  <c r="X212" i="6"/>
  <c r="W212" i="6"/>
  <c r="S212" i="6"/>
  <c r="O212" i="6"/>
  <c r="AA211" i="6"/>
  <c r="Z211" i="6"/>
  <c r="X211" i="6"/>
  <c r="W211" i="6"/>
  <c r="S211" i="6"/>
  <c r="O211" i="6"/>
  <c r="AA210" i="6"/>
  <c r="Z210" i="6"/>
  <c r="X210" i="6"/>
  <c r="W210" i="6"/>
  <c r="S210" i="6"/>
  <c r="O210" i="6"/>
  <c r="AA209" i="6"/>
  <c r="Z209" i="6"/>
  <c r="X209" i="6"/>
  <c r="W209" i="6"/>
  <c r="S209" i="6"/>
  <c r="O209" i="6"/>
  <c r="AA208" i="6"/>
  <c r="Z208" i="6"/>
  <c r="X208" i="6"/>
  <c r="W208" i="6"/>
  <c r="S208" i="6"/>
  <c r="O208" i="6"/>
  <c r="AA207" i="6"/>
  <c r="Z207" i="6"/>
  <c r="X207" i="6"/>
  <c r="W207" i="6"/>
  <c r="S207" i="6"/>
  <c r="O207" i="6"/>
  <c r="AA206" i="6"/>
  <c r="Z206" i="6"/>
  <c r="X206" i="6"/>
  <c r="W206" i="6"/>
  <c r="S206" i="6"/>
  <c r="O206" i="6"/>
  <c r="AA205" i="6"/>
  <c r="Z205" i="6"/>
  <c r="X205" i="6"/>
  <c r="W205" i="6"/>
  <c r="S205" i="6"/>
  <c r="O205" i="6"/>
  <c r="AA204" i="6"/>
  <c r="Z204" i="6"/>
  <c r="X204" i="6"/>
  <c r="W204" i="6"/>
  <c r="S204" i="6"/>
  <c r="O204" i="6"/>
  <c r="AA203" i="6"/>
  <c r="Z203" i="6"/>
  <c r="X203" i="6"/>
  <c r="W203" i="6"/>
  <c r="S203" i="6"/>
  <c r="O203" i="6"/>
  <c r="AA202" i="6"/>
  <c r="Z202" i="6"/>
  <c r="X202" i="6"/>
  <c r="W202" i="6"/>
  <c r="S202" i="6"/>
  <c r="O202" i="6"/>
  <c r="AA201" i="6"/>
  <c r="Z201" i="6"/>
  <c r="X201" i="6"/>
  <c r="W201" i="6"/>
  <c r="S201" i="6"/>
  <c r="O201" i="6"/>
  <c r="AA200" i="6"/>
  <c r="Z200" i="6"/>
  <c r="X200" i="6"/>
  <c r="W200" i="6"/>
  <c r="S200" i="6"/>
  <c r="O200" i="6"/>
  <c r="AA199" i="6"/>
  <c r="Z199" i="6"/>
  <c r="X199" i="6"/>
  <c r="W199" i="6"/>
  <c r="S199" i="6"/>
  <c r="O199" i="6"/>
  <c r="AA198" i="6"/>
  <c r="Z198" i="6"/>
  <c r="X198" i="6"/>
  <c r="W198" i="6"/>
  <c r="S198" i="6"/>
  <c r="O198" i="6"/>
  <c r="AA197" i="6"/>
  <c r="Z197" i="6"/>
  <c r="X197" i="6"/>
  <c r="W197" i="6"/>
  <c r="S197" i="6"/>
  <c r="O197" i="6"/>
  <c r="AA196" i="6"/>
  <c r="Z196" i="6"/>
  <c r="X196" i="6"/>
  <c r="W196" i="6"/>
  <c r="S196" i="6"/>
  <c r="O196" i="6"/>
  <c r="AA195" i="6"/>
  <c r="Z195" i="6"/>
  <c r="X195" i="6"/>
  <c r="W195" i="6"/>
  <c r="S195" i="6"/>
  <c r="O195" i="6"/>
  <c r="AA194" i="6"/>
  <c r="Z194" i="6"/>
  <c r="X194" i="6"/>
  <c r="W194" i="6"/>
  <c r="S194" i="6"/>
  <c r="O194" i="6"/>
  <c r="AA193" i="6"/>
  <c r="Z193" i="6"/>
  <c r="X193" i="6"/>
  <c r="W193" i="6"/>
  <c r="S193" i="6"/>
  <c r="O193" i="6"/>
  <c r="AA192" i="6"/>
  <c r="Z192" i="6"/>
  <c r="X192" i="6"/>
  <c r="W192" i="6"/>
  <c r="S192" i="6"/>
  <c r="O192" i="6"/>
  <c r="AA191" i="6"/>
  <c r="Z191" i="6"/>
  <c r="X191" i="6"/>
  <c r="W191" i="6"/>
  <c r="S191" i="6"/>
  <c r="O191" i="6"/>
  <c r="AA190" i="6"/>
  <c r="Z190" i="6"/>
  <c r="X190" i="6"/>
  <c r="W190" i="6"/>
  <c r="S190" i="6"/>
  <c r="O190" i="6"/>
  <c r="AA189" i="6"/>
  <c r="Z189" i="6"/>
  <c r="X189" i="6"/>
  <c r="W189" i="6"/>
  <c r="S189" i="6"/>
  <c r="O189" i="6"/>
  <c r="AA188" i="6"/>
  <c r="Z188" i="6"/>
  <c r="X188" i="6"/>
  <c r="W188" i="6"/>
  <c r="S188" i="6"/>
  <c r="O188" i="6"/>
  <c r="AA187" i="6"/>
  <c r="Z187" i="6"/>
  <c r="X187" i="6"/>
  <c r="W187" i="6"/>
  <c r="S187" i="6"/>
  <c r="O187" i="6"/>
  <c r="AA186" i="6"/>
  <c r="Z186" i="6"/>
  <c r="X186" i="6"/>
  <c r="W186" i="6"/>
  <c r="S186" i="6"/>
  <c r="O186" i="6"/>
  <c r="AA185" i="6"/>
  <c r="Z185" i="6"/>
  <c r="X185" i="6"/>
  <c r="W185" i="6"/>
  <c r="S185" i="6"/>
  <c r="O185" i="6"/>
  <c r="AA184" i="6"/>
  <c r="Z184" i="6"/>
  <c r="X184" i="6"/>
  <c r="W184" i="6"/>
  <c r="S184" i="6"/>
  <c r="O184" i="6"/>
  <c r="AA183" i="6"/>
  <c r="Z183" i="6"/>
  <c r="X183" i="6"/>
  <c r="W183" i="6"/>
  <c r="S183" i="6"/>
  <c r="O183" i="6"/>
  <c r="AA182" i="6"/>
  <c r="Z182" i="6"/>
  <c r="X182" i="6"/>
  <c r="W182" i="6"/>
  <c r="S182" i="6"/>
  <c r="O182" i="6"/>
  <c r="AA181" i="6"/>
  <c r="Z181" i="6"/>
  <c r="X181" i="6"/>
  <c r="W181" i="6"/>
  <c r="S181" i="6"/>
  <c r="O181" i="6"/>
  <c r="AA180" i="6"/>
  <c r="Z180" i="6"/>
  <c r="X180" i="6"/>
  <c r="W180" i="6"/>
  <c r="S180" i="6"/>
  <c r="O180" i="6"/>
  <c r="AA179" i="6"/>
  <c r="Z179" i="6"/>
  <c r="X179" i="6"/>
  <c r="W179" i="6"/>
  <c r="S179" i="6"/>
  <c r="O179" i="6"/>
  <c r="AA178" i="6"/>
  <c r="Z178" i="6"/>
  <c r="X178" i="6"/>
  <c r="W178" i="6"/>
  <c r="S178" i="6"/>
  <c r="O178" i="6"/>
  <c r="AA177" i="6"/>
  <c r="Z177" i="6"/>
  <c r="X177" i="6"/>
  <c r="W177" i="6"/>
  <c r="S177" i="6"/>
  <c r="O177" i="6"/>
  <c r="AA176" i="6"/>
  <c r="Z176" i="6"/>
  <c r="X176" i="6"/>
  <c r="W176" i="6"/>
  <c r="S176" i="6"/>
  <c r="O176" i="6"/>
  <c r="AA175" i="6"/>
  <c r="Z175" i="6"/>
  <c r="X175" i="6"/>
  <c r="W175" i="6"/>
  <c r="S175" i="6"/>
  <c r="O175" i="6"/>
  <c r="AA174" i="6"/>
  <c r="Z174" i="6"/>
  <c r="X174" i="6"/>
  <c r="W174" i="6"/>
  <c r="S174" i="6"/>
  <c r="O174" i="6"/>
  <c r="AA173" i="6"/>
  <c r="Z173" i="6"/>
  <c r="X173" i="6"/>
  <c r="W173" i="6"/>
  <c r="S173" i="6"/>
  <c r="O173" i="6"/>
  <c r="AA172" i="6"/>
  <c r="Z172" i="6"/>
  <c r="X172" i="6"/>
  <c r="W172" i="6"/>
  <c r="S172" i="6"/>
  <c r="O172" i="6"/>
  <c r="AA171" i="6"/>
  <c r="Z171" i="6"/>
  <c r="X171" i="6"/>
  <c r="W171" i="6"/>
  <c r="S171" i="6"/>
  <c r="O171" i="6"/>
  <c r="AA170" i="6"/>
  <c r="Z170" i="6"/>
  <c r="X170" i="6"/>
  <c r="W170" i="6"/>
  <c r="S170" i="6"/>
  <c r="O170" i="6"/>
  <c r="AA169" i="6"/>
  <c r="Z169" i="6"/>
  <c r="X169" i="6"/>
  <c r="W169" i="6"/>
  <c r="S169" i="6"/>
  <c r="O169" i="6"/>
  <c r="AA168" i="6"/>
  <c r="Z168" i="6"/>
  <c r="X168" i="6"/>
  <c r="W168" i="6"/>
  <c r="S168" i="6"/>
  <c r="O168" i="6"/>
  <c r="AA167" i="6"/>
  <c r="Z167" i="6"/>
  <c r="X167" i="6"/>
  <c r="W167" i="6"/>
  <c r="S167" i="6"/>
  <c r="O167" i="6"/>
  <c r="AA166" i="6"/>
  <c r="Z166" i="6"/>
  <c r="X166" i="6"/>
  <c r="W166" i="6"/>
  <c r="S166" i="6"/>
  <c r="O166" i="6"/>
  <c r="AA165" i="6"/>
  <c r="Z165" i="6"/>
  <c r="X165" i="6"/>
  <c r="W165" i="6"/>
  <c r="S165" i="6"/>
  <c r="O165" i="6"/>
  <c r="AA164" i="6"/>
  <c r="Z164" i="6"/>
  <c r="X164" i="6"/>
  <c r="W164" i="6"/>
  <c r="S164" i="6"/>
  <c r="O164" i="6"/>
  <c r="AA163" i="6"/>
  <c r="Z163" i="6"/>
  <c r="X163" i="6"/>
  <c r="W163" i="6"/>
  <c r="S163" i="6"/>
  <c r="O163" i="6"/>
  <c r="AA162" i="6"/>
  <c r="Z162" i="6"/>
  <c r="X162" i="6"/>
  <c r="W162" i="6"/>
  <c r="S162" i="6"/>
  <c r="O162" i="6"/>
  <c r="AA161" i="6"/>
  <c r="Z161" i="6"/>
  <c r="X161" i="6"/>
  <c r="W161" i="6"/>
  <c r="S161" i="6"/>
  <c r="O161" i="6"/>
  <c r="AA160" i="6"/>
  <c r="Z160" i="6"/>
  <c r="X160" i="6"/>
  <c r="W160" i="6"/>
  <c r="S160" i="6"/>
  <c r="O160" i="6"/>
  <c r="AA159" i="6"/>
  <c r="Z159" i="6"/>
  <c r="X159" i="6"/>
  <c r="W159" i="6"/>
  <c r="S159" i="6"/>
  <c r="O159" i="6"/>
  <c r="AA158" i="6"/>
  <c r="Z158" i="6"/>
  <c r="X158" i="6"/>
  <c r="W158" i="6"/>
  <c r="S158" i="6"/>
  <c r="O158" i="6"/>
  <c r="AA157" i="6"/>
  <c r="Z157" i="6"/>
  <c r="X157" i="6"/>
  <c r="W157" i="6"/>
  <c r="S157" i="6"/>
  <c r="O157" i="6"/>
  <c r="AA156" i="6"/>
  <c r="Z156" i="6"/>
  <c r="X156" i="6"/>
  <c r="W156" i="6"/>
  <c r="S156" i="6"/>
  <c r="O156" i="6"/>
  <c r="AA155" i="6"/>
  <c r="Z155" i="6"/>
  <c r="X155" i="6"/>
  <c r="W155" i="6"/>
  <c r="S155" i="6"/>
  <c r="O155" i="6"/>
  <c r="AA154" i="6"/>
  <c r="Z154" i="6"/>
  <c r="X154" i="6"/>
  <c r="W154" i="6"/>
  <c r="S154" i="6"/>
  <c r="O154" i="6"/>
  <c r="AA153" i="6"/>
  <c r="Z153" i="6"/>
  <c r="X153" i="6"/>
  <c r="W153" i="6"/>
  <c r="S153" i="6"/>
  <c r="O153" i="6"/>
  <c r="AA152" i="6"/>
  <c r="Z152" i="6"/>
  <c r="X152" i="6"/>
  <c r="W152" i="6"/>
  <c r="S152" i="6"/>
  <c r="O152" i="6"/>
  <c r="AA151" i="6"/>
  <c r="Z151" i="6"/>
  <c r="X151" i="6"/>
  <c r="W151" i="6"/>
  <c r="S151" i="6"/>
  <c r="O151" i="6"/>
  <c r="AA150" i="6"/>
  <c r="Z150" i="6"/>
  <c r="X150" i="6"/>
  <c r="W150" i="6"/>
  <c r="S150" i="6"/>
  <c r="O150" i="6"/>
  <c r="AA149" i="6"/>
  <c r="Z149" i="6"/>
  <c r="X149" i="6"/>
  <c r="W149" i="6"/>
  <c r="S149" i="6"/>
  <c r="O149" i="6"/>
  <c r="AA148" i="6"/>
  <c r="Z148" i="6"/>
  <c r="X148" i="6"/>
  <c r="W148" i="6"/>
  <c r="S148" i="6"/>
  <c r="O148" i="6"/>
  <c r="AA147" i="6"/>
  <c r="Z147" i="6"/>
  <c r="X147" i="6"/>
  <c r="W147" i="6"/>
  <c r="S147" i="6"/>
  <c r="O147" i="6"/>
  <c r="AA146" i="6"/>
  <c r="Z146" i="6"/>
  <c r="X146" i="6"/>
  <c r="W146" i="6"/>
  <c r="S146" i="6"/>
  <c r="O146" i="6"/>
  <c r="AA145" i="6"/>
  <c r="Z145" i="6"/>
  <c r="X145" i="6"/>
  <c r="W145" i="6"/>
  <c r="S145" i="6"/>
  <c r="O145" i="6"/>
  <c r="AA144" i="6"/>
  <c r="Z144" i="6"/>
  <c r="X144" i="6"/>
  <c r="W144" i="6"/>
  <c r="S144" i="6"/>
  <c r="O144" i="6"/>
  <c r="AA143" i="6"/>
  <c r="Z143" i="6"/>
  <c r="X143" i="6"/>
  <c r="W143" i="6"/>
  <c r="S143" i="6"/>
  <c r="O143" i="6"/>
  <c r="AA142" i="6"/>
  <c r="Z142" i="6"/>
  <c r="X142" i="6"/>
  <c r="W142" i="6"/>
  <c r="S142" i="6"/>
  <c r="O142" i="6"/>
  <c r="AA141" i="6"/>
  <c r="Z141" i="6"/>
  <c r="X141" i="6"/>
  <c r="W141" i="6"/>
  <c r="S141" i="6"/>
  <c r="O141" i="6"/>
  <c r="AA140" i="6"/>
  <c r="Z140" i="6"/>
  <c r="X140" i="6"/>
  <c r="W140" i="6"/>
  <c r="S140" i="6"/>
  <c r="O140" i="6"/>
  <c r="AA139" i="6"/>
  <c r="Z139" i="6"/>
  <c r="X139" i="6"/>
  <c r="W139" i="6"/>
  <c r="S139" i="6"/>
  <c r="O139" i="6"/>
  <c r="AA138" i="6"/>
  <c r="Z138" i="6"/>
  <c r="X138" i="6"/>
  <c r="W138" i="6"/>
  <c r="S138" i="6"/>
  <c r="O138" i="6"/>
  <c r="AA137" i="6"/>
  <c r="Z137" i="6"/>
  <c r="X137" i="6"/>
  <c r="W137" i="6"/>
  <c r="S137" i="6"/>
  <c r="O137" i="6"/>
  <c r="AA136" i="6"/>
  <c r="Z136" i="6"/>
  <c r="X136" i="6"/>
  <c r="W136" i="6"/>
  <c r="S136" i="6"/>
  <c r="O136" i="6"/>
  <c r="AA135" i="6"/>
  <c r="Z135" i="6"/>
  <c r="X135" i="6"/>
  <c r="W135" i="6"/>
  <c r="S135" i="6"/>
  <c r="O135" i="6"/>
  <c r="AA134" i="6"/>
  <c r="Z134" i="6"/>
  <c r="X134" i="6"/>
  <c r="W134" i="6"/>
  <c r="S134" i="6"/>
  <c r="O134" i="6"/>
  <c r="AA133" i="6"/>
  <c r="Z133" i="6"/>
  <c r="X133" i="6"/>
  <c r="W133" i="6"/>
  <c r="S133" i="6"/>
  <c r="O133" i="6"/>
  <c r="AA132" i="6"/>
  <c r="Z132" i="6"/>
  <c r="X132" i="6"/>
  <c r="W132" i="6"/>
  <c r="S132" i="6"/>
  <c r="O132" i="6"/>
  <c r="AA131" i="6"/>
  <c r="Z131" i="6"/>
  <c r="X131" i="6"/>
  <c r="W131" i="6"/>
  <c r="S131" i="6"/>
  <c r="O131" i="6"/>
  <c r="AA130" i="6"/>
  <c r="Z130" i="6"/>
  <c r="X130" i="6"/>
  <c r="W130" i="6"/>
  <c r="S130" i="6"/>
  <c r="O130" i="6"/>
  <c r="AA129" i="6"/>
  <c r="Z129" i="6"/>
  <c r="X129" i="6"/>
  <c r="W129" i="6"/>
  <c r="S129" i="6"/>
  <c r="O129" i="6"/>
  <c r="AA128" i="6"/>
  <c r="Z128" i="6"/>
  <c r="X128" i="6"/>
  <c r="W128" i="6"/>
  <c r="S128" i="6"/>
  <c r="O128" i="6"/>
  <c r="AA127" i="6"/>
  <c r="Z127" i="6"/>
  <c r="X127" i="6"/>
  <c r="W127" i="6"/>
  <c r="S127" i="6"/>
  <c r="O127" i="6"/>
  <c r="AA126" i="6"/>
  <c r="Z126" i="6"/>
  <c r="X126" i="6"/>
  <c r="W126" i="6"/>
  <c r="S126" i="6"/>
  <c r="O126" i="6"/>
  <c r="AA125" i="6"/>
  <c r="Z125" i="6"/>
  <c r="X125" i="6"/>
  <c r="W125" i="6"/>
  <c r="S125" i="6"/>
  <c r="O125" i="6"/>
  <c r="AA124" i="6"/>
  <c r="Z124" i="6"/>
  <c r="X124" i="6"/>
  <c r="W124" i="6"/>
  <c r="S124" i="6"/>
  <c r="O124" i="6"/>
  <c r="AA123" i="6"/>
  <c r="Z123" i="6"/>
  <c r="X123" i="6"/>
  <c r="W123" i="6"/>
  <c r="S123" i="6"/>
  <c r="O123" i="6"/>
  <c r="AA122" i="6"/>
  <c r="Z122" i="6"/>
  <c r="X122" i="6"/>
  <c r="W122" i="6"/>
  <c r="S122" i="6"/>
  <c r="O122" i="6"/>
  <c r="AA121" i="6"/>
  <c r="Z121" i="6"/>
  <c r="X121" i="6"/>
  <c r="W121" i="6"/>
  <c r="S121" i="6"/>
  <c r="O121" i="6"/>
  <c r="AA120" i="6"/>
  <c r="Z120" i="6"/>
  <c r="X120" i="6"/>
  <c r="W120" i="6"/>
  <c r="S120" i="6"/>
  <c r="O120" i="6"/>
  <c r="AA119" i="6"/>
  <c r="Z119" i="6"/>
  <c r="X119" i="6"/>
  <c r="W119" i="6"/>
  <c r="S119" i="6"/>
  <c r="O119" i="6"/>
  <c r="AA118" i="6"/>
  <c r="Z118" i="6"/>
  <c r="X118" i="6"/>
  <c r="W118" i="6"/>
  <c r="S118" i="6"/>
  <c r="O118" i="6"/>
  <c r="AA117" i="6"/>
  <c r="Z117" i="6"/>
  <c r="X117" i="6"/>
  <c r="W117" i="6"/>
  <c r="S117" i="6"/>
  <c r="O117" i="6"/>
  <c r="AA116" i="6"/>
  <c r="Z116" i="6"/>
  <c r="X116" i="6"/>
  <c r="W116" i="6"/>
  <c r="S116" i="6"/>
  <c r="O116" i="6"/>
  <c r="AA115" i="6"/>
  <c r="Z115" i="6"/>
  <c r="X115" i="6"/>
  <c r="W115" i="6"/>
  <c r="S115" i="6"/>
  <c r="O115" i="6"/>
  <c r="AA114" i="6"/>
  <c r="Z114" i="6"/>
  <c r="X114" i="6"/>
  <c r="W114" i="6"/>
  <c r="S114" i="6"/>
  <c r="O114" i="6"/>
  <c r="AA113" i="6"/>
  <c r="Z113" i="6"/>
  <c r="X113" i="6"/>
  <c r="W113" i="6"/>
  <c r="S113" i="6"/>
  <c r="O113" i="6"/>
  <c r="AA112" i="6"/>
  <c r="Z112" i="6"/>
  <c r="X112" i="6"/>
  <c r="W112" i="6"/>
  <c r="S112" i="6"/>
  <c r="O112" i="6"/>
  <c r="AA111" i="6"/>
  <c r="Z111" i="6"/>
  <c r="X111" i="6"/>
  <c r="W111" i="6"/>
  <c r="S111" i="6"/>
  <c r="O111" i="6"/>
  <c r="AA110" i="6"/>
  <c r="Z110" i="6"/>
  <c r="X110" i="6"/>
  <c r="W110" i="6"/>
  <c r="S110" i="6"/>
  <c r="O110" i="6"/>
  <c r="AA109" i="6"/>
  <c r="Z109" i="6"/>
  <c r="X109" i="6"/>
  <c r="W109" i="6"/>
  <c r="S109" i="6"/>
  <c r="O109" i="6"/>
  <c r="AA108" i="6"/>
  <c r="Z108" i="6"/>
  <c r="X108" i="6"/>
  <c r="W108" i="6"/>
  <c r="S108" i="6"/>
  <c r="O108" i="6"/>
  <c r="AA107" i="6"/>
  <c r="Z107" i="6"/>
  <c r="X107" i="6"/>
  <c r="W107" i="6"/>
  <c r="S107" i="6"/>
  <c r="O107" i="6"/>
  <c r="AA106" i="6"/>
  <c r="Z106" i="6"/>
  <c r="X106" i="6"/>
  <c r="W106" i="6"/>
  <c r="S106" i="6"/>
  <c r="O106" i="6"/>
  <c r="AA105" i="6"/>
  <c r="Z105" i="6"/>
  <c r="X105" i="6"/>
  <c r="W105" i="6"/>
  <c r="S105" i="6"/>
  <c r="O105" i="6"/>
  <c r="AA104" i="6"/>
  <c r="Z104" i="6"/>
  <c r="X104" i="6"/>
  <c r="W104" i="6"/>
  <c r="S104" i="6"/>
  <c r="O104" i="6"/>
  <c r="AA103" i="6"/>
  <c r="Z103" i="6"/>
  <c r="X103" i="6"/>
  <c r="W103" i="6"/>
  <c r="S103" i="6"/>
  <c r="U103" i="6" s="1"/>
  <c r="O103" i="6"/>
  <c r="AA102" i="6"/>
  <c r="Z102" i="6"/>
  <c r="X102" i="6"/>
  <c r="W102" i="6"/>
  <c r="S102" i="6"/>
  <c r="O102" i="6"/>
  <c r="AA101" i="6"/>
  <c r="Z101" i="6"/>
  <c r="X101" i="6"/>
  <c r="W101" i="6"/>
  <c r="S101" i="6"/>
  <c r="O101" i="6"/>
  <c r="AA100" i="6"/>
  <c r="Z100" i="6"/>
  <c r="X100" i="6"/>
  <c r="W100" i="6"/>
  <c r="S100" i="6"/>
  <c r="O100" i="6"/>
  <c r="AA99" i="6"/>
  <c r="Z99" i="6"/>
  <c r="X99" i="6"/>
  <c r="W99" i="6"/>
  <c r="S99" i="6"/>
  <c r="O99" i="6"/>
  <c r="AA98" i="6"/>
  <c r="Z98" i="6"/>
  <c r="X98" i="6"/>
  <c r="W98" i="6"/>
  <c r="S98" i="6"/>
  <c r="O98" i="6"/>
  <c r="AA97" i="6"/>
  <c r="Z97" i="6"/>
  <c r="X97" i="6"/>
  <c r="W97" i="6"/>
  <c r="S97" i="6"/>
  <c r="O97" i="6"/>
  <c r="AA96" i="6"/>
  <c r="Z96" i="6"/>
  <c r="X96" i="6"/>
  <c r="W96" i="6"/>
  <c r="S96" i="6"/>
  <c r="O96" i="6"/>
  <c r="AA95" i="6"/>
  <c r="Z95" i="6"/>
  <c r="X95" i="6"/>
  <c r="W95" i="6"/>
  <c r="S95" i="6"/>
  <c r="O95" i="6"/>
  <c r="AA94" i="6"/>
  <c r="Z94" i="6"/>
  <c r="X94" i="6"/>
  <c r="W94" i="6"/>
  <c r="S94" i="6"/>
  <c r="O94" i="6"/>
  <c r="AA93" i="6"/>
  <c r="Z93" i="6"/>
  <c r="X93" i="6"/>
  <c r="W93" i="6"/>
  <c r="S93" i="6"/>
  <c r="O93" i="6"/>
  <c r="AA92" i="6"/>
  <c r="Z92" i="6"/>
  <c r="X92" i="6"/>
  <c r="W92" i="6"/>
  <c r="S92" i="6"/>
  <c r="O92" i="6"/>
  <c r="AA91" i="6"/>
  <c r="Z91" i="6"/>
  <c r="X91" i="6"/>
  <c r="W91" i="6"/>
  <c r="S91" i="6"/>
  <c r="O91" i="6"/>
  <c r="AA90" i="6"/>
  <c r="Z90" i="6"/>
  <c r="X90" i="6"/>
  <c r="W90" i="6"/>
  <c r="S90" i="6"/>
  <c r="O90" i="6"/>
  <c r="AA89" i="6"/>
  <c r="Z89" i="6"/>
  <c r="X89" i="6"/>
  <c r="W89" i="6"/>
  <c r="S89" i="6"/>
  <c r="O89" i="6"/>
  <c r="AA88" i="6"/>
  <c r="Z88" i="6"/>
  <c r="X88" i="6"/>
  <c r="W88" i="6"/>
  <c r="S88" i="6"/>
  <c r="O88" i="6"/>
  <c r="AA87" i="6"/>
  <c r="Z87" i="6"/>
  <c r="X87" i="6"/>
  <c r="W87" i="6"/>
  <c r="S87" i="6"/>
  <c r="O87" i="6"/>
  <c r="AA86" i="6"/>
  <c r="Z86" i="6"/>
  <c r="X86" i="6"/>
  <c r="W86" i="6"/>
  <c r="S86" i="6"/>
  <c r="O86" i="6"/>
  <c r="AA85" i="6"/>
  <c r="Z85" i="6"/>
  <c r="X85" i="6"/>
  <c r="W85" i="6"/>
  <c r="S85" i="6"/>
  <c r="O85" i="6"/>
  <c r="AA84" i="6"/>
  <c r="Z84" i="6"/>
  <c r="X84" i="6"/>
  <c r="W84" i="6"/>
  <c r="S84" i="6"/>
  <c r="O84" i="6"/>
  <c r="AA83" i="6"/>
  <c r="Z83" i="6"/>
  <c r="X83" i="6"/>
  <c r="W83" i="6"/>
  <c r="S83" i="6"/>
  <c r="O83" i="6"/>
  <c r="AA82" i="6"/>
  <c r="Z82" i="6"/>
  <c r="X82" i="6"/>
  <c r="W82" i="6"/>
  <c r="S82" i="6"/>
  <c r="O82" i="6"/>
  <c r="AA81" i="6"/>
  <c r="Z81" i="6"/>
  <c r="X81" i="6"/>
  <c r="W81" i="6"/>
  <c r="S81" i="6"/>
  <c r="U81" i="6" s="1"/>
  <c r="O81" i="6"/>
  <c r="AA80" i="6"/>
  <c r="Z80" i="6"/>
  <c r="X80" i="6"/>
  <c r="W80" i="6"/>
  <c r="S80" i="6"/>
  <c r="O80" i="6"/>
  <c r="AA79" i="6"/>
  <c r="Z79" i="6"/>
  <c r="X79" i="6"/>
  <c r="W79" i="6"/>
  <c r="S79" i="6"/>
  <c r="O79" i="6"/>
  <c r="AA78" i="6"/>
  <c r="Z78" i="6"/>
  <c r="X78" i="6"/>
  <c r="W78" i="6"/>
  <c r="S78" i="6"/>
  <c r="O78" i="6"/>
  <c r="AA77" i="6"/>
  <c r="Z77" i="6"/>
  <c r="X77" i="6"/>
  <c r="W77" i="6"/>
  <c r="S77" i="6"/>
  <c r="O77" i="6"/>
  <c r="AA76" i="6"/>
  <c r="Z76" i="6"/>
  <c r="X76" i="6"/>
  <c r="W76" i="6"/>
  <c r="S76" i="6"/>
  <c r="O76" i="6"/>
  <c r="AA75" i="6"/>
  <c r="Z75" i="6"/>
  <c r="X75" i="6"/>
  <c r="W75" i="6"/>
  <c r="S75" i="6"/>
  <c r="O75" i="6"/>
  <c r="AA74" i="6"/>
  <c r="Z74" i="6"/>
  <c r="X74" i="6"/>
  <c r="W74" i="6"/>
  <c r="S74" i="6"/>
  <c r="O74" i="6"/>
  <c r="AA73" i="6"/>
  <c r="Z73" i="6"/>
  <c r="X73" i="6"/>
  <c r="W73" i="6"/>
  <c r="S73" i="6"/>
  <c r="O73" i="6"/>
  <c r="AA72" i="6"/>
  <c r="Z72" i="6"/>
  <c r="X72" i="6"/>
  <c r="W72" i="6"/>
  <c r="S72" i="6"/>
  <c r="O72" i="6"/>
  <c r="AA71" i="6"/>
  <c r="Z71" i="6"/>
  <c r="X71" i="6"/>
  <c r="W71" i="6"/>
  <c r="S71" i="6"/>
  <c r="O71" i="6"/>
  <c r="AA70" i="6"/>
  <c r="Z70" i="6"/>
  <c r="X70" i="6"/>
  <c r="W70" i="6"/>
  <c r="S70" i="6"/>
  <c r="O70" i="6"/>
  <c r="AA69" i="6"/>
  <c r="Z69" i="6"/>
  <c r="X69" i="6"/>
  <c r="W69" i="6"/>
  <c r="S69" i="6"/>
  <c r="O69" i="6"/>
  <c r="AA68" i="6"/>
  <c r="Z68" i="6"/>
  <c r="X68" i="6"/>
  <c r="W68" i="6"/>
  <c r="S68" i="6"/>
  <c r="O68" i="6"/>
  <c r="AA67" i="6"/>
  <c r="Z67" i="6"/>
  <c r="X67" i="6"/>
  <c r="W67" i="6"/>
  <c r="S67" i="6"/>
  <c r="O67" i="6"/>
  <c r="P67" i="6" s="1"/>
  <c r="AA66" i="6"/>
  <c r="Z66" i="6"/>
  <c r="X66" i="6"/>
  <c r="W66" i="6"/>
  <c r="S66" i="6"/>
  <c r="O66" i="6"/>
  <c r="AA65" i="6"/>
  <c r="Z65" i="6"/>
  <c r="X65" i="6"/>
  <c r="W65" i="6"/>
  <c r="S65" i="6"/>
  <c r="O65" i="6"/>
  <c r="AA64" i="6"/>
  <c r="Z64" i="6"/>
  <c r="X64" i="6"/>
  <c r="W64" i="6"/>
  <c r="S64" i="6"/>
  <c r="O64" i="6"/>
  <c r="AA63" i="6"/>
  <c r="Z63" i="6"/>
  <c r="X63" i="6"/>
  <c r="W63" i="6"/>
  <c r="T63" i="6"/>
  <c r="S63" i="6"/>
  <c r="O63" i="6"/>
  <c r="AA62" i="6"/>
  <c r="Z62" i="6"/>
  <c r="X62" i="6"/>
  <c r="W62" i="6"/>
  <c r="S62" i="6"/>
  <c r="O62" i="6"/>
  <c r="AA61" i="6"/>
  <c r="Z61" i="6"/>
  <c r="X61" i="6"/>
  <c r="W61" i="6"/>
  <c r="S61" i="6"/>
  <c r="O61" i="6"/>
  <c r="AA60" i="6"/>
  <c r="Z60" i="6"/>
  <c r="X60" i="6"/>
  <c r="W60" i="6"/>
  <c r="S60" i="6"/>
  <c r="O60" i="6"/>
  <c r="AA59" i="6"/>
  <c r="Z59" i="6"/>
  <c r="X59" i="6"/>
  <c r="W59" i="6"/>
  <c r="S59" i="6"/>
  <c r="O59" i="6"/>
  <c r="AA58" i="6"/>
  <c r="Z58" i="6"/>
  <c r="X58" i="6"/>
  <c r="W58" i="6"/>
  <c r="S58" i="6"/>
  <c r="O58" i="6"/>
  <c r="AA57" i="6"/>
  <c r="Z57" i="6"/>
  <c r="X57" i="6"/>
  <c r="W57" i="6"/>
  <c r="S57" i="6"/>
  <c r="O57" i="6"/>
  <c r="AA56" i="6"/>
  <c r="Z56" i="6"/>
  <c r="X56" i="6"/>
  <c r="W56" i="6"/>
  <c r="S56" i="6"/>
  <c r="O56" i="6"/>
  <c r="AA55" i="6"/>
  <c r="Z55" i="6"/>
  <c r="X55" i="6"/>
  <c r="W55" i="6"/>
  <c r="S55" i="6"/>
  <c r="O55" i="6"/>
  <c r="AA54" i="6"/>
  <c r="Z54" i="6"/>
  <c r="X54" i="6"/>
  <c r="W54" i="6"/>
  <c r="S54" i="6"/>
  <c r="O54" i="6"/>
  <c r="AA53" i="6"/>
  <c r="Z53" i="6"/>
  <c r="X53" i="6"/>
  <c r="W53" i="6"/>
  <c r="S53" i="6"/>
  <c r="O53" i="6"/>
  <c r="AA52" i="6"/>
  <c r="Z52" i="6"/>
  <c r="X52" i="6"/>
  <c r="W52" i="6"/>
  <c r="S52" i="6"/>
  <c r="O52" i="6"/>
  <c r="AA51" i="6"/>
  <c r="Z51" i="6"/>
  <c r="X51" i="6"/>
  <c r="W51" i="6"/>
  <c r="S51" i="6"/>
  <c r="O51" i="6"/>
  <c r="AA50" i="6"/>
  <c r="Z50" i="6"/>
  <c r="X50" i="6"/>
  <c r="W50" i="6"/>
  <c r="S50" i="6"/>
  <c r="O50" i="6"/>
  <c r="AA49" i="6"/>
  <c r="Z49" i="6"/>
  <c r="X49" i="6"/>
  <c r="W49" i="6"/>
  <c r="S49" i="6"/>
  <c r="O49" i="6"/>
  <c r="P49" i="6" s="1"/>
  <c r="AA48" i="6"/>
  <c r="Z48" i="6"/>
  <c r="X48" i="6"/>
  <c r="W48" i="6"/>
  <c r="S48" i="6"/>
  <c r="O48" i="6"/>
  <c r="AA47" i="6"/>
  <c r="Z47" i="6"/>
  <c r="X47" i="6"/>
  <c r="W47" i="6"/>
  <c r="S47" i="6"/>
  <c r="O47" i="6"/>
  <c r="AA46" i="6"/>
  <c r="Z46" i="6"/>
  <c r="X46" i="6"/>
  <c r="W46" i="6"/>
  <c r="S46" i="6"/>
  <c r="O46" i="6"/>
  <c r="AA45" i="6"/>
  <c r="Z45" i="6"/>
  <c r="X45" i="6"/>
  <c r="W45" i="6"/>
  <c r="T45" i="6"/>
  <c r="S45" i="6"/>
  <c r="O45" i="6"/>
  <c r="AA44" i="6"/>
  <c r="Z44" i="6"/>
  <c r="X44" i="6"/>
  <c r="W44" i="6"/>
  <c r="S44" i="6"/>
  <c r="O44" i="6"/>
  <c r="AA43" i="6"/>
  <c r="Z43" i="6"/>
  <c r="X43" i="6"/>
  <c r="W43" i="6"/>
  <c r="S43" i="6"/>
  <c r="O43" i="6"/>
  <c r="AA42" i="6"/>
  <c r="Z42" i="6"/>
  <c r="X42" i="6"/>
  <c r="W42" i="6"/>
  <c r="S42" i="6"/>
  <c r="O42" i="6"/>
  <c r="AA41" i="6"/>
  <c r="Z41" i="6"/>
  <c r="X41" i="6"/>
  <c r="W41" i="6"/>
  <c r="S41" i="6"/>
  <c r="O41" i="6"/>
  <c r="AA40" i="6"/>
  <c r="Z40" i="6"/>
  <c r="X40" i="6"/>
  <c r="W40" i="6"/>
  <c r="S40" i="6"/>
  <c r="O40" i="6"/>
  <c r="AA39" i="6"/>
  <c r="Z39" i="6"/>
  <c r="X39" i="6"/>
  <c r="W39" i="6"/>
  <c r="S39" i="6"/>
  <c r="O39" i="6"/>
  <c r="AA38" i="6"/>
  <c r="Z38" i="6"/>
  <c r="X38" i="6"/>
  <c r="W38" i="6"/>
  <c r="S38" i="6"/>
  <c r="O38" i="6"/>
  <c r="AA37" i="6"/>
  <c r="Z37" i="6"/>
  <c r="X37" i="6"/>
  <c r="W37" i="6"/>
  <c r="S37" i="6"/>
  <c r="O37" i="6"/>
  <c r="AA36" i="6"/>
  <c r="Z36" i="6"/>
  <c r="X36" i="6"/>
  <c r="W36" i="6"/>
  <c r="S36" i="6"/>
  <c r="O36" i="6"/>
  <c r="AA35" i="6"/>
  <c r="Z35" i="6"/>
  <c r="X35" i="6"/>
  <c r="W35" i="6"/>
  <c r="S35" i="6"/>
  <c r="O35" i="6"/>
  <c r="AA34" i="6"/>
  <c r="Z34" i="6"/>
  <c r="X34" i="6"/>
  <c r="W34" i="6"/>
  <c r="S34" i="6"/>
  <c r="O34" i="6"/>
  <c r="AA33" i="6"/>
  <c r="Z33" i="6"/>
  <c r="X33" i="6"/>
  <c r="W33" i="6"/>
  <c r="S33" i="6"/>
  <c r="O33" i="6"/>
  <c r="AA32" i="6"/>
  <c r="Z32" i="6"/>
  <c r="X32" i="6"/>
  <c r="W32" i="6"/>
  <c r="S32" i="6"/>
  <c r="O32" i="6"/>
  <c r="AA31" i="6"/>
  <c r="Z31" i="6"/>
  <c r="X31" i="6"/>
  <c r="W31" i="6"/>
  <c r="S31" i="6"/>
  <c r="O31" i="6"/>
  <c r="Q31" i="6" s="1"/>
  <c r="AA30" i="6"/>
  <c r="Z30" i="6"/>
  <c r="X30" i="6"/>
  <c r="W30" i="6"/>
  <c r="S30" i="6"/>
  <c r="O30" i="6"/>
  <c r="AA29" i="6"/>
  <c r="Z29" i="6"/>
  <c r="X29" i="6"/>
  <c r="W29" i="6"/>
  <c r="S29" i="6"/>
  <c r="O29" i="6"/>
  <c r="AA28" i="6"/>
  <c r="Z28" i="6"/>
  <c r="X28" i="6"/>
  <c r="W28" i="6"/>
  <c r="S28" i="6"/>
  <c r="O28" i="6"/>
  <c r="AA27" i="6"/>
  <c r="Z27" i="6"/>
  <c r="X27" i="6"/>
  <c r="W27" i="6"/>
  <c r="T27" i="6"/>
  <c r="S27" i="6"/>
  <c r="O27" i="6"/>
  <c r="AA26" i="6"/>
  <c r="Z26" i="6"/>
  <c r="X26" i="6"/>
  <c r="W26" i="6"/>
  <c r="S26" i="6"/>
  <c r="U326" i="6" s="1"/>
  <c r="O26" i="6"/>
  <c r="AA25" i="6"/>
  <c r="Z25" i="6"/>
  <c r="X25" i="6"/>
  <c r="W25" i="6"/>
  <c r="S25" i="6"/>
  <c r="O25" i="6"/>
  <c r="AA24" i="6"/>
  <c r="Z24" i="6"/>
  <c r="X24" i="6"/>
  <c r="W24" i="6"/>
  <c r="S24" i="6"/>
  <c r="O24" i="6"/>
  <c r="AA23" i="6"/>
  <c r="Z23" i="6"/>
  <c r="X23" i="6"/>
  <c r="W23" i="6"/>
  <c r="S23" i="6"/>
  <c r="O23" i="6"/>
  <c r="AA22" i="6"/>
  <c r="Z22" i="6"/>
  <c r="X22" i="6"/>
  <c r="W22" i="6"/>
  <c r="S22" i="6"/>
  <c r="O22" i="6"/>
  <c r="AA21" i="6"/>
  <c r="Z21" i="6"/>
  <c r="X21" i="6"/>
  <c r="W21" i="6"/>
  <c r="S21" i="6"/>
  <c r="O21" i="6"/>
  <c r="AA20" i="6"/>
  <c r="Z20" i="6"/>
  <c r="X20" i="6"/>
  <c r="W20" i="6"/>
  <c r="S20" i="6"/>
  <c r="O20" i="6"/>
  <c r="AA19" i="6"/>
  <c r="Z19" i="6"/>
  <c r="X19" i="6"/>
  <c r="W19" i="6"/>
  <c r="S19" i="6"/>
  <c r="O19" i="6"/>
  <c r="AA18" i="6"/>
  <c r="Z18" i="6"/>
  <c r="X18" i="6"/>
  <c r="W18" i="6"/>
  <c r="S18" i="6"/>
  <c r="O18" i="6"/>
  <c r="AA17" i="6"/>
  <c r="Z17" i="6"/>
  <c r="X17" i="6"/>
  <c r="W17" i="6"/>
  <c r="S17" i="6"/>
  <c r="O17" i="6"/>
  <c r="AA16" i="6"/>
  <c r="Z16" i="6"/>
  <c r="X16" i="6"/>
  <c r="W16" i="6"/>
  <c r="S16" i="6"/>
  <c r="O16" i="6"/>
  <c r="AA15" i="6"/>
  <c r="Z15" i="6"/>
  <c r="X15" i="6"/>
  <c r="W15" i="6"/>
  <c r="S15" i="6"/>
  <c r="O15" i="6"/>
  <c r="AA14" i="6"/>
  <c r="Z14" i="6"/>
  <c r="X14" i="6"/>
  <c r="W14" i="6"/>
  <c r="S14" i="6"/>
  <c r="U308" i="6" s="1"/>
  <c r="O14" i="6"/>
  <c r="AA13" i="6"/>
  <c r="Z13" i="6"/>
  <c r="X13" i="6"/>
  <c r="W13" i="6"/>
  <c r="S13" i="6"/>
  <c r="O13" i="6"/>
  <c r="AA12" i="6"/>
  <c r="Z12" i="6"/>
  <c r="X12" i="6"/>
  <c r="W12" i="6"/>
  <c r="S12" i="6"/>
  <c r="O12" i="6"/>
  <c r="AA11" i="6"/>
  <c r="Z11" i="6"/>
  <c r="X11" i="6"/>
  <c r="W11" i="6"/>
  <c r="S11" i="6"/>
  <c r="O11" i="6"/>
  <c r="AA10" i="6"/>
  <c r="Z10" i="6"/>
  <c r="X10" i="6"/>
  <c r="W10" i="6"/>
  <c r="S10" i="6"/>
  <c r="O10" i="6"/>
  <c r="M8" i="6"/>
  <c r="L8" i="6"/>
  <c r="K8" i="6"/>
  <c r="J8" i="6"/>
  <c r="H8" i="6"/>
  <c r="G8" i="6"/>
  <c r="F8" i="6"/>
  <c r="E8" i="6"/>
  <c r="M7" i="6"/>
  <c r="L7" i="6"/>
  <c r="K7" i="6"/>
  <c r="J7" i="6"/>
  <c r="H7" i="6"/>
  <c r="G7" i="6"/>
  <c r="F7" i="6"/>
  <c r="E7" i="6"/>
  <c r="M6" i="6"/>
  <c r="L6" i="6"/>
  <c r="K6" i="6"/>
  <c r="J6" i="6"/>
  <c r="H6" i="6"/>
  <c r="G6" i="6"/>
  <c r="F6" i="6"/>
  <c r="E6" i="6"/>
  <c r="M5" i="6"/>
  <c r="L5" i="6"/>
  <c r="K5" i="6"/>
  <c r="J5" i="6"/>
  <c r="H5" i="6"/>
  <c r="G5" i="6"/>
  <c r="F5" i="6"/>
  <c r="E5" i="6"/>
  <c r="D27" i="4"/>
  <c r="B27" i="4"/>
  <c r="M21" i="4"/>
  <c r="L27" i="4" s="1"/>
  <c r="L21" i="4"/>
  <c r="K21" i="4"/>
  <c r="J21" i="4"/>
  <c r="I21" i="4"/>
  <c r="H21" i="4"/>
  <c r="G21" i="4"/>
  <c r="F27" i="4" s="1"/>
  <c r="F21" i="4"/>
  <c r="E21" i="4"/>
  <c r="D21" i="4"/>
  <c r="C21" i="4"/>
  <c r="B21" i="4"/>
  <c r="M20" i="4"/>
  <c r="L26" i="4" s="1"/>
  <c r="L20" i="4"/>
  <c r="K20" i="4"/>
  <c r="J20" i="4"/>
  <c r="I20" i="4"/>
  <c r="H20" i="4"/>
  <c r="G20" i="4"/>
  <c r="F20" i="4"/>
  <c r="E20" i="4"/>
  <c r="D20" i="4"/>
  <c r="C20" i="4"/>
  <c r="B26" i="4" s="1"/>
  <c r="B20" i="4"/>
  <c r="M19" i="4"/>
  <c r="L25" i="4" s="1"/>
  <c r="L19" i="4"/>
  <c r="K19" i="4"/>
  <c r="J19" i="4"/>
  <c r="I19" i="4"/>
  <c r="H19" i="4"/>
  <c r="G19" i="4"/>
  <c r="F19" i="4"/>
  <c r="F25" i="4" s="1"/>
  <c r="E19" i="4"/>
  <c r="D25" i="4" s="1"/>
  <c r="D19" i="4"/>
  <c r="C19" i="4"/>
  <c r="B25" i="4" s="1"/>
  <c r="B19" i="4"/>
  <c r="M18" i="4"/>
  <c r="L24" i="4" s="1"/>
  <c r="L18" i="4"/>
  <c r="K18" i="4"/>
  <c r="J18" i="4"/>
  <c r="I18" i="4"/>
  <c r="H18" i="4"/>
  <c r="G18" i="4"/>
  <c r="F18" i="4"/>
  <c r="E18" i="4"/>
  <c r="D18" i="4"/>
  <c r="C18" i="4"/>
  <c r="B24" i="4" s="1"/>
  <c r="B18" i="4"/>
  <c r="F24" i="4" l="1"/>
  <c r="F26" i="4"/>
  <c r="H24" i="4"/>
  <c r="H36" i="4" s="1"/>
  <c r="H25" i="4"/>
  <c r="H26" i="4"/>
  <c r="H27" i="4"/>
  <c r="J24" i="4"/>
  <c r="J25" i="4"/>
  <c r="J26" i="4"/>
  <c r="J27" i="4"/>
  <c r="L36" i="4"/>
  <c r="B36" i="4"/>
  <c r="D24" i="4"/>
  <c r="D26" i="4"/>
  <c r="T39" i="6"/>
  <c r="U39" i="6"/>
  <c r="U16" i="6"/>
  <c r="T18" i="6"/>
  <c r="P20" i="6"/>
  <c r="U34" i="6"/>
  <c r="T36" i="6"/>
  <c r="P38" i="6"/>
  <c r="U52" i="6"/>
  <c r="T54" i="6"/>
  <c r="P56" i="6"/>
  <c r="U70" i="6"/>
  <c r="T72" i="6"/>
  <c r="P74" i="6"/>
  <c r="U79" i="6"/>
  <c r="T79" i="6"/>
  <c r="U88" i="6"/>
  <c r="U99" i="6"/>
  <c r="T99" i="6"/>
  <c r="P103" i="6"/>
  <c r="T129" i="6"/>
  <c r="Q131" i="6"/>
  <c r="P131" i="6"/>
  <c r="T146" i="6"/>
  <c r="Q34" i="6"/>
  <c r="Q28" i="6"/>
  <c r="Q22" i="6"/>
  <c r="Q16" i="6"/>
  <c r="Q10" i="6"/>
  <c r="P22" i="6"/>
  <c r="P16" i="6"/>
  <c r="P10" i="6"/>
  <c r="P24" i="6"/>
  <c r="P18" i="6"/>
  <c r="P12" i="6"/>
  <c r="Q13" i="6"/>
  <c r="Q29" i="6"/>
  <c r="Q65" i="6"/>
  <c r="Q83" i="6"/>
  <c r="U193" i="6"/>
  <c r="Q195" i="6"/>
  <c r="Q197" i="6"/>
  <c r="P197" i="6"/>
  <c r="P222" i="6"/>
  <c r="U272" i="6"/>
  <c r="Q303" i="6"/>
  <c r="P13" i="6"/>
  <c r="U20" i="6"/>
  <c r="T20" i="6"/>
  <c r="U27" i="6"/>
  <c r="U29" i="6"/>
  <c r="P31" i="6"/>
  <c r="U38" i="6"/>
  <c r="T38" i="6"/>
  <c r="U45" i="6"/>
  <c r="U47" i="6"/>
  <c r="U56" i="6"/>
  <c r="T56" i="6"/>
  <c r="U63" i="6"/>
  <c r="U65" i="6"/>
  <c r="U74" i="6"/>
  <c r="T74" i="6"/>
  <c r="U83" i="6"/>
  <c r="T83" i="6"/>
  <c r="U92" i="6"/>
  <c r="T103" i="6"/>
  <c r="T105" i="6"/>
  <c r="U120" i="6"/>
  <c r="T158" i="6"/>
  <c r="U158" i="6"/>
  <c r="T193" i="6"/>
  <c r="Q222" i="6"/>
  <c r="Q276" i="6"/>
  <c r="Q92" i="6"/>
  <c r="Q20" i="6"/>
  <c r="U146" i="6"/>
  <c r="U218" i="6"/>
  <c r="P276" i="6"/>
  <c r="U76" i="6"/>
  <c r="T23" i="6"/>
  <c r="Q15" i="6"/>
  <c r="U31" i="6"/>
  <c r="Q33" i="6"/>
  <c r="U49" i="6"/>
  <c r="Q51" i="6"/>
  <c r="U67" i="6"/>
  <c r="Q69" i="6"/>
  <c r="Q78" i="6"/>
  <c r="U107" i="6"/>
  <c r="Q113" i="6"/>
  <c r="P113" i="6"/>
  <c r="T135" i="6"/>
  <c r="Q137" i="6"/>
  <c r="P137" i="6"/>
  <c r="T170" i="6"/>
  <c r="U170" i="6"/>
  <c r="Q47" i="6"/>
  <c r="Q49" i="6"/>
  <c r="Q56" i="6"/>
  <c r="Q67" i="6"/>
  <c r="Q74" i="6"/>
  <c r="U129" i="6"/>
  <c r="U220" i="6"/>
  <c r="Q251" i="6"/>
  <c r="P251" i="6"/>
  <c r="U301" i="6"/>
  <c r="Q305" i="6"/>
  <c r="P305" i="6"/>
  <c r="U22" i="6"/>
  <c r="T24" i="6"/>
  <c r="P26" i="6"/>
  <c r="U40" i="6"/>
  <c r="T42" i="6"/>
  <c r="P44" i="6"/>
  <c r="U58" i="6"/>
  <c r="T60" i="6"/>
  <c r="P62" i="6"/>
  <c r="P78" i="6"/>
  <c r="P87" i="6"/>
  <c r="T96" i="6"/>
  <c r="U111" i="6"/>
  <c r="T113" i="6"/>
  <c r="U113" i="6"/>
  <c r="U135" i="6"/>
  <c r="Q38" i="6"/>
  <c r="U247" i="6"/>
  <c r="U274" i="6"/>
  <c r="U328" i="6"/>
  <c r="T15" i="6"/>
  <c r="Q17" i="6"/>
  <c r="Q19" i="6"/>
  <c r="Q26" i="6"/>
  <c r="T33" i="6"/>
  <c r="Q35" i="6"/>
  <c r="Q37" i="6"/>
  <c r="Q44" i="6"/>
  <c r="T51" i="6"/>
  <c r="Q53" i="6"/>
  <c r="Q55" i="6"/>
  <c r="Q62" i="6"/>
  <c r="T69" i="6"/>
  <c r="Q71" i="6"/>
  <c r="Q73" i="6"/>
  <c r="U87" i="6"/>
  <c r="T87" i="6"/>
  <c r="Q91" i="6"/>
  <c r="U96" i="6"/>
  <c r="U126" i="6"/>
  <c r="Q143" i="6"/>
  <c r="P143" i="6"/>
  <c r="U182" i="6"/>
  <c r="U184" i="6"/>
  <c r="P186" i="6"/>
  <c r="U211" i="6"/>
  <c r="Q215" i="6"/>
  <c r="P215" i="6"/>
  <c r="U236" i="6"/>
  <c r="U238" i="6"/>
  <c r="P240" i="6"/>
  <c r="U265" i="6"/>
  <c r="Q269" i="6"/>
  <c r="P269" i="6"/>
  <c r="U290" i="6"/>
  <c r="U292" i="6"/>
  <c r="P294" i="6"/>
  <c r="U319" i="6"/>
  <c r="Q321" i="6"/>
  <c r="Q323" i="6"/>
  <c r="P323" i="6"/>
  <c r="U15" i="6"/>
  <c r="P19" i="6"/>
  <c r="U26" i="6"/>
  <c r="T26" i="6"/>
  <c r="U35" i="6"/>
  <c r="P37" i="6"/>
  <c r="U53" i="6"/>
  <c r="U62" i="6"/>
  <c r="T62" i="6"/>
  <c r="U69" i="6"/>
  <c r="P73" i="6"/>
  <c r="T80" i="6"/>
  <c r="P91" i="6"/>
  <c r="U100" i="6"/>
  <c r="P102" i="6"/>
  <c r="Q119" i="6"/>
  <c r="P119" i="6"/>
  <c r="U141" i="6"/>
  <c r="T143" i="6"/>
  <c r="Q186" i="6"/>
  <c r="T211" i="6"/>
  <c r="Q240" i="6"/>
  <c r="T265" i="6"/>
  <c r="Q294" i="6"/>
  <c r="T319" i="6"/>
  <c r="U17" i="6"/>
  <c r="U33" i="6"/>
  <c r="U44" i="6"/>
  <c r="T44" i="6"/>
  <c r="U51" i="6"/>
  <c r="P55" i="6"/>
  <c r="U71" i="6"/>
  <c r="U89" i="6"/>
  <c r="T117" i="6"/>
  <c r="Q318" i="6"/>
  <c r="U19" i="6"/>
  <c r="Q21" i="6"/>
  <c r="U37" i="6"/>
  <c r="Q39" i="6"/>
  <c r="U55" i="6"/>
  <c r="Q57" i="6"/>
  <c r="U73" i="6"/>
  <c r="Q75" i="6"/>
  <c r="U80" i="6"/>
  <c r="Q106" i="6"/>
  <c r="U117" i="6"/>
  <c r="U151" i="6"/>
  <c r="Q153" i="6"/>
  <c r="U320" i="6"/>
  <c r="T12" i="6"/>
  <c r="P14" i="6"/>
  <c r="U28" i="6"/>
  <c r="T30" i="6"/>
  <c r="P32" i="6"/>
  <c r="U46" i="6"/>
  <c r="T48" i="6"/>
  <c r="P50" i="6"/>
  <c r="U64" i="6"/>
  <c r="T66" i="6"/>
  <c r="P68" i="6"/>
  <c r="U93" i="6"/>
  <c r="Q95" i="6"/>
  <c r="P106" i="6"/>
  <c r="U132" i="6"/>
  <c r="T151" i="6"/>
  <c r="U163" i="6"/>
  <c r="Q165" i="6"/>
  <c r="T21" i="6"/>
  <c r="Q43" i="6"/>
  <c r="Q50" i="6"/>
  <c r="Q59" i="6"/>
  <c r="Q61" i="6"/>
  <c r="Q68" i="6"/>
  <c r="T75" i="6"/>
  <c r="T84" i="6"/>
  <c r="U95" i="6"/>
  <c r="T95" i="6"/>
  <c r="Q110" i="6"/>
  <c r="T123" i="6"/>
  <c r="Q125" i="6"/>
  <c r="P125" i="6"/>
  <c r="T163" i="6"/>
  <c r="U175" i="6"/>
  <c r="Q179" i="6"/>
  <c r="P179" i="6"/>
  <c r="U200" i="6"/>
  <c r="U202" i="6"/>
  <c r="P204" i="6"/>
  <c r="U229" i="6"/>
  <c r="Q233" i="6"/>
  <c r="P233" i="6"/>
  <c r="U254" i="6"/>
  <c r="U256" i="6"/>
  <c r="P258" i="6"/>
  <c r="U283" i="6"/>
  <c r="Q287" i="6"/>
  <c r="P287" i="6"/>
  <c r="U310" i="6"/>
  <c r="P312" i="6"/>
  <c r="Q25" i="6"/>
  <c r="T57" i="6"/>
  <c r="T17" i="6"/>
  <c r="T11" i="6"/>
  <c r="U14" i="6"/>
  <c r="T14" i="6"/>
  <c r="U21" i="6"/>
  <c r="P25" i="6"/>
  <c r="U32" i="6"/>
  <c r="T32" i="6"/>
  <c r="U41" i="6"/>
  <c r="P43" i="6"/>
  <c r="U50" i="6"/>
  <c r="T50" i="6"/>
  <c r="U59" i="6"/>
  <c r="P61" i="6"/>
  <c r="U68" i="6"/>
  <c r="T68" i="6"/>
  <c r="U75" i="6"/>
  <c r="T77" i="6"/>
  <c r="P79" i="6"/>
  <c r="U84" i="6"/>
  <c r="Q88" i="6"/>
  <c r="T110" i="6"/>
  <c r="U110" i="6"/>
  <c r="P116" i="6"/>
  <c r="U123" i="6"/>
  <c r="T175" i="6"/>
  <c r="Q204" i="6"/>
  <c r="T229" i="6"/>
  <c r="Q258" i="6"/>
  <c r="T283" i="6"/>
  <c r="Q312" i="6"/>
  <c r="Q14" i="6"/>
  <c r="Q23" i="6"/>
  <c r="Q32" i="6"/>
  <c r="Q41" i="6"/>
  <c r="Q177" i="6"/>
  <c r="U23" i="6"/>
  <c r="U57" i="6"/>
  <c r="U25" i="6"/>
  <c r="Q27" i="6"/>
  <c r="U43" i="6"/>
  <c r="Q45" i="6"/>
  <c r="U61" i="6"/>
  <c r="Q63" i="6"/>
  <c r="Q79" i="6"/>
  <c r="P99" i="6"/>
  <c r="U138" i="6"/>
  <c r="T10" i="6"/>
  <c r="U10" i="6"/>
  <c r="P83" i="6"/>
  <c r="Q87" i="6"/>
  <c r="T88" i="6"/>
  <c r="T92" i="6"/>
  <c r="P95" i="6"/>
  <c r="Q99" i="6"/>
  <c r="P110" i="6"/>
  <c r="U114" i="6"/>
  <c r="P151" i="6"/>
  <c r="P163" i="6"/>
  <c r="P175" i="6"/>
  <c r="T182" i="6"/>
  <c r="Q184" i="6"/>
  <c r="Q193" i="6"/>
  <c r="T200" i="6"/>
  <c r="Q202" i="6"/>
  <c r="Q211" i="6"/>
  <c r="T218" i="6"/>
  <c r="Q220" i="6"/>
  <c r="Q229" i="6"/>
  <c r="T236" i="6"/>
  <c r="Q238" i="6"/>
  <c r="Q247" i="6"/>
  <c r="T254" i="6"/>
  <c r="Q256" i="6"/>
  <c r="T272" i="6"/>
  <c r="Q274" i="6"/>
  <c r="T290" i="6"/>
  <c r="Q292" i="6"/>
  <c r="T308" i="6"/>
  <c r="Q310" i="6"/>
  <c r="Q328" i="6"/>
  <c r="U91" i="6"/>
  <c r="Q102" i="6"/>
  <c r="T106" i="6"/>
  <c r="Q109" i="6"/>
  <c r="Q116" i="6"/>
  <c r="T119" i="6"/>
  <c r="Q122" i="6"/>
  <c r="T125" i="6"/>
  <c r="Q128" i="6"/>
  <c r="T131" i="6"/>
  <c r="Q134" i="6"/>
  <c r="T137" i="6"/>
  <c r="Q140" i="6"/>
  <c r="U143" i="6"/>
  <c r="Q148" i="6"/>
  <c r="Q155" i="6"/>
  <c r="P155" i="6"/>
  <c r="Q160" i="6"/>
  <c r="Q167" i="6"/>
  <c r="P167" i="6"/>
  <c r="Q172" i="6"/>
  <c r="T179" i="6"/>
  <c r="T197" i="6"/>
  <c r="T215" i="6"/>
  <c r="T231" i="6"/>
  <c r="T233" i="6"/>
  <c r="T249" i="6"/>
  <c r="T251" i="6"/>
  <c r="T267" i="6"/>
  <c r="T269" i="6"/>
  <c r="T285" i="6"/>
  <c r="T287" i="6"/>
  <c r="T303" i="6"/>
  <c r="T305" i="6"/>
  <c r="Q314" i="6"/>
  <c r="U321" i="6"/>
  <c r="T323" i="6"/>
  <c r="P30" i="6"/>
  <c r="P36" i="6"/>
  <c r="P42" i="6"/>
  <c r="P48" i="6"/>
  <c r="P54" i="6"/>
  <c r="P60" i="6"/>
  <c r="P66" i="6"/>
  <c r="P72" i="6"/>
  <c r="P77" i="6"/>
  <c r="P82" i="6"/>
  <c r="P86" i="6"/>
  <c r="P90" i="6"/>
  <c r="T91" i="6"/>
  <c r="P94" i="6"/>
  <c r="P98" i="6"/>
  <c r="Q105" i="6"/>
  <c r="U106" i="6"/>
  <c r="P109" i="6"/>
  <c r="T116" i="6"/>
  <c r="U119" i="6"/>
  <c r="T122" i="6"/>
  <c r="U125" i="6"/>
  <c r="T128" i="6"/>
  <c r="U131" i="6"/>
  <c r="T134" i="6"/>
  <c r="U137" i="6"/>
  <c r="T140" i="6"/>
  <c r="Q145" i="6"/>
  <c r="U148" i="6"/>
  <c r="P150" i="6"/>
  <c r="U153" i="6"/>
  <c r="T155" i="6"/>
  <c r="U160" i="6"/>
  <c r="P162" i="6"/>
  <c r="U165" i="6"/>
  <c r="T167" i="6"/>
  <c r="U172" i="6"/>
  <c r="P174" i="6"/>
  <c r="Q181" i="6"/>
  <c r="T188" i="6"/>
  <c r="Q190" i="6"/>
  <c r="Q199" i="6"/>
  <c r="T206" i="6"/>
  <c r="Q208" i="6"/>
  <c r="Q217" i="6"/>
  <c r="T224" i="6"/>
  <c r="Q226" i="6"/>
  <c r="Q235" i="6"/>
  <c r="T242" i="6"/>
  <c r="Q244" i="6"/>
  <c r="Q253" i="6"/>
  <c r="T260" i="6"/>
  <c r="Q262" i="6"/>
  <c r="T278" i="6"/>
  <c r="Q280" i="6"/>
  <c r="T296" i="6"/>
  <c r="Q298" i="6"/>
  <c r="Q316" i="6"/>
  <c r="Q12" i="6"/>
  <c r="T13" i="6"/>
  <c r="Q18" i="6"/>
  <c r="T19" i="6"/>
  <c r="Q24" i="6"/>
  <c r="T25" i="6"/>
  <c r="Q30" i="6"/>
  <c r="T31" i="6"/>
  <c r="Q36" i="6"/>
  <c r="T37" i="6"/>
  <c r="Q42" i="6"/>
  <c r="T43" i="6"/>
  <c r="Q48" i="6"/>
  <c r="T49" i="6"/>
  <c r="Q54" i="6"/>
  <c r="T55" i="6"/>
  <c r="Q60" i="6"/>
  <c r="T61" i="6"/>
  <c r="Q66" i="6"/>
  <c r="T67" i="6"/>
  <c r="Q72" i="6"/>
  <c r="T73" i="6"/>
  <c r="Q77" i="6"/>
  <c r="T78" i="6"/>
  <c r="Q82" i="6"/>
  <c r="Q86" i="6"/>
  <c r="Q90" i="6"/>
  <c r="Q94" i="6"/>
  <c r="Q98" i="6"/>
  <c r="P101" i="6"/>
  <c r="T102" i="6"/>
  <c r="P105" i="6"/>
  <c r="U109" i="6"/>
  <c r="Q112" i="6"/>
  <c r="Q115" i="6"/>
  <c r="U116" i="6"/>
  <c r="U122" i="6"/>
  <c r="U128" i="6"/>
  <c r="U134" i="6"/>
  <c r="U140" i="6"/>
  <c r="P145" i="6"/>
  <c r="Q150" i="6"/>
  <c r="Q157" i="6"/>
  <c r="Q162" i="6"/>
  <c r="Q169" i="6"/>
  <c r="Q174" i="6"/>
  <c r="U181" i="6"/>
  <c r="U188" i="6"/>
  <c r="U190" i="6"/>
  <c r="P192" i="6"/>
  <c r="U199" i="6"/>
  <c r="U206" i="6"/>
  <c r="U208" i="6"/>
  <c r="P210" i="6"/>
  <c r="U217" i="6"/>
  <c r="U224" i="6"/>
  <c r="U226" i="6"/>
  <c r="P228" i="6"/>
  <c r="U235" i="6"/>
  <c r="U242" i="6"/>
  <c r="U244" i="6"/>
  <c r="P246" i="6"/>
  <c r="U253" i="6"/>
  <c r="U260" i="6"/>
  <c r="U262" i="6"/>
  <c r="P264" i="6"/>
  <c r="U271" i="6"/>
  <c r="U278" i="6"/>
  <c r="U280" i="6"/>
  <c r="P282" i="6"/>
  <c r="U289" i="6"/>
  <c r="U296" i="6"/>
  <c r="U298" i="6"/>
  <c r="P300" i="6"/>
  <c r="U307" i="6"/>
  <c r="U314" i="6"/>
  <c r="U316" i="6"/>
  <c r="P318" i="6"/>
  <c r="U325" i="6"/>
  <c r="P11" i="6"/>
  <c r="U13" i="6"/>
  <c r="P17" i="6"/>
  <c r="P23" i="6"/>
  <c r="P29" i="6"/>
  <c r="P35" i="6"/>
  <c r="P41" i="6"/>
  <c r="P47" i="6"/>
  <c r="P53" i="6"/>
  <c r="P59" i="6"/>
  <c r="P65" i="6"/>
  <c r="P71" i="6"/>
  <c r="U78" i="6"/>
  <c r="Q81" i="6"/>
  <c r="T82" i="6"/>
  <c r="T86" i="6"/>
  <c r="P89" i="6"/>
  <c r="Q93" i="6"/>
  <c r="T94" i="6"/>
  <c r="T98" i="6"/>
  <c r="Q101" i="6"/>
  <c r="U102" i="6"/>
  <c r="P108" i="6"/>
  <c r="T109" i="6"/>
  <c r="P112" i="6"/>
  <c r="P115" i="6"/>
  <c r="Q121" i="6"/>
  <c r="Q127" i="6"/>
  <c r="Q133" i="6"/>
  <c r="Q139" i="6"/>
  <c r="Q142" i="6"/>
  <c r="U145" i="6"/>
  <c r="P157" i="6"/>
  <c r="P169" i="6"/>
  <c r="T181" i="6"/>
  <c r="Q183" i="6"/>
  <c r="Q185" i="6"/>
  <c r="P185" i="6"/>
  <c r="Q192" i="6"/>
  <c r="T199" i="6"/>
  <c r="Q201" i="6"/>
  <c r="Q203" i="6"/>
  <c r="P203" i="6"/>
  <c r="Q210" i="6"/>
  <c r="T217" i="6"/>
  <c r="Q221" i="6"/>
  <c r="P221" i="6"/>
  <c r="Q228" i="6"/>
  <c r="T235" i="6"/>
  <c r="Q239" i="6"/>
  <c r="P239" i="6"/>
  <c r="Q246" i="6"/>
  <c r="T253" i="6"/>
  <c r="Q257" i="6"/>
  <c r="P257" i="6"/>
  <c r="Q264" i="6"/>
  <c r="T271" i="6"/>
  <c r="Q275" i="6"/>
  <c r="P275" i="6"/>
  <c r="Q282" i="6"/>
  <c r="T289" i="6"/>
  <c r="Q293" i="6"/>
  <c r="P293" i="6"/>
  <c r="Q300" i="6"/>
  <c r="T307" i="6"/>
  <c r="Q309" i="6"/>
  <c r="Q311" i="6"/>
  <c r="P311" i="6"/>
  <c r="T325" i="6"/>
  <c r="Q327" i="6"/>
  <c r="Q329" i="6"/>
  <c r="P329" i="6"/>
  <c r="P325" i="6"/>
  <c r="P319" i="6"/>
  <c r="P313" i="6"/>
  <c r="P307" i="6"/>
  <c r="P301" i="6"/>
  <c r="P295" i="6"/>
  <c r="P289" i="6"/>
  <c r="P283" i="6"/>
  <c r="P277" i="6"/>
  <c r="P271" i="6"/>
  <c r="P265" i="6"/>
  <c r="P259" i="6"/>
  <c r="P253" i="6"/>
  <c r="P247" i="6"/>
  <c r="P241" i="6"/>
  <c r="P235" i="6"/>
  <c r="P229" i="6"/>
  <c r="P223" i="6"/>
  <c r="P217" i="6"/>
  <c r="P211" i="6"/>
  <c r="P205" i="6"/>
  <c r="P199" i="6"/>
  <c r="P193" i="6"/>
  <c r="P187" i="6"/>
  <c r="P181" i="6"/>
  <c r="Q302" i="6"/>
  <c r="Q296" i="6"/>
  <c r="Q290" i="6"/>
  <c r="Q284" i="6"/>
  <c r="Q278" i="6"/>
  <c r="Q272" i="6"/>
  <c r="Q266" i="6"/>
  <c r="Q260" i="6"/>
  <c r="Q254" i="6"/>
  <c r="Q248" i="6"/>
  <c r="Q242" i="6"/>
  <c r="Q236" i="6"/>
  <c r="Q230" i="6"/>
  <c r="Q224" i="6"/>
  <c r="Q218" i="6"/>
  <c r="Q212" i="6"/>
  <c r="Q206" i="6"/>
  <c r="Q200" i="6"/>
  <c r="Q194" i="6"/>
  <c r="Q188" i="6"/>
  <c r="Q182" i="6"/>
  <c r="Q176" i="6"/>
  <c r="Q170" i="6"/>
  <c r="Q164" i="6"/>
  <c r="Q158" i="6"/>
  <c r="Q152" i="6"/>
  <c r="Q146" i="6"/>
  <c r="P326" i="6"/>
  <c r="P320" i="6"/>
  <c r="P314" i="6"/>
  <c r="P308" i="6"/>
  <c r="P302" i="6"/>
  <c r="P296" i="6"/>
  <c r="P290" i="6"/>
  <c r="P284" i="6"/>
  <c r="P278" i="6"/>
  <c r="P272" i="6"/>
  <c r="P266" i="6"/>
  <c r="P260" i="6"/>
  <c r="P254" i="6"/>
  <c r="P248" i="6"/>
  <c r="P242" i="6"/>
  <c r="P236" i="6"/>
  <c r="P230" i="6"/>
  <c r="P224" i="6"/>
  <c r="P218" i="6"/>
  <c r="P212" i="6"/>
  <c r="P206" i="6"/>
  <c r="P200" i="6"/>
  <c r="P194" i="6"/>
  <c r="P188" i="6"/>
  <c r="P182" i="6"/>
  <c r="P176" i="6"/>
  <c r="P170" i="6"/>
  <c r="P164" i="6"/>
  <c r="P158" i="6"/>
  <c r="P152" i="6"/>
  <c r="P146" i="6"/>
  <c r="P140" i="6"/>
  <c r="P134" i="6"/>
  <c r="P128" i="6"/>
  <c r="P122" i="6"/>
  <c r="Q291" i="6"/>
  <c r="Q285" i="6"/>
  <c r="Q279" i="6"/>
  <c r="Q273" i="6"/>
  <c r="Q267" i="6"/>
  <c r="Q261" i="6"/>
  <c r="Q255" i="6"/>
  <c r="Q249" i="6"/>
  <c r="Q243" i="6"/>
  <c r="Q237" i="6"/>
  <c r="Q231" i="6"/>
  <c r="Q225" i="6"/>
  <c r="Q219" i="6"/>
  <c r="Q213" i="6"/>
  <c r="P327" i="6"/>
  <c r="P321" i="6"/>
  <c r="P315" i="6"/>
  <c r="P309" i="6"/>
  <c r="P303" i="6"/>
  <c r="P297" i="6"/>
  <c r="P291" i="6"/>
  <c r="P285" i="6"/>
  <c r="P279" i="6"/>
  <c r="P273" i="6"/>
  <c r="P267" i="6"/>
  <c r="P261" i="6"/>
  <c r="P255" i="6"/>
  <c r="P249" i="6"/>
  <c r="P243" i="6"/>
  <c r="P237" i="6"/>
  <c r="P231" i="6"/>
  <c r="P225" i="6"/>
  <c r="P219" i="6"/>
  <c r="P213" i="6"/>
  <c r="P207" i="6"/>
  <c r="P201" i="6"/>
  <c r="P195" i="6"/>
  <c r="P189" i="6"/>
  <c r="P183" i="6"/>
  <c r="P177" i="6"/>
  <c r="P171" i="6"/>
  <c r="P165" i="6"/>
  <c r="P159" i="6"/>
  <c r="P153" i="6"/>
  <c r="P328" i="6"/>
  <c r="P322" i="6"/>
  <c r="P316" i="6"/>
  <c r="P310" i="6"/>
  <c r="P304" i="6"/>
  <c r="P298" i="6"/>
  <c r="P292" i="6"/>
  <c r="P286" i="6"/>
  <c r="P280" i="6"/>
  <c r="P274" i="6"/>
  <c r="P268" i="6"/>
  <c r="P262" i="6"/>
  <c r="P256" i="6"/>
  <c r="P250" i="6"/>
  <c r="P244" i="6"/>
  <c r="P238" i="6"/>
  <c r="P232" i="6"/>
  <c r="P226" i="6"/>
  <c r="P220" i="6"/>
  <c r="P214" i="6"/>
  <c r="P208" i="6"/>
  <c r="P202" i="6"/>
  <c r="P196" i="6"/>
  <c r="P190" i="6"/>
  <c r="P184" i="6"/>
  <c r="P178" i="6"/>
  <c r="P172" i="6"/>
  <c r="P166" i="6"/>
  <c r="P160" i="6"/>
  <c r="P154" i="6"/>
  <c r="P148" i="6"/>
  <c r="Q325" i="6"/>
  <c r="Q319" i="6"/>
  <c r="Q313" i="6"/>
  <c r="Q307" i="6"/>
  <c r="Q301" i="6"/>
  <c r="Q295" i="6"/>
  <c r="Q289" i="6"/>
  <c r="Q283" i="6"/>
  <c r="Q277" i="6"/>
  <c r="Q271" i="6"/>
  <c r="Q265" i="6"/>
  <c r="Q11" i="6"/>
  <c r="P81" i="6"/>
  <c r="U82" i="6"/>
  <c r="Q85" i="6"/>
  <c r="U86" i="6"/>
  <c r="Q89" i="6"/>
  <c r="T90" i="6"/>
  <c r="P93" i="6"/>
  <c r="U94" i="6"/>
  <c r="Q97" i="6"/>
  <c r="U98" i="6"/>
  <c r="T101" i="6"/>
  <c r="Q108" i="6"/>
  <c r="T112" i="6"/>
  <c r="U115" i="6"/>
  <c r="Q118" i="6"/>
  <c r="P121" i="6"/>
  <c r="Q124" i="6"/>
  <c r="P127" i="6"/>
  <c r="Q130" i="6"/>
  <c r="P133" i="6"/>
  <c r="Q136" i="6"/>
  <c r="P139" i="6"/>
  <c r="P142" i="6"/>
  <c r="T145" i="6"/>
  <c r="Q147" i="6"/>
  <c r="U157" i="6"/>
  <c r="U169" i="6"/>
  <c r="T185" i="6"/>
  <c r="T203" i="6"/>
  <c r="T219" i="6"/>
  <c r="T221" i="6"/>
  <c r="T237" i="6"/>
  <c r="T239" i="6"/>
  <c r="T255" i="6"/>
  <c r="T257" i="6"/>
  <c r="T273" i="6"/>
  <c r="T275" i="6"/>
  <c r="T291" i="6"/>
  <c r="T293" i="6"/>
  <c r="T309" i="6"/>
  <c r="T311" i="6"/>
  <c r="Q320" i="6"/>
  <c r="U327" i="6"/>
  <c r="T329" i="6"/>
  <c r="U12" i="6"/>
  <c r="U18" i="6"/>
  <c r="U24" i="6"/>
  <c r="P28" i="6"/>
  <c r="U30" i="6"/>
  <c r="P34" i="6"/>
  <c r="U36" i="6"/>
  <c r="P40" i="6"/>
  <c r="U42" i="6"/>
  <c r="P46" i="6"/>
  <c r="U48" i="6"/>
  <c r="P52" i="6"/>
  <c r="U54" i="6"/>
  <c r="P58" i="6"/>
  <c r="U60" i="6"/>
  <c r="P64" i="6"/>
  <c r="U66" i="6"/>
  <c r="P70" i="6"/>
  <c r="U72" i="6"/>
  <c r="P76" i="6"/>
  <c r="U77" i="6"/>
  <c r="P85" i="6"/>
  <c r="U90" i="6"/>
  <c r="P97" i="6"/>
  <c r="U101" i="6"/>
  <c r="P104" i="6"/>
  <c r="U105" i="6"/>
  <c r="Q111" i="6"/>
  <c r="U112" i="6"/>
  <c r="T115" i="6"/>
  <c r="P118" i="6"/>
  <c r="U121" i="6"/>
  <c r="P124" i="6"/>
  <c r="U127" i="6"/>
  <c r="P130" i="6"/>
  <c r="U133" i="6"/>
  <c r="P136" i="6"/>
  <c r="U139" i="6"/>
  <c r="U142" i="6"/>
  <c r="T142" i="6"/>
  <c r="P147" i="6"/>
  <c r="T152" i="6"/>
  <c r="T157" i="6"/>
  <c r="Q159" i="6"/>
  <c r="T164" i="6"/>
  <c r="T169" i="6"/>
  <c r="Q171" i="6"/>
  <c r="T176" i="6"/>
  <c r="Q178" i="6"/>
  <c r="Q187" i="6"/>
  <c r="T194" i="6"/>
  <c r="Q196" i="6"/>
  <c r="Q205" i="6"/>
  <c r="T212" i="6"/>
  <c r="Q214" i="6"/>
  <c r="Q223" i="6"/>
  <c r="T230" i="6"/>
  <c r="Q232" i="6"/>
  <c r="Q241" i="6"/>
  <c r="T248" i="6"/>
  <c r="Q250" i="6"/>
  <c r="Q259" i="6"/>
  <c r="T266" i="6"/>
  <c r="Q268" i="6"/>
  <c r="T284" i="6"/>
  <c r="Q286" i="6"/>
  <c r="T302" i="6"/>
  <c r="Q304" i="6"/>
  <c r="Q322" i="6"/>
  <c r="T29" i="6"/>
  <c r="T35" i="6"/>
  <c r="Q40" i="6"/>
  <c r="T41" i="6"/>
  <c r="Q46" i="6"/>
  <c r="T47" i="6"/>
  <c r="Q52" i="6"/>
  <c r="T53" i="6"/>
  <c r="Q58" i="6"/>
  <c r="T59" i="6"/>
  <c r="Q64" i="6"/>
  <c r="T65" i="6"/>
  <c r="Q70" i="6"/>
  <c r="T71" i="6"/>
  <c r="Q76" i="6"/>
  <c r="P80" i="6"/>
  <c r="T81" i="6"/>
  <c r="U85" i="6"/>
  <c r="T89" i="6"/>
  <c r="T93" i="6"/>
  <c r="U97" i="6"/>
  <c r="Q100" i="6"/>
  <c r="Q104" i="6"/>
  <c r="P107" i="6"/>
  <c r="T108" i="6"/>
  <c r="P111" i="6"/>
  <c r="P114" i="6"/>
  <c r="U118" i="6"/>
  <c r="T118" i="6"/>
  <c r="T121" i="6"/>
  <c r="U124" i="6"/>
  <c r="T124" i="6"/>
  <c r="T127" i="6"/>
  <c r="U130" i="6"/>
  <c r="T130" i="6"/>
  <c r="T133" i="6"/>
  <c r="U136" i="6"/>
  <c r="T136" i="6"/>
  <c r="T139" i="6"/>
  <c r="P144" i="6"/>
  <c r="Q149" i="6"/>
  <c r="P149" i="6"/>
  <c r="U152" i="6"/>
  <c r="Q154" i="6"/>
  <c r="Q161" i="6"/>
  <c r="P161" i="6"/>
  <c r="U164" i="6"/>
  <c r="Q166" i="6"/>
  <c r="Q173" i="6"/>
  <c r="P173" i="6"/>
  <c r="U176" i="6"/>
  <c r="U178" i="6"/>
  <c r="P180" i="6"/>
  <c r="U187" i="6"/>
  <c r="U194" i="6"/>
  <c r="U196" i="6"/>
  <c r="P198" i="6"/>
  <c r="U205" i="6"/>
  <c r="U212" i="6"/>
  <c r="U214" i="6"/>
  <c r="P216" i="6"/>
  <c r="U223" i="6"/>
  <c r="U230" i="6"/>
  <c r="U232" i="6"/>
  <c r="P234" i="6"/>
  <c r="U241" i="6"/>
  <c r="U248" i="6"/>
  <c r="U250" i="6"/>
  <c r="P252" i="6"/>
  <c r="U259" i="6"/>
  <c r="U266" i="6"/>
  <c r="U268" i="6"/>
  <c r="P270" i="6"/>
  <c r="U277" i="6"/>
  <c r="U284" i="6"/>
  <c r="U286" i="6"/>
  <c r="P288" i="6"/>
  <c r="U295" i="6"/>
  <c r="U302" i="6"/>
  <c r="U304" i="6"/>
  <c r="P306" i="6"/>
  <c r="U313" i="6"/>
  <c r="U322" i="6"/>
  <c r="P324" i="6"/>
  <c r="U309" i="6"/>
  <c r="U303" i="6"/>
  <c r="U297" i="6"/>
  <c r="U291" i="6"/>
  <c r="U285" i="6"/>
  <c r="U279" i="6"/>
  <c r="U273" i="6"/>
  <c r="U267" i="6"/>
  <c r="U261" i="6"/>
  <c r="U255" i="6"/>
  <c r="U249" i="6"/>
  <c r="U243" i="6"/>
  <c r="U237" i="6"/>
  <c r="U231" i="6"/>
  <c r="U225" i="6"/>
  <c r="U219" i="6"/>
  <c r="U213" i="6"/>
  <c r="U207" i="6"/>
  <c r="U201" i="6"/>
  <c r="U195" i="6"/>
  <c r="U189" i="6"/>
  <c r="U183" i="6"/>
  <c r="U177" i="6"/>
  <c r="T213" i="6"/>
  <c r="T207" i="6"/>
  <c r="T201" i="6"/>
  <c r="T195" i="6"/>
  <c r="T189" i="6"/>
  <c r="T183" i="6"/>
  <c r="T177" i="6"/>
  <c r="T171" i="6"/>
  <c r="T165" i="6"/>
  <c r="T159" i="6"/>
  <c r="T153" i="6"/>
  <c r="T147" i="6"/>
  <c r="T141" i="6"/>
  <c r="U329" i="6"/>
  <c r="U323" i="6"/>
  <c r="U317" i="6"/>
  <c r="U311" i="6"/>
  <c r="U305" i="6"/>
  <c r="U299" i="6"/>
  <c r="U293" i="6"/>
  <c r="U287" i="6"/>
  <c r="U281" i="6"/>
  <c r="U275" i="6"/>
  <c r="U269" i="6"/>
  <c r="U263" i="6"/>
  <c r="U257" i="6"/>
  <c r="U251" i="6"/>
  <c r="U245" i="6"/>
  <c r="U239" i="6"/>
  <c r="U233" i="6"/>
  <c r="U227" i="6"/>
  <c r="U221" i="6"/>
  <c r="U215" i="6"/>
  <c r="U209" i="6"/>
  <c r="U203" i="6"/>
  <c r="U197" i="6"/>
  <c r="U191" i="6"/>
  <c r="U185" i="6"/>
  <c r="U179" i="6"/>
  <c r="U173" i="6"/>
  <c r="U167" i="6"/>
  <c r="U161" i="6"/>
  <c r="U155" i="6"/>
  <c r="U149" i="6"/>
  <c r="U324" i="6"/>
  <c r="U318" i="6"/>
  <c r="U312" i="6"/>
  <c r="U306" i="6"/>
  <c r="U300" i="6"/>
  <c r="U294" i="6"/>
  <c r="U288" i="6"/>
  <c r="U282" i="6"/>
  <c r="U276" i="6"/>
  <c r="U270" i="6"/>
  <c r="U264" i="6"/>
  <c r="U258" i="6"/>
  <c r="U252" i="6"/>
  <c r="U246" i="6"/>
  <c r="U240" i="6"/>
  <c r="U234" i="6"/>
  <c r="U228" i="6"/>
  <c r="U222" i="6"/>
  <c r="U216" i="6"/>
  <c r="U210" i="6"/>
  <c r="U204" i="6"/>
  <c r="U198" i="6"/>
  <c r="U192" i="6"/>
  <c r="U186" i="6"/>
  <c r="U180" i="6"/>
  <c r="U174" i="6"/>
  <c r="U168" i="6"/>
  <c r="U162" i="6"/>
  <c r="U156" i="6"/>
  <c r="U150" i="6"/>
  <c r="U144" i="6"/>
  <c r="T324" i="6"/>
  <c r="T318" i="6"/>
  <c r="T312" i="6"/>
  <c r="T306" i="6"/>
  <c r="T300" i="6"/>
  <c r="T294" i="6"/>
  <c r="T288" i="6"/>
  <c r="T282" i="6"/>
  <c r="T276" i="6"/>
  <c r="T270" i="6"/>
  <c r="T264" i="6"/>
  <c r="T258" i="6"/>
  <c r="T252" i="6"/>
  <c r="T246" i="6"/>
  <c r="T240" i="6"/>
  <c r="T234" i="6"/>
  <c r="T228" i="6"/>
  <c r="T222" i="6"/>
  <c r="T216" i="6"/>
  <c r="T210" i="6"/>
  <c r="T204" i="6"/>
  <c r="T198" i="6"/>
  <c r="T192" i="6"/>
  <c r="T186" i="6"/>
  <c r="T180" i="6"/>
  <c r="T174" i="6"/>
  <c r="T168" i="6"/>
  <c r="T162" i="6"/>
  <c r="T156" i="6"/>
  <c r="T150" i="6"/>
  <c r="T144" i="6"/>
  <c r="T138" i="6"/>
  <c r="T132" i="6"/>
  <c r="T126" i="6"/>
  <c r="T120" i="6"/>
  <c r="T114" i="6"/>
  <c r="T326" i="6"/>
  <c r="T320" i="6"/>
  <c r="T314" i="6"/>
  <c r="U11" i="6"/>
  <c r="P15" i="6"/>
  <c r="P21" i="6"/>
  <c r="P27" i="6"/>
  <c r="P33" i="6"/>
  <c r="P39" i="6"/>
  <c r="P45" i="6"/>
  <c r="P51" i="6"/>
  <c r="P57" i="6"/>
  <c r="P63" i="6"/>
  <c r="P69" i="6"/>
  <c r="P75" i="6"/>
  <c r="T76" i="6"/>
  <c r="Q80" i="6"/>
  <c r="P84" i="6"/>
  <c r="T85" i="6"/>
  <c r="P88" i="6"/>
  <c r="P92" i="6"/>
  <c r="P96" i="6"/>
  <c r="T97" i="6"/>
  <c r="P100" i="6"/>
  <c r="T104" i="6"/>
  <c r="Q107" i="6"/>
  <c r="U108" i="6"/>
  <c r="Q114" i="6"/>
  <c r="Q117" i="6"/>
  <c r="P120" i="6"/>
  <c r="Q123" i="6"/>
  <c r="P126" i="6"/>
  <c r="Q129" i="6"/>
  <c r="P132" i="6"/>
  <c r="Q135" i="6"/>
  <c r="P138" i="6"/>
  <c r="Q141" i="6"/>
  <c r="Q144" i="6"/>
  <c r="U147" i="6"/>
  <c r="T149" i="6"/>
  <c r="U154" i="6"/>
  <c r="P156" i="6"/>
  <c r="U159" i="6"/>
  <c r="T161" i="6"/>
  <c r="U166" i="6"/>
  <c r="P168" i="6"/>
  <c r="U171" i="6"/>
  <c r="T173" i="6"/>
  <c r="Q180" i="6"/>
  <c r="T187" i="6"/>
  <c r="Q189" i="6"/>
  <c r="Q191" i="6"/>
  <c r="P191" i="6"/>
  <c r="Q198" i="6"/>
  <c r="T205" i="6"/>
  <c r="Q207" i="6"/>
  <c r="Q209" i="6"/>
  <c r="P209" i="6"/>
  <c r="Q216" i="6"/>
  <c r="T223" i="6"/>
  <c r="Q227" i="6"/>
  <c r="P227" i="6"/>
  <c r="Q234" i="6"/>
  <c r="T241" i="6"/>
  <c r="Q245" i="6"/>
  <c r="P245" i="6"/>
  <c r="Q252" i="6"/>
  <c r="T259" i="6"/>
  <c r="Q263" i="6"/>
  <c r="P263" i="6"/>
  <c r="Q270" i="6"/>
  <c r="T277" i="6"/>
  <c r="Q281" i="6"/>
  <c r="P281" i="6"/>
  <c r="Q288" i="6"/>
  <c r="T295" i="6"/>
  <c r="Q297" i="6"/>
  <c r="Q299" i="6"/>
  <c r="P299" i="6"/>
  <c r="Q306" i="6"/>
  <c r="T313" i="6"/>
  <c r="Q315" i="6"/>
  <c r="Q317" i="6"/>
  <c r="P317" i="6"/>
  <c r="Q324" i="6"/>
  <c r="T16" i="6"/>
  <c r="T22" i="6"/>
  <c r="T28" i="6"/>
  <c r="T34" i="6"/>
  <c r="T40" i="6"/>
  <c r="T46" i="6"/>
  <c r="T52" i="6"/>
  <c r="T58" i="6"/>
  <c r="T64" i="6"/>
  <c r="T70" i="6"/>
  <c r="Q84" i="6"/>
  <c r="Q96" i="6"/>
  <c r="T100" i="6"/>
  <c r="Q103" i="6"/>
  <c r="U104" i="6"/>
  <c r="T107" i="6"/>
  <c r="T111" i="6"/>
  <c r="P117" i="6"/>
  <c r="Q120" i="6"/>
  <c r="P123" i="6"/>
  <c r="Q126" i="6"/>
  <c r="P129" i="6"/>
  <c r="Q132" i="6"/>
  <c r="P135" i="6"/>
  <c r="Q138" i="6"/>
  <c r="P141" i="6"/>
  <c r="Q151" i="6"/>
  <c r="Q156" i="6"/>
  <c r="Q163" i="6"/>
  <c r="Q168" i="6"/>
  <c r="Q175" i="6"/>
  <c r="T191" i="6"/>
  <c r="T209" i="6"/>
  <c r="T225" i="6"/>
  <c r="T227" i="6"/>
  <c r="T243" i="6"/>
  <c r="T245" i="6"/>
  <c r="T261" i="6"/>
  <c r="T263" i="6"/>
  <c r="T279" i="6"/>
  <c r="T281" i="6"/>
  <c r="T297" i="6"/>
  <c r="T299" i="6"/>
  <c r="Q308" i="6"/>
  <c r="U315" i="6"/>
  <c r="T317" i="6"/>
  <c r="Q326" i="6"/>
  <c r="T148" i="6"/>
  <c r="T154" i="6"/>
  <c r="T160" i="6"/>
  <c r="T166" i="6"/>
  <c r="T172" i="6"/>
  <c r="T178" i="6"/>
  <c r="T184" i="6"/>
  <c r="T190" i="6"/>
  <c r="T196" i="6"/>
  <c r="T202" i="6"/>
  <c r="T208" i="6"/>
  <c r="T214" i="6"/>
  <c r="T220" i="6"/>
  <c r="T226" i="6"/>
  <c r="T232" i="6"/>
  <c r="T238" i="6"/>
  <c r="T244" i="6"/>
  <c r="T250" i="6"/>
  <c r="T256" i="6"/>
  <c r="T262" i="6"/>
  <c r="T268" i="6"/>
  <c r="T274" i="6"/>
  <c r="T280" i="6"/>
  <c r="T286" i="6"/>
  <c r="T292" i="6"/>
  <c r="T298" i="6"/>
  <c r="T304" i="6"/>
  <c r="T310" i="6"/>
  <c r="T316" i="6"/>
  <c r="T322" i="6"/>
  <c r="T328" i="6"/>
  <c r="T315" i="6"/>
  <c r="T321" i="6"/>
  <c r="T327" i="6"/>
  <c r="J36" i="4" l="1"/>
  <c r="D36" i="4"/>
  <c r="F36" i="4"/>
  <c r="L558" i="1" l="1"/>
  <c r="K558" i="1"/>
  <c r="J558" i="1"/>
  <c r="L557" i="1"/>
  <c r="K557" i="1"/>
  <c r="J557" i="1"/>
  <c r="L556" i="1"/>
  <c r="K556" i="1"/>
  <c r="J556" i="1"/>
  <c r="L555" i="1"/>
  <c r="K555" i="1"/>
  <c r="J555" i="1"/>
  <c r="L554" i="1"/>
  <c r="K554" i="1"/>
  <c r="J554" i="1"/>
  <c r="L553" i="1"/>
  <c r="K553" i="1"/>
  <c r="J553" i="1"/>
  <c r="L552" i="1"/>
  <c r="K552" i="1"/>
  <c r="J552" i="1"/>
  <c r="L551" i="1"/>
  <c r="K551" i="1"/>
  <c r="J551" i="1"/>
  <c r="L550" i="1"/>
  <c r="K550" i="1"/>
  <c r="J550" i="1"/>
  <c r="L549" i="1"/>
  <c r="K549" i="1"/>
  <c r="J549" i="1"/>
  <c r="L548" i="1"/>
  <c r="K548" i="1"/>
  <c r="J548" i="1"/>
  <c r="L547" i="1"/>
  <c r="K547" i="1"/>
  <c r="J547" i="1"/>
  <c r="L546" i="1"/>
  <c r="K546" i="1"/>
  <c r="J546" i="1"/>
  <c r="L545" i="1"/>
  <c r="K545" i="1"/>
  <c r="J545" i="1"/>
  <c r="L544" i="1"/>
  <c r="K544" i="1"/>
  <c r="J544" i="1"/>
  <c r="L543" i="1"/>
  <c r="K543" i="1"/>
  <c r="J543" i="1"/>
  <c r="L542" i="1"/>
  <c r="K542" i="1"/>
  <c r="J542" i="1"/>
  <c r="L541" i="1"/>
  <c r="K541" i="1"/>
  <c r="J541" i="1"/>
  <c r="L540" i="1"/>
  <c r="K540" i="1"/>
  <c r="J540" i="1"/>
  <c r="L539" i="1"/>
  <c r="K539" i="1"/>
  <c r="J539" i="1"/>
  <c r="L538" i="1"/>
  <c r="K538" i="1"/>
  <c r="J538" i="1"/>
  <c r="L537" i="1"/>
  <c r="K537" i="1"/>
  <c r="J537" i="1"/>
  <c r="L536" i="1"/>
  <c r="K536" i="1"/>
  <c r="J536" i="1"/>
  <c r="L535" i="1"/>
  <c r="K535" i="1"/>
  <c r="J535" i="1"/>
  <c r="L534" i="1"/>
  <c r="K534" i="1"/>
  <c r="J534" i="1"/>
  <c r="L533" i="1"/>
  <c r="K533" i="1"/>
  <c r="J533" i="1"/>
  <c r="L532" i="1"/>
  <c r="K532" i="1"/>
  <c r="J532" i="1"/>
  <c r="L531" i="1"/>
  <c r="K531" i="1"/>
  <c r="J531" i="1"/>
  <c r="L530" i="1"/>
  <c r="K530" i="1"/>
  <c r="J530" i="1"/>
  <c r="L529" i="1"/>
  <c r="K529" i="1"/>
  <c r="J529" i="1"/>
  <c r="L528" i="1"/>
  <c r="K528" i="1"/>
  <c r="J528" i="1"/>
  <c r="L527" i="1"/>
  <c r="K527" i="1"/>
  <c r="J527" i="1"/>
  <c r="L526" i="1"/>
  <c r="K526" i="1"/>
  <c r="J526" i="1"/>
  <c r="L525" i="1"/>
  <c r="K525" i="1"/>
  <c r="J525" i="1"/>
  <c r="L524" i="1"/>
  <c r="K524" i="1"/>
  <c r="J524" i="1"/>
  <c r="L523" i="1"/>
  <c r="K523" i="1"/>
  <c r="J523" i="1"/>
  <c r="L522" i="1"/>
  <c r="K522" i="1"/>
  <c r="J522" i="1"/>
  <c r="L521" i="1"/>
  <c r="K521" i="1"/>
  <c r="J521" i="1"/>
  <c r="L520" i="1"/>
  <c r="K520" i="1"/>
  <c r="J520" i="1"/>
  <c r="L519" i="1"/>
  <c r="K519" i="1"/>
  <c r="J519" i="1"/>
  <c r="L518" i="1"/>
  <c r="K518" i="1"/>
  <c r="J518" i="1"/>
  <c r="L517" i="1"/>
  <c r="K517" i="1"/>
  <c r="J517" i="1"/>
  <c r="L516" i="1"/>
  <c r="K516" i="1"/>
  <c r="J516" i="1"/>
  <c r="L515" i="1"/>
  <c r="K515" i="1"/>
  <c r="J515" i="1"/>
  <c r="L514" i="1"/>
  <c r="K514" i="1"/>
  <c r="J514" i="1"/>
  <c r="L513" i="1"/>
  <c r="K513" i="1"/>
  <c r="J513" i="1"/>
  <c r="L512" i="1"/>
  <c r="K512" i="1"/>
  <c r="J512" i="1"/>
  <c r="L511" i="1"/>
  <c r="K511" i="1"/>
  <c r="J511" i="1"/>
  <c r="L510" i="1"/>
  <c r="K510" i="1"/>
  <c r="J510" i="1"/>
  <c r="L509" i="1"/>
  <c r="K509" i="1"/>
  <c r="J509" i="1"/>
  <c r="L508" i="1"/>
  <c r="K508" i="1"/>
  <c r="J508" i="1"/>
  <c r="L507" i="1"/>
  <c r="K507" i="1"/>
  <c r="J507" i="1"/>
  <c r="L506" i="1"/>
  <c r="K506" i="1"/>
  <c r="J506" i="1"/>
  <c r="L505" i="1"/>
  <c r="K505" i="1"/>
  <c r="J505" i="1"/>
  <c r="L504" i="1"/>
  <c r="K504" i="1"/>
  <c r="J504" i="1"/>
  <c r="L503" i="1"/>
  <c r="K503" i="1"/>
  <c r="J503" i="1"/>
  <c r="L502" i="1"/>
  <c r="K502" i="1"/>
  <c r="J502" i="1"/>
  <c r="L501" i="1"/>
  <c r="K501" i="1"/>
  <c r="J501" i="1"/>
  <c r="L500" i="1"/>
  <c r="K500" i="1"/>
  <c r="J500" i="1"/>
  <c r="L499" i="1"/>
  <c r="K499" i="1"/>
  <c r="J499" i="1"/>
  <c r="L498" i="1"/>
  <c r="K498" i="1"/>
  <c r="J498" i="1"/>
  <c r="L497" i="1"/>
  <c r="K497" i="1"/>
  <c r="J497" i="1"/>
  <c r="L496" i="1"/>
  <c r="K496" i="1"/>
  <c r="J496" i="1"/>
  <c r="L495" i="1"/>
  <c r="K495" i="1"/>
  <c r="J495" i="1"/>
  <c r="L494" i="1"/>
  <c r="K494" i="1"/>
  <c r="J494" i="1"/>
  <c r="L493" i="1"/>
  <c r="K493" i="1"/>
  <c r="J493" i="1"/>
  <c r="L492" i="1"/>
  <c r="K492" i="1"/>
  <c r="J492" i="1"/>
  <c r="L491" i="1"/>
  <c r="K491" i="1"/>
  <c r="J491" i="1"/>
  <c r="L490" i="1"/>
  <c r="K490" i="1"/>
  <c r="J490" i="1"/>
  <c r="L489" i="1"/>
  <c r="K489" i="1"/>
  <c r="J489" i="1"/>
  <c r="L488" i="1"/>
  <c r="K488" i="1"/>
  <c r="J488" i="1"/>
  <c r="L487" i="1"/>
  <c r="K487" i="1"/>
  <c r="J487" i="1"/>
  <c r="L486" i="1"/>
  <c r="K486" i="1"/>
  <c r="J486" i="1"/>
  <c r="L485" i="1"/>
  <c r="K485" i="1"/>
  <c r="J485" i="1"/>
  <c r="L484" i="1"/>
  <c r="K484" i="1"/>
  <c r="J484" i="1"/>
  <c r="L483" i="1"/>
  <c r="K483" i="1"/>
  <c r="J483" i="1"/>
  <c r="L482" i="1"/>
  <c r="K482" i="1"/>
  <c r="J482" i="1"/>
  <c r="L481" i="1"/>
  <c r="K481" i="1"/>
  <c r="J481" i="1"/>
  <c r="L480" i="1"/>
  <c r="K480" i="1"/>
  <c r="J480" i="1"/>
  <c r="L479" i="1"/>
  <c r="K479" i="1"/>
  <c r="J479" i="1"/>
  <c r="L478" i="1"/>
  <c r="K478" i="1"/>
  <c r="J478" i="1"/>
  <c r="L477" i="1"/>
  <c r="K477" i="1"/>
  <c r="J477" i="1"/>
  <c r="L476" i="1"/>
  <c r="K476" i="1"/>
  <c r="J476" i="1"/>
  <c r="L475" i="1"/>
  <c r="K475" i="1"/>
  <c r="J475" i="1"/>
  <c r="L474" i="1"/>
  <c r="K474" i="1"/>
  <c r="J474" i="1"/>
  <c r="L473" i="1"/>
  <c r="K473" i="1"/>
  <c r="J473" i="1"/>
  <c r="L472" i="1"/>
  <c r="K472" i="1"/>
  <c r="J472" i="1"/>
  <c r="L471" i="1"/>
  <c r="K471" i="1"/>
  <c r="J471" i="1"/>
  <c r="L470" i="1"/>
  <c r="K470" i="1"/>
  <c r="J470" i="1"/>
  <c r="L469" i="1"/>
  <c r="K469" i="1"/>
  <c r="J469" i="1"/>
  <c r="L468" i="1"/>
  <c r="K468" i="1"/>
  <c r="J468" i="1"/>
  <c r="L467" i="1"/>
  <c r="K467" i="1"/>
  <c r="J467" i="1"/>
  <c r="L466" i="1"/>
  <c r="K466" i="1"/>
  <c r="J466" i="1"/>
  <c r="L465" i="1"/>
  <c r="K465" i="1"/>
  <c r="J465" i="1"/>
  <c r="L464" i="1"/>
  <c r="K464" i="1"/>
  <c r="J464" i="1"/>
  <c r="L463" i="1"/>
  <c r="K463" i="1"/>
  <c r="J463" i="1"/>
  <c r="L462" i="1"/>
  <c r="K462" i="1"/>
  <c r="J462" i="1"/>
  <c r="L461" i="1"/>
  <c r="K461" i="1"/>
  <c r="J461" i="1"/>
  <c r="L460" i="1"/>
  <c r="K460" i="1"/>
  <c r="J460" i="1"/>
  <c r="L459" i="1"/>
  <c r="K459" i="1"/>
  <c r="J459" i="1"/>
  <c r="L458" i="1"/>
  <c r="K458" i="1"/>
  <c r="J458" i="1"/>
  <c r="L457" i="1"/>
  <c r="K457" i="1"/>
  <c r="J457" i="1"/>
  <c r="L456" i="1"/>
  <c r="K456" i="1"/>
  <c r="J456" i="1"/>
  <c r="L455" i="1"/>
  <c r="K455" i="1"/>
  <c r="J455" i="1"/>
  <c r="L454" i="1"/>
  <c r="K454" i="1"/>
  <c r="J454" i="1"/>
  <c r="L453" i="1"/>
  <c r="K453" i="1"/>
  <c r="J453" i="1"/>
  <c r="L452" i="1"/>
  <c r="K452" i="1"/>
  <c r="J452" i="1"/>
  <c r="L451" i="1"/>
  <c r="K451" i="1"/>
  <c r="J451" i="1"/>
  <c r="L450" i="1"/>
  <c r="K450" i="1"/>
  <c r="J450" i="1"/>
  <c r="L449" i="1"/>
  <c r="K449" i="1"/>
  <c r="J449" i="1"/>
  <c r="L448" i="1"/>
  <c r="K448" i="1"/>
  <c r="J448" i="1"/>
  <c r="L447" i="1"/>
  <c r="K447" i="1"/>
  <c r="J447" i="1"/>
  <c r="L446" i="1"/>
  <c r="K446" i="1"/>
  <c r="J446" i="1"/>
  <c r="L445" i="1"/>
  <c r="K445" i="1"/>
  <c r="J445" i="1"/>
  <c r="L444" i="1"/>
  <c r="K444" i="1"/>
  <c r="J444" i="1"/>
  <c r="L443" i="1"/>
  <c r="K443" i="1"/>
  <c r="J443" i="1"/>
  <c r="L442" i="1"/>
  <c r="K442" i="1"/>
  <c r="J442" i="1"/>
  <c r="L441" i="1"/>
  <c r="K441" i="1"/>
  <c r="J441" i="1"/>
  <c r="L440" i="1"/>
  <c r="K440" i="1"/>
  <c r="J440" i="1"/>
  <c r="L439" i="1"/>
  <c r="K439" i="1"/>
  <c r="J439" i="1"/>
  <c r="L438" i="1"/>
  <c r="K438" i="1"/>
  <c r="J438" i="1"/>
  <c r="L437" i="1"/>
  <c r="K437" i="1"/>
  <c r="J437" i="1"/>
  <c r="L436" i="1"/>
  <c r="K436" i="1"/>
  <c r="J436" i="1"/>
  <c r="L435" i="1"/>
  <c r="K435" i="1"/>
  <c r="J435" i="1"/>
  <c r="L434" i="1"/>
  <c r="K434" i="1"/>
  <c r="J434" i="1"/>
  <c r="L433" i="1"/>
  <c r="K433" i="1"/>
  <c r="J433" i="1"/>
  <c r="L432" i="1"/>
  <c r="K432" i="1"/>
  <c r="J432" i="1"/>
  <c r="L431" i="1"/>
  <c r="K431" i="1"/>
  <c r="J431" i="1"/>
  <c r="L430" i="1"/>
  <c r="K430" i="1"/>
  <c r="J430" i="1"/>
  <c r="L429" i="1"/>
  <c r="K429" i="1"/>
  <c r="J429" i="1"/>
  <c r="L428" i="1"/>
  <c r="K428" i="1"/>
  <c r="J428" i="1"/>
  <c r="L427" i="1"/>
  <c r="K427" i="1"/>
  <c r="J427" i="1"/>
  <c r="L426" i="1"/>
  <c r="K426" i="1"/>
  <c r="J426" i="1"/>
  <c r="L425" i="1"/>
  <c r="K425" i="1"/>
  <c r="J425" i="1"/>
  <c r="L424" i="1"/>
  <c r="K424" i="1"/>
  <c r="J424" i="1"/>
  <c r="L423" i="1"/>
  <c r="K423" i="1"/>
  <c r="J423" i="1"/>
  <c r="L422" i="1"/>
  <c r="K422" i="1"/>
  <c r="J422" i="1"/>
  <c r="L421" i="1"/>
  <c r="K421" i="1"/>
  <c r="J421" i="1"/>
  <c r="L420" i="1"/>
  <c r="K420" i="1"/>
  <c r="J420" i="1"/>
  <c r="L419" i="1"/>
  <c r="K419" i="1"/>
  <c r="J419" i="1"/>
  <c r="L418" i="1"/>
  <c r="K418" i="1"/>
  <c r="J418" i="1"/>
  <c r="L417" i="1"/>
  <c r="K417" i="1"/>
  <c r="J417" i="1"/>
  <c r="L416" i="1"/>
  <c r="K416" i="1"/>
  <c r="J416" i="1"/>
  <c r="L415" i="1"/>
  <c r="K415" i="1"/>
  <c r="J415" i="1"/>
  <c r="L414" i="1"/>
  <c r="K414" i="1"/>
  <c r="J414" i="1"/>
  <c r="L413" i="1"/>
  <c r="K413" i="1"/>
  <c r="J413" i="1"/>
  <c r="L412" i="1"/>
  <c r="K412" i="1"/>
  <c r="J412" i="1"/>
  <c r="L411" i="1"/>
  <c r="K411" i="1"/>
  <c r="J411" i="1"/>
  <c r="L410" i="1"/>
  <c r="K410" i="1"/>
  <c r="J410" i="1"/>
  <c r="L409" i="1"/>
  <c r="K409" i="1"/>
  <c r="J409" i="1"/>
  <c r="L408" i="1"/>
  <c r="K408" i="1"/>
  <c r="J408" i="1"/>
  <c r="L407" i="1"/>
  <c r="K407" i="1"/>
  <c r="J407" i="1"/>
  <c r="L406" i="1"/>
  <c r="K406" i="1"/>
  <c r="J406" i="1"/>
  <c r="L405" i="1"/>
  <c r="K405" i="1"/>
  <c r="J405" i="1"/>
  <c r="L404" i="1"/>
  <c r="K404" i="1"/>
  <c r="J404" i="1"/>
  <c r="L403" i="1"/>
  <c r="K403" i="1"/>
  <c r="J403" i="1"/>
  <c r="L402" i="1"/>
  <c r="K402" i="1"/>
  <c r="J402" i="1"/>
  <c r="L401" i="1"/>
  <c r="K401" i="1"/>
  <c r="J401" i="1"/>
  <c r="L400" i="1"/>
  <c r="K400" i="1"/>
  <c r="J400" i="1"/>
  <c r="L399" i="1"/>
  <c r="K399" i="1"/>
  <c r="J399" i="1"/>
  <c r="L398" i="1"/>
  <c r="K398" i="1"/>
  <c r="J398" i="1"/>
  <c r="L397" i="1"/>
  <c r="K397" i="1"/>
  <c r="J397" i="1"/>
  <c r="L396" i="1"/>
  <c r="K396" i="1"/>
  <c r="J396" i="1"/>
  <c r="L395" i="1"/>
  <c r="K395" i="1"/>
  <c r="J395" i="1"/>
  <c r="L394" i="1"/>
  <c r="K394" i="1"/>
  <c r="J394" i="1"/>
  <c r="L393" i="1"/>
  <c r="K393" i="1"/>
  <c r="J393" i="1"/>
  <c r="L392" i="1"/>
  <c r="K392" i="1"/>
  <c r="J392" i="1"/>
  <c r="L391" i="1"/>
  <c r="K391" i="1"/>
  <c r="J391" i="1"/>
  <c r="L390" i="1"/>
  <c r="K390" i="1"/>
  <c r="J390" i="1"/>
  <c r="L389" i="1"/>
  <c r="K389" i="1"/>
  <c r="J389" i="1"/>
  <c r="L388" i="1"/>
  <c r="K388" i="1"/>
  <c r="J388" i="1"/>
  <c r="L387" i="1"/>
  <c r="K387" i="1"/>
  <c r="J387" i="1"/>
  <c r="L386" i="1"/>
  <c r="K386" i="1"/>
  <c r="J386" i="1"/>
  <c r="L385" i="1"/>
  <c r="K385" i="1"/>
  <c r="J385" i="1"/>
  <c r="L384" i="1"/>
  <c r="K384" i="1"/>
  <c r="J384" i="1"/>
  <c r="L383" i="1"/>
  <c r="K383" i="1"/>
  <c r="J383" i="1"/>
  <c r="L382" i="1"/>
  <c r="K382" i="1"/>
  <c r="J382" i="1"/>
  <c r="L381" i="1"/>
  <c r="K381" i="1"/>
  <c r="J381" i="1"/>
  <c r="L380" i="1"/>
  <c r="K380" i="1"/>
  <c r="J380" i="1"/>
  <c r="L379" i="1"/>
  <c r="K379" i="1"/>
  <c r="J379" i="1"/>
  <c r="L378" i="1"/>
  <c r="K378" i="1"/>
  <c r="J378" i="1"/>
  <c r="L377" i="1"/>
  <c r="K377" i="1"/>
  <c r="J377" i="1"/>
  <c r="L376" i="1"/>
  <c r="K376" i="1"/>
  <c r="J376" i="1"/>
  <c r="L375" i="1"/>
  <c r="K375" i="1"/>
  <c r="J375" i="1"/>
  <c r="L374" i="1"/>
  <c r="K374" i="1"/>
  <c r="J374" i="1"/>
  <c r="L373" i="1"/>
  <c r="K373" i="1"/>
  <c r="J373" i="1"/>
  <c r="L372" i="1"/>
  <c r="K372" i="1"/>
  <c r="J372" i="1"/>
  <c r="L371" i="1"/>
  <c r="K371" i="1"/>
  <c r="J371" i="1"/>
  <c r="L370" i="1"/>
  <c r="K370" i="1"/>
  <c r="J370" i="1"/>
  <c r="L369" i="1"/>
  <c r="K369" i="1"/>
  <c r="J369" i="1"/>
  <c r="L368" i="1"/>
  <c r="K368" i="1"/>
  <c r="J368" i="1"/>
  <c r="L367" i="1"/>
  <c r="K367" i="1"/>
  <c r="J367" i="1"/>
  <c r="L366" i="1"/>
  <c r="K366" i="1"/>
  <c r="J366" i="1"/>
  <c r="L365" i="1"/>
  <c r="K365" i="1"/>
  <c r="J365" i="1"/>
  <c r="L364" i="1"/>
  <c r="K364" i="1"/>
  <c r="J364" i="1"/>
  <c r="L363" i="1"/>
  <c r="K363" i="1"/>
  <c r="J363" i="1"/>
  <c r="L362" i="1"/>
  <c r="K362" i="1"/>
  <c r="J362" i="1"/>
  <c r="L361" i="1"/>
  <c r="K361" i="1"/>
  <c r="J361" i="1"/>
  <c r="L360" i="1"/>
  <c r="K360" i="1"/>
  <c r="J360" i="1"/>
  <c r="L359" i="1"/>
  <c r="K359" i="1"/>
  <c r="J359" i="1"/>
  <c r="L358" i="1"/>
  <c r="K358" i="1"/>
  <c r="J358" i="1"/>
  <c r="L357" i="1"/>
  <c r="K357" i="1"/>
  <c r="J357" i="1"/>
  <c r="L356" i="1"/>
  <c r="K356" i="1"/>
  <c r="J356" i="1"/>
  <c r="L355" i="1"/>
  <c r="K355" i="1"/>
  <c r="J355" i="1"/>
  <c r="L354" i="1"/>
  <c r="K354" i="1"/>
  <c r="J354" i="1"/>
  <c r="L353" i="1"/>
  <c r="K353" i="1"/>
  <c r="J353" i="1"/>
  <c r="L352" i="1"/>
  <c r="K352" i="1"/>
  <c r="J352" i="1"/>
  <c r="L351" i="1"/>
  <c r="K351" i="1"/>
  <c r="J351" i="1"/>
  <c r="L350" i="1"/>
  <c r="K350" i="1"/>
  <c r="J350" i="1"/>
  <c r="L349" i="1"/>
  <c r="K349" i="1"/>
  <c r="J349" i="1"/>
  <c r="L348" i="1"/>
  <c r="K348" i="1"/>
  <c r="J348" i="1"/>
  <c r="L347" i="1"/>
  <c r="K347" i="1"/>
  <c r="J347" i="1"/>
  <c r="L346" i="1"/>
  <c r="K346" i="1"/>
  <c r="J346" i="1"/>
  <c r="L345" i="1"/>
  <c r="K345" i="1"/>
  <c r="J345" i="1"/>
  <c r="L344" i="1"/>
  <c r="K344" i="1"/>
  <c r="J344" i="1"/>
  <c r="L343" i="1"/>
  <c r="K343" i="1"/>
  <c r="J343" i="1"/>
  <c r="L342" i="1"/>
  <c r="K342" i="1"/>
  <c r="J342" i="1"/>
  <c r="L341" i="1"/>
  <c r="K341" i="1"/>
  <c r="J341" i="1"/>
  <c r="L340" i="1"/>
  <c r="K340" i="1"/>
  <c r="J340" i="1"/>
  <c r="L339" i="1"/>
  <c r="K339" i="1"/>
  <c r="J339" i="1"/>
  <c r="L338" i="1"/>
  <c r="K338" i="1"/>
  <c r="J338" i="1"/>
  <c r="L337" i="1"/>
  <c r="K337" i="1"/>
  <c r="J337" i="1"/>
  <c r="L336" i="1"/>
  <c r="K336" i="1"/>
  <c r="J336" i="1"/>
  <c r="L335" i="1"/>
  <c r="K335" i="1"/>
  <c r="J335" i="1"/>
  <c r="L334" i="1"/>
  <c r="K334" i="1"/>
  <c r="J334" i="1"/>
  <c r="L333" i="1"/>
  <c r="K333" i="1"/>
  <c r="J333" i="1"/>
  <c r="L332" i="1"/>
  <c r="K332" i="1"/>
  <c r="J332" i="1"/>
  <c r="L331" i="1"/>
  <c r="K331" i="1"/>
  <c r="J331" i="1"/>
  <c r="L330" i="1"/>
  <c r="K330" i="1"/>
  <c r="J330" i="1"/>
  <c r="L329" i="1"/>
  <c r="K329" i="1"/>
  <c r="J329" i="1"/>
  <c r="L328" i="1"/>
  <c r="K328" i="1"/>
  <c r="J328" i="1"/>
  <c r="L327" i="1"/>
  <c r="K327" i="1"/>
  <c r="J327" i="1"/>
  <c r="L326" i="1"/>
  <c r="K326" i="1"/>
  <c r="J326" i="1"/>
  <c r="L325" i="1"/>
  <c r="K325" i="1"/>
  <c r="J325" i="1"/>
  <c r="L324" i="1"/>
  <c r="K324" i="1"/>
  <c r="J324" i="1"/>
  <c r="L323" i="1"/>
  <c r="K323" i="1"/>
  <c r="J323" i="1"/>
  <c r="L322" i="1"/>
  <c r="K322" i="1"/>
  <c r="J322" i="1"/>
  <c r="L321" i="1"/>
  <c r="K321" i="1"/>
  <c r="J321" i="1"/>
  <c r="L320" i="1"/>
  <c r="K320" i="1"/>
  <c r="J320" i="1"/>
  <c r="L319" i="1"/>
  <c r="K319" i="1"/>
  <c r="J319" i="1"/>
  <c r="L318" i="1"/>
  <c r="K318" i="1"/>
  <c r="J318" i="1"/>
  <c r="L317" i="1"/>
  <c r="K317" i="1"/>
  <c r="J317" i="1"/>
  <c r="L316" i="1"/>
  <c r="K316" i="1"/>
  <c r="J316" i="1"/>
  <c r="L315" i="1"/>
  <c r="K315" i="1"/>
  <c r="J315" i="1"/>
  <c r="L314" i="1"/>
  <c r="K314" i="1"/>
  <c r="J314" i="1"/>
  <c r="L313" i="1"/>
  <c r="K313" i="1"/>
  <c r="J313" i="1"/>
  <c r="L312" i="1"/>
  <c r="K312" i="1"/>
  <c r="J312" i="1"/>
  <c r="L311" i="1"/>
  <c r="K311" i="1"/>
  <c r="J311" i="1"/>
  <c r="L310" i="1"/>
  <c r="K310" i="1"/>
  <c r="J310" i="1"/>
  <c r="L309" i="1"/>
  <c r="K309" i="1"/>
  <c r="J309" i="1"/>
  <c r="L308" i="1"/>
  <c r="K308" i="1"/>
  <c r="J308" i="1"/>
  <c r="L307" i="1"/>
  <c r="K307" i="1"/>
  <c r="J307" i="1"/>
  <c r="L306" i="1"/>
  <c r="K306" i="1"/>
  <c r="J306" i="1"/>
  <c r="L305" i="1"/>
  <c r="K305" i="1"/>
  <c r="J305" i="1"/>
  <c r="L304" i="1"/>
  <c r="K304" i="1"/>
  <c r="J304" i="1"/>
  <c r="L303" i="1"/>
  <c r="K303" i="1"/>
  <c r="J303" i="1"/>
  <c r="L302" i="1"/>
  <c r="K302" i="1"/>
  <c r="J302" i="1"/>
  <c r="L301" i="1"/>
  <c r="K301" i="1"/>
  <c r="J301" i="1"/>
  <c r="L300" i="1"/>
  <c r="K300" i="1"/>
  <c r="J300" i="1"/>
  <c r="L299" i="1"/>
  <c r="K299" i="1"/>
  <c r="J299" i="1"/>
  <c r="L298" i="1"/>
  <c r="K298" i="1"/>
  <c r="J298" i="1"/>
  <c r="L297" i="1"/>
  <c r="K297" i="1"/>
  <c r="J297" i="1"/>
  <c r="L296" i="1"/>
  <c r="K296" i="1"/>
  <c r="J296" i="1"/>
  <c r="L295" i="1"/>
  <c r="K295" i="1"/>
  <c r="J295" i="1"/>
  <c r="L294" i="1"/>
  <c r="K294" i="1"/>
  <c r="J294" i="1"/>
  <c r="L293" i="1"/>
  <c r="K293" i="1"/>
  <c r="J293" i="1"/>
  <c r="L292" i="1"/>
  <c r="K292" i="1"/>
  <c r="J292" i="1"/>
  <c r="L291" i="1"/>
  <c r="K291" i="1"/>
  <c r="J291" i="1"/>
  <c r="L290" i="1"/>
  <c r="K290" i="1"/>
  <c r="J290" i="1"/>
  <c r="L289" i="1"/>
  <c r="K289" i="1"/>
  <c r="J289" i="1"/>
  <c r="L288" i="1"/>
  <c r="K288" i="1"/>
  <c r="J288" i="1"/>
  <c r="L287" i="1"/>
  <c r="K287" i="1"/>
  <c r="J287" i="1"/>
  <c r="L286" i="1"/>
  <c r="K286" i="1"/>
  <c r="J286" i="1"/>
  <c r="L285" i="1"/>
  <c r="K285" i="1"/>
  <c r="J285" i="1"/>
  <c r="L284" i="1"/>
  <c r="K284" i="1"/>
  <c r="J284" i="1"/>
  <c r="L283" i="1"/>
  <c r="K283" i="1"/>
  <c r="J283" i="1"/>
  <c r="L282" i="1"/>
  <c r="K282" i="1"/>
  <c r="J282" i="1"/>
  <c r="L281" i="1"/>
  <c r="K281" i="1"/>
  <c r="J281" i="1"/>
  <c r="L280" i="1"/>
  <c r="K280" i="1"/>
  <c r="J280" i="1"/>
  <c r="L279" i="1"/>
  <c r="K279" i="1"/>
  <c r="J279" i="1"/>
  <c r="L278" i="1"/>
  <c r="K278" i="1"/>
  <c r="J278" i="1"/>
  <c r="L277" i="1"/>
  <c r="K277" i="1"/>
  <c r="J277" i="1"/>
  <c r="L276" i="1"/>
  <c r="K276" i="1"/>
  <c r="J276" i="1"/>
  <c r="L275" i="1"/>
  <c r="K275" i="1"/>
  <c r="J275" i="1"/>
  <c r="L274" i="1"/>
  <c r="K274" i="1"/>
  <c r="J274" i="1"/>
  <c r="L273" i="1"/>
  <c r="K273" i="1"/>
  <c r="J273" i="1"/>
  <c r="L272" i="1"/>
  <c r="K272" i="1"/>
  <c r="J272" i="1"/>
  <c r="L271" i="1"/>
  <c r="K271" i="1"/>
  <c r="J271" i="1"/>
  <c r="L270" i="1"/>
  <c r="K270" i="1"/>
  <c r="J270" i="1"/>
  <c r="L269" i="1"/>
  <c r="K269" i="1"/>
  <c r="J269" i="1"/>
  <c r="L268" i="1"/>
  <c r="K268" i="1"/>
  <c r="J268" i="1"/>
  <c r="L267" i="1"/>
  <c r="K267" i="1"/>
  <c r="J267" i="1"/>
  <c r="L266" i="1"/>
  <c r="K266" i="1"/>
  <c r="J266" i="1"/>
  <c r="L265" i="1"/>
  <c r="K265" i="1"/>
  <c r="J265" i="1"/>
  <c r="L264" i="1"/>
  <c r="K264" i="1"/>
  <c r="J264" i="1"/>
  <c r="L263" i="1"/>
  <c r="K263" i="1"/>
  <c r="J263" i="1"/>
  <c r="L262" i="1"/>
  <c r="K262" i="1"/>
  <c r="J262" i="1"/>
  <c r="L261" i="1"/>
  <c r="K261" i="1"/>
  <c r="J261" i="1"/>
  <c r="L260" i="1"/>
  <c r="K260" i="1"/>
  <c r="J260" i="1"/>
  <c r="L259" i="1"/>
  <c r="K259" i="1"/>
  <c r="J259" i="1"/>
  <c r="L258" i="1"/>
  <c r="K258" i="1"/>
  <c r="J258" i="1"/>
  <c r="L257" i="1"/>
  <c r="K257" i="1"/>
  <c r="J257" i="1"/>
  <c r="L256" i="1"/>
  <c r="K256" i="1"/>
  <c r="J256" i="1"/>
  <c r="L255" i="1"/>
  <c r="K255" i="1"/>
  <c r="J255" i="1"/>
  <c r="L254" i="1"/>
  <c r="K254" i="1"/>
  <c r="J254" i="1"/>
  <c r="L253" i="1"/>
  <c r="K253" i="1"/>
  <c r="J253" i="1"/>
  <c r="L252" i="1"/>
  <c r="K252" i="1"/>
  <c r="J252" i="1"/>
  <c r="L251" i="1"/>
  <c r="K251" i="1"/>
  <c r="J251" i="1"/>
  <c r="L250" i="1"/>
  <c r="K250" i="1"/>
  <c r="J250" i="1"/>
  <c r="L249" i="1"/>
  <c r="K249" i="1"/>
  <c r="J249" i="1"/>
  <c r="L248" i="1"/>
  <c r="K248" i="1"/>
  <c r="J248" i="1"/>
  <c r="L247" i="1"/>
  <c r="K247" i="1"/>
  <c r="J247" i="1"/>
  <c r="L246" i="1"/>
  <c r="K246" i="1"/>
  <c r="J246" i="1"/>
  <c r="L245" i="1"/>
  <c r="K245" i="1"/>
  <c r="J245" i="1"/>
  <c r="L244" i="1"/>
  <c r="K244" i="1"/>
  <c r="J244" i="1"/>
  <c r="L243" i="1"/>
  <c r="K243" i="1"/>
  <c r="J243" i="1"/>
  <c r="L242" i="1"/>
  <c r="K242" i="1"/>
  <c r="J242" i="1"/>
  <c r="L241" i="1"/>
  <c r="K241" i="1"/>
  <c r="J241" i="1"/>
  <c r="L240" i="1"/>
  <c r="K240" i="1"/>
  <c r="J240" i="1"/>
  <c r="L239" i="1"/>
  <c r="K239" i="1"/>
  <c r="J239" i="1"/>
  <c r="L238" i="1"/>
  <c r="K238" i="1"/>
  <c r="J238" i="1"/>
  <c r="L237" i="1"/>
  <c r="K237" i="1"/>
  <c r="J237" i="1"/>
  <c r="L236" i="1"/>
  <c r="K236" i="1"/>
  <c r="J236" i="1"/>
  <c r="L235" i="1"/>
  <c r="K235" i="1"/>
  <c r="J235" i="1"/>
  <c r="L234" i="1"/>
  <c r="K234" i="1"/>
  <c r="J234" i="1"/>
  <c r="L233" i="1"/>
  <c r="K233" i="1"/>
  <c r="J233" i="1"/>
  <c r="L232" i="1"/>
  <c r="K232" i="1"/>
  <c r="J232" i="1"/>
  <c r="L231" i="1"/>
  <c r="K231" i="1"/>
  <c r="J231" i="1"/>
  <c r="L230" i="1"/>
  <c r="K230" i="1"/>
  <c r="J230" i="1"/>
  <c r="L229" i="1"/>
  <c r="K229" i="1"/>
  <c r="J229" i="1"/>
  <c r="L228" i="1"/>
  <c r="K228" i="1"/>
  <c r="J228" i="1"/>
  <c r="L227" i="1"/>
  <c r="K227" i="1"/>
  <c r="J227" i="1"/>
  <c r="L226" i="1"/>
  <c r="K226" i="1"/>
  <c r="J226" i="1"/>
  <c r="L225" i="1"/>
  <c r="K225" i="1"/>
  <c r="J225" i="1"/>
  <c r="L224" i="1"/>
  <c r="K224" i="1"/>
  <c r="J224" i="1"/>
  <c r="L223" i="1"/>
  <c r="K223" i="1"/>
  <c r="J223" i="1"/>
  <c r="L222" i="1"/>
  <c r="K222" i="1"/>
  <c r="J222" i="1"/>
  <c r="L221" i="1"/>
  <c r="K221" i="1"/>
  <c r="J221" i="1"/>
  <c r="L220" i="1"/>
  <c r="K220" i="1"/>
  <c r="J220" i="1"/>
  <c r="L219" i="1"/>
  <c r="K219" i="1"/>
  <c r="J219" i="1"/>
  <c r="L218" i="1"/>
  <c r="K218" i="1"/>
  <c r="J218" i="1"/>
  <c r="L217" i="1"/>
  <c r="K217" i="1"/>
  <c r="J217" i="1"/>
  <c r="L216" i="1"/>
  <c r="K216" i="1"/>
  <c r="J216" i="1"/>
  <c r="L215" i="1"/>
  <c r="K215" i="1"/>
  <c r="J215" i="1"/>
  <c r="L214" i="1"/>
  <c r="K214" i="1"/>
  <c r="J214" i="1"/>
  <c r="L213" i="1"/>
  <c r="K213" i="1"/>
  <c r="J213" i="1"/>
  <c r="L212" i="1"/>
  <c r="K212" i="1"/>
  <c r="J212" i="1"/>
  <c r="L211" i="1"/>
  <c r="K211" i="1"/>
  <c r="J211" i="1"/>
  <c r="L210" i="1"/>
  <c r="K210" i="1"/>
  <c r="J210" i="1"/>
  <c r="L209" i="1"/>
  <c r="K209" i="1"/>
  <c r="J209" i="1"/>
  <c r="L208" i="1"/>
  <c r="K208" i="1"/>
  <c r="J208" i="1"/>
  <c r="L207" i="1"/>
  <c r="K207" i="1"/>
  <c r="J207" i="1"/>
  <c r="L206" i="1"/>
  <c r="K206" i="1"/>
  <c r="J206" i="1"/>
  <c r="L205" i="1"/>
  <c r="K205" i="1"/>
  <c r="J205" i="1"/>
  <c r="L204" i="1"/>
  <c r="K204" i="1"/>
  <c r="J204" i="1"/>
  <c r="L203" i="1"/>
  <c r="K203" i="1"/>
  <c r="J203" i="1"/>
  <c r="L202" i="1"/>
  <c r="K202" i="1"/>
  <c r="J202" i="1"/>
  <c r="L201" i="1"/>
  <c r="K201" i="1"/>
  <c r="J201" i="1"/>
  <c r="L200" i="1"/>
  <c r="K200" i="1"/>
  <c r="J200" i="1"/>
  <c r="L199" i="1"/>
  <c r="K199" i="1"/>
  <c r="J199" i="1"/>
  <c r="L198" i="1"/>
  <c r="K198" i="1"/>
  <c r="J198" i="1"/>
  <c r="L197" i="1"/>
  <c r="K197" i="1"/>
  <c r="J197" i="1"/>
  <c r="L196" i="1"/>
  <c r="K196" i="1"/>
  <c r="J196" i="1"/>
  <c r="L195" i="1"/>
  <c r="K195" i="1"/>
  <c r="J195" i="1"/>
  <c r="L194" i="1"/>
  <c r="K194" i="1"/>
  <c r="J194" i="1"/>
  <c r="L193" i="1"/>
  <c r="K193" i="1"/>
  <c r="J193" i="1"/>
  <c r="L192" i="1"/>
  <c r="K192" i="1"/>
  <c r="J192" i="1"/>
  <c r="L191" i="1"/>
  <c r="K191" i="1"/>
  <c r="J191" i="1"/>
  <c r="L190" i="1"/>
  <c r="K190" i="1"/>
  <c r="J190" i="1"/>
  <c r="L189" i="1"/>
  <c r="K189" i="1"/>
  <c r="J189" i="1"/>
  <c r="L188" i="1"/>
  <c r="K188" i="1"/>
  <c r="J188" i="1"/>
  <c r="L187" i="1"/>
  <c r="K187" i="1"/>
  <c r="J187" i="1"/>
  <c r="L186" i="1"/>
  <c r="K186" i="1"/>
  <c r="J186" i="1"/>
  <c r="L185" i="1"/>
  <c r="K185" i="1"/>
  <c r="J185" i="1"/>
  <c r="L184" i="1"/>
  <c r="K184" i="1"/>
  <c r="J184" i="1"/>
  <c r="L183" i="1"/>
  <c r="K183" i="1"/>
  <c r="J183" i="1"/>
  <c r="L182" i="1"/>
  <c r="K182" i="1"/>
  <c r="J182" i="1"/>
  <c r="L181" i="1"/>
  <c r="K181" i="1"/>
  <c r="J181" i="1"/>
  <c r="L180" i="1"/>
  <c r="K180" i="1"/>
  <c r="J180" i="1"/>
  <c r="L179" i="1"/>
  <c r="K179" i="1"/>
  <c r="J179" i="1"/>
  <c r="L178" i="1"/>
  <c r="K178" i="1"/>
  <c r="J178" i="1"/>
  <c r="L177" i="1"/>
  <c r="K177" i="1"/>
  <c r="J177" i="1"/>
  <c r="L176" i="1"/>
  <c r="K176" i="1"/>
  <c r="J176" i="1"/>
  <c r="L175" i="1"/>
  <c r="K175" i="1"/>
  <c r="J175" i="1"/>
  <c r="L174" i="1"/>
  <c r="K174" i="1"/>
  <c r="J174" i="1"/>
  <c r="L173" i="1"/>
  <c r="K173" i="1"/>
  <c r="J173" i="1"/>
  <c r="L172" i="1"/>
  <c r="K172" i="1"/>
  <c r="J172" i="1"/>
  <c r="L171" i="1"/>
  <c r="K171" i="1"/>
  <c r="J171" i="1"/>
  <c r="L170" i="1"/>
  <c r="K170" i="1"/>
  <c r="J170" i="1"/>
  <c r="L169" i="1"/>
  <c r="K169" i="1"/>
  <c r="J169" i="1"/>
  <c r="L168" i="1"/>
  <c r="K168" i="1"/>
  <c r="J168" i="1"/>
  <c r="L167" i="1"/>
  <c r="K167" i="1"/>
  <c r="J167" i="1"/>
  <c r="L166" i="1"/>
  <c r="K166" i="1"/>
  <c r="J166" i="1"/>
  <c r="L165" i="1"/>
  <c r="K165" i="1"/>
  <c r="J165" i="1"/>
  <c r="L164" i="1"/>
  <c r="K164" i="1"/>
  <c r="J164" i="1"/>
  <c r="L163" i="1"/>
  <c r="K163" i="1"/>
  <c r="J163" i="1"/>
  <c r="L162" i="1"/>
  <c r="K162" i="1"/>
  <c r="J162" i="1"/>
  <c r="L161" i="1"/>
  <c r="K161" i="1"/>
  <c r="J161" i="1"/>
  <c r="L160" i="1"/>
  <c r="K160" i="1"/>
  <c r="J160" i="1"/>
  <c r="L159" i="1"/>
  <c r="K159" i="1"/>
  <c r="J159" i="1"/>
  <c r="L158" i="1"/>
  <c r="K158" i="1"/>
  <c r="J158" i="1"/>
  <c r="L157" i="1"/>
  <c r="K157" i="1"/>
  <c r="J157" i="1"/>
  <c r="L156" i="1"/>
  <c r="K156" i="1"/>
  <c r="J156" i="1"/>
  <c r="L155" i="1"/>
  <c r="K155" i="1"/>
  <c r="J155" i="1"/>
  <c r="L154" i="1"/>
  <c r="K154" i="1"/>
  <c r="J154" i="1"/>
  <c r="L153" i="1"/>
  <c r="K153" i="1"/>
  <c r="J153" i="1"/>
  <c r="L152" i="1"/>
  <c r="K152" i="1"/>
  <c r="J152" i="1"/>
  <c r="L151" i="1"/>
  <c r="K151" i="1"/>
  <c r="J151" i="1"/>
  <c r="L150" i="1"/>
  <c r="K150" i="1"/>
  <c r="J150" i="1"/>
  <c r="L149" i="1"/>
  <c r="K149" i="1"/>
  <c r="J149" i="1"/>
  <c r="L148" i="1"/>
  <c r="K148" i="1"/>
  <c r="J148" i="1"/>
  <c r="L147" i="1"/>
  <c r="K147" i="1"/>
  <c r="J147" i="1"/>
  <c r="L146" i="1"/>
  <c r="K146" i="1"/>
  <c r="J146" i="1"/>
  <c r="L145" i="1"/>
  <c r="K145" i="1"/>
  <c r="J145" i="1"/>
  <c r="L144" i="1"/>
  <c r="K144" i="1"/>
  <c r="J144" i="1"/>
  <c r="L143" i="1"/>
  <c r="K143" i="1"/>
  <c r="J143" i="1"/>
  <c r="L142" i="1"/>
  <c r="K142" i="1"/>
  <c r="J142" i="1"/>
  <c r="L141" i="1"/>
  <c r="K141" i="1"/>
  <c r="J141" i="1"/>
  <c r="L140" i="1"/>
  <c r="K140" i="1"/>
  <c r="J140" i="1"/>
  <c r="L139" i="1"/>
  <c r="K139" i="1"/>
  <c r="J139" i="1"/>
  <c r="L138" i="1"/>
  <c r="K138" i="1"/>
  <c r="J138" i="1"/>
  <c r="L137" i="1"/>
  <c r="K137" i="1"/>
  <c r="J137" i="1"/>
  <c r="L136" i="1"/>
  <c r="K136" i="1"/>
  <c r="J136" i="1"/>
  <c r="L135" i="1"/>
  <c r="K135" i="1"/>
  <c r="J135" i="1"/>
  <c r="L134" i="1"/>
  <c r="K134" i="1"/>
  <c r="J134" i="1"/>
  <c r="L133" i="1"/>
  <c r="K133" i="1"/>
  <c r="J133" i="1"/>
  <c r="L132" i="1"/>
  <c r="K132" i="1"/>
  <c r="J132" i="1"/>
  <c r="L131" i="1"/>
  <c r="K131" i="1"/>
  <c r="J131" i="1"/>
  <c r="L130" i="1"/>
  <c r="K130" i="1"/>
  <c r="J130" i="1"/>
  <c r="L129" i="1"/>
  <c r="K129" i="1"/>
  <c r="J129" i="1"/>
  <c r="L128" i="1"/>
  <c r="K128" i="1"/>
  <c r="J128" i="1"/>
  <c r="L127" i="1"/>
  <c r="K127" i="1"/>
  <c r="J127" i="1"/>
  <c r="L126" i="1"/>
  <c r="K126" i="1"/>
  <c r="J126" i="1"/>
  <c r="L125" i="1"/>
  <c r="K125" i="1"/>
  <c r="J125" i="1"/>
  <c r="L124" i="1"/>
  <c r="K124" i="1"/>
  <c r="J124" i="1"/>
  <c r="L123" i="1"/>
  <c r="K123" i="1"/>
  <c r="J123" i="1"/>
  <c r="L122" i="1"/>
  <c r="K122" i="1"/>
  <c r="J122" i="1"/>
  <c r="L121" i="1"/>
  <c r="K121" i="1"/>
  <c r="J121" i="1"/>
  <c r="L120" i="1"/>
  <c r="K120" i="1"/>
  <c r="J120" i="1"/>
  <c r="L119" i="1"/>
  <c r="K119" i="1"/>
  <c r="J119" i="1"/>
  <c r="L118" i="1"/>
  <c r="K118" i="1"/>
  <c r="J118" i="1"/>
  <c r="L117" i="1"/>
  <c r="K117" i="1"/>
  <c r="J117" i="1"/>
  <c r="L116" i="1"/>
  <c r="K116" i="1"/>
  <c r="J116" i="1"/>
  <c r="L115" i="1"/>
  <c r="K115" i="1"/>
  <c r="J115" i="1"/>
  <c r="L114" i="1"/>
  <c r="K114" i="1"/>
  <c r="J114" i="1"/>
  <c r="L113" i="1"/>
  <c r="K113" i="1"/>
  <c r="J113" i="1"/>
  <c r="L112" i="1"/>
  <c r="K112" i="1"/>
  <c r="J112" i="1"/>
  <c r="L111" i="1"/>
  <c r="K111" i="1"/>
  <c r="J111" i="1"/>
  <c r="L110" i="1"/>
  <c r="K110" i="1"/>
  <c r="J110" i="1"/>
  <c r="L109" i="1"/>
  <c r="K109" i="1"/>
  <c r="J109" i="1"/>
  <c r="L108" i="1"/>
  <c r="K108" i="1"/>
  <c r="J108" i="1"/>
  <c r="L107" i="1"/>
  <c r="K107" i="1"/>
  <c r="J107" i="1"/>
  <c r="L106" i="1"/>
  <c r="K106" i="1"/>
  <c r="J106" i="1"/>
  <c r="L105" i="1"/>
  <c r="K105" i="1"/>
  <c r="J105" i="1"/>
  <c r="L104" i="1"/>
  <c r="K104" i="1"/>
  <c r="J104" i="1"/>
  <c r="L103" i="1"/>
  <c r="K103" i="1"/>
  <c r="J103" i="1"/>
  <c r="L102" i="1"/>
  <c r="K102" i="1"/>
  <c r="J102" i="1"/>
  <c r="L101" i="1"/>
  <c r="K101" i="1"/>
  <c r="J101" i="1"/>
  <c r="L100" i="1"/>
  <c r="K100" i="1"/>
  <c r="J100" i="1"/>
  <c r="L99" i="1"/>
  <c r="K99" i="1"/>
  <c r="J99" i="1"/>
  <c r="L98" i="1"/>
  <c r="K98" i="1"/>
  <c r="J98" i="1"/>
  <c r="L97" i="1"/>
  <c r="K97" i="1"/>
  <c r="J97" i="1"/>
  <c r="L96" i="1"/>
  <c r="K96" i="1"/>
  <c r="J96" i="1"/>
  <c r="L95" i="1"/>
  <c r="K95" i="1"/>
  <c r="J95" i="1"/>
  <c r="L94" i="1"/>
  <c r="K94" i="1"/>
  <c r="J94" i="1"/>
  <c r="L93" i="1"/>
  <c r="K93" i="1"/>
  <c r="J93" i="1"/>
  <c r="L92" i="1"/>
  <c r="K92" i="1"/>
  <c r="J92" i="1"/>
  <c r="L91" i="1"/>
  <c r="K91" i="1"/>
  <c r="J91" i="1"/>
  <c r="L90" i="1"/>
  <c r="K90" i="1"/>
  <c r="J90" i="1"/>
  <c r="L89" i="1"/>
  <c r="K89" i="1"/>
  <c r="J89" i="1"/>
  <c r="L88" i="1"/>
  <c r="K88" i="1"/>
  <c r="J88" i="1"/>
  <c r="L87" i="1"/>
  <c r="K87" i="1"/>
  <c r="J87" i="1"/>
  <c r="L86" i="1"/>
  <c r="K86" i="1"/>
  <c r="J86" i="1"/>
  <c r="L85" i="1"/>
  <c r="K85" i="1"/>
  <c r="J85" i="1"/>
  <c r="L84" i="1"/>
  <c r="K84" i="1"/>
  <c r="J84" i="1"/>
  <c r="L83" i="1"/>
  <c r="K83" i="1"/>
  <c r="J83" i="1"/>
  <c r="L82" i="1"/>
  <c r="K82" i="1"/>
  <c r="J82" i="1"/>
  <c r="L81" i="1"/>
  <c r="K81" i="1"/>
  <c r="J81" i="1"/>
  <c r="L80" i="1"/>
  <c r="K80" i="1"/>
  <c r="J80" i="1"/>
  <c r="L79" i="1"/>
  <c r="K79" i="1"/>
  <c r="J79" i="1"/>
  <c r="L78" i="1"/>
  <c r="K78" i="1"/>
  <c r="J78" i="1"/>
  <c r="L77" i="1"/>
  <c r="K77" i="1"/>
  <c r="J77" i="1"/>
  <c r="L76" i="1"/>
  <c r="K76" i="1"/>
  <c r="J76" i="1"/>
  <c r="L75" i="1"/>
  <c r="K75" i="1"/>
  <c r="J75" i="1"/>
  <c r="L74" i="1"/>
  <c r="K74" i="1"/>
  <c r="J74" i="1"/>
  <c r="L73" i="1"/>
  <c r="K73" i="1"/>
  <c r="J73" i="1"/>
  <c r="L72" i="1"/>
  <c r="K72" i="1"/>
  <c r="J72" i="1"/>
  <c r="L71" i="1"/>
  <c r="K71" i="1"/>
  <c r="J71" i="1"/>
  <c r="L70" i="1"/>
  <c r="K70" i="1"/>
  <c r="J70" i="1"/>
  <c r="L69" i="1"/>
  <c r="K69" i="1"/>
  <c r="J69" i="1"/>
  <c r="L68" i="1"/>
  <c r="K68" i="1"/>
  <c r="J68" i="1"/>
  <c r="L67" i="1"/>
  <c r="K67" i="1"/>
  <c r="J67" i="1"/>
  <c r="L66" i="1"/>
  <c r="K66" i="1"/>
  <c r="J66" i="1"/>
  <c r="L65" i="1"/>
  <c r="K65" i="1"/>
  <c r="J65" i="1"/>
  <c r="L64" i="1"/>
  <c r="K64" i="1"/>
  <c r="J64" i="1"/>
  <c r="L63" i="1"/>
  <c r="K63" i="1"/>
  <c r="J63" i="1"/>
  <c r="L62" i="1"/>
  <c r="K62" i="1"/>
  <c r="J62" i="1"/>
  <c r="L61" i="1"/>
  <c r="K61" i="1"/>
  <c r="J61" i="1"/>
  <c r="L60" i="1"/>
  <c r="K60" i="1"/>
  <c r="J60" i="1"/>
  <c r="L59" i="1"/>
  <c r="K59" i="1"/>
  <c r="J59" i="1"/>
  <c r="L58" i="1"/>
  <c r="K58" i="1"/>
  <c r="J58" i="1"/>
  <c r="L57" i="1"/>
  <c r="K57" i="1"/>
  <c r="J57" i="1"/>
  <c r="L56" i="1"/>
  <c r="K56" i="1"/>
  <c r="J56" i="1"/>
  <c r="L55" i="1"/>
  <c r="K55" i="1"/>
  <c r="J55" i="1"/>
  <c r="L54" i="1"/>
  <c r="K54" i="1"/>
  <c r="J54" i="1"/>
  <c r="L53" i="1"/>
  <c r="K53" i="1"/>
  <c r="J53" i="1"/>
  <c r="L52" i="1"/>
  <c r="K52" i="1"/>
  <c r="J52" i="1"/>
  <c r="L51" i="1"/>
  <c r="K51" i="1"/>
  <c r="J51" i="1"/>
  <c r="L50" i="1"/>
  <c r="K50" i="1"/>
  <c r="J50" i="1"/>
  <c r="L49" i="1"/>
  <c r="K49" i="1"/>
  <c r="J49" i="1"/>
  <c r="L48" i="1"/>
  <c r="K48" i="1"/>
  <c r="J48" i="1"/>
  <c r="L47" i="1"/>
  <c r="K47" i="1"/>
  <c r="J47" i="1"/>
  <c r="L46" i="1"/>
  <c r="K46" i="1"/>
  <c r="J46" i="1"/>
  <c r="L45" i="1"/>
  <c r="K45" i="1"/>
  <c r="J45" i="1"/>
  <c r="L44" i="1"/>
  <c r="K44" i="1"/>
  <c r="J44" i="1"/>
  <c r="L43" i="1"/>
  <c r="K43" i="1"/>
  <c r="J43" i="1"/>
  <c r="L42" i="1"/>
  <c r="K42" i="1"/>
  <c r="J42" i="1"/>
  <c r="L41" i="1"/>
  <c r="K41" i="1"/>
  <c r="J41" i="1"/>
  <c r="L40" i="1"/>
  <c r="K40" i="1"/>
  <c r="J40" i="1"/>
  <c r="L39" i="1"/>
  <c r="K39" i="1"/>
  <c r="J39" i="1"/>
  <c r="L38" i="1"/>
  <c r="K38" i="1"/>
  <c r="J38" i="1"/>
  <c r="L37" i="1"/>
  <c r="K37" i="1"/>
  <c r="J37" i="1"/>
  <c r="L36" i="1"/>
  <c r="K36" i="1"/>
  <c r="J36" i="1"/>
  <c r="L35" i="1"/>
  <c r="K35" i="1"/>
  <c r="J35" i="1"/>
  <c r="L34" i="1"/>
  <c r="K34" i="1"/>
  <c r="J34" i="1"/>
  <c r="L33" i="1"/>
  <c r="K33" i="1"/>
  <c r="J33" i="1"/>
  <c r="L32" i="1"/>
  <c r="K32" i="1"/>
  <c r="J32" i="1"/>
  <c r="L31" i="1"/>
  <c r="K31" i="1"/>
  <c r="J31" i="1"/>
  <c r="L30" i="1"/>
  <c r="K30" i="1"/>
  <c r="J30" i="1"/>
  <c r="L29" i="1"/>
  <c r="K29" i="1"/>
  <c r="J29" i="1"/>
  <c r="L28" i="1"/>
  <c r="K28" i="1"/>
  <c r="J28" i="1"/>
  <c r="L27" i="1"/>
  <c r="K27" i="1"/>
  <c r="J27" i="1"/>
  <c r="L26" i="1"/>
  <c r="K26" i="1"/>
  <c r="J26" i="1"/>
  <c r="L25" i="1"/>
  <c r="K25" i="1"/>
  <c r="J25" i="1"/>
  <c r="L24" i="1"/>
  <c r="K24" i="1"/>
  <c r="J24" i="1"/>
  <c r="L23" i="1"/>
  <c r="K23" i="1"/>
  <c r="J23" i="1"/>
  <c r="L22" i="1"/>
  <c r="K22" i="1"/>
  <c r="J22" i="1"/>
  <c r="L21" i="1"/>
  <c r="K21" i="1"/>
  <c r="J21" i="1"/>
  <c r="L20" i="1"/>
  <c r="K20" i="1"/>
  <c r="J20" i="1"/>
  <c r="L19" i="1"/>
  <c r="K19" i="1"/>
  <c r="J19" i="1"/>
  <c r="L18" i="1"/>
  <c r="K18" i="1"/>
  <c r="J18" i="1"/>
  <c r="L17" i="1"/>
  <c r="K17" i="1"/>
  <c r="J17" i="1"/>
  <c r="L16" i="1"/>
  <c r="K16" i="1"/>
  <c r="J16" i="1"/>
  <c r="L15" i="1"/>
  <c r="K15" i="1"/>
  <c r="J15" i="1"/>
  <c r="L14" i="1"/>
  <c r="K14" i="1"/>
  <c r="J14" i="1"/>
  <c r="L13" i="1"/>
  <c r="K13" i="1"/>
  <c r="J13" i="1"/>
  <c r="L12" i="1"/>
  <c r="K12" i="1"/>
  <c r="J12" i="1"/>
  <c r="L11" i="1"/>
  <c r="L5" i="1" s="1"/>
  <c r="K11" i="1"/>
  <c r="K5" i="1" s="1"/>
  <c r="J11" i="1"/>
  <c r="L10" i="1"/>
  <c r="L8" i="1" s="1"/>
  <c r="K10" i="1"/>
  <c r="J10" i="1"/>
  <c r="J8" i="1"/>
  <c r="H8" i="1"/>
  <c r="G8" i="1"/>
  <c r="F8" i="1"/>
  <c r="E8" i="1"/>
  <c r="L7" i="1"/>
  <c r="J7" i="1"/>
  <c r="H7" i="1"/>
  <c r="G7" i="1"/>
  <c r="F7" i="1"/>
  <c r="E7" i="1"/>
  <c r="J6" i="1"/>
  <c r="H6" i="1"/>
  <c r="G6" i="1"/>
  <c r="F6" i="1"/>
  <c r="E6" i="1"/>
  <c r="J5" i="1"/>
  <c r="H5" i="1"/>
  <c r="G5" i="1"/>
  <c r="F5" i="1"/>
  <c r="E5" i="1"/>
  <c r="K7" i="1" l="1"/>
  <c r="K6" i="1"/>
  <c r="L6" i="1"/>
  <c r="K8" i="1"/>
</calcChain>
</file>

<file path=xl/sharedStrings.xml><?xml version="1.0" encoding="utf-8"?>
<sst xmlns="http://schemas.openxmlformats.org/spreadsheetml/2006/main" count="6490" uniqueCount="1831">
  <si>
    <t>Reaction name</t>
  </si>
  <si>
    <t>Reaction name abbreviation</t>
  </si>
  <si>
    <t>Pathway affiliation</t>
  </si>
  <si>
    <t>Prediction of flux difference 
(wild type - mutant)</t>
  </si>
  <si>
    <t>Change of flux difference between time points</t>
  </si>
  <si>
    <t xml:space="preserve">Day 0 </t>
  </si>
  <si>
    <t>Day 1</t>
  </si>
  <si>
    <t>Day 7</t>
  </si>
  <si>
    <t>Day 21</t>
  </si>
  <si>
    <t>Day 0 – Day 1</t>
  </si>
  <si>
    <t>Day 1 – Day 7</t>
  </si>
  <si>
    <t>Day 7 – Day 21</t>
  </si>
  <si>
    <t>Mean</t>
  </si>
  <si>
    <t>Standard deviation</t>
  </si>
  <si>
    <t>Minimum</t>
  </si>
  <si>
    <t>Maximum</t>
  </si>
  <si>
    <t>photosystem II</t>
  </si>
  <si>
    <t>PSII_h</t>
  </si>
  <si>
    <t>light reactions</t>
  </si>
  <si>
    <t>cytochrom b6f complex</t>
  </si>
  <si>
    <t>Cytb6f_h</t>
  </si>
  <si>
    <t>photosystem I</t>
  </si>
  <si>
    <t>PSI_h</t>
  </si>
  <si>
    <t>FNR</t>
  </si>
  <si>
    <t>Fd-NADPR_h</t>
  </si>
  <si>
    <t>ATPase</t>
  </si>
  <si>
    <t>ATPase_h</t>
  </si>
  <si>
    <t>RuBisCO</t>
  </si>
  <si>
    <t>RBC_h</t>
  </si>
  <si>
    <t>CBC</t>
  </si>
  <si>
    <t>PGA kinase</t>
  </si>
  <si>
    <t>PGAK_h</t>
  </si>
  <si>
    <t>CBC, glycolysis</t>
  </si>
  <si>
    <t>GAP dehydrogenase</t>
  </si>
  <si>
    <t>GAPDH1_h</t>
  </si>
  <si>
    <t>TP isomerase</t>
  </si>
  <si>
    <t>TPI_h</t>
  </si>
  <si>
    <t>FBP aldolase</t>
  </si>
  <si>
    <t>FBPA_h</t>
  </si>
  <si>
    <t>FBPase</t>
  </si>
  <si>
    <t>FBPase_h</t>
  </si>
  <si>
    <t>F6P transketolase</t>
  </si>
  <si>
    <t>FTK_h</t>
  </si>
  <si>
    <t>CBC, PPP</t>
  </si>
  <si>
    <t>SBP aldolase</t>
  </si>
  <si>
    <t>SBPA_h</t>
  </si>
  <si>
    <t>SBPase</t>
  </si>
  <si>
    <t>SBPase_h</t>
  </si>
  <si>
    <t>S7P transketolase</t>
  </si>
  <si>
    <t>STK_h</t>
  </si>
  <si>
    <t>Ru5P epimerase</t>
  </si>
  <si>
    <t>Ru5PE_h</t>
  </si>
  <si>
    <t>R5P isomerase</t>
  </si>
  <si>
    <t>R5PI_h</t>
  </si>
  <si>
    <t>PRK</t>
  </si>
  <si>
    <t>Ru5PK_h</t>
  </si>
  <si>
    <t>G6P isomerase</t>
  </si>
  <si>
    <t>PGI_h</t>
  </si>
  <si>
    <t>starch synthesis</t>
  </si>
  <si>
    <t>Phosphoglucomutase</t>
  </si>
  <si>
    <t>PGM_h</t>
  </si>
  <si>
    <t>G1P adenylyltransferase</t>
  </si>
  <si>
    <t>AGPase_h</t>
  </si>
  <si>
    <t>starch synthase</t>
  </si>
  <si>
    <t>StS_h1</t>
  </si>
  <si>
    <t>StS_h2</t>
  </si>
  <si>
    <t>StS_h3</t>
  </si>
  <si>
    <t>amylase</t>
  </si>
  <si>
    <t>bAMY1_h</t>
  </si>
  <si>
    <t>starch degradation</t>
  </si>
  <si>
    <t>bAMY2_h</t>
  </si>
  <si>
    <t>disproportionating enzyme</t>
  </si>
  <si>
    <t>DPE11_h</t>
  </si>
  <si>
    <t>DPE12_h</t>
  </si>
  <si>
    <t>DPE13_h</t>
  </si>
  <si>
    <t>DPE2_c</t>
  </si>
  <si>
    <t>Hexokinase</t>
  </si>
  <si>
    <t>HEXK_c</t>
  </si>
  <si>
    <t>starch degradation, Suc degradation</t>
  </si>
  <si>
    <t>(starch) phosphorylase</t>
  </si>
  <si>
    <t>StP1_h</t>
  </si>
  <si>
    <t>StP21_c</t>
  </si>
  <si>
    <t>TPI_c</t>
  </si>
  <si>
    <t>Suc synthesis, gluconeogenesis, glycolysis</t>
  </si>
  <si>
    <t>FBPA_c</t>
  </si>
  <si>
    <t>FBPase_c</t>
  </si>
  <si>
    <t>F6P kinase</t>
  </si>
  <si>
    <t>F6PK2_c</t>
  </si>
  <si>
    <t>Suc synthesis</t>
  </si>
  <si>
    <t>F26BP phosphorylase</t>
  </si>
  <si>
    <t>F26BPPh_c</t>
  </si>
  <si>
    <t>PGI_c</t>
  </si>
  <si>
    <t>Suc synthesis, Suc degradation, gluconeogenesis</t>
  </si>
  <si>
    <t>PGM_c</t>
  </si>
  <si>
    <t>Suc synthesis, Suc degradation</t>
  </si>
  <si>
    <t>UDPG pyrophosphorylase</t>
  </si>
  <si>
    <t>UGPase_c</t>
  </si>
  <si>
    <t>Suc synthesis, Suc degradation, PPi recycling</t>
  </si>
  <si>
    <t>S6P synthase</t>
  </si>
  <si>
    <t>S6PS_c</t>
  </si>
  <si>
    <t>S6P phosphorylase</t>
  </si>
  <si>
    <t>S6PPh_c</t>
  </si>
  <si>
    <t>Suc synthase</t>
  </si>
  <si>
    <t>SucS_c</t>
  </si>
  <si>
    <t>Suc degradation</t>
  </si>
  <si>
    <t>Fructofuranosidase</t>
  </si>
  <si>
    <t>FrcFD_c</t>
  </si>
  <si>
    <t>Fructokinase</t>
  </si>
  <si>
    <t>FrcK_c</t>
  </si>
  <si>
    <t>UDPG:G6P glucosyltransferase</t>
  </si>
  <si>
    <t>TPS_c</t>
  </si>
  <si>
    <t>Tre synthesis</t>
  </si>
  <si>
    <t>Tre phosphatase</t>
  </si>
  <si>
    <t>TPP_c</t>
  </si>
  <si>
    <t>cellulose synthase</t>
  </si>
  <si>
    <t>CeS_c1</t>
  </si>
  <si>
    <t>cellulose synthesis</t>
  </si>
  <si>
    <t>CeS_c2</t>
  </si>
  <si>
    <t>CeS_c3</t>
  </si>
  <si>
    <t>Mal dehydrogenase</t>
  </si>
  <si>
    <t>MalDH1_c</t>
  </si>
  <si>
    <t>gluconeogenesis</t>
  </si>
  <si>
    <t>PEP carboxylase</t>
  </si>
  <si>
    <t>PEPC1_c</t>
  </si>
  <si>
    <t>PEPC2_c</t>
  </si>
  <si>
    <t>Enolase</t>
  </si>
  <si>
    <t>Enol_c</t>
  </si>
  <si>
    <t>gluconeogenesis, glycolysis</t>
  </si>
  <si>
    <t>PGA mutase</t>
  </si>
  <si>
    <t>PGAM_c</t>
  </si>
  <si>
    <t>PGAK_c</t>
  </si>
  <si>
    <t>GAPDH2_c</t>
  </si>
  <si>
    <t>GAPDH3_c</t>
  </si>
  <si>
    <t>glycolysis</t>
  </si>
  <si>
    <t>6-Phosphofructokinase</t>
  </si>
  <si>
    <t>F6PK1_c</t>
  </si>
  <si>
    <t>F6PK1_h</t>
  </si>
  <si>
    <t>GAPDH2_h</t>
  </si>
  <si>
    <t>PGAM_h</t>
  </si>
  <si>
    <t>Enol_h</t>
  </si>
  <si>
    <t>Pyr kinase</t>
  </si>
  <si>
    <t>PyrK_c</t>
  </si>
  <si>
    <t>PyrK_h</t>
  </si>
  <si>
    <t>Pyr dehydrogenase</t>
  </si>
  <si>
    <t>PyrDH1_m</t>
  </si>
  <si>
    <t>Pyr decarboxylation</t>
  </si>
  <si>
    <t>PyrDH2_m</t>
  </si>
  <si>
    <t>DHL acetyltransferase</t>
  </si>
  <si>
    <t>DHLAcT_m</t>
  </si>
  <si>
    <t>DHL dehydrogenase</t>
  </si>
  <si>
    <t>DHLDH2_m</t>
  </si>
  <si>
    <t>Pyr decarboxylation, TCA cycle</t>
  </si>
  <si>
    <t>Cit synthase</t>
  </si>
  <si>
    <t>CitS_m</t>
  </si>
  <si>
    <t>TCA cycle, GLX cycle</t>
  </si>
  <si>
    <t>Aconitase dehydration</t>
  </si>
  <si>
    <t>cACNDHA_m</t>
  </si>
  <si>
    <t>Aconitase hydration</t>
  </si>
  <si>
    <t>cACNHA_m</t>
  </si>
  <si>
    <t>iCit dehydrogenase</t>
  </si>
  <si>
    <t>iCitDHNAD_m</t>
  </si>
  <si>
    <t>TCA cycle</t>
  </si>
  <si>
    <t>KG dehydrogenase</t>
  </si>
  <si>
    <t>KGDH_m</t>
  </si>
  <si>
    <t>DHL succinyltransferase</t>
  </si>
  <si>
    <t>DHLST_m</t>
  </si>
  <si>
    <t>SCA-CoA ligase</t>
  </si>
  <si>
    <t>SCACoAL_m</t>
  </si>
  <si>
    <t>SCA dehydrogenase (Q)</t>
  </si>
  <si>
    <t>cplx2_m</t>
  </si>
  <si>
    <t>TCA cycle, oxidative phosphorylation</t>
  </si>
  <si>
    <t>Fum hydratase</t>
  </si>
  <si>
    <t>FumHA_m</t>
  </si>
  <si>
    <t>MalDH1_m</t>
  </si>
  <si>
    <t>NADH dehydrogenase (Q)</t>
  </si>
  <si>
    <t>cplx1_m</t>
  </si>
  <si>
    <t>oxidative phosphorylation</t>
  </si>
  <si>
    <t>Cytc reductase</t>
  </si>
  <si>
    <t>cplx3_m</t>
  </si>
  <si>
    <t>Cytc oxidase</t>
  </si>
  <si>
    <t>cplx4_m</t>
  </si>
  <si>
    <t>ATP synthase</t>
  </si>
  <si>
    <t>cplx5_m</t>
  </si>
  <si>
    <t>RBO_h</t>
  </si>
  <si>
    <t>photorespiration</t>
  </si>
  <si>
    <t>PGCA phosphorylase</t>
  </si>
  <si>
    <t>PGP_h</t>
  </si>
  <si>
    <t>GCA oxidase</t>
  </si>
  <si>
    <t>GCAO_p</t>
  </si>
  <si>
    <t>Catalase</t>
  </si>
  <si>
    <t>CAT_p</t>
  </si>
  <si>
    <t>Glu:GLX aminotransferase</t>
  </si>
  <si>
    <t>GGAT_p</t>
  </si>
  <si>
    <t>photorespiration, Gly synthesis</t>
  </si>
  <si>
    <t>Gly dehydrogenase</t>
  </si>
  <si>
    <t>GlyDH_m</t>
  </si>
  <si>
    <t>Aminomethyltransferase</t>
  </si>
  <si>
    <t>AMT_m</t>
  </si>
  <si>
    <t>DHLDH1_m</t>
  </si>
  <si>
    <t>Gly hydroxymethyltransferase</t>
  </si>
  <si>
    <t>GlyHMT_m</t>
  </si>
  <si>
    <t>Ser:GLX aminotransferase</t>
  </si>
  <si>
    <t>SGAT_p</t>
  </si>
  <si>
    <t>GCEA dehydrogenase</t>
  </si>
  <si>
    <t>GCEADH_p</t>
  </si>
  <si>
    <t>MalDH1_p</t>
  </si>
  <si>
    <t>GCEA kinase</t>
  </si>
  <si>
    <t>GCEAK_h</t>
  </si>
  <si>
    <t>G6P dehydrogenase</t>
  </si>
  <si>
    <t>G6PDH_h</t>
  </si>
  <si>
    <t>PPP</t>
  </si>
  <si>
    <t>6-Phosphogluconolactonase</t>
  </si>
  <si>
    <t>6PGL_h</t>
  </si>
  <si>
    <t>6PG dehydrogenase</t>
  </si>
  <si>
    <t>6PGDHNAD_h</t>
  </si>
  <si>
    <t>6PGDHNADP_h</t>
  </si>
  <si>
    <t>Transaldolase</t>
  </si>
  <si>
    <t>TA_h</t>
  </si>
  <si>
    <t>DAHP synthase</t>
  </si>
  <si>
    <t>DAHPS_h</t>
  </si>
  <si>
    <t>Shikimate pathway</t>
  </si>
  <si>
    <t>DHQ synthase</t>
  </si>
  <si>
    <t>DHQS_h</t>
  </si>
  <si>
    <t>DHQ dehydratase</t>
  </si>
  <si>
    <t>DHQDH_h</t>
  </si>
  <si>
    <t>SA dehydrogenase</t>
  </si>
  <si>
    <t>SADH_h</t>
  </si>
  <si>
    <t>SA kinase</t>
  </si>
  <si>
    <t>SAK_h</t>
  </si>
  <si>
    <t>EPSP synthase</t>
  </si>
  <si>
    <t>EPSPS_h</t>
  </si>
  <si>
    <t>CHR synthase</t>
  </si>
  <si>
    <t>CHRS_h</t>
  </si>
  <si>
    <t>R5P diphosphokinase</t>
  </si>
  <si>
    <t>R5PDPK_h</t>
  </si>
  <si>
    <t>PRPP synthesis</t>
  </si>
  <si>
    <t>Pyr phosphate dikinase</t>
  </si>
  <si>
    <t>PyrPiDK_h</t>
  </si>
  <si>
    <t>Pyr metabolism</t>
  </si>
  <si>
    <t>MalDH2NADP_c</t>
  </si>
  <si>
    <t>MalDH2NADP_h</t>
  </si>
  <si>
    <t>MalDH1_h</t>
  </si>
  <si>
    <t>MalDH3_c</t>
  </si>
  <si>
    <t>MalDH3_h</t>
  </si>
  <si>
    <t>MalDH3_m</t>
  </si>
  <si>
    <t>CitS_c</t>
  </si>
  <si>
    <t>CitS_h</t>
  </si>
  <si>
    <t>cACNDHA_c</t>
  </si>
  <si>
    <t>cACNDHA_h</t>
  </si>
  <si>
    <t>cACNHA_c</t>
  </si>
  <si>
    <t>cACNHA_h</t>
  </si>
  <si>
    <t>iCitDHNAD_c</t>
  </si>
  <si>
    <t>iCitDHNADP_c</t>
  </si>
  <si>
    <t>iCitDHNADP_h</t>
  </si>
  <si>
    <t>iCitDHNADP_m</t>
  </si>
  <si>
    <t>iCit lyase</t>
  </si>
  <si>
    <t>iCitL_c</t>
  </si>
  <si>
    <t>Mal synthase</t>
  </si>
  <si>
    <t>MalS_c</t>
  </si>
  <si>
    <t>ATP-Cit lyase</t>
  </si>
  <si>
    <t>ATPCitL_c</t>
  </si>
  <si>
    <t>A-CoA synthesis</t>
  </si>
  <si>
    <t>A-CoA synthetase</t>
  </si>
  <si>
    <t>ACoAS_h</t>
  </si>
  <si>
    <t>A-CoA carboxylase</t>
  </si>
  <si>
    <t>ACoAC_h</t>
  </si>
  <si>
    <t>fatty acid synthesis</t>
  </si>
  <si>
    <t>M-CoA:ACP malonyltransferase</t>
  </si>
  <si>
    <t>ACPM_h</t>
  </si>
  <si>
    <t>inorganic PPiase</t>
  </si>
  <si>
    <t>PPiase_h</t>
  </si>
  <si>
    <t>PPi recycling</t>
  </si>
  <si>
    <t>PPIase_c</t>
  </si>
  <si>
    <t>PPi-dep. Phosphofructokinase</t>
  </si>
  <si>
    <t>PPIF6PK_c</t>
  </si>
  <si>
    <t>For dehydrogenase</t>
  </si>
  <si>
    <t>ForDH_h</t>
  </si>
  <si>
    <t>THF recycling</t>
  </si>
  <si>
    <t>For-THF ligase</t>
  </si>
  <si>
    <t>ForTHFL_h</t>
  </si>
  <si>
    <t>Dihydrofolate reductase</t>
  </si>
  <si>
    <t>DHFR_c</t>
  </si>
  <si>
    <t>Thioredoxin reductase</t>
  </si>
  <si>
    <t>TRXR_c</t>
  </si>
  <si>
    <t>TRX recycling</t>
  </si>
  <si>
    <t>ADN kinase</t>
  </si>
  <si>
    <t>ADNK_c</t>
  </si>
  <si>
    <t>ADN salvage</t>
  </si>
  <si>
    <t>ADN nucleosidase</t>
  </si>
  <si>
    <t>ADNN_c</t>
  </si>
  <si>
    <t>AD PRPP-transferase</t>
  </si>
  <si>
    <t>ADPRPPT_c</t>
  </si>
  <si>
    <t>Ribokinase</t>
  </si>
  <si>
    <t>RibK_h</t>
  </si>
  <si>
    <t>NO3reductase</t>
  </si>
  <si>
    <t>NO3 R1_c</t>
  </si>
  <si>
    <t>NO3 assimilation</t>
  </si>
  <si>
    <t>NO3 R2_c</t>
  </si>
  <si>
    <t>Fd-NO2reductase</t>
  </si>
  <si>
    <t>NO2 R_h</t>
  </si>
  <si>
    <t>ATP SO 4 ylase</t>
  </si>
  <si>
    <t>ATPSL_h</t>
  </si>
  <si>
    <t>SO4 assimilation</t>
  </si>
  <si>
    <t>APS reductase</t>
  </si>
  <si>
    <t>APSR_h</t>
  </si>
  <si>
    <t>GSSG reductase</t>
  </si>
  <si>
    <t>GSSGR_h</t>
  </si>
  <si>
    <t>SO3reductase</t>
  </si>
  <si>
    <t>SO3 R_h</t>
  </si>
  <si>
    <t>HCO3 dehydratase</t>
  </si>
  <si>
    <t>HCO3DHA_c</t>
  </si>
  <si>
    <t>carbon fixation</t>
  </si>
  <si>
    <t>HCO3DHA_h</t>
  </si>
  <si>
    <t>Ala transaminase</t>
  </si>
  <si>
    <t>AlaTA_h</t>
  </si>
  <si>
    <t>Ala synthesis</t>
  </si>
  <si>
    <t>AlaTA_m</t>
  </si>
  <si>
    <t>AlaTA_p</t>
  </si>
  <si>
    <t>A-Glu kinase</t>
  </si>
  <si>
    <t>AGluK</t>
  </si>
  <si>
    <t>Arg synthesis</t>
  </si>
  <si>
    <t>A-GluP reductase</t>
  </si>
  <si>
    <t>AGluPR_h</t>
  </si>
  <si>
    <t>A-Orn transaminase</t>
  </si>
  <si>
    <t>AOrnTA_h</t>
  </si>
  <si>
    <t>A-Orn:A-Glu acetyltransferase</t>
  </si>
  <si>
    <t>AOrnAGluAcT_h</t>
  </si>
  <si>
    <t>CBP synthase</t>
  </si>
  <si>
    <t>CBPS_h</t>
  </si>
  <si>
    <t>Arg synthesis, UMP synthesis</t>
  </si>
  <si>
    <t>Orn carbamoyltransferase</t>
  </si>
  <si>
    <t>OrnCMT_h</t>
  </si>
  <si>
    <t>Arg-SCA synthase</t>
  </si>
  <si>
    <t>ArgSCAS_h</t>
  </si>
  <si>
    <t>Arg-SCA lyase</t>
  </si>
  <si>
    <t>ArgSCAL_h</t>
  </si>
  <si>
    <t>FumHA_c</t>
  </si>
  <si>
    <t>Arg synthesis, IMP synthesis, AMP synthesis</t>
  </si>
  <si>
    <t>Asn synthase</t>
  </si>
  <si>
    <t>AsnS_c</t>
  </si>
  <si>
    <t>Asn synthesis, Lys synthesis, Met synthesis</t>
  </si>
  <si>
    <t>Asp aminotransferase</t>
  </si>
  <si>
    <t>AspAT_c</t>
  </si>
  <si>
    <t>Asp synthesis</t>
  </si>
  <si>
    <t>AspAT_h</t>
  </si>
  <si>
    <t>AspAT_m</t>
  </si>
  <si>
    <t>AspAT_p</t>
  </si>
  <si>
    <t>Asnase</t>
  </si>
  <si>
    <t>Asnase_c</t>
  </si>
  <si>
    <t>Ser O-acetyltransferase</t>
  </si>
  <si>
    <t>SerAcT_c</t>
  </si>
  <si>
    <t>Cys synthesis</t>
  </si>
  <si>
    <t>SerAcT_h</t>
  </si>
  <si>
    <t>SerAcT_m</t>
  </si>
  <si>
    <t>Cys synthase</t>
  </si>
  <si>
    <t>CysS_c</t>
  </si>
  <si>
    <t>CysS_h</t>
  </si>
  <si>
    <t>CysS_m</t>
  </si>
  <si>
    <t>Glu synthase</t>
  </si>
  <si>
    <t>GluSNADP_h</t>
  </si>
  <si>
    <t>Glu synthesis</t>
  </si>
  <si>
    <t>Glu dehydrogenase</t>
  </si>
  <si>
    <t>GluDH3NADP_c</t>
  </si>
  <si>
    <t>Glnase</t>
  </si>
  <si>
    <t>Glnase_c</t>
  </si>
  <si>
    <t>GluSNAD_h</t>
  </si>
  <si>
    <t>Glu synthase (FeS-Fd)</t>
  </si>
  <si>
    <t>GluSFd_h</t>
  </si>
  <si>
    <t>GluDH1NAD_m</t>
  </si>
  <si>
    <t>GluDH1NADP_m</t>
  </si>
  <si>
    <t>GluDH2NAD_m</t>
  </si>
  <si>
    <t>Glu degradation</t>
  </si>
  <si>
    <t>Glu decarboxylase</t>
  </si>
  <si>
    <t>GluDC_c</t>
  </si>
  <si>
    <t>GABA transaminase</t>
  </si>
  <si>
    <t>GABATA1_m</t>
  </si>
  <si>
    <t>GABATA2_m</t>
  </si>
  <si>
    <t>SCA-SeA dehydrogenase</t>
  </si>
  <si>
    <t>SCASeADH_m</t>
  </si>
  <si>
    <t>Gln synthetase</t>
  </si>
  <si>
    <t>GlnS_c</t>
  </si>
  <si>
    <t>Gln synthesis</t>
  </si>
  <si>
    <t>GlnS_h</t>
  </si>
  <si>
    <t>GlnS_m</t>
  </si>
  <si>
    <t>Thr aldolase</t>
  </si>
  <si>
    <t>ThrA_c</t>
  </si>
  <si>
    <t>Gly synthesis</t>
  </si>
  <si>
    <t>ACD oxidoreductase</t>
  </si>
  <si>
    <t>ACDOxRed_c</t>
  </si>
  <si>
    <t>GCAO_h</t>
  </si>
  <si>
    <t>CAT_h</t>
  </si>
  <si>
    <t>SGAT_h</t>
  </si>
  <si>
    <t>GCEADH_h</t>
  </si>
  <si>
    <t>GGAT_h</t>
  </si>
  <si>
    <t>ATP PR-transferase</t>
  </si>
  <si>
    <t>ATPPRT_h</t>
  </si>
  <si>
    <t>His synthesis</t>
  </si>
  <si>
    <t>Pr-ATP diphosphatase</t>
  </si>
  <si>
    <t>PrATPDP_h</t>
  </si>
  <si>
    <t>Pr-AMP cyclohydrolase</t>
  </si>
  <si>
    <t>PrAMPCy_h</t>
  </si>
  <si>
    <t>P-AICAR-P isomerase</t>
  </si>
  <si>
    <t>PAICARPI_h</t>
  </si>
  <si>
    <t>ImGP synthase</t>
  </si>
  <si>
    <t>IGPS_h</t>
  </si>
  <si>
    <t>ImGP dehydratase</t>
  </si>
  <si>
    <t>IGPDA_h</t>
  </si>
  <si>
    <t>Hisol-P transaminase</t>
  </si>
  <si>
    <t>HisolPTA_h</t>
  </si>
  <si>
    <t>Hisol-P phosphatase</t>
  </si>
  <si>
    <t>HisolPP_h</t>
  </si>
  <si>
    <t>Hisol-P dehydrogenase</t>
  </si>
  <si>
    <t>HisolPDH_h</t>
  </si>
  <si>
    <t>Hisal-P dehydrogenase</t>
  </si>
  <si>
    <t>HisalPDH_h</t>
  </si>
  <si>
    <t>Thr dehydratase</t>
  </si>
  <si>
    <t>ThrDA_h</t>
  </si>
  <si>
    <t>Ile synthesis</t>
  </si>
  <si>
    <t>AL synthase</t>
  </si>
  <si>
    <t>ALS1_h</t>
  </si>
  <si>
    <t>Ile synthesis, Leu synthesis, Val synthesis</t>
  </si>
  <si>
    <t>ALS2_h</t>
  </si>
  <si>
    <t>Ketol-acid reductoisomerase</t>
  </si>
  <si>
    <t>KARI1_h</t>
  </si>
  <si>
    <t>KARI2_h</t>
  </si>
  <si>
    <t>DH-acid dehydratase</t>
  </si>
  <si>
    <t>DHADA1_h</t>
  </si>
  <si>
    <t>B.-chain-aa transaminase</t>
  </si>
  <si>
    <t>BAATA1_h</t>
  </si>
  <si>
    <t>ALS3_h</t>
  </si>
  <si>
    <t>Leu synthesis, Val synthesis</t>
  </si>
  <si>
    <t>KARI3_h</t>
  </si>
  <si>
    <t>KARI4_h</t>
  </si>
  <si>
    <t>DHADA2_h</t>
  </si>
  <si>
    <t>2-IPM synthase</t>
  </si>
  <si>
    <t>2IPMS_h</t>
  </si>
  <si>
    <t>Leu synthesis</t>
  </si>
  <si>
    <t>3-IPM dehydratase</t>
  </si>
  <si>
    <t>3IPMDA1_h</t>
  </si>
  <si>
    <t>3IPMDA2_h</t>
  </si>
  <si>
    <t>3-IPM dehydrogenase</t>
  </si>
  <si>
    <t>3IPMDH_h</t>
  </si>
  <si>
    <t>spontaneous</t>
  </si>
  <si>
    <t>IPODC_h</t>
  </si>
  <si>
    <t>BAATA2_h</t>
  </si>
  <si>
    <t>Asp kinase</t>
  </si>
  <si>
    <t>AspK_h</t>
  </si>
  <si>
    <t>Lys synthesis, Met synthesis, Thr synthesis</t>
  </si>
  <si>
    <t>Asp-SeA dehydrogenase</t>
  </si>
  <si>
    <t>Asp-SeADH_h</t>
  </si>
  <si>
    <t>Lys synthesis</t>
  </si>
  <si>
    <t>DHD synthase</t>
  </si>
  <si>
    <t>DHDS_h</t>
  </si>
  <si>
    <t>DHD reductase</t>
  </si>
  <si>
    <t>DHDRNAD_h</t>
  </si>
  <si>
    <t>DHDRNADP_h</t>
  </si>
  <si>
    <t>DAP aminotransferase</t>
  </si>
  <si>
    <t>DAPAT_h</t>
  </si>
  <si>
    <t>DAP epimerase</t>
  </si>
  <si>
    <t>DAPE_h</t>
  </si>
  <si>
    <t>DAP decarboxylase</t>
  </si>
  <si>
    <t>DAPDC_h</t>
  </si>
  <si>
    <t>H-Ser dehydrogenase</t>
  </si>
  <si>
    <t>HSerDHNADP_h</t>
  </si>
  <si>
    <t>Met synthesis, Thr synthesis</t>
  </si>
  <si>
    <t>HSerDHNAD_h</t>
  </si>
  <si>
    <t>H-Ser kinase</t>
  </si>
  <si>
    <t>HSerK_h</t>
  </si>
  <si>
    <t>CTH synthase</t>
  </si>
  <si>
    <t>CTHS_h</t>
  </si>
  <si>
    <t>Met synthesis</t>
  </si>
  <si>
    <t>CTH beta-lyase</t>
  </si>
  <si>
    <t>CTHL_h</t>
  </si>
  <si>
    <t>5M-THF oxidoreductase</t>
  </si>
  <si>
    <t>5M-THFOR_c</t>
  </si>
  <si>
    <t>Met synthesis, THF recycling</t>
  </si>
  <si>
    <t>Met synthase</t>
  </si>
  <si>
    <t>MetS_c</t>
  </si>
  <si>
    <t>GlyHMT_c</t>
  </si>
  <si>
    <t>Met adenosyltransferase</t>
  </si>
  <si>
    <t>MetAdT_h</t>
  </si>
  <si>
    <t>H-Cys S-Met-transf.</t>
  </si>
  <si>
    <t>HCysMT_c</t>
  </si>
  <si>
    <t>aH-Cysase</t>
  </si>
  <si>
    <t>Cysase_c</t>
  </si>
  <si>
    <t>CHR mutase</t>
  </si>
  <si>
    <t>CHRM_c</t>
  </si>
  <si>
    <t>Phe synthesis, Tyr synthesis</t>
  </si>
  <si>
    <t>Glu:PRE aminotransferase</t>
  </si>
  <si>
    <t>GPAT_h</t>
  </si>
  <si>
    <t>AGN dehydratase</t>
  </si>
  <si>
    <t>AGNDA_h</t>
  </si>
  <si>
    <t>Phe synthesis</t>
  </si>
  <si>
    <t>Arginase</t>
  </si>
  <si>
    <t>Arginase_m</t>
  </si>
  <si>
    <t>Pro synthesis</t>
  </si>
  <si>
    <t>Urease</t>
  </si>
  <si>
    <t>Urease_m</t>
  </si>
  <si>
    <t>Orn aminotransferase</t>
  </si>
  <si>
    <t>OrnAT_m</t>
  </si>
  <si>
    <t>Glu kinase</t>
  </si>
  <si>
    <t>GluK_c</t>
  </si>
  <si>
    <t>GluK_h</t>
  </si>
  <si>
    <t>GluK_m</t>
  </si>
  <si>
    <t>GluSeA dehydrogenase</t>
  </si>
  <si>
    <t>GluSeADH_c</t>
  </si>
  <si>
    <t>GluSeADH_h</t>
  </si>
  <si>
    <t>GluSeADH_m</t>
  </si>
  <si>
    <t>GluSeADA_c</t>
  </si>
  <si>
    <t>GluSeADA_h</t>
  </si>
  <si>
    <t>GluSeADA_m</t>
  </si>
  <si>
    <t>P5C reductase</t>
  </si>
  <si>
    <t>P5CRNAD_c</t>
  </si>
  <si>
    <t>Pro dehydrogenase</t>
  </si>
  <si>
    <t>ProDHNAD_m</t>
  </si>
  <si>
    <t>Pro degradation</t>
  </si>
  <si>
    <t>ProDHNADP_m</t>
  </si>
  <si>
    <t>P5C dehydrogenase</t>
  </si>
  <si>
    <t>P5CDHNAD_h</t>
  </si>
  <si>
    <t>P5CDHNAD_m</t>
  </si>
  <si>
    <t>P5CDHNADP_m</t>
  </si>
  <si>
    <t>PGA dehydrogenase</t>
  </si>
  <si>
    <t>PGADH_h</t>
  </si>
  <si>
    <t>Ser synthesis</t>
  </si>
  <si>
    <t>PSer aminotransferase</t>
  </si>
  <si>
    <t>PSerAT_h</t>
  </si>
  <si>
    <t>PSer phosphatase</t>
  </si>
  <si>
    <t>PSerP_h</t>
  </si>
  <si>
    <t>Ser racemase</t>
  </si>
  <si>
    <t>SerRM_c</t>
  </si>
  <si>
    <t>Ser racemization</t>
  </si>
  <si>
    <t>Threonine synthase</t>
  </si>
  <si>
    <t>ThrS_h</t>
  </si>
  <si>
    <t>Thr synthesis</t>
  </si>
  <si>
    <t>ANT synthase</t>
  </si>
  <si>
    <t>ANTS_h</t>
  </si>
  <si>
    <t>Trp synthesis</t>
  </si>
  <si>
    <t>ANT PR-transferase</t>
  </si>
  <si>
    <t>ANTPRT_h</t>
  </si>
  <si>
    <t>PR-ANT isomerase</t>
  </si>
  <si>
    <t>PRANTI_h</t>
  </si>
  <si>
    <t>Ind-GP synthase</t>
  </si>
  <si>
    <t>IndGPS_h</t>
  </si>
  <si>
    <t>Ind-GP lyase</t>
  </si>
  <si>
    <t>IndGPL_h</t>
  </si>
  <si>
    <t>Trp synthase</t>
  </si>
  <si>
    <t>TrpS_h</t>
  </si>
  <si>
    <t>AGN dehydrogenase</t>
  </si>
  <si>
    <t>AGNDH_h</t>
  </si>
  <si>
    <t>Tyr synthesis</t>
  </si>
  <si>
    <t>BAATA3_h</t>
  </si>
  <si>
    <t>Val synthesis</t>
  </si>
  <si>
    <t>ATase</t>
  </si>
  <si>
    <t>ATase_h</t>
  </si>
  <si>
    <t>IMP synthesis</t>
  </si>
  <si>
    <t>PRA-Gly ligase</t>
  </si>
  <si>
    <t>PRAGlyL_h</t>
  </si>
  <si>
    <t>GAR formyltransferase</t>
  </si>
  <si>
    <t>GARFT_h</t>
  </si>
  <si>
    <t>FGAM synthase</t>
  </si>
  <si>
    <t>FGAMS_h</t>
  </si>
  <si>
    <t>FGAM cyclo-ligase</t>
  </si>
  <si>
    <t>FGAMCL_h</t>
  </si>
  <si>
    <t>AIR carboxylase</t>
  </si>
  <si>
    <t>AIRC_h</t>
  </si>
  <si>
    <t>SAICAR synthase</t>
  </si>
  <si>
    <t>SAICARS_h</t>
  </si>
  <si>
    <t>Adenylo-SCA lyase</t>
  </si>
  <si>
    <t>DCAMPL1_h</t>
  </si>
  <si>
    <t>AICAR formyltransferase</t>
  </si>
  <si>
    <t>AICARFT_h</t>
  </si>
  <si>
    <t>IMP cyclohydrolase</t>
  </si>
  <si>
    <t>IMPCH_h</t>
  </si>
  <si>
    <t>AMP deaminase</t>
  </si>
  <si>
    <t>AMPDA_c</t>
  </si>
  <si>
    <t>GMP synthesis</t>
  </si>
  <si>
    <t>IMP dehydrogenase</t>
  </si>
  <si>
    <t>IMPDH_c</t>
  </si>
  <si>
    <t>GMP synthase</t>
  </si>
  <si>
    <t>GMPS_c</t>
  </si>
  <si>
    <t>Adenylo-SCA synthase</t>
  </si>
  <si>
    <t>DCAMPS_h</t>
  </si>
  <si>
    <t>AMP synthesis</t>
  </si>
  <si>
    <t>DCAMPL2_h</t>
  </si>
  <si>
    <t>Asp carbamoyltransferase</t>
  </si>
  <si>
    <t>AspCT_h</t>
  </si>
  <si>
    <t>UMP synthesis</t>
  </si>
  <si>
    <t>DHOase</t>
  </si>
  <si>
    <t>DHOase_h</t>
  </si>
  <si>
    <t>DHO dehydrogenase</t>
  </si>
  <si>
    <t>DHODH_m</t>
  </si>
  <si>
    <t>ORO PR-transferase</t>
  </si>
  <si>
    <t>OROPRT_c</t>
  </si>
  <si>
    <t>OMP decarboxylase</t>
  </si>
  <si>
    <t>OMPDC_c</t>
  </si>
  <si>
    <t>CTP synthase</t>
  </si>
  <si>
    <t>CTPS_c</t>
  </si>
  <si>
    <t>CTP synthesis</t>
  </si>
  <si>
    <t>adenylate kinase</t>
  </si>
  <si>
    <t>AMPK_c</t>
  </si>
  <si>
    <t>nucleotide metabolism</t>
  </si>
  <si>
    <t>AMPK_h</t>
  </si>
  <si>
    <t>guanylate kinase</t>
  </si>
  <si>
    <t>GMPK_c</t>
  </si>
  <si>
    <t>UMP/CMP kinase</t>
  </si>
  <si>
    <t>NMPK_c</t>
  </si>
  <si>
    <t>Nucleoside-triphosphatase</t>
  </si>
  <si>
    <t>CTPP_c</t>
  </si>
  <si>
    <t>Ribonucleotide reductase</t>
  </si>
  <si>
    <t>ADPR_c</t>
  </si>
  <si>
    <t>CDPR_c</t>
  </si>
  <si>
    <t>GDPR_c</t>
  </si>
  <si>
    <t>UDPR_c</t>
  </si>
  <si>
    <t>Deoxyuridine-triphosphatase</t>
  </si>
  <si>
    <t>dUTPP_c</t>
  </si>
  <si>
    <t>Thymidylate synthase</t>
  </si>
  <si>
    <t>dTMPS_c</t>
  </si>
  <si>
    <t>Thymidine monophosphate kinase</t>
  </si>
  <si>
    <t>dTMPK_c</t>
  </si>
  <si>
    <t>Nucleoside-diphosphate kinase</t>
  </si>
  <si>
    <t>GDPK_c</t>
  </si>
  <si>
    <t>GDPK_h</t>
  </si>
  <si>
    <t>UDPK_c</t>
  </si>
  <si>
    <t>dADPK_c</t>
  </si>
  <si>
    <t>dCDPK_c</t>
  </si>
  <si>
    <t>dGDPK_c</t>
  </si>
  <si>
    <t>dTDPK_c</t>
  </si>
  <si>
    <t>dUDPK_c</t>
  </si>
  <si>
    <t>SO4diffusion</t>
  </si>
  <si>
    <t>Tr_SO 4</t>
  </si>
  <si>
    <t>transport</t>
  </si>
  <si>
    <t>NO2transporter</t>
  </si>
  <si>
    <t>Tr_NO 2</t>
  </si>
  <si>
    <t>Nucleotide transporter</t>
  </si>
  <si>
    <t>Tr_NTT</t>
  </si>
  <si>
    <t>ADP/ATP carrier</t>
  </si>
  <si>
    <t>Tr_AAC</t>
  </si>
  <si>
    <t>Brittle1 protein transporter</t>
  </si>
  <si>
    <t>Tr_BT11</t>
  </si>
  <si>
    <t>Tr_BT12</t>
  </si>
  <si>
    <t>Tr_BT13</t>
  </si>
  <si>
    <t>NAD transporter</t>
  </si>
  <si>
    <t>Tr_NDT1</t>
  </si>
  <si>
    <t>Tr_NDT2</t>
  </si>
  <si>
    <t>TP/Pi translocator</t>
  </si>
  <si>
    <t>Tr_TPT1</t>
  </si>
  <si>
    <t>Tr_TPT2</t>
  </si>
  <si>
    <t>Tr_TPT3</t>
  </si>
  <si>
    <t>PEP/Pi translocator</t>
  </si>
  <si>
    <t>Tr_PPT</t>
  </si>
  <si>
    <t>GCA/GCEA shuffle</t>
  </si>
  <si>
    <t>Tr_GCA1</t>
  </si>
  <si>
    <t>Tr_GCEA1</t>
  </si>
  <si>
    <t>G6P exporter</t>
  </si>
  <si>
    <t>Tr_GPT1</t>
  </si>
  <si>
    <t>Glc transporter</t>
  </si>
  <si>
    <t>Tr_pGlc</t>
  </si>
  <si>
    <t>Mas exporter</t>
  </si>
  <si>
    <t>Tr_Mex1</t>
  </si>
  <si>
    <t>Polyol transporter 5</t>
  </si>
  <si>
    <t>Tr_PLT5</t>
  </si>
  <si>
    <t>Dicarboxylate carrier</t>
  </si>
  <si>
    <t>Tr_DIC1</t>
  </si>
  <si>
    <t>Tr_DIC2</t>
  </si>
  <si>
    <t>Dicarboxylate transporter</t>
  </si>
  <si>
    <t>Tr_DIT1</t>
  </si>
  <si>
    <t>Tr_DIT2</t>
  </si>
  <si>
    <t>Di-/ri-carboxylate carrier</t>
  </si>
  <si>
    <t>Tr_DTC1A</t>
  </si>
  <si>
    <t>Tr_DTC1B</t>
  </si>
  <si>
    <t>Tr_DTC1C</t>
  </si>
  <si>
    <t>Tr_DTC2A</t>
  </si>
  <si>
    <t>Tr_DTC2B</t>
  </si>
  <si>
    <t>Tr_DTC2C</t>
  </si>
  <si>
    <t>Tr_DTC3A</t>
  </si>
  <si>
    <t>Tr_DTC3B</t>
  </si>
  <si>
    <t>Tr_DTC3C</t>
  </si>
  <si>
    <t>Tr_DTC4A</t>
  </si>
  <si>
    <t>Tr_DTC4B</t>
  </si>
  <si>
    <t>Tr_DTC4C</t>
  </si>
  <si>
    <t>SCA/Fum carrier</t>
  </si>
  <si>
    <t>Tr_SFC</t>
  </si>
  <si>
    <t>neutral amino acid transporter</t>
  </si>
  <si>
    <t>Tr_BAT11</t>
  </si>
  <si>
    <t>Tr_BAT12</t>
  </si>
  <si>
    <t>Tr_BAT13</t>
  </si>
  <si>
    <t>Tr_BAT14</t>
  </si>
  <si>
    <t>Tr_BAT15</t>
  </si>
  <si>
    <t>Basic amino acid carriers</t>
  </si>
  <si>
    <t>Tr_BAC1</t>
  </si>
  <si>
    <t>Tr_BAC2</t>
  </si>
  <si>
    <t>Pro uniporter</t>
  </si>
  <si>
    <t>Tr_ProU</t>
  </si>
  <si>
    <t>Pro/Glu antiporter</t>
  </si>
  <si>
    <t>Tr_ProA</t>
  </si>
  <si>
    <t>P5C exporter</t>
  </si>
  <si>
    <t>Tr_P5C1</t>
  </si>
  <si>
    <t>Tr_P5C2</t>
  </si>
  <si>
    <t>PRPP exporter</t>
  </si>
  <si>
    <t>Tr_PRPP</t>
  </si>
  <si>
    <t>Fum exporter</t>
  </si>
  <si>
    <t>Tr_Fum</t>
  </si>
  <si>
    <t>H-Cys exporter</t>
  </si>
  <si>
    <t>Tr_HCys</t>
  </si>
  <si>
    <t>ORO exporter</t>
  </si>
  <si>
    <t>Tr_ORO</t>
  </si>
  <si>
    <t>DHO shuffle</t>
  </si>
  <si>
    <t>Tr_DHO1</t>
  </si>
  <si>
    <t>Tr_DHO 2</t>
  </si>
  <si>
    <t>Gly/Ser shuffle</t>
  </si>
  <si>
    <t>Tr_GlySer</t>
  </si>
  <si>
    <t>O2 diffusion</t>
  </si>
  <si>
    <t>Tr_O 2 h</t>
  </si>
  <si>
    <t>Tr_O 2 m</t>
  </si>
  <si>
    <t>Tr_O 2 p</t>
  </si>
  <si>
    <t>CO2diffusion</t>
  </si>
  <si>
    <t>Tr_CO 2 h</t>
  </si>
  <si>
    <t>Tr_CO 2 m</t>
  </si>
  <si>
    <t>H2 O diffusion</t>
  </si>
  <si>
    <t>Tr_H 2 Oh</t>
  </si>
  <si>
    <t>Tr_H 2 Om</t>
  </si>
  <si>
    <t>Tr_H 2 Op</t>
  </si>
  <si>
    <t>Proton diffusion</t>
  </si>
  <si>
    <t>Tr_Hp</t>
  </si>
  <si>
    <t>NH4diffusion</t>
  </si>
  <si>
    <t>Tr_NH 4 1</t>
  </si>
  <si>
    <t>Tr_NH 4 2</t>
  </si>
  <si>
    <t>H2 S diffusion</t>
  </si>
  <si>
    <t>Tr_H 2 S1</t>
  </si>
  <si>
    <t>Tr_H 2 S2</t>
  </si>
  <si>
    <t>AC diffusion</t>
  </si>
  <si>
    <t>Tr_AC1</t>
  </si>
  <si>
    <t>Tr_AC2</t>
  </si>
  <si>
    <t>Pyr diffusion</t>
  </si>
  <si>
    <t>Tr_Pyr1</t>
  </si>
  <si>
    <t>Tr_Pyr2</t>
  </si>
  <si>
    <t>Tr_Pyr3</t>
  </si>
  <si>
    <t>GCA diffusion</t>
  </si>
  <si>
    <t>Tr_GCA2</t>
  </si>
  <si>
    <t>GCEA diffusion</t>
  </si>
  <si>
    <t>Tr_GCEA2</t>
  </si>
  <si>
    <t>Mal diffusion</t>
  </si>
  <si>
    <t>Tr_Mal</t>
  </si>
  <si>
    <t>OAA diffusion</t>
  </si>
  <si>
    <t>Tr_OAA</t>
  </si>
  <si>
    <t>KG diffusion</t>
  </si>
  <si>
    <t>Tr_KG</t>
  </si>
  <si>
    <t>Ala diffusion</t>
  </si>
  <si>
    <t>Tr_Ala1</t>
  </si>
  <si>
    <t>Arg diffusion</t>
  </si>
  <si>
    <t>Tr_Arg1</t>
  </si>
  <si>
    <t>Asn diffusion</t>
  </si>
  <si>
    <t>Tr_Asn1</t>
  </si>
  <si>
    <t>Asp diffusion</t>
  </si>
  <si>
    <t>Tr_Asp</t>
  </si>
  <si>
    <t>Cys diffusion</t>
  </si>
  <si>
    <t>Tr_Cys</t>
  </si>
  <si>
    <t>Glu diffusion</t>
  </si>
  <si>
    <t>Tr_Glu1</t>
  </si>
  <si>
    <t>Gln diffusion</t>
  </si>
  <si>
    <t>Tr_Gln</t>
  </si>
  <si>
    <t>Gly diffusion</t>
  </si>
  <si>
    <t>Tr_Gly</t>
  </si>
  <si>
    <t>His diffusion</t>
  </si>
  <si>
    <t>Tr_His1</t>
  </si>
  <si>
    <t>Ile diffusion</t>
  </si>
  <si>
    <t>Tr_Ile1</t>
  </si>
  <si>
    <t>Leu diffusion</t>
  </si>
  <si>
    <t>Tr_Leu1</t>
  </si>
  <si>
    <t>Lys diffusion</t>
  </si>
  <si>
    <t>Tr_Lys1</t>
  </si>
  <si>
    <t>Met diffusion</t>
  </si>
  <si>
    <t>Tr_Met1</t>
  </si>
  <si>
    <t>Phe diffusion</t>
  </si>
  <si>
    <t>Tr_Phe1</t>
  </si>
  <si>
    <t>Pro diffusion</t>
  </si>
  <si>
    <t>Tr_Pro1</t>
  </si>
  <si>
    <t>Ser diffusion</t>
  </si>
  <si>
    <t>Tr_Ser1</t>
  </si>
  <si>
    <t>Thr diffusion</t>
  </si>
  <si>
    <t>Tr_Thr1</t>
  </si>
  <si>
    <t>Trp diffusion</t>
  </si>
  <si>
    <t>Tr_Trp1</t>
  </si>
  <si>
    <t>Tyr diffusion</t>
  </si>
  <si>
    <t>Tr_Tyr1</t>
  </si>
  <si>
    <t>Val diffusion</t>
  </si>
  <si>
    <t>Tr_Val1</t>
  </si>
  <si>
    <t>Ala exporter</t>
  </si>
  <si>
    <t>Tr_Ala2</t>
  </si>
  <si>
    <t>Arg exporter</t>
  </si>
  <si>
    <t>Tr_Arg2</t>
  </si>
  <si>
    <t>Asn importer</t>
  </si>
  <si>
    <t>Tr_Asn2</t>
  </si>
  <si>
    <t>Tr_Asn3</t>
  </si>
  <si>
    <t>Glu importer</t>
  </si>
  <si>
    <t>Tr_Glu2</t>
  </si>
  <si>
    <t>His exporter</t>
  </si>
  <si>
    <t>Tr_His2</t>
  </si>
  <si>
    <t>His importer</t>
  </si>
  <si>
    <t>Tr_His3</t>
  </si>
  <si>
    <t>Ile exporter</t>
  </si>
  <si>
    <t>Tr_Ile2</t>
  </si>
  <si>
    <t>Ile importer</t>
  </si>
  <si>
    <t>Tr_Ile3</t>
  </si>
  <si>
    <t>Leu exporter</t>
  </si>
  <si>
    <t>Tr_Leu2</t>
  </si>
  <si>
    <t>Leu importer</t>
  </si>
  <si>
    <t>Tr_Leu3</t>
  </si>
  <si>
    <t>Lys exporter</t>
  </si>
  <si>
    <t>Tr_Lys2</t>
  </si>
  <si>
    <t>Met importer</t>
  </si>
  <si>
    <t>Tr_Met2</t>
  </si>
  <si>
    <t>Tr_Met3</t>
  </si>
  <si>
    <t>Phe exporter</t>
  </si>
  <si>
    <t>Tr_Phe2</t>
  </si>
  <si>
    <t>Phe importer</t>
  </si>
  <si>
    <t>Tr_Phe3</t>
  </si>
  <si>
    <t>Pro importer</t>
  </si>
  <si>
    <t>Tr_Pro2</t>
  </si>
  <si>
    <t>Ser exporter</t>
  </si>
  <si>
    <t>Tr_Ser2</t>
  </si>
  <si>
    <t>Ser importer</t>
  </si>
  <si>
    <t>Tr_Ser3</t>
  </si>
  <si>
    <t>Thr exporter</t>
  </si>
  <si>
    <t>Tr_Thr2</t>
  </si>
  <si>
    <t>Thr importer</t>
  </si>
  <si>
    <t>Tr_Thr3</t>
  </si>
  <si>
    <t>Trp exporter</t>
  </si>
  <si>
    <t>Tr_Trp2</t>
  </si>
  <si>
    <t>Trp importer</t>
  </si>
  <si>
    <t>Tr_Trp3</t>
  </si>
  <si>
    <t>Tyr exporter</t>
  </si>
  <si>
    <t>Tr_Tyr2</t>
  </si>
  <si>
    <t>Tyr importer</t>
  </si>
  <si>
    <t>Tr_Tyr3</t>
  </si>
  <si>
    <t>Val exporter</t>
  </si>
  <si>
    <t>Tr_Val2</t>
  </si>
  <si>
    <t>Val importer</t>
  </si>
  <si>
    <t>Tr_Val3</t>
  </si>
  <si>
    <t>Proton sink/source</t>
  </si>
  <si>
    <t>Si_H</t>
  </si>
  <si>
    <t>im-/export</t>
  </si>
  <si>
    <t>Import Photon</t>
  </si>
  <si>
    <t>Im_hnu</t>
  </si>
  <si>
    <t>import</t>
  </si>
  <si>
    <t>Import CO2</t>
  </si>
  <si>
    <t>Im_CO2</t>
  </si>
  <si>
    <t>Import H2 O</t>
  </si>
  <si>
    <t>Im_H2 O</t>
  </si>
  <si>
    <t>Import Pi</t>
  </si>
  <si>
    <t>Im_Pi</t>
  </si>
  <si>
    <t>Import NO3</t>
  </si>
  <si>
    <t>Im_NO3</t>
  </si>
  <si>
    <t>Import NH4</t>
  </si>
  <si>
    <t>Im_NH4</t>
  </si>
  <si>
    <t>Import SO4</t>
  </si>
  <si>
    <t>Im_SO4</t>
  </si>
  <si>
    <t>Import H 2 S</t>
  </si>
  <si>
    <t>Im_H2 S</t>
  </si>
  <si>
    <t>Export O2</t>
  </si>
  <si>
    <t>Ex_O2</t>
  </si>
  <si>
    <t>export</t>
  </si>
  <si>
    <t>Export Ala</t>
  </si>
  <si>
    <t>Ex_Ala_c</t>
  </si>
  <si>
    <t>Ex_Ala_h</t>
  </si>
  <si>
    <t>Ex_Ala_m</t>
  </si>
  <si>
    <t>Ex_Ala_p</t>
  </si>
  <si>
    <t>Export Arg</t>
  </si>
  <si>
    <t>Ex_Arg_c</t>
  </si>
  <si>
    <t>Ex_Arg_h</t>
  </si>
  <si>
    <t>Ex_Arg_m</t>
  </si>
  <si>
    <t>Ex_Arg_p</t>
  </si>
  <si>
    <t>Export Asn</t>
  </si>
  <si>
    <t>Ex_Asn_c</t>
  </si>
  <si>
    <t>Ex_Asn_h</t>
  </si>
  <si>
    <t>Ex_Asn_m</t>
  </si>
  <si>
    <t>Ex_Asn_p</t>
  </si>
  <si>
    <t>Export Asp</t>
  </si>
  <si>
    <t>Ex_Asp_c</t>
  </si>
  <si>
    <t>Ex_Asp_h</t>
  </si>
  <si>
    <t>Ex_Asp_m</t>
  </si>
  <si>
    <t>Ex_Asp_p</t>
  </si>
  <si>
    <t>Export Cys</t>
  </si>
  <si>
    <t>Ex_Cys_c</t>
  </si>
  <si>
    <t>Ex_Cys_h</t>
  </si>
  <si>
    <t>Ex_Cys_m</t>
  </si>
  <si>
    <t>Ex_Cys_p</t>
  </si>
  <si>
    <t>Export Gln</t>
  </si>
  <si>
    <t>Ex_Gln_c</t>
  </si>
  <si>
    <t>Ex_Gln_h</t>
  </si>
  <si>
    <t>Ex_Gln_m</t>
  </si>
  <si>
    <t>Ex_Gln_p</t>
  </si>
  <si>
    <t>Export Glu</t>
  </si>
  <si>
    <t>Ex_Glu_c</t>
  </si>
  <si>
    <t>Ex_Glu_h</t>
  </si>
  <si>
    <t>Ex_Glu_m</t>
  </si>
  <si>
    <t>Ex_Glu_p</t>
  </si>
  <si>
    <t>Export Gly</t>
  </si>
  <si>
    <t>Ex_Gly_c</t>
  </si>
  <si>
    <t>Ex_Gly_h</t>
  </si>
  <si>
    <t>Ex_Gly_m</t>
  </si>
  <si>
    <t>Ex_Gly_p</t>
  </si>
  <si>
    <t>Export His</t>
  </si>
  <si>
    <t>Ex_His_c</t>
  </si>
  <si>
    <t>Ex_His_h</t>
  </si>
  <si>
    <t>Ex_His_m</t>
  </si>
  <si>
    <t>Ex_His_p</t>
  </si>
  <si>
    <t>Export Ile</t>
  </si>
  <si>
    <t>Ex_Ile_c</t>
  </si>
  <si>
    <t>Ex_Ile_h</t>
  </si>
  <si>
    <t>Ex_Ile_m</t>
  </si>
  <si>
    <t>Ex_Ile_p</t>
  </si>
  <si>
    <t>Export Leu</t>
  </si>
  <si>
    <t>Ex_Leu_c</t>
  </si>
  <si>
    <t>Ex_Leu_h</t>
  </si>
  <si>
    <t>Ex_Leu_m</t>
  </si>
  <si>
    <t>Ex_Leu_p</t>
  </si>
  <si>
    <t>Export lys</t>
  </si>
  <si>
    <t>Ex_Lys_c</t>
  </si>
  <si>
    <t>Ex_Lys_h</t>
  </si>
  <si>
    <t>Ex_Lys_m</t>
  </si>
  <si>
    <t>Ex_Lys_p</t>
  </si>
  <si>
    <t>Export Met</t>
  </si>
  <si>
    <t>Ex_Met_c</t>
  </si>
  <si>
    <t>Ex_Met_h</t>
  </si>
  <si>
    <t>Ex_Met_m</t>
  </si>
  <si>
    <t>Ex_Met_p</t>
  </si>
  <si>
    <t>Export Phe</t>
  </si>
  <si>
    <t>Ex_Phe_c</t>
  </si>
  <si>
    <t>Ex_Phe_h</t>
  </si>
  <si>
    <t>Ex_Phe_m</t>
  </si>
  <si>
    <t>Ex_Phe_p</t>
  </si>
  <si>
    <t>Export Pro</t>
  </si>
  <si>
    <t>Ex_Pro_c</t>
  </si>
  <si>
    <t>Ex_Pro_h</t>
  </si>
  <si>
    <t>Ex_Pro_m</t>
  </si>
  <si>
    <t>Ex_Pro_p</t>
  </si>
  <si>
    <t>Export Ser</t>
  </si>
  <si>
    <t>Ex_Ser_c</t>
  </si>
  <si>
    <t>Ex_Ser_h</t>
  </si>
  <si>
    <t>Ex_Ser_m</t>
  </si>
  <si>
    <t>Ex_Ser_p</t>
  </si>
  <si>
    <t>Export Thr</t>
  </si>
  <si>
    <t>Ex_Thr_c</t>
  </si>
  <si>
    <t>Ex_Thr_h</t>
  </si>
  <si>
    <t>Ex_Thr_m</t>
  </si>
  <si>
    <t>Ex_Thr_p</t>
  </si>
  <si>
    <t>Export Trp</t>
  </si>
  <si>
    <t>Ex_Trp_c</t>
  </si>
  <si>
    <t>Ex_Trp_h</t>
  </si>
  <si>
    <t>Ex_Trp_m</t>
  </si>
  <si>
    <t>Ex_Trp_p</t>
  </si>
  <si>
    <t>Export Tyr</t>
  </si>
  <si>
    <t>Ex_Tyr_c</t>
  </si>
  <si>
    <t>Ex_Tyr_h</t>
  </si>
  <si>
    <t>Ex_Tyr_m</t>
  </si>
  <si>
    <t>Ex_Tyr_p</t>
  </si>
  <si>
    <t>Export Val</t>
  </si>
  <si>
    <t>Ex_Val_c</t>
  </si>
  <si>
    <t>Ex_Val_h</t>
  </si>
  <si>
    <t>Ex_Val_m</t>
  </si>
  <si>
    <t>Ex_Val_p</t>
  </si>
  <si>
    <t>Export starch</t>
  </si>
  <si>
    <t>Ex_starch</t>
  </si>
  <si>
    <t>Export glucose</t>
  </si>
  <si>
    <t>Ex_Glc</t>
  </si>
  <si>
    <t>Export fructose</t>
  </si>
  <si>
    <t>Ex_Frc</t>
  </si>
  <si>
    <t>Export Suc</t>
  </si>
  <si>
    <t>Ex_Suc</t>
  </si>
  <si>
    <t>Export cell wall precursor</t>
  </si>
  <si>
    <t>Ex_cellulose</t>
  </si>
  <si>
    <t>Export maltose</t>
  </si>
  <si>
    <t>Ex_Mas</t>
  </si>
  <si>
    <t>Export fatty acid precursor</t>
  </si>
  <si>
    <t>Ex_MACP</t>
  </si>
  <si>
    <t>Export signaling precursor</t>
  </si>
  <si>
    <t>Ex_Tre</t>
  </si>
  <si>
    <t>Maintenance</t>
  </si>
  <si>
    <t>NGAM_c</t>
  </si>
  <si>
    <t>maintenance</t>
  </si>
  <si>
    <t>NGAM_h</t>
  </si>
  <si>
    <t>NGAM_m</t>
  </si>
  <si>
    <t>Amino acid composition</t>
  </si>
  <si>
    <t>Bio_AA</t>
  </si>
  <si>
    <t>biomass reaction</t>
  </si>
  <si>
    <t>Carbon limiting biomass</t>
  </si>
  <si>
    <t>Bio_CLim</t>
  </si>
  <si>
    <t>Nitrogen limiting biomass</t>
  </si>
  <si>
    <t>Bio_NLim</t>
  </si>
  <si>
    <t>Light limiting biomass</t>
  </si>
  <si>
    <t>Bio_opt</t>
  </si>
  <si>
    <t>WT_week0</t>
  </si>
  <si>
    <t>MT_week0</t>
  </si>
  <si>
    <t>WT_week1</t>
  </si>
  <si>
    <t>MT_week1</t>
  </si>
  <si>
    <t>WT_week2</t>
  </si>
  <si>
    <t>MT_week2</t>
  </si>
  <si>
    <t>WT_week3</t>
  </si>
  <si>
    <t>MT_week3</t>
  </si>
  <si>
    <t>WT_week4</t>
  </si>
  <si>
    <t>MT_week4</t>
  </si>
  <si>
    <t>WT_week5</t>
  </si>
  <si>
    <t>MT_week5</t>
  </si>
  <si>
    <t>diameter1 [cm]</t>
  </si>
  <si>
    <t>diameter2 [cm]</t>
  </si>
  <si>
    <t>leafarea [cm²]</t>
  </si>
  <si>
    <t>perimeter [cm]</t>
  </si>
  <si>
    <t>Mean of parameters</t>
  </si>
  <si>
    <t>Fraction of mean parameters of mutant to wild type at each timepoint</t>
  </si>
  <si>
    <t>week 0</t>
  </si>
  <si>
    <t>week 1</t>
  </si>
  <si>
    <t>week 2</t>
  </si>
  <si>
    <t>week 3</t>
  </si>
  <si>
    <t>week 4</t>
  </si>
  <si>
    <t>week 5</t>
  </si>
  <si>
    <t>Weights of contribution to overall biomass fraction</t>
  </si>
  <si>
    <t>0.25</t>
  </si>
  <si>
    <t>Biomass fraction</t>
  </si>
  <si>
    <r>
      <rPr>
        <b/>
        <sz val="11"/>
        <color rgb="FF000000"/>
        <rFont val="Calibri"/>
        <family val="2"/>
        <charset val="1"/>
      </rPr>
      <t xml:space="preserve">Supplemental Table: </t>
    </r>
    <r>
      <rPr>
        <sz val="11"/>
        <color theme="1"/>
        <rFont val="Calibri"/>
        <family val="2"/>
        <scheme val="minor"/>
      </rPr>
      <t>Pathway ranking by enrichement analysis for large changes using Fishers exact test (</t>
    </r>
    <r>
      <rPr>
        <i/>
        <sz val="11"/>
        <color rgb="FF000000"/>
        <rFont val="Calibri"/>
        <family val="2"/>
        <charset val="1"/>
      </rPr>
      <t>P</t>
    </r>
    <r>
      <rPr>
        <sz val="11"/>
        <color theme="1"/>
        <rFont val="Calibri"/>
        <family val="2"/>
        <scheme val="minor"/>
      </rPr>
      <t xml:space="preserve">), </t>
    </r>
    <r>
      <rPr>
        <i/>
        <sz val="11"/>
        <color rgb="FF000000"/>
        <rFont val="Calibri"/>
        <family val="2"/>
        <charset val="1"/>
      </rPr>
      <t>P</t>
    </r>
    <r>
      <rPr>
        <sz val="11"/>
        <color theme="1"/>
        <rFont val="Calibri"/>
        <family val="2"/>
        <scheme val="minor"/>
      </rPr>
      <t xml:space="preserve"> -rank and odds-ratios. Pathways are sorted according to ascending relative pathway significance.</t>
    </r>
  </si>
  <si>
    <t>Pathway</t>
  </si>
  <si>
    <t>Nominal pathway significance</t>
  </si>
  <si>
    <t>Relative pathway significance</t>
  </si>
  <si>
    <r>
      <rPr>
        <i/>
        <sz val="11"/>
        <color rgb="FF000000"/>
        <rFont val="Calibri"/>
        <family val="2"/>
        <charset val="1"/>
      </rPr>
      <t>P</t>
    </r>
    <r>
      <rPr>
        <sz val="11"/>
        <color theme="1"/>
        <rFont val="Calibri"/>
        <family val="2"/>
        <scheme val="minor"/>
      </rPr>
      <t>-value</t>
    </r>
  </si>
  <si>
    <r>
      <rPr>
        <i/>
        <sz val="11"/>
        <color rgb="FF000000"/>
        <rFont val="Calibri"/>
        <family val="2"/>
        <charset val="1"/>
      </rPr>
      <t>P</t>
    </r>
    <r>
      <rPr>
        <sz val="11"/>
        <color theme="1"/>
        <rFont val="Calibri"/>
        <family val="2"/>
        <scheme val="minor"/>
      </rPr>
      <t>-rank</t>
    </r>
  </si>
  <si>
    <t>Odds-ratio</t>
  </si>
  <si>
    <t>Inf</t>
  </si>
  <si>
    <t>GLX cycle</t>
  </si>
  <si>
    <t>NaN</t>
  </si>
  <si>
    <t>Asn synthesis</t>
  </si>
  <si>
    <t>not avaialble</t>
  </si>
  <si>
    <t>infinity</t>
  </si>
  <si>
    <t>Cluster</t>
  </si>
  <si>
    <t>Prediction of nominal flux difference 
(wild type - mutant)</t>
  </si>
  <si>
    <t>Prediction of relative flux difference 
(wild type - mutant)</t>
  </si>
  <si>
    <t>Sum of nominal flux difference</t>
  </si>
  <si>
    <t>Bottom rank</t>
  </si>
  <si>
    <t>Top rank</t>
  </si>
  <si>
    <t>Sum of relative flux difference</t>
  </si>
  <si>
    <t>Changes of predicted nominal flux difference after cold shift</t>
  </si>
  <si>
    <t>Changes of predicted relative flux difference after cold shift</t>
  </si>
  <si>
    <t>Day 0- 21</t>
  </si>
  <si>
    <t>Day 0 - Day 1</t>
  </si>
  <si>
    <t>Day 0 - Day 7</t>
  </si>
  <si>
    <t>Reaction abbrevation</t>
  </si>
  <si>
    <t>Pathway membership</t>
  </si>
  <si>
    <t>Reaction number</t>
  </si>
  <si>
    <t>day 0</t>
  </si>
  <si>
    <t>day 7</t>
  </si>
  <si>
    <t>day 21</t>
  </si>
  <si>
    <t>Morphometrics data</t>
  </si>
  <si>
    <t>Normalized morphometric differences to each parameters respective maximum value</t>
  </si>
  <si>
    <t xml:space="preserve">Diameter1 </t>
  </si>
  <si>
    <t>Diameter2</t>
  </si>
  <si>
    <t xml:space="preserve">Leafarea </t>
  </si>
  <si>
    <t>Perimeter</t>
  </si>
  <si>
    <t>Perimeter [cm]</t>
  </si>
  <si>
    <t>Leafarea [cm²]</t>
  </si>
  <si>
    <t>Diameter2 [cm]</t>
  </si>
  <si>
    <t>Diameter1 [cm]</t>
  </si>
  <si>
    <t xml:space="preserve">Supplemental Table: Table of reaction number, reaction name abbrevation, reaction name and the corresponding pathway membership. </t>
  </si>
  <si>
    <t>Supplemental Table: Clustering of predicted nominal and relative flux difference [mmol gDW^-1 h^-1] between wild type and mutant before (day 0) and after shift from 20°C to 10°C (days 1-21).</t>
  </si>
  <si>
    <t>Absolute value</t>
  </si>
  <si>
    <t>Supplemental Table:  Analysis of early changes (before and 1 day after temperature shift)  [mmol gDW^-1 h^-1] in reactions with regards to relative and nominal flux change.</t>
  </si>
  <si>
    <t>Supplemental Table: Displayed are the morphometric measurements. For each parameter there where 3 replicates (rows). The columns display the corresponding time point in weeks after cold shift and type (columns). Abbreviations: WT = wild type, MT = mutant.</t>
  </si>
  <si>
    <t xml:space="preserve">diameter1 </t>
  </si>
  <si>
    <t xml:space="preserve">diameter2 </t>
  </si>
  <si>
    <t xml:space="preserve">leafarea </t>
  </si>
  <si>
    <t xml:space="preserve">perimeter </t>
  </si>
  <si>
    <t>leafarea</t>
  </si>
  <si>
    <t>perimeter</t>
  </si>
  <si>
    <t>Supplemental Table: Exemplary morphometric analysis. For each morphometric parameter a time point specific difference is calculated and normalized to the respective maximum value over all time points. Considered time points are 0, 7 and 21 days after temperature shift (in the absence of measurements for 1 day after temperature shift). Morphometric parameters are more similar between wild type and mutant during hibernation phase, with a strong in shift in differences between days 7 and 21 after temperature shift. Time points are given in weeks after temperature shift. Abbrevations: WT = wild type, MT = mutant.</t>
  </si>
  <si>
    <t>Difference of morphometric parameters between WT and MT at each time point - weeks are now displayed as days</t>
  </si>
  <si>
    <t>Reaction name abbriviation</t>
  </si>
  <si>
    <t>day0</t>
  </si>
  <si>
    <t>day1</t>
  </si>
  <si>
    <t>day7</t>
  </si>
  <si>
    <t>day21</t>
  </si>
  <si>
    <t xml:space="preserve">in/decrease of difference between wild type and mutant from day 0 to day 1 </t>
  </si>
  <si>
    <t>0.986915104132044</t>
  </si>
  <si>
    <t>0.12220068961168</t>
  </si>
  <si>
    <t>-0.438235780381006</t>
  </si>
  <si>
    <t>-0.883075523202911</t>
  </si>
  <si>
    <t>0.269639065817408</t>
  </si>
  <si>
    <t>0.899504600141542</t>
  </si>
  <si>
    <t>-0.795259779841514</t>
  </si>
  <si>
    <t>-0.00552189035103432</t>
  </si>
  <si>
    <t>0.187851841227724</t>
  </si>
  <si>
    <t>0.695475570147856</t>
  </si>
  <si>
    <t>0.161767628506168</t>
  </si>
  <si>
    <t>-0.377004059164155</t>
  </si>
  <si>
    <t>0.64625626394528</t>
  </si>
  <si>
    <t>0.524818025531294</t>
  </si>
  <si>
    <t>-0.111708548227805</t>
  </si>
  <si>
    <t>0.578312594224295</t>
  </si>
  <si>
    <t>0.486510596083394</t>
  </si>
  <si>
    <t>-0.142166397175419</t>
  </si>
  <si>
    <t>-0.576294463487163</t>
  </si>
  <si>
    <t>0.0424715683381384</t>
  </si>
  <si>
    <t>0.326515787801058</t>
  </si>
  <si>
    <t>-0.908309596306845</t>
  </si>
  <si>
    <t>0.650427266476772</t>
  </si>
  <si>
    <t>0.658874373833612</t>
  </si>
  <si>
    <t>0.53411423323776</t>
  </si>
  <si>
    <t>0.116549197430463</t>
  </si>
  <si>
    <t>0.1671705918444</t>
  </si>
  <si>
    <t>-0.524069746539637</t>
  </si>
  <si>
    <t>0.576595362214632</t>
  </si>
  <si>
    <t>0.541362574150639</t>
  </si>
  <si>
    <t>-0.515332472562946</t>
  </si>
  <si>
    <t>-0.256886163115988</t>
  </si>
  <si>
    <t>0.979933290294811</t>
  </si>
  <si>
    <t>-0.376606565563645</t>
  </si>
  <si>
    <t>0.00174783820012103</t>
  </si>
  <si>
    <t>0.708662969485111</t>
  </si>
  <si>
    <t>-0.373275201226524</t>
  </si>
  <si>
    <t>0.711000383288616</t>
  </si>
  <si>
    <t>0.444518972786507</t>
  </si>
  <si>
    <t>-0.370836744719174</t>
  </si>
  <si>
    <t>0.0591124938595073</t>
  </si>
  <si>
    <t>-0.313279842803341</t>
  </si>
  <si>
    <t>-0.332817037754114</t>
  </si>
  <si>
    <t>0.182445950306549</t>
  </si>
  <si>
    <t>0.853759277186188</t>
  </si>
  <si>
    <t>-0.801811943819022</t>
  </si>
  <si>
    <t>0.518423215753547</t>
  </si>
  <si>
    <t>0.943175726385762</t>
  </si>
  <si>
    <t>0.302386485190511</t>
  </si>
  <si>
    <t>-0.0610084467559312</t>
  </si>
  <si>
    <t>0.834864077311791</t>
  </si>
  <si>
    <t>-0.27051479485205</t>
  </si>
  <si>
    <t>0.245627543724562</t>
  </si>
  <si>
    <t>-0.443130568694313</t>
  </si>
  <si>
    <t>-0.261224464028686</t>
  </si>
  <si>
    <t>-0.311627231635565</t>
  </si>
  <si>
    <t>0.566620792404232</t>
  </si>
  <si>
    <t>-0.257548182549241</t>
  </si>
  <si>
    <t>0.580274108589172</t>
  </si>
  <si>
    <t>0.626019153741675</t>
  </si>
  <si>
    <t>-0.56973668914206</t>
  </si>
  <si>
    <t>0.684695419669845</t>
  </si>
  <si>
    <t>0.34407695884678</t>
  </si>
  <si>
    <t>-0.248226292603756</t>
  </si>
  <si>
    <t>0.992874256124894</t>
  </si>
  <si>
    <t>0.75784836540691</t>
  </si>
  <si>
    <t>-0.241278154040006</t>
  </si>
  <si>
    <t>-0.0107497243660413</t>
  </si>
  <si>
    <t>0.312411403370609</t>
  </si>
  <si>
    <t>-0.239102005231036</t>
  </si>
  <si>
    <t>-0.0405114792211583</t>
  </si>
  <si>
    <t>0.922725951758209</t>
  </si>
  <si>
    <t>-0.751362670526285</t>
  </si>
  <si>
    <t>0.439010870569398</t>
  </si>
  <si>
    <t>0.231022695778031</t>
  </si>
  <si>
    <t>0.172889547119804</t>
  </si>
  <si>
    <t>-0.166705640865745</t>
  </si>
  <si>
    <t>-0.277392366253535</t>
  </si>
  <si>
    <t>-0.150272536687632</t>
  </si>
  <si>
    <t>-0.117037037037037</t>
  </si>
  <si>
    <t>0.738308874912649</t>
  </si>
  <si>
    <t>-0.146741448771624</t>
  </si>
  <si>
    <t>0.669657950864997</t>
  </si>
  <si>
    <t>0.974247570898175</t>
  </si>
  <si>
    <t>-0.197670478610758</t>
  </si>
  <si>
    <t>0.942425525907101</t>
  </si>
  <si>
    <t>0.682733305096711</t>
  </si>
  <si>
    <t>-0.130582424367155</t>
  </si>
  <si>
    <t>-0.759518419427867</t>
  </si>
  <si>
    <t>0.0142519036838862</t>
  </si>
  <si>
    <t>-0.454876018575309</t>
  </si>
  <si>
    <t>0.67567685972137</t>
  </si>
  <si>
    <t>0.866774730570403</t>
  </si>
  <si>
    <t>-0.300974971510575</t>
  </si>
  <si>
    <t>0.820484953361753</t>
  </si>
  <si>
    <t>-0.40689233106825</t>
  </si>
  <si>
    <t>-0.485080336648815</t>
  </si>
  <si>
    <t>0.620122417750573</t>
  </si>
  <si>
    <t>0.800561081356796</t>
  </si>
  <si>
    <t>-0.0945261023821579</t>
  </si>
  <si>
    <t>0.014642112969535</t>
  </si>
  <si>
    <t>0.630568226614857</t>
  </si>
  <si>
    <t>-0.0912733169207466</t>
  </si>
  <si>
    <t>0.111376763564057</t>
  </si>
  <si>
    <t>0.52438216078023</t>
  </si>
  <si>
    <t>-0.070430132745438</t>
  </si>
  <si>
    <t>0.191003330362589</t>
  </si>
  <si>
    <t>0.478165017120878</t>
  </si>
  <si>
    <t>-0.557265272274947</t>
  </si>
  <si>
    <t>0.510918640007372</t>
  </si>
  <si>
    <t>0.849903252556896</t>
  </si>
  <si>
    <t>-0.0501253660900529</t>
  </si>
  <si>
    <t>0.704262447061799</t>
  </si>
  <si>
    <t>0.898990750300246</t>
  </si>
  <si>
    <t>-0.201910027645138</t>
  </si>
  <si>
    <t>0.847700427243026</t>
  </si>
  <si>
    <t>0.276300578034683</t>
  </si>
  <si>
    <t>-0.0383738818300938</t>
  </si>
  <si>
    <t>0.479345906216169</t>
  </si>
  <si>
    <t>0.818813742806678</t>
  </si>
  <si>
    <t>-0.313274336283187</t>
  </si>
  <si>
    <t>0.715218746104948</t>
  </si>
  <si>
    <t>0.379633553533591</t>
  </si>
  <si>
    <t>-0.0267935739436616</t>
  </si>
  <si>
    <t>-0.0876980633802816</t>
  </si>
  <si>
    <t>0.988703051643192</t>
  </si>
  <si>
    <t>-0.0188963439682338</t>
  </si>
  <si>
    <t>0.635629193482131</t>
  </si>
  <si>
    <t>0.773723127481856</t>
  </si>
  <si>
    <t>-0.0161924104284862</t>
  </si>
  <si>
    <t>0.197686483145324</t>
  </si>
  <si>
    <t>0.701626967482726</t>
  </si>
  <si>
    <t>-0.389742484223729</t>
  </si>
  <si>
    <t>0.624897111276604</t>
  </si>
  <si>
    <t>0.425861325598715</t>
  </si>
  <si>
    <t>-0.0106996389638612</t>
  </si>
  <si>
    <t>0.172789091801325</t>
  </si>
  <si>
    <t>0.1521784850503</t>
  </si>
  <si>
    <t>0.00063693395063344</t>
  </si>
  <si>
    <t>0.338054406487138</t>
  </si>
  <si>
    <t>0.70322987151741</t>
  </si>
  <si>
    <t>-0.470848732518193</t>
  </si>
  <si>
    <t>0.524576284983963</t>
  </si>
  <si>
    <t>-0.0725159147522833</t>
  </si>
  <si>
    <t>-0.387217867598451</t>
  </si>
  <si>
    <t>0.606383983378979</t>
  </si>
  <si>
    <t>0.986684295023139</t>
  </si>
  <si>
    <t>-0.130843675647868</t>
  </si>
  <si>
    <t>0.861359398109447</t>
  </si>
  <si>
    <t>0.690148543502026</t>
  </si>
  <si>
    <t>-0.103313586355055</t>
  </si>
  <si>
    <t>0.884838226677951</t>
  </si>
  <si>
    <t>-0.445804309615259</t>
  </si>
  <si>
    <t>0.0122472579458251</t>
  </si>
  <si>
    <t>0.263272243052879</t>
  </si>
  <si>
    <t>0.802256719346814</t>
  </si>
  <si>
    <t>0.0217023549837503</t>
  </si>
  <si>
    <t>0.497410556619033</t>
  </si>
  <si>
    <t>0.383282138034398</t>
  </si>
  <si>
    <t>0.0244592682433803</t>
  </si>
  <si>
    <t>0.748534465332525</t>
  </si>
  <si>
    <t>0.78818812748467</t>
  </si>
  <si>
    <t>0.0358790846595731</t>
  </si>
  <si>
    <t>0.684584235803748</t>
  </si>
  <si>
    <t>0.862849609191072</t>
  </si>
  <si>
    <t>0.0404096760052607</t>
  </si>
  <si>
    <t>0.467660303670346</t>
  </si>
  <si>
    <t>0.409596301757462</t>
  </si>
  <si>
    <t>0.0491916117288949</t>
  </si>
  <si>
    <t>0.638527310827967</t>
  </si>
  <si>
    <t>0.797910580173455</t>
  </si>
  <si>
    <t>0.0496304586302039</t>
  </si>
  <si>
    <t>0.118762950568994</t>
  </si>
  <si>
    <t>0.598524050660964</t>
  </si>
  <si>
    <t>-0.474336198204252</t>
  </si>
  <si>
    <t>0.474960387957938</t>
  </si>
  <si>
    <t>0.428050127238681</t>
  </si>
  <si>
    <t>-0.0539721423972611</t>
  </si>
  <si>
    <t>0.761655752893327</t>
  </si>
  <si>
    <t>-0.443460372795653</t>
  </si>
  <si>
    <t>0.0442848593656482</t>
  </si>
  <si>
    <t>0.986102799388259</t>
  </si>
  <si>
    <t>0.229855708491257</t>
  </si>
  <si>
    <t>0.0635549796807815</t>
  </si>
  <si>
    <t>0.328122975440249</t>
  </si>
  <si>
    <t>0.763708110018258</t>
  </si>
  <si>
    <t>-0.265357502517624</t>
  </si>
  <si>
    <t>0.6703591809332</t>
  </si>
  <si>
    <t>0.176300772071166</t>
  </si>
  <si>
    <t>0.0754340824722558</t>
  </si>
  <si>
    <t>-0.553655344076561</t>
  </si>
  <si>
    <t>-0.454067529792268</t>
  </si>
  <si>
    <t>0.0776292263763245</t>
  </si>
  <si>
    <t>-0.127691938195501</t>
  </si>
  <si>
    <t>0.590923242512387</t>
  </si>
  <si>
    <t>-0.22171581177717</t>
  </si>
  <si>
    <t>0.692879844619052</t>
  </si>
  <si>
    <t>0.723271828374679</t>
  </si>
  <si>
    <t>0.089431494957704</t>
  </si>
  <si>
    <t>0.159469543053452</t>
  </si>
  <si>
    <t>0.722433600531934</t>
  </si>
  <si>
    <t>-0.170225782400061</t>
  </si>
  <si>
    <t>0.73783623606783</t>
  </si>
  <si>
    <t>0.817653468942972</t>
  </si>
  <si>
    <t>0.0975993296405516</t>
  </si>
  <si>
    <t>0.331947633609384</t>
  </si>
  <si>
    <t>0.834140449010241</t>
  </si>
  <si>
    <t>0.0981283541047596</t>
  </si>
  <si>
    <t>0.398500909211869</t>
  </si>
  <si>
    <t>0.58677429369761</t>
  </si>
  <si>
    <t>0.106592484986446</t>
  </si>
  <si>
    <t>-0.202806523594866</t>
  </si>
  <si>
    <t>0.786635316669912</t>
  </si>
  <si>
    <t>0.110654300300066</t>
  </si>
  <si>
    <t>0.0909161762986633</t>
  </si>
  <si>
    <t>0.366353610537391</t>
  </si>
  <si>
    <t>0.111348105197764</t>
  </si>
  <si>
    <t>0.508442051494442</t>
  </si>
  <si>
    <t>0.841775384827776</t>
  </si>
  <si>
    <t>-0.358066086204098</t>
  </si>
  <si>
    <t>0.524363203720729</t>
  </si>
  <si>
    <t>0.472473095019198</t>
  </si>
  <si>
    <t>0.126516649740765</t>
  </si>
  <si>
    <t>-0.315195895023786</t>
  </si>
  <si>
    <t>0.796087444545406</t>
  </si>
  <si>
    <t>0.0163311032567531</t>
  </si>
  <si>
    <t>0.8850669022974</t>
  </si>
  <si>
    <t>0.18211941428932</t>
  </si>
  <si>
    <t>-0.142277412083694</t>
  </si>
  <si>
    <t>0.722555248844388</t>
  </si>
  <si>
    <t>0.295934534407003</t>
  </si>
  <si>
    <t>0.13535417996171</t>
  </si>
  <si>
    <t>-0.123378004679855</t>
  </si>
  <si>
    <t>0.989874494788342</t>
  </si>
  <si>
    <t>0.156133619230334</t>
  </si>
  <si>
    <t>-0.00157995711545005</t>
  </si>
  <si>
    <t>0.884813602678404</t>
  </si>
  <si>
    <t>0.167224802851896</t>
  </si>
  <si>
    <t>-0.200416431020934</t>
  </si>
  <si>
    <t>0.934735134196274</t>
  </si>
  <si>
    <t>0.146596434359807</t>
  </si>
  <si>
    <t>0.976931388438684</t>
  </si>
  <si>
    <t>-0.0823338735818491</t>
  </si>
  <si>
    <t>0.174979836142124</t>
  </si>
  <si>
    <t>0.4739426355931</t>
  </si>
  <si>
    <t>0.392409899392961</t>
  </si>
  <si>
    <t>-0.271825166546738</t>
  </si>
  <si>
    <t>0.54317448527193</t>
  </si>
  <si>
    <t>0.297114737355214</t>
  </si>
  <si>
    <t>-0.1964091008214</t>
  </si>
  <si>
    <t>0.068038089699789</t>
  </si>
  <si>
    <t>0.0597513992876364</t>
  </si>
  <si>
    <t>0.197772500204731</t>
  </si>
  <si>
    <t>0.567193514044715</t>
  </si>
  <si>
    <t>0.672590287445747</t>
  </si>
  <si>
    <t>-0.0211758398856333</t>
  </si>
  <si>
    <t>0.778681200857755</t>
  </si>
  <si>
    <t>-0.375536097212294</t>
  </si>
  <si>
    <t>-0.980244457077888</t>
  </si>
  <si>
    <t>-0.191017623649803</t>
  </si>
  <si>
    <t>-0.214752700397955</t>
  </si>
  <si>
    <t>0.210786937901499</t>
  </si>
  <si>
    <t>0.352745487916794</t>
  </si>
  <si>
    <t>0.797185683695321</t>
  </si>
  <si>
    <t>-0.00114512558210555</t>
  </si>
  <si>
    <t>0.783125938366797</t>
  </si>
  <si>
    <t>0.440669771229356</t>
  </si>
  <si>
    <t>-0.367657636058499</t>
  </si>
  <si>
    <t>0.410932630064732</t>
  </si>
  <si>
    <t>0.935147446655478</t>
  </si>
  <si>
    <t>0.230601727516877</t>
  </si>
  <si>
    <t>0.794875517166292</t>
  </si>
  <si>
    <t>0.620188236432701</t>
  </si>
  <si>
    <t>0.118541192933358</t>
  </si>
  <si>
    <t>0.886933706489418</t>
  </si>
  <si>
    <t>-0.189085184537344</t>
  </si>
  <si>
    <t>-0.0302481241473396</t>
  </si>
  <si>
    <t>0.729706684856754</t>
  </si>
  <si>
    <t>0.294210436562074</t>
  </si>
  <si>
    <t>0.240279010003977</t>
  </si>
  <si>
    <t>-0.15937528681127</t>
  </si>
  <si>
    <t>0.462278581699147</t>
  </si>
  <si>
    <t>0.240996305034947</t>
  </si>
  <si>
    <t>0.00200329430619248</t>
  </si>
  <si>
    <t>0.823175889240083</t>
  </si>
  <si>
    <t>0.252389592716197</t>
  </si>
  <si>
    <t>-0.103457214139909</t>
  </si>
  <si>
    <t>0.43411204354729</t>
  </si>
  <si>
    <t>0.253761931499157</t>
  </si>
  <si>
    <t>-0.142111173498036</t>
  </si>
  <si>
    <t>0.803986524424479</t>
  </si>
  <si>
    <t>-0.166555413575419</t>
  </si>
  <si>
    <t>0.564606259416779</t>
  </si>
  <si>
    <t>0.678866362786795</t>
  </si>
  <si>
    <t>0.0815206836278887</t>
  </si>
  <si>
    <t>0.810934161973199</t>
  </si>
  <si>
    <t>-9.71062342205856e-05</t>
  </si>
  <si>
    <t>-0.0416679295608149</t>
  </si>
  <si>
    <t>0.687539781165701</t>
  </si>
  <si>
    <t>0.374352135301427</t>
  </si>
  <si>
    <t>0.27936188732479</t>
  </si>
  <si>
    <t>0.202839391301738</t>
  </si>
  <si>
    <t>0.974607557703273</t>
  </si>
  <si>
    <t>0.23932946486138</t>
  </si>
  <si>
    <t>0.956866537717602</t>
  </si>
  <si>
    <t>0.538319363851278</t>
  </si>
  <si>
    <t>0.289543491671807</t>
  </si>
  <si>
    <t>-0.725724861196793</t>
  </si>
  <si>
    <t>0.249969154842691</t>
  </si>
  <si>
    <t>-0.29494447207028</t>
  </si>
  <si>
    <t>0.932952096800928</t>
  </si>
  <si>
    <t>0.72864246643461</t>
  </si>
  <si>
    <t>-0.115984196173585</t>
  </si>
  <si>
    <t>0.567542032595391</t>
  </si>
  <si>
    <t>0.215413025273237</t>
  </si>
  <si>
    <t>-0.372479065927585</t>
  </si>
  <si>
    <t>0.3040649447655</t>
  </si>
  <si>
    <t>0.917364469080473</t>
  </si>
  <si>
    <t>-0.293891506522918</t>
  </si>
  <si>
    <t>0.382312456062207</t>
  </si>
  <si>
    <t>0.11487686685306</t>
  </si>
  <si>
    <t>-0.0500535331905775</t>
  </si>
  <si>
    <t>0.621056388294075</t>
  </si>
  <si>
    <t>0.149321912919343</t>
  </si>
  <si>
    <t>0.334389639019014</t>
  </si>
  <si>
    <t>-0.411821438412786</t>
  </si>
  <si>
    <t>0.391843483053183</t>
  </si>
  <si>
    <t>-0.170805323089587</t>
  </si>
  <si>
    <t>0.494615173549183</t>
  </si>
  <si>
    <t>0.436393881190835</t>
  </si>
  <si>
    <t>-0.316964749536178</t>
  </si>
  <si>
    <t>0.345410018552876</t>
  </si>
  <si>
    <t>0.421254174397031</t>
  </si>
  <si>
    <t>-0.0442469116249596</t>
  </si>
  <si>
    <t>0.609597719353816</t>
  </si>
  <si>
    <t>0.4041415901172</t>
  </si>
  <si>
    <t>0.365758754863812</t>
  </si>
  <si>
    <t>0.272036316472114</t>
  </si>
  <si>
    <t>0.299429312581064</t>
  </si>
  <si>
    <t>0.365982193514599</t>
  </si>
  <si>
    <t>0.16097848383014</t>
  </si>
  <si>
    <t>0.290097324662855</t>
  </si>
  <si>
    <t>0.367038838822873</t>
  </si>
  <si>
    <t>-0.13611930775979</t>
  </si>
  <si>
    <t>0.577223064040195</t>
  </si>
  <si>
    <t>-0.839829730406477</t>
  </si>
  <si>
    <t>-0.207328269760453</t>
  </si>
  <si>
    <t>-0.716300809615224</t>
  </si>
  <si>
    <t>0.0363137161274925</t>
  </si>
  <si>
    <t>0.655079384027696</t>
  </si>
  <si>
    <t>0.0736301778679724</t>
  </si>
  <si>
    <t>0.393003250702107</t>
  </si>
  <si>
    <t>0.695230092213795</t>
  </si>
  <si>
    <t>0.877711682625328</t>
  </si>
  <si>
    <t>0.394399029250223</t>
  </si>
  <si>
    <t>0.547515646953633</t>
  </si>
  <si>
    <t>0.314535700600332</t>
  </si>
  <si>
    <t>0.404941079181312</t>
  </si>
  <si>
    <t>-0.0935290469299154</t>
  </si>
  <si>
    <t>0.931775894149266</t>
  </si>
  <si>
    <t>-0.412857914640734</t>
  </si>
  <si>
    <t>-0.0318746623446772</t>
  </si>
  <si>
    <t>-0.335278227984872</t>
  </si>
  <si>
    <t>-0.490243902439025</t>
  </si>
  <si>
    <t>0.0944757139879096</t>
  </si>
  <si>
    <t>0.868626224723786</t>
  </si>
  <si>
    <t>0.210068523175599</t>
  </si>
  <si>
    <t>0.793945965899914</t>
  </si>
  <si>
    <t>0.532888817110029</t>
  </si>
  <si>
    <t>0.420659932659933</t>
  </si>
  <si>
    <t>0.524489337822671</t>
  </si>
  <si>
    <t>0.661665544332211</t>
  </si>
  <si>
    <t>0.424025526043464</t>
  </si>
  <si>
    <t>0.416246981717833</t>
  </si>
  <si>
    <t>0.974094515350121</t>
  </si>
  <si>
    <t>0.184016198189614</t>
  </si>
  <si>
    <t>0.749225821819913</t>
  </si>
  <si>
    <t>0.379257979990471</t>
  </si>
  <si>
    <t>-0.388563423331636</t>
  </si>
  <si>
    <t>0.171580489047376</t>
  </si>
  <si>
    <t>0.405008278145695</t>
  </si>
  <si>
    <t>0.441843223359662</t>
  </si>
  <si>
    <t>0.0988337277937779</t>
  </si>
  <si>
    <t>0.108956628361232</t>
  </si>
  <si>
    <t>0.446386909641212</t>
  </si>
  <si>
    <t>-0.830411753578403</t>
  </si>
  <si>
    <t>0.296519326565357</t>
  </si>
  <si>
    <t>-0.694392602646761</t>
  </si>
  <si>
    <t>-0.170978961655922</t>
  </si>
  <si>
    <t>0.329614862572108</t>
  </si>
  <si>
    <t>0.233812726652822</t>
  </si>
  <si>
    <t>0.753944146545579</t>
  </si>
  <si>
    <t>0.148405293990019</t>
  </si>
  <si>
    <t>-0.25006942515968</t>
  </si>
  <si>
    <t>0.25298528186615</t>
  </si>
  <si>
    <t>-0.935388318059801</t>
  </si>
  <si>
    <t>0.497931316993241</t>
  </si>
  <si>
    <t>-0.027027150042102</t>
  </si>
  <si>
    <t>0.357797956350561</t>
  </si>
  <si>
    <t>-0.212213194220028</t>
  </si>
  <si>
    <t>0.288767831586723</t>
  </si>
  <si>
    <t>0.266492775033471</t>
  </si>
  <si>
    <t>0.509731569287244</t>
  </si>
  <si>
    <t>0.112762237762239</t>
  </si>
  <si>
    <t>0.599358974358974</t>
  </si>
  <si>
    <t>0.105536130536131</t>
  </si>
  <si>
    <t>-0.0578999100389822</t>
  </si>
  <si>
    <t>0.427114916869358</t>
  </si>
  <si>
    <t>0.758837836937328</t>
  </si>
  <si>
    <t>0.532612628912611</t>
  </si>
  <si>
    <t>0.343405102225439</t>
  </si>
  <si>
    <t>0.552447077980821</t>
  </si>
  <si>
    <t>-0.473502304147465</t>
  </si>
  <si>
    <t>-0.0174456879525986</t>
  </si>
  <si>
    <t>-0.321483432082508</t>
  </si>
  <si>
    <t>-0.553816325948737</t>
  </si>
  <si>
    <t>-0.0111196646993418</t>
  </si>
  <si>
    <t>-0.174151056368147</t>
  </si>
  <si>
    <t>-0.263613107564867</t>
  </si>
  <si>
    <t>0.178949933000366</t>
  </si>
  <si>
    <t>0.559913915621066</t>
  </si>
  <si>
    <t>0.174531051747197</t>
  </si>
  <si>
    <t>0.614519392339083</t>
  </si>
  <si>
    <t>0.39211046717648</t>
  </si>
  <si>
    <t>-0.875116309982718</t>
  </si>
  <si>
    <t>-0.447560813505248</t>
  </si>
  <si>
    <t>0.452744915592181</t>
  </si>
  <si>
    <t>-0.244274809160305</t>
  </si>
  <si>
    <t>0.177788721989658</t>
  </si>
  <si>
    <t>0.237379955675943</t>
  </si>
  <si>
    <t>0.0351291069743506</t>
  </si>
  <si>
    <t>0.4543621858111</t>
  </si>
  <si>
    <t>0.344449686883417</t>
  </si>
  <si>
    <t>-0.717987804878049</t>
  </si>
  <si>
    <t>-0.300229908036784</t>
  </si>
  <si>
    <t>0.908386645341863</t>
  </si>
  <si>
    <t>0.58249248294206</t>
  </si>
  <si>
    <t>0.366630045102349</t>
  </si>
  <si>
    <t>0.884280675378745</t>
  </si>
  <si>
    <t>-0.181538855460247</t>
  </si>
  <si>
    <t>0.234669056458841</t>
  </si>
  <si>
    <t>-0.474885844748858</t>
  </si>
  <si>
    <t>0.549908283107416</t>
  </si>
  <si>
    <t>0.965338161374085</t>
  </si>
  <si>
    <t>0.511696881625652</t>
  </si>
  <si>
    <t>0.156255852279112</t>
  </si>
  <si>
    <t>0.560461065957526</t>
  </si>
  <si>
    <t>0.758670736731712</t>
  </si>
  <si>
    <t>0.330818285137014</t>
  </si>
  <si>
    <t>0.734294102790757</t>
  </si>
  <si>
    <t>0.231421265311276</t>
  </si>
  <si>
    <t>0.614181765612953</t>
  </si>
  <si>
    <t>-0.469111410948342</t>
  </si>
  <si>
    <t>-0.262496787458237</t>
  </si>
  <si>
    <t>0.169651793710162</t>
  </si>
  <si>
    <t>0.53916662276774</t>
  </si>
  <si>
    <t>0.916135489648632</t>
  </si>
  <si>
    <t>0.22042162834778</t>
  </si>
  <si>
    <t>0.580267098809197</t>
  </si>
  <si>
    <t>0.142939823188112</t>
  </si>
  <si>
    <t>0.484032782252367</t>
  </si>
  <si>
    <t>0.841929254392163</t>
  </si>
  <si>
    <t>0.691418209222364</t>
  </si>
  <si>
    <t>0.00384799562183624</t>
  </si>
  <si>
    <t>0.353776166370229</t>
  </si>
  <si>
    <t>0.126077438774116</t>
  </si>
  <si>
    <t>-0.221630515551466</t>
  </si>
  <si>
    <t>0.100940046943372</t>
  </si>
  <si>
    <t>0.607845912506045</t>
  </si>
  <si>
    <t>-0.00338913423025148</t>
  </si>
  <si>
    <t>0.300195131970835</t>
  </si>
  <si>
    <t>-0.193077950087294</t>
  </si>
  <si>
    <t>-0.109197760045948</t>
  </si>
  <si>
    <t>0.18194498574388</t>
  </si>
  <si>
    <t>0.0509117761686933</t>
  </si>
  <si>
    <t>0.045645744331252</t>
  </si>
  <si>
    <t>0.326979953992772</t>
  </si>
  <si>
    <t>0.85793624712455</t>
  </si>
  <si>
    <t>-0.243907039915492</t>
  </si>
  <si>
    <t>0.0328982117256468</t>
  </si>
  <si>
    <t>0.147966498151362</t>
  </si>
  <si>
    <t>-0.506687608903723</t>
  </si>
  <si>
    <t>-0.248190050801285</t>
  </si>
  <si>
    <t>0.384028272020025</t>
  </si>
  <si>
    <t>0.667647914754538</t>
  </si>
  <si>
    <t>0.906606075529985</t>
  </si>
  <si>
    <t>0.346287300485775</t>
  </si>
  <si>
    <t>0.427935151957828</t>
  </si>
  <si>
    <t>0.645828702086442</t>
  </si>
  <si>
    <t>0.460351233764172</t>
  </si>
  <si>
    <t>0.0782585148634015</t>
  </si>
  <si>
    <t>0.283186905764833</t>
  </si>
  <si>
    <t>-0.485678180286436</t>
  </si>
  <si>
    <t>0.397048205198735</t>
  </si>
  <si>
    <t>0.600639526887636</t>
  </si>
  <si>
    <t>0.343436253610233</t>
  </si>
  <si>
    <t>0.533423032958659</t>
  </si>
  <si>
    <t>0.734139836159268</t>
  </si>
  <si>
    <t>0.424247475709659</t>
  </si>
  <si>
    <t>-0.140765391014975</t>
  </si>
  <si>
    <t>0.0455352190793145</t>
  </si>
  <si>
    <t>0.35895729339989</t>
  </si>
  <si>
    <t>-0.100151215540307</t>
  </si>
  <si>
    <t>0.075258811213214</t>
  </si>
  <si>
    <t>0.173432592764918</t>
  </si>
  <si>
    <t>0.120927071783684</t>
  </si>
  <si>
    <t>0.288529632676419</t>
  </si>
  <si>
    <t>0.304803462212526</t>
  </si>
  <si>
    <t>-0.0229377557613613</t>
  </si>
  <si>
    <t>0.129585756335703</t>
  </si>
  <si>
    <t>-0.153851676358677</t>
  </si>
  <si>
    <t>-0.29611234027182</t>
  </si>
  <si>
    <t>-0.146566126337653</t>
  </si>
  <si>
    <t>-0.994912779759486</t>
  </si>
  <si>
    <t>-0.208397015111365</t>
  </si>
  <si>
    <t>-0.0632639522652387</t>
  </si>
  <si>
    <t>-0.767473852292483</t>
  </si>
  <si>
    <t>0.232354532107256</t>
  </si>
  <si>
    <t>0.369291399428174</t>
  </si>
  <si>
    <t>0.475929217216598</t>
  </si>
  <si>
    <t>0.0536654515998353</t>
  </si>
  <si>
    <t>0.188200351019307</t>
  </si>
  <si>
    <t>-0.431483731605241</t>
  </si>
  <si>
    <t>-0.866809881847475</t>
  </si>
  <si>
    <t>-0.0338345864661661</t>
  </si>
  <si>
    <t>0.617078410311493</t>
  </si>
  <si>
    <t>-0.136323684518927</t>
  </si>
  <si>
    <t>-0.0123442321965706</t>
  </si>
  <si>
    <t>0.856146724481425</t>
  </si>
  <si>
    <t>0.761999999999999</t>
  </si>
  <si>
    <t>0.876685714285715</t>
  </si>
  <si>
    <t>-0.25737142857143</t>
  </si>
  <si>
    <t>0.44182808716707</t>
  </si>
  <si>
    <t>0.538135593220339</t>
  </si>
  <si>
    <t>0.940355125100888</t>
  </si>
  <si>
    <t>0.516582497927187</t>
  </si>
  <si>
    <t>0.609256048842995</t>
  </si>
  <si>
    <t>0.472148940981381</t>
  </si>
  <si>
    <t>-0.113515518733769</t>
  </si>
  <si>
    <t>-0.0265858785705492</t>
  </si>
  <si>
    <t>-0.475701743539013</t>
  </si>
  <si>
    <t>-0.583564975677555</t>
  </si>
  <si>
    <t>-0.500115821172111</t>
  </si>
  <si>
    <t>-0.639564512392864</t>
  </si>
  <si>
    <t>0.794099959909124</t>
  </si>
  <si>
    <t>0.87164238941601</t>
  </si>
  <si>
    <t>0.482694106641716</t>
  </si>
  <si>
    <t>0.182994790615032</t>
  </si>
  <si>
    <t>0.244760327908574</t>
  </si>
  <si>
    <t>-0.555829261398053</t>
  </si>
  <si>
    <t>-0.0500783876695247</t>
  </si>
  <si>
    <t>-0.0296362056590245</t>
  </si>
  <si>
    <t>0.28784330021533</t>
  </si>
  <si>
    <t>0.619583753725851</t>
  </si>
  <si>
    <t>0.625015469745376</t>
  </si>
  <si>
    <t>0.262727667456064</t>
  </si>
  <si>
    <t>0.0978750214788936</t>
  </si>
  <si>
    <t>0.0958187754166904</t>
  </si>
  <si>
    <t>-0.361346583424022</t>
  </si>
  <si>
    <t>-0.962980703435063</t>
  </si>
  <si>
    <t>-0.00875872451074215</t>
  </si>
  <si>
    <t>0.136718215409881</t>
  </si>
  <si>
    <t>0.959768182764195</t>
  </si>
  <si>
    <t>-0.2520852344588</t>
  </si>
  <si>
    <t>0.665513984278691</t>
  </si>
  <si>
    <t>0.0527618106121915</t>
  </si>
  <si>
    <t>-0.0261010740567211</t>
  </si>
  <si>
    <t>0.305030920114864</t>
  </si>
  <si>
    <t>0.19818540920874</t>
  </si>
  <si>
    <t>0.116295656228997</t>
  </si>
  <si>
    <t>0.126678462192596</t>
  </si>
  <si>
    <t>-0.418199638118214</t>
  </si>
  <si>
    <t>-0.527970446320867</t>
  </si>
  <si>
    <t>0.045386007237637</t>
  </si>
  <si>
    <t>-0.173813784167336</t>
  </si>
  <si>
    <t>-0.299500215956068</t>
  </si>
  <si>
    <t>-0.279940766335534</t>
  </si>
  <si>
    <t>0.0227891550560497</t>
  </si>
  <si>
    <t>-0.121223532137994</t>
  </si>
  <si>
    <t>-0.0956029313790816</t>
  </si>
  <si>
    <t>-0.130585673456426</t>
  </si>
  <si>
    <t>-0.286485505602685</t>
  </si>
  <si>
    <t>0.948872657986661</t>
  </si>
  <si>
    <t>-0.41826923076923</t>
  </si>
  <si>
    <t>-0.587147887323943</t>
  </si>
  <si>
    <t>-0.853196099674972</t>
  </si>
  <si>
    <t>0.063813214028921</t>
  </si>
  <si>
    <t>-0.160022369577375</t>
  </si>
  <si>
    <t>0.378605097067987</t>
  </si>
  <si>
    <t>0.903174415860278</t>
  </si>
  <si>
    <t>0.666194634568484</t>
  </si>
  <si>
    <t>0.534615687200062</t>
  </si>
  <si>
    <t>-0.210911632698109</t>
  </si>
  <si>
    <t>-0.458391582665001</t>
  </si>
  <si>
    <t>-0.477006842763593</t>
  </si>
  <si>
    <t>-0.699180233891309</t>
  </si>
  <si>
    <t>0.770981426278377</t>
  </si>
  <si>
    <t>0.405411602843384</t>
  </si>
  <si>
    <t>-0.681665044545932</t>
  </si>
  <si>
    <t>-0.182600883431908</t>
  </si>
  <si>
    <t>0.400539043198323</t>
  </si>
  <si>
    <t>-0.311213545707634</t>
  </si>
  <si>
    <t>-0.632239514399157</t>
  </si>
  <si>
    <t>-0.852722376888319</t>
  </si>
  <si>
    <t>-0.104973240274169</t>
  </si>
  <si>
    <t>-0.427883321335795</t>
  </si>
  <si>
    <t>0.33776720603424</t>
  </si>
  <si>
    <t>0.542472983161598</t>
  </si>
  <si>
    <t>0.21729077657703</t>
  </si>
  <si>
    <t>-0.48911786881126</t>
  </si>
  <si>
    <t>-0.0487061325771001</t>
  </si>
  <si>
    <t>-0.375469691598723</t>
  </si>
  <si>
    <t>-0.145905707196028</t>
  </si>
  <si>
    <t>-0.0336355659549571</t>
  </si>
  <si>
    <t>-0.369081277826527</t>
  </si>
  <si>
    <t>0.933378830717234</t>
  </si>
  <si>
    <t>0.647472187775202</t>
  </si>
  <si>
    <t>0.162757678690176</t>
  </si>
  <si>
    <t>0.579285059578369</t>
  </si>
  <si>
    <t>0.375806767064345</t>
  </si>
  <si>
    <t>0.0135229526976048</t>
  </si>
  <si>
    <t>0.9126316671789</t>
  </si>
  <si>
    <t>-0.627789585547289</t>
  </si>
  <si>
    <t>0.30798352816153</t>
  </si>
  <si>
    <t>-0.66578108395324</t>
  </si>
  <si>
    <t>-0.620476644423258</t>
  </si>
  <si>
    <t>-0.23344137273594</t>
  </si>
  <si>
    <t>-0.436644423260248</t>
  </si>
  <si>
    <t>0.553069474475888</t>
  </si>
  <si>
    <t>0.144119582589077</t>
  </si>
  <si>
    <t>-0.0515652909654962</t>
  </si>
  <si>
    <t>0.556037358238826</t>
  </si>
  <si>
    <t>0.092394929953302</t>
  </si>
  <si>
    <t>0.689014898821435</t>
  </si>
  <si>
    <t>-0.400281281190452</t>
  </si>
  <si>
    <t>-0.883222938027405</t>
  </si>
  <si>
    <t>0.477089193358136</t>
  </si>
  <si>
    <t>0.129050804934139</t>
  </si>
  <si>
    <t>-0.362533974492998</t>
  </si>
  <si>
    <t>-0.413443445536274</t>
  </si>
  <si>
    <t>-0.475358183833491</t>
  </si>
  <si>
    <t>-0.41963955827415</t>
  </si>
  <si>
    <t>-0.625333552280472</t>
  </si>
  <si>
    <t>-0.212934440770906</t>
  </si>
  <si>
    <t>-0.814563341665996</t>
  </si>
  <si>
    <t>-0.385581807918717</t>
  </si>
  <si>
    <t>-0.366498740554153</t>
  </si>
  <si>
    <t>0.57413358811778</t>
  </si>
  <si>
    <t>-0.184921393207677</t>
  </si>
  <si>
    <t>-0.362440476190476</t>
  </si>
  <si>
    <t>0.0318253968253967</t>
  </si>
  <si>
    <t>-0.28531746031746</t>
  </si>
  <si>
    <t>0.369313270998664</t>
  </si>
  <si>
    <t>-0.2684843246641</t>
  </si>
  <si>
    <t>-0.261805610120216</t>
  </si>
  <si>
    <t>-0.331806924910051</t>
  </si>
  <si>
    <t>0.0953537996666824</t>
  </si>
  <si>
    <t>-0.160335186829276</t>
  </si>
  <si>
    <t>-0.102294121748833</t>
  </si>
  <si>
    <t>-0.794714455058921</t>
  </si>
  <si>
    <t>-0.428282546544871</t>
  </si>
  <si>
    <t>0.177010309278349</t>
  </si>
  <si>
    <t>-0.544673539518901</t>
  </si>
  <si>
    <t>0.97896907216495</t>
  </si>
  <si>
    <t>-0.142980189491821</t>
  </si>
  <si>
    <t>-0.883027083931477</t>
  </si>
  <si>
    <t>-0.973681692027946</t>
  </si>
  <si>
    <t>-0.25446123264063</t>
  </si>
  <si>
    <t>-0.500615499648937</t>
  </si>
  <si>
    <t>-0.288327391102155</t>
  </si>
  <si>
    <t>0.723940526357636</t>
  </si>
  <si>
    <t>-0.0469110280671046</t>
  </si>
  <si>
    <t>0.633457899340069</t>
  </si>
  <si>
    <t>-0.224188458070334</t>
  </si>
  <si>
    <t>-0.353133453561767</t>
  </si>
  <si>
    <t>-0.470619176435226</t>
  </si>
  <si>
    <t>-0.173449904532208</t>
  </si>
  <si>
    <t>0.131377081030382</t>
  </si>
  <si>
    <t>-0.15291595484541</t>
  </si>
  <si>
    <t>-0.134289421378092</t>
  </si>
  <si>
    <t>-0.0867932862190815</t>
  </si>
  <si>
    <t>-0.392143330388692</t>
  </si>
  <si>
    <t>0.0677025113644829</t>
  </si>
  <si>
    <t>0.0950890528355312</t>
  </si>
  <si>
    <t>0.347604143378791</t>
  </si>
  <si>
    <t>-0.0294349903265278</t>
  </si>
  <si>
    <t>-0.4914912938761</t>
  </si>
  <si>
    <t>-0.201287163896238</t>
  </si>
  <si>
    <t>0.0497150831492032</t>
  </si>
  <si>
    <t>-0.191340078303678</t>
  </si>
  <si>
    <t>-0.532746055742915</t>
  </si>
  <si>
    <t>-0.0650206324236836</t>
  </si>
  <si>
    <t>0.0121742698857831</t>
  </si>
  <si>
    <t>-0.978774821603629</t>
  </si>
  <si>
    <t>0.097002193516938</t>
  </si>
  <si>
    <t>-0.882443740352589</t>
  </si>
  <si>
    <t>-0.169225769761964</t>
  </si>
  <si>
    <t>-0.120358514724712</t>
  </si>
  <si>
    <t>0.0739942044612162</t>
  </si>
  <si>
    <t>0.429948109710896</t>
  </si>
  <si>
    <t>-0.199132056168836</t>
  </si>
  <si>
    <t>-0.0590729831856509</t>
  </si>
  <si>
    <t>0.0242562249393594</t>
  </si>
  <si>
    <t>-0.220004659470373</t>
  </si>
  <si>
    <t>0.120395537262821</t>
  </si>
  <si>
    <t>0.625119722502653</t>
  </si>
  <si>
    <t>-0.249835042888848</t>
  </si>
  <si>
    <t>-0.251274668586167</t>
  </si>
  <si>
    <t>0.243896586887409</t>
  </si>
  <si>
    <t>0.631175468483815</t>
  </si>
  <si>
    <t>-0.658567201649781</t>
  </si>
  <si>
    <t>-0.448578857706448</t>
  </si>
  <si>
    <t>0.307875231624459</t>
  </si>
  <si>
    <t>-0.0796170475602233</t>
  </si>
  <si>
    <t>0.704200123533044</t>
  </si>
  <si>
    <t>0.311534795042897</t>
  </si>
  <si>
    <t>0.657705751509377</t>
  </si>
  <si>
    <t>0.0073721004130882</t>
  </si>
  <si>
    <t>-0.36055059838042</t>
  </si>
  <si>
    <t>-0.934144596733667</t>
  </si>
  <si>
    <t>-0.0144344646169007</t>
  </si>
  <si>
    <t>0.396150950498777</t>
  </si>
  <si>
    <t>-0.383650166258861</t>
  </si>
  <si>
    <t>-0.373737373737374</t>
  </si>
  <si>
    <t>0.473458414369067</t>
  </si>
  <si>
    <t>-0.333142661022766</t>
  </si>
  <si>
    <t>0.415970712733097</t>
  </si>
  <si>
    <t>0.553669305724726</t>
  </si>
  <si>
    <t>0.389514819326025</t>
  </si>
  <si>
    <t>0.492032074705643</t>
  </si>
  <si>
    <t>0.679487179487176</t>
  </si>
  <si>
    <t>-0.961538461538461</t>
  </si>
  <si>
    <t>-0.0607012035583475</t>
  </si>
  <si>
    <t>0.645198853457538</t>
  </si>
  <si>
    <t>-0.06514988654007</t>
  </si>
  <si>
    <t>-0.612444762928461</t>
  </si>
  <si>
    <t>Supplemental Table: Relative Difference between wild type and mutant for each by GPR rules approximated reactions value.</t>
  </si>
  <si>
    <t>absolute difference day 0 - 1</t>
  </si>
  <si>
    <t>absolute difference day 1 - 7</t>
  </si>
  <si>
    <t>absolute difference day 7 - 21</t>
  </si>
  <si>
    <t>sum of absolute changes</t>
  </si>
  <si>
    <t>P-value_BenjaminiHochberg</t>
  </si>
  <si>
    <t>Prediction of flux 
(wild type)</t>
  </si>
  <si>
    <t>Prediction of flux wild type
(wild type)</t>
  </si>
  <si>
    <t>Prediction of flux
(mutant)</t>
  </si>
  <si>
    <t xml:space="preserve">Prediction of flux difference between time points mutant
</t>
  </si>
  <si>
    <t>Supplemental Table: Predicted flux difference [mmol gDW^-1 h^-1] between wild type and mutant before (day 0) and after shift from 20°C to 10°C (days 1-21). Predicted wild type and mutant flux [mmol gDW^-1 h^-1] before (day 0) and after shift from 20°C to 10°C (days 1-21).</t>
  </si>
  <si>
    <r>
      <t xml:space="preserve">Integration of relative metabolomics and transcriptomics time-course data in a metabolic model pinpoints effects of ribosome biogenesis defects on </t>
    </r>
    <r>
      <rPr>
        <i/>
        <sz val="16"/>
        <color theme="1"/>
        <rFont val="Calibri"/>
        <family val="2"/>
        <scheme val="minor"/>
      </rPr>
      <t>Arabidopsis thaliana</t>
    </r>
    <r>
      <rPr>
        <sz val="16"/>
        <color theme="1"/>
        <rFont val="Calibri"/>
        <family val="2"/>
        <scheme val="minor"/>
      </rPr>
      <t xml:space="preserve"> metabolism</t>
    </r>
  </si>
  <si>
    <t>Christopher Pries</t>
  </si>
  <si>
    <t>Zahra Razaghi-Moghadam</t>
  </si>
  <si>
    <t>Joachim Kopka</t>
  </si>
  <si>
    <t>Zoran Nikoloski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</si>
</sst>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2" fontId="0" fillId="0" borderId="2" xfId="0" applyNumberFormat="1" applyBorder="1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11" fontId="0" fillId="0" borderId="0" xfId="0" applyNumberFormat="1"/>
    <xf numFmtId="0" fontId="3" fillId="0" borderId="0" xfId="0" applyFont="1"/>
    <xf numFmtId="0" fontId="3" fillId="0" borderId="3" xfId="0" applyFont="1" applyBorder="1"/>
    <xf numFmtId="0" fontId="2" fillId="0" borderId="3" xfId="0" applyFont="1" applyBorder="1"/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/>
    </xf>
    <xf numFmtId="11" fontId="0" fillId="0" borderId="1" xfId="0" applyNumberFormat="1" applyBorder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0" fontId="0" fillId="0" borderId="2" xfId="0" applyBorder="1"/>
    <xf numFmtId="1" fontId="0" fillId="0" borderId="0" xfId="0" applyNumberFormat="1"/>
    <xf numFmtId="0" fontId="1" fillId="0" borderId="0" xfId="0" applyFont="1" applyAlignment="1">
      <alignment horizontal="left" vertical="center" wrapText="1"/>
    </xf>
    <xf numFmtId="0" fontId="5" fillId="0" borderId="4" xfId="0" applyFont="1" applyBorder="1"/>
    <xf numFmtId="0" fontId="1" fillId="0" borderId="0" xfId="0" applyFont="1" applyBorder="1" applyAlignment="1">
      <alignment horizontal="left" vertical="center" wrapText="1"/>
    </xf>
    <xf numFmtId="0" fontId="0" fillId="0" borderId="4" xfId="0" applyBorder="1"/>
    <xf numFmtId="0" fontId="2" fillId="0" borderId="4" xfId="0" applyFont="1" applyBorder="1"/>
    <xf numFmtId="0" fontId="0" fillId="0" borderId="8" xfId="0" applyBorder="1"/>
    <xf numFmtId="0" fontId="5" fillId="0" borderId="3" xfId="0" applyFont="1" applyBorder="1"/>
    <xf numFmtId="0" fontId="0" fillId="0" borderId="3" xfId="0" applyBorder="1"/>
    <xf numFmtId="0" fontId="1" fillId="0" borderId="1" xfId="0" applyFont="1" applyBorder="1" applyAlignment="1">
      <alignment horizontal="left" vertical="top" wrapText="1"/>
    </xf>
    <xf numFmtId="0" fontId="3" fillId="2" borderId="3" xfId="0" applyFont="1" applyFill="1" applyBorder="1"/>
    <xf numFmtId="0" fontId="3" fillId="2" borderId="0" xfId="0" applyFont="1" applyFill="1"/>
    <xf numFmtId="0" fontId="3" fillId="0" borderId="3" xfId="0" applyFont="1" applyFill="1" applyBorder="1"/>
    <xf numFmtId="0" fontId="5" fillId="0" borderId="0" xfId="0" applyFont="1"/>
    <xf numFmtId="2" fontId="0" fillId="0" borderId="3" xfId="0" applyNumberFormat="1" applyBorder="1" applyAlignment="1">
      <alignment horizontal="left" vertical="center"/>
    </xf>
    <xf numFmtId="2" fontId="1" fillId="0" borderId="3" xfId="0" applyNumberFormat="1" applyFont="1" applyBorder="1" applyAlignment="1">
      <alignment horizontal="left" vertical="center"/>
    </xf>
    <xf numFmtId="11" fontId="0" fillId="0" borderId="3" xfId="0" applyNumberFormat="1" applyBorder="1" applyAlignment="1">
      <alignment horizontal="left" vertical="center"/>
    </xf>
    <xf numFmtId="11" fontId="4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1" fontId="1" fillId="0" borderId="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u="sng"/>
              <a:t>Time</a:t>
            </a:r>
            <a:r>
              <a:rPr lang="de-DE" u="sng" baseline="0"/>
              <a:t> point specific difference of morphometric biomass proxy parameters</a:t>
            </a:r>
            <a:endParaRPr lang="de-DE" u="sng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'S6 - exempl. morphom. analysis'!$B$36</c:f>
              <c:strCache>
                <c:ptCount val="1"/>
                <c:pt idx="0">
                  <c:v>day 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'S6 - exempl. morphom. analysis'!$A$37:$A$40</c:f>
              <c:strCache>
                <c:ptCount val="4"/>
                <c:pt idx="0">
                  <c:v>Diameter1 </c:v>
                </c:pt>
                <c:pt idx="1">
                  <c:v>Diameter2</c:v>
                </c:pt>
                <c:pt idx="2">
                  <c:v>Leafarea </c:v>
                </c:pt>
                <c:pt idx="3">
                  <c:v>Perimeter</c:v>
                </c:pt>
              </c:strCache>
            </c:strRef>
          </c:cat>
          <c:val>
            <c:numRef>
              <c:f>'S6 - exempl. morphom. analysis'!$B$37:$B$40</c:f>
              <c:numCache>
                <c:formatCode>General</c:formatCode>
                <c:ptCount val="4"/>
                <c:pt idx="0">
                  <c:v>0.33506375616839867</c:v>
                </c:pt>
                <c:pt idx="1">
                  <c:v>0.22024405601815183</c:v>
                </c:pt>
                <c:pt idx="2">
                  <c:v>8.2240239649008118E-2</c:v>
                </c:pt>
                <c:pt idx="3">
                  <c:v>0.17171213797806548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76D-AB24-ABA19E4236E0}"/>
            </c:ext>
          </c:extLst>
        </c:ser>
        <c:ser>
          <c:idx val="1"/>
          <c:order val="1"/>
          <c:tx>
            <c:strRef>
              <c:f>'S6 - exempl. morphom. analysis'!$C$36</c:f>
              <c:strCache>
                <c:ptCount val="1"/>
                <c:pt idx="0">
                  <c:v>day 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'S6 - exempl. morphom. analysis'!$A$37:$A$40</c:f>
              <c:strCache>
                <c:ptCount val="4"/>
                <c:pt idx="0">
                  <c:v>Diameter1 </c:v>
                </c:pt>
                <c:pt idx="1">
                  <c:v>Diameter2</c:v>
                </c:pt>
                <c:pt idx="2">
                  <c:v>Leafarea </c:v>
                </c:pt>
                <c:pt idx="3">
                  <c:v>Perimeter</c:v>
                </c:pt>
              </c:strCache>
            </c:strRef>
          </c:cat>
          <c:val>
            <c:numRef>
              <c:f>'S6 - exempl. morphom. analysis'!$C$37:$C$40</c:f>
              <c:numCache>
                <c:formatCode>General</c:formatCode>
                <c:ptCount val="4"/>
                <c:pt idx="0">
                  <c:v>0.2377843486680786</c:v>
                </c:pt>
                <c:pt idx="1">
                  <c:v>0.40820471840390377</c:v>
                </c:pt>
                <c:pt idx="2">
                  <c:v>0.10382492390521871</c:v>
                </c:pt>
                <c:pt idx="3">
                  <c:v>0.21337350419552537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B-476D-AB24-ABA19E4236E0}"/>
            </c:ext>
          </c:extLst>
        </c:ser>
        <c:ser>
          <c:idx val="2"/>
          <c:order val="2"/>
          <c:tx>
            <c:strRef>
              <c:f>'S6 - exempl. morphom. analysis'!$D$36</c:f>
              <c:strCache>
                <c:ptCount val="1"/>
                <c:pt idx="0">
                  <c:v>day 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'S6 - exempl. morphom. analysis'!$A$37:$A$40</c:f>
              <c:strCache>
                <c:ptCount val="4"/>
                <c:pt idx="0">
                  <c:v>Diameter1 </c:v>
                </c:pt>
                <c:pt idx="1">
                  <c:v>Diameter2</c:v>
                </c:pt>
                <c:pt idx="2">
                  <c:v>Leafarea </c:v>
                </c:pt>
                <c:pt idx="3">
                  <c:v>Perimeter</c:v>
                </c:pt>
              </c:strCache>
            </c:strRef>
          </c:cat>
          <c:val>
            <c:numRef>
              <c:f>'S6 - exempl. morphom. analysis'!$D$37:$D$40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AB-476D-AB24-ABA19E4236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4948463"/>
        <c:axId val="606519439"/>
      </c:barChart>
      <c:catAx>
        <c:axId val="60494846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Morphometric</a:t>
                </a:r>
                <a:r>
                  <a:rPr lang="de-DE" baseline="0"/>
                  <a:t> parameters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6519439"/>
        <c:crosses val="autoZero"/>
        <c:auto val="1"/>
        <c:lblAlgn val="ctr"/>
        <c:lblOffset val="100"/>
        <c:noMultiLvlLbl val="0"/>
      </c:catAx>
      <c:valAx>
        <c:axId val="606519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Difference between wild type and mutant</a:t>
                </a:r>
              </a:p>
            </c:rich>
          </c:tx>
          <c:layout>
            <c:manualLayout>
              <c:xMode val="edge"/>
              <c:yMode val="edge"/>
              <c:x val="1.8713453739181974E-2"/>
              <c:y val="0.151466688600479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49484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28</xdr:row>
      <xdr:rowOff>85725</xdr:rowOff>
    </xdr:from>
    <xdr:to>
      <xdr:col>13</xdr:col>
      <xdr:colOff>304799</xdr:colOff>
      <xdr:row>46</xdr:row>
      <xdr:rowOff>100012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F5D8745-46F2-4BF3-B682-50AB60263B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C12" sqref="C12"/>
    </sheetView>
  </sheetViews>
  <sheetFormatPr defaultRowHeight="14.5" x14ac:dyDescent="0.35"/>
  <sheetData>
    <row r="1" spans="1:1" ht="21" x14ac:dyDescent="0.5">
      <c r="A1" s="46" t="s">
        <v>1826</v>
      </c>
    </row>
    <row r="3" spans="1:1" x14ac:dyDescent="0.35">
      <c r="A3" t="s">
        <v>1827</v>
      </c>
    </row>
    <row r="4" spans="1:1" x14ac:dyDescent="0.35">
      <c r="A4" t="s">
        <v>1828</v>
      </c>
    </row>
    <row r="5" spans="1:1" x14ac:dyDescent="0.35">
      <c r="A5" t="s">
        <v>1829</v>
      </c>
    </row>
    <row r="6" spans="1:1" x14ac:dyDescent="0.35">
      <c r="A6" t="s">
        <v>1830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selection activeCell="N1" sqref="N1"/>
    </sheetView>
  </sheetViews>
  <sheetFormatPr defaultColWidth="9.1796875" defaultRowHeight="14.5" x14ac:dyDescent="0.35"/>
  <cols>
    <col min="1" max="1" width="15.26953125" customWidth="1"/>
    <col min="2" max="2" width="14.26953125" customWidth="1"/>
    <col min="3" max="3" width="11.81640625" customWidth="1"/>
    <col min="4" max="4" width="16.1796875" customWidth="1"/>
    <col min="5" max="5" width="13.54296875" customWidth="1"/>
    <col min="6" max="6" width="15" customWidth="1"/>
    <col min="7" max="7" width="14.81640625" customWidth="1"/>
    <col min="8" max="8" width="16.54296875" customWidth="1"/>
    <col min="9" max="9" width="13.81640625" customWidth="1"/>
    <col min="10" max="10" width="12.54296875" customWidth="1"/>
    <col min="11" max="11" width="14.26953125" customWidth="1"/>
    <col min="12" max="12" width="13.7265625" customWidth="1"/>
    <col min="13" max="13" width="13.81640625" customWidth="1"/>
  </cols>
  <sheetData>
    <row r="1" spans="1:13" ht="36.75" customHeight="1" thickBot="1" x14ac:dyDescent="0.4">
      <c r="A1" s="40" t="s">
        <v>1064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3" spans="1:13" ht="15" thickBot="1" x14ac:dyDescent="0.4">
      <c r="A3" s="9"/>
      <c r="B3" s="10" t="s">
        <v>992</v>
      </c>
      <c r="C3" s="10" t="s">
        <v>993</v>
      </c>
      <c r="D3" s="10" t="s">
        <v>994</v>
      </c>
      <c r="E3" s="10" t="s">
        <v>995</v>
      </c>
      <c r="F3" s="10" t="s">
        <v>996</v>
      </c>
      <c r="G3" s="10" t="s">
        <v>997</v>
      </c>
      <c r="H3" s="10" t="s">
        <v>998</v>
      </c>
      <c r="I3" s="10" t="s">
        <v>999</v>
      </c>
      <c r="J3" s="10" t="s">
        <v>1000</v>
      </c>
      <c r="K3" s="10" t="s">
        <v>1001</v>
      </c>
      <c r="L3" s="10" t="s">
        <v>1002</v>
      </c>
      <c r="M3" s="10" t="s">
        <v>1003</v>
      </c>
    </row>
    <row r="4" spans="1:13" x14ac:dyDescent="0.35">
      <c r="A4" s="8" t="s">
        <v>1004</v>
      </c>
      <c r="B4" s="8">
        <v>3.8539970000000001</v>
      </c>
      <c r="C4" s="8">
        <v>3.1106630000000002</v>
      </c>
      <c r="D4" s="8">
        <v>4.3674660000000003</v>
      </c>
      <c r="E4" s="8">
        <v>3.0717650000000001</v>
      </c>
      <c r="F4" s="8">
        <v>5.393821</v>
      </c>
      <c r="G4" s="8">
        <v>4.2016650000000002</v>
      </c>
      <c r="H4" s="8">
        <v>7.1899470000000001</v>
      </c>
      <c r="I4" s="8">
        <v>6.0145280000000003</v>
      </c>
      <c r="J4" s="8">
        <v>9.9568689999999993</v>
      </c>
      <c r="K4" s="8">
        <v>5.5660170000000004</v>
      </c>
      <c r="L4" s="8">
        <v>12.070121</v>
      </c>
      <c r="M4" s="8">
        <v>7.0358130000000001</v>
      </c>
    </row>
    <row r="5" spans="1:13" x14ac:dyDescent="0.35">
      <c r="A5" s="8" t="s">
        <v>1004</v>
      </c>
      <c r="B5" s="8">
        <v>4.594347</v>
      </c>
      <c r="C5" s="8">
        <v>3.5284610000000001</v>
      </c>
      <c r="D5" s="8">
        <v>4.8444950000000002</v>
      </c>
      <c r="E5" s="8">
        <v>4.3554360000000001</v>
      </c>
      <c r="F5" s="8">
        <v>6.536117</v>
      </c>
      <c r="G5" s="8">
        <v>4.3783880000000002</v>
      </c>
      <c r="H5" s="8">
        <v>9.8148529999999994</v>
      </c>
      <c r="I5" s="8">
        <v>4.735646</v>
      </c>
      <c r="J5" s="8">
        <v>11.050317</v>
      </c>
      <c r="K5" s="8">
        <v>5.1343810000000003</v>
      </c>
      <c r="L5" s="8">
        <v>11.632441</v>
      </c>
      <c r="M5" s="8">
        <v>6.1241180000000002</v>
      </c>
    </row>
    <row r="6" spans="1:13" x14ac:dyDescent="0.35">
      <c r="A6" s="8" t="s">
        <v>1004</v>
      </c>
      <c r="B6" s="8">
        <v>5.7205500000000002</v>
      </c>
      <c r="C6" s="8">
        <v>3.710912</v>
      </c>
      <c r="D6" s="8">
        <v>5.4522510000000004</v>
      </c>
      <c r="E6" s="8">
        <v>4.5268860000000002</v>
      </c>
      <c r="F6" s="8">
        <v>6.5562319999999996</v>
      </c>
      <c r="G6" s="8">
        <v>4.707719</v>
      </c>
      <c r="H6" s="8">
        <v>11.092957999999999</v>
      </c>
      <c r="I6" s="8">
        <v>5.950177</v>
      </c>
      <c r="J6" s="8">
        <v>10.454247000000001</v>
      </c>
      <c r="K6" s="8">
        <v>5.8123420000000001</v>
      </c>
      <c r="L6" s="8">
        <v>12.458696</v>
      </c>
      <c r="M6" s="8">
        <v>6.5736809999999997</v>
      </c>
    </row>
    <row r="7" spans="1:13" x14ac:dyDescent="0.35">
      <c r="A7" s="8" t="s">
        <v>1005</v>
      </c>
      <c r="B7" s="8">
        <v>3.8011370000000002</v>
      </c>
      <c r="C7" s="8">
        <v>2.781876</v>
      </c>
      <c r="D7" s="8">
        <v>4.2296300000000002</v>
      </c>
      <c r="E7" s="8">
        <v>3.3474430000000002</v>
      </c>
      <c r="F7" s="8">
        <v>4.5533239999999999</v>
      </c>
      <c r="G7" s="8">
        <v>3.8152300000000001</v>
      </c>
      <c r="H7" s="8">
        <v>7.7787290000000002</v>
      </c>
      <c r="I7" s="8">
        <v>4.5799849999999998</v>
      </c>
      <c r="J7" s="8">
        <v>10.094014</v>
      </c>
      <c r="K7" s="8">
        <v>6.0788739999999999</v>
      </c>
      <c r="L7" s="8">
        <v>10.153789</v>
      </c>
      <c r="M7" s="8">
        <v>6.2097889999999998</v>
      </c>
    </row>
    <row r="8" spans="1:13" x14ac:dyDescent="0.35">
      <c r="A8" s="8" t="s">
        <v>1005</v>
      </c>
      <c r="B8" s="8">
        <v>3.727814</v>
      </c>
      <c r="C8" s="8">
        <v>3.3159890000000001</v>
      </c>
      <c r="D8" s="8">
        <v>5.0924060000000004</v>
      </c>
      <c r="E8" s="8">
        <v>3.4717039999999999</v>
      </c>
      <c r="F8" s="8">
        <v>6.7619340000000001</v>
      </c>
      <c r="G8" s="8">
        <v>3.6494300000000002</v>
      </c>
      <c r="H8" s="8">
        <v>9.7688199999999998</v>
      </c>
      <c r="I8" s="8">
        <v>5.0817350000000001</v>
      </c>
      <c r="J8" s="8">
        <v>10.743029999999999</v>
      </c>
      <c r="K8" s="8">
        <v>5.2203049999999998</v>
      </c>
      <c r="L8" s="8">
        <v>11.616021</v>
      </c>
      <c r="M8" s="8">
        <v>5.6059049999999999</v>
      </c>
    </row>
    <row r="9" spans="1:13" x14ac:dyDescent="0.35">
      <c r="A9" s="8" t="s">
        <v>1005</v>
      </c>
      <c r="B9" s="8">
        <v>4.7575219999999998</v>
      </c>
      <c r="C9" s="8">
        <v>3.8293789999999999</v>
      </c>
      <c r="D9" s="8">
        <v>5.6879759999999999</v>
      </c>
      <c r="E9" s="8">
        <v>3.8182230000000001</v>
      </c>
      <c r="F9" s="8">
        <v>7.3399580000000002</v>
      </c>
      <c r="G9" s="8">
        <v>5.4459619999999997</v>
      </c>
      <c r="H9" s="8">
        <v>8.6115239999999993</v>
      </c>
      <c r="I9" s="8">
        <v>5.7854679999999998</v>
      </c>
      <c r="J9" s="8">
        <v>11.271037</v>
      </c>
      <c r="K9" s="8">
        <v>5.1109660000000003</v>
      </c>
      <c r="L9" s="8">
        <v>12.761079000000001</v>
      </c>
      <c r="M9" s="8">
        <v>6.0729129999999998</v>
      </c>
    </row>
    <row r="10" spans="1:13" x14ac:dyDescent="0.35">
      <c r="A10" s="8" t="s">
        <v>1006</v>
      </c>
      <c r="B10" s="8">
        <v>3.476245</v>
      </c>
      <c r="C10" s="8">
        <v>3.5997170000000001</v>
      </c>
      <c r="D10" s="8">
        <v>5.8028079999999997</v>
      </c>
      <c r="E10" s="8">
        <v>5.3477800000000002</v>
      </c>
      <c r="F10" s="8">
        <v>10.54049</v>
      </c>
      <c r="G10" s="8">
        <v>7.7785679999999999</v>
      </c>
      <c r="H10" s="8">
        <v>23.434304999999998</v>
      </c>
      <c r="I10" s="8">
        <v>12.008368000000001</v>
      </c>
      <c r="J10" s="8">
        <v>44.613076</v>
      </c>
      <c r="K10" s="8">
        <v>15.413689</v>
      </c>
      <c r="L10" s="8">
        <v>61.220908000000001</v>
      </c>
      <c r="M10" s="8">
        <v>19.959842999999999</v>
      </c>
    </row>
    <row r="11" spans="1:13" x14ac:dyDescent="0.35">
      <c r="A11" s="8" t="s">
        <v>1006</v>
      </c>
      <c r="B11" s="8">
        <v>6.0085899999999999</v>
      </c>
      <c r="C11" s="8">
        <v>3.5020449999999999</v>
      </c>
      <c r="D11" s="8">
        <v>8.8248569999999997</v>
      </c>
      <c r="E11" s="8">
        <v>5.476235</v>
      </c>
      <c r="F11" s="8">
        <v>15.626141000000001</v>
      </c>
      <c r="G11" s="8">
        <v>7.4542440000000001</v>
      </c>
      <c r="H11" s="8">
        <v>37.150395000000003</v>
      </c>
      <c r="I11" s="8">
        <v>10.897485</v>
      </c>
      <c r="J11" s="8">
        <v>52.349922999999997</v>
      </c>
      <c r="K11" s="8">
        <v>11.51055</v>
      </c>
      <c r="L11" s="8">
        <v>69.895099999999999</v>
      </c>
      <c r="M11" s="8">
        <v>14.243646</v>
      </c>
    </row>
    <row r="12" spans="1:13" x14ac:dyDescent="0.35">
      <c r="A12" s="8" t="s">
        <v>1006</v>
      </c>
      <c r="B12" s="8">
        <v>7.4760090000000003</v>
      </c>
      <c r="C12" s="8">
        <v>5.0419700000000001</v>
      </c>
      <c r="D12" s="8">
        <v>9.2385280000000005</v>
      </c>
      <c r="E12" s="8">
        <v>6.9607720000000004</v>
      </c>
      <c r="F12" s="8">
        <v>16.192333999999999</v>
      </c>
      <c r="G12" s="8">
        <v>10.153123000000001</v>
      </c>
      <c r="H12" s="8">
        <v>35.42989</v>
      </c>
      <c r="I12" s="8">
        <v>14.535075000000001</v>
      </c>
      <c r="J12" s="8">
        <v>57.098536000000003</v>
      </c>
      <c r="K12" s="8">
        <v>13.769287</v>
      </c>
      <c r="L12" s="8">
        <v>82.625507999999996</v>
      </c>
      <c r="M12" s="8">
        <v>17.376035999999999</v>
      </c>
    </row>
    <row r="13" spans="1:13" x14ac:dyDescent="0.35">
      <c r="A13" s="8" t="s">
        <v>1007</v>
      </c>
      <c r="B13" s="8">
        <v>25.413440000000001</v>
      </c>
      <c r="C13" s="8">
        <v>25.000515</v>
      </c>
      <c r="D13" s="8">
        <v>23.297561000000002</v>
      </c>
      <c r="E13" s="8">
        <v>24.058202000000001</v>
      </c>
      <c r="F13" s="8">
        <v>36.587529000000004</v>
      </c>
      <c r="G13" s="8">
        <v>24.173681999999999</v>
      </c>
      <c r="H13" s="8">
        <v>43.648885</v>
      </c>
      <c r="I13" s="8">
        <v>32.201483000000003</v>
      </c>
      <c r="J13" s="8">
        <v>72.996662000000001</v>
      </c>
      <c r="K13" s="8">
        <v>38.481327</v>
      </c>
      <c r="L13" s="8">
        <v>72.669286</v>
      </c>
      <c r="M13" s="8">
        <v>40.025570999999999</v>
      </c>
    </row>
    <row r="14" spans="1:13" x14ac:dyDescent="0.35">
      <c r="A14" s="8" t="s">
        <v>1007</v>
      </c>
      <c r="B14" s="8">
        <v>39.262250999999999</v>
      </c>
      <c r="C14" s="8">
        <v>22.084250000000001</v>
      </c>
      <c r="D14" s="8">
        <v>36.422410999999997</v>
      </c>
      <c r="E14" s="8">
        <v>21.420249999999999</v>
      </c>
      <c r="F14" s="8">
        <v>43.849628000000003</v>
      </c>
      <c r="G14" s="8">
        <v>23.157876999999999</v>
      </c>
      <c r="H14" s="8">
        <v>79.364255999999997</v>
      </c>
      <c r="I14" s="8">
        <v>26.818570000000001</v>
      </c>
      <c r="J14" s="8">
        <v>87.344184999999996</v>
      </c>
      <c r="K14" s="8">
        <v>28.626197999999999</v>
      </c>
      <c r="L14" s="8">
        <v>79.142910000000001</v>
      </c>
      <c r="M14" s="8">
        <v>30.237991000000001</v>
      </c>
    </row>
    <row r="15" spans="1:13" x14ac:dyDescent="0.35">
      <c r="A15" s="8" t="s">
        <v>1007</v>
      </c>
      <c r="B15" s="8">
        <v>32.599392999999999</v>
      </c>
      <c r="C15" s="8">
        <v>31.928553000000001</v>
      </c>
      <c r="D15" s="8">
        <v>37.412748999999998</v>
      </c>
      <c r="E15" s="8">
        <v>28.961773000000001</v>
      </c>
      <c r="F15" s="8">
        <v>44.288052999999998</v>
      </c>
      <c r="G15" s="8">
        <v>35.833038999999999</v>
      </c>
      <c r="H15" s="8">
        <v>74.744675000000001</v>
      </c>
      <c r="I15" s="8">
        <v>32.386713999999998</v>
      </c>
      <c r="J15" s="8">
        <v>75.107146999999998</v>
      </c>
      <c r="K15" s="8">
        <v>33.903657000000003</v>
      </c>
      <c r="L15" s="8">
        <v>86.437731999999997</v>
      </c>
      <c r="M15" s="8">
        <v>40.438313000000001</v>
      </c>
    </row>
    <row r="16" spans="1:13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5" thickBot="1" x14ac:dyDescent="0.4">
      <c r="A17" s="10" t="s">
        <v>1008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35">
      <c r="A18" s="8" t="s">
        <v>1004</v>
      </c>
      <c r="B18" s="8">
        <f t="shared" ref="B18:M18" si="0">AVERAGE(B4:B6)</f>
        <v>4.7229646666666669</v>
      </c>
      <c r="C18" s="8">
        <f t="shared" si="0"/>
        <v>3.4500120000000005</v>
      </c>
      <c r="D18" s="8">
        <f t="shared" si="0"/>
        <v>4.8880706666666667</v>
      </c>
      <c r="E18" s="8">
        <f t="shared" si="0"/>
        <v>3.9846956666666671</v>
      </c>
      <c r="F18" s="8">
        <f t="shared" si="0"/>
        <v>6.1620566666666674</v>
      </c>
      <c r="G18" s="8">
        <f t="shared" si="0"/>
        <v>4.4292573333333332</v>
      </c>
      <c r="H18" s="8">
        <f t="shared" si="0"/>
        <v>9.3659193333333324</v>
      </c>
      <c r="I18" s="8">
        <f t="shared" si="0"/>
        <v>5.5667836666666668</v>
      </c>
      <c r="J18" s="8">
        <f t="shared" si="0"/>
        <v>10.487144333333333</v>
      </c>
      <c r="K18" s="8">
        <f t="shared" si="0"/>
        <v>5.504246666666667</v>
      </c>
      <c r="L18" s="8">
        <f t="shared" si="0"/>
        <v>12.053752666666668</v>
      </c>
      <c r="M18" s="8">
        <f t="shared" si="0"/>
        <v>6.5778706666666666</v>
      </c>
    </row>
    <row r="19" spans="1:13" x14ac:dyDescent="0.35">
      <c r="A19" s="8" t="s">
        <v>1005</v>
      </c>
      <c r="B19" s="8">
        <f t="shared" ref="B19:M19" si="1">AVERAGE(B7:B9)</f>
        <v>4.095491</v>
      </c>
      <c r="C19" s="8">
        <f t="shared" si="1"/>
        <v>3.3090813333333333</v>
      </c>
      <c r="D19" s="8">
        <f t="shared" si="1"/>
        <v>5.0033373333333335</v>
      </c>
      <c r="E19" s="8">
        <f t="shared" si="1"/>
        <v>3.5457900000000002</v>
      </c>
      <c r="F19" s="8">
        <f t="shared" si="1"/>
        <v>6.2184053333333331</v>
      </c>
      <c r="G19" s="8">
        <f t="shared" si="1"/>
        <v>4.3035406666666667</v>
      </c>
      <c r="H19" s="8">
        <f t="shared" si="1"/>
        <v>8.7196909999999992</v>
      </c>
      <c r="I19" s="8">
        <f t="shared" si="1"/>
        <v>5.1490626666666666</v>
      </c>
      <c r="J19" s="8">
        <f t="shared" si="1"/>
        <v>10.702693666666667</v>
      </c>
      <c r="K19" s="8">
        <f t="shared" si="1"/>
        <v>5.4700483333333336</v>
      </c>
      <c r="L19" s="8">
        <f t="shared" si="1"/>
        <v>11.510296333333335</v>
      </c>
      <c r="M19" s="8">
        <f t="shared" si="1"/>
        <v>5.9628690000000004</v>
      </c>
    </row>
    <row r="20" spans="1:13" x14ac:dyDescent="0.35">
      <c r="A20" s="8" t="s">
        <v>1006</v>
      </c>
      <c r="B20" s="8">
        <f t="shared" ref="B20:M20" si="2">AVERAGE(B10:B12)</f>
        <v>5.6536146666666669</v>
      </c>
      <c r="C20" s="8">
        <f t="shared" si="2"/>
        <v>4.0479106666666667</v>
      </c>
      <c r="D20" s="8">
        <f t="shared" si="2"/>
        <v>7.9553976666666673</v>
      </c>
      <c r="E20" s="8">
        <f t="shared" si="2"/>
        <v>5.9282623333333335</v>
      </c>
      <c r="F20" s="8">
        <f t="shared" si="2"/>
        <v>14.119655</v>
      </c>
      <c r="G20" s="8">
        <f t="shared" si="2"/>
        <v>8.4619783333333327</v>
      </c>
      <c r="H20" s="8">
        <f t="shared" si="2"/>
        <v>32.004863333333333</v>
      </c>
      <c r="I20" s="8">
        <f t="shared" si="2"/>
        <v>12.480309333333333</v>
      </c>
      <c r="J20" s="8">
        <f t="shared" si="2"/>
        <v>51.353845</v>
      </c>
      <c r="K20" s="8">
        <f t="shared" si="2"/>
        <v>13.564508666666667</v>
      </c>
      <c r="L20" s="8">
        <f t="shared" si="2"/>
        <v>71.247171999999992</v>
      </c>
      <c r="M20" s="8">
        <f t="shared" si="2"/>
        <v>17.193175</v>
      </c>
    </row>
    <row r="21" spans="1:13" x14ac:dyDescent="0.35">
      <c r="A21" s="8" t="s">
        <v>1007</v>
      </c>
      <c r="B21" s="8">
        <f t="shared" ref="B21:M21" si="3">AVERAGE(B13:B15)</f>
        <v>32.425027999999998</v>
      </c>
      <c r="C21" s="8">
        <f t="shared" si="3"/>
        <v>26.337772666666666</v>
      </c>
      <c r="D21" s="8">
        <f t="shared" si="3"/>
        <v>32.37757366666667</v>
      </c>
      <c r="E21" s="8">
        <f t="shared" si="3"/>
        <v>24.813408333333332</v>
      </c>
      <c r="F21" s="8">
        <f t="shared" si="3"/>
        <v>41.575070000000004</v>
      </c>
      <c r="G21" s="8">
        <f t="shared" si="3"/>
        <v>27.721532666666665</v>
      </c>
      <c r="H21" s="8">
        <f t="shared" si="3"/>
        <v>65.919271999999992</v>
      </c>
      <c r="I21" s="8">
        <f t="shared" si="3"/>
        <v>30.468922333333335</v>
      </c>
      <c r="J21" s="8">
        <f t="shared" si="3"/>
        <v>78.482664666666665</v>
      </c>
      <c r="K21" s="8">
        <f t="shared" si="3"/>
        <v>33.670393999999995</v>
      </c>
      <c r="L21" s="8">
        <f t="shared" si="3"/>
        <v>79.416642666666675</v>
      </c>
      <c r="M21" s="8">
        <f t="shared" si="3"/>
        <v>36.900624999999998</v>
      </c>
    </row>
    <row r="22" spans="1:13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5" thickBot="1" x14ac:dyDescent="0.4">
      <c r="A23" s="10" t="s">
        <v>1009</v>
      </c>
      <c r="B23" s="9" t="s">
        <v>1010</v>
      </c>
      <c r="C23" s="9"/>
      <c r="D23" s="9" t="s">
        <v>1011</v>
      </c>
      <c r="E23" s="9"/>
      <c r="F23" s="9" t="s">
        <v>1012</v>
      </c>
      <c r="G23" s="9"/>
      <c r="H23" s="9" t="s">
        <v>1013</v>
      </c>
      <c r="I23" s="9"/>
      <c r="J23" s="9" t="s">
        <v>1014</v>
      </c>
      <c r="K23" s="9"/>
      <c r="L23" s="9" t="s">
        <v>1015</v>
      </c>
      <c r="M23" s="8"/>
    </row>
    <row r="24" spans="1:13" x14ac:dyDescent="0.35">
      <c r="A24" s="8" t="s">
        <v>1065</v>
      </c>
      <c r="B24" s="8">
        <f>C18/B18</f>
        <v>0.73047592846696441</v>
      </c>
      <c r="C24" s="8"/>
      <c r="D24" s="8">
        <f>E18/D18</f>
        <v>0.81518781916137062</v>
      </c>
      <c r="E24" s="8"/>
      <c r="F24" s="8">
        <f>G18/F18</f>
        <v>0.71879529399545705</v>
      </c>
      <c r="G24" s="8"/>
      <c r="H24" s="8">
        <f>I18/H18</f>
        <v>0.59436596329144842</v>
      </c>
      <c r="I24" s="8"/>
      <c r="J24" s="8">
        <f>K18/J18</f>
        <v>0.52485657598622415</v>
      </c>
      <c r="K24" s="8"/>
      <c r="L24" s="8">
        <f>M18/L18</f>
        <v>0.54571143514973952</v>
      </c>
      <c r="M24" s="8"/>
    </row>
    <row r="25" spans="1:13" x14ac:dyDescent="0.35">
      <c r="A25" s="8" t="s">
        <v>1066</v>
      </c>
      <c r="B25" s="8">
        <f>C19/B19</f>
        <v>0.80798159081129306</v>
      </c>
      <c r="C25" s="8"/>
      <c r="D25" s="8">
        <f>E19/D19</f>
        <v>0.70868497640108485</v>
      </c>
      <c r="E25" s="8"/>
      <c r="F25" s="8">
        <f>G19/F19</f>
        <v>0.69206499672799293</v>
      </c>
      <c r="G25" s="8"/>
      <c r="H25" s="8">
        <f>I19/H19</f>
        <v>0.59050976309443381</v>
      </c>
      <c r="I25" s="8"/>
      <c r="J25" s="8">
        <f>K19/J19</f>
        <v>0.5110908060808742</v>
      </c>
      <c r="K25" s="8"/>
      <c r="L25" s="8">
        <f>M19/L19</f>
        <v>0.51804652350537517</v>
      </c>
      <c r="M25" s="8"/>
    </row>
    <row r="26" spans="1:13" x14ac:dyDescent="0.35">
      <c r="A26" s="8" t="s">
        <v>1067</v>
      </c>
      <c r="B26" s="8">
        <f>C20/B20</f>
        <v>0.71598630351178272</v>
      </c>
      <c r="C26" s="8"/>
      <c r="D26" s="8">
        <f>E20/D20</f>
        <v>0.7451874289292808</v>
      </c>
      <c r="E26" s="8"/>
      <c r="F26" s="8">
        <f>G20/F20</f>
        <v>0.59930489330888981</v>
      </c>
      <c r="G26" s="8"/>
      <c r="H26" s="8">
        <f>I20/H20</f>
        <v>0.38995040232947931</v>
      </c>
      <c r="I26" s="8"/>
      <c r="J26" s="8">
        <f>K20/J20</f>
        <v>0.26413813155892546</v>
      </c>
      <c r="K26" s="8"/>
      <c r="L26" s="8">
        <f>M20/L20</f>
        <v>0.24131729747813713</v>
      </c>
      <c r="M26" s="8"/>
    </row>
    <row r="27" spans="1:13" x14ac:dyDescent="0.35">
      <c r="A27" s="8" t="s">
        <v>1068</v>
      </c>
      <c r="B27" s="8">
        <f>C21/B21</f>
        <v>0.81226676709937362</v>
      </c>
      <c r="C27" s="8"/>
      <c r="D27" s="8">
        <f>E21/D21</f>
        <v>0.76637639956570336</v>
      </c>
      <c r="E27" s="8"/>
      <c r="F27" s="8">
        <f>G21/F21</f>
        <v>0.66678258549334157</v>
      </c>
      <c r="G27" s="8"/>
      <c r="H27" s="8">
        <f>I21/H21</f>
        <v>0.46221569821543751</v>
      </c>
      <c r="I27" s="8"/>
      <c r="J27" s="8">
        <f>K21/J21</f>
        <v>0.42901695734982559</v>
      </c>
      <c r="K27" s="8"/>
      <c r="L27" s="8">
        <f>M21/L21</f>
        <v>0.46464599561180131</v>
      </c>
      <c r="M27" s="8"/>
    </row>
    <row r="28" spans="1:13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5" thickBot="1" x14ac:dyDescent="0.4">
      <c r="A29" s="10" t="s">
        <v>1016</v>
      </c>
      <c r="B29" s="9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35">
      <c r="A30" s="8" t="s">
        <v>1065</v>
      </c>
      <c r="B30" s="8" t="s">
        <v>1017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35">
      <c r="A31" s="8" t="s">
        <v>1066</v>
      </c>
      <c r="B31" s="8" t="s">
        <v>1017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35">
      <c r="A32" s="8" t="s">
        <v>1069</v>
      </c>
      <c r="B32" s="8" t="s">
        <v>1017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x14ac:dyDescent="0.35">
      <c r="A33" s="8" t="s">
        <v>1070</v>
      </c>
      <c r="B33" s="8" t="s">
        <v>1017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thickBot="1" x14ac:dyDescent="0.4">
      <c r="A35" s="31"/>
      <c r="B35" s="29" t="s">
        <v>1010</v>
      </c>
      <c r="C35" s="29"/>
      <c r="D35" s="29" t="s">
        <v>1011</v>
      </c>
      <c r="E35" s="29"/>
      <c r="F35" s="29" t="s">
        <v>1012</v>
      </c>
      <c r="G35" s="29"/>
      <c r="H35" s="29" t="s">
        <v>1013</v>
      </c>
      <c r="I35" s="29"/>
      <c r="J35" s="29" t="s">
        <v>1014</v>
      </c>
      <c r="K35" s="29"/>
      <c r="L35" s="29" t="s">
        <v>1015</v>
      </c>
      <c r="M35" s="8"/>
    </row>
    <row r="36" spans="1:13" x14ac:dyDescent="0.35">
      <c r="A36" s="30" t="s">
        <v>1018</v>
      </c>
      <c r="B36" s="30">
        <f>AVERAGE(B24:B27)</f>
        <v>0.76667764747235345</v>
      </c>
      <c r="C36" s="30"/>
      <c r="D36" s="30">
        <f>AVERAGE(D24:D27)</f>
        <v>0.75885915601435983</v>
      </c>
      <c r="E36" s="30"/>
      <c r="F36" s="30">
        <f>AVERAGE(F24:F27)</f>
        <v>0.6692369423814204</v>
      </c>
      <c r="G36" s="30"/>
      <c r="H36" s="30">
        <f>AVERAGE(H24:H27)</f>
        <v>0.50926045673269971</v>
      </c>
      <c r="I36" s="30"/>
      <c r="J36" s="30">
        <f>AVERAGE(J24:J27)</f>
        <v>0.43227561774396239</v>
      </c>
      <c r="K36" s="30"/>
      <c r="L36" s="30">
        <f>AVERAGE(L24:L27)</f>
        <v>0.44243031293626334</v>
      </c>
      <c r="M36" s="8"/>
    </row>
    <row r="37" spans="1:13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1"/>
  <sheetViews>
    <sheetView workbookViewId="0">
      <selection activeCell="H3" sqref="H3"/>
    </sheetView>
  </sheetViews>
  <sheetFormatPr defaultColWidth="9.1796875" defaultRowHeight="14.5" x14ac:dyDescent="0.35"/>
  <cols>
    <col min="5" max="8" width="9.1796875" style="4"/>
    <col min="10" max="13" width="9.1796875" style="4"/>
  </cols>
  <sheetData>
    <row r="1" spans="1:33" ht="23.9" customHeight="1" x14ac:dyDescent="0.35">
      <c r="A1" s="43" t="s">
        <v>1061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33" ht="42.65" customHeight="1" thickBot="1" x14ac:dyDescent="0.4">
      <c r="A2" s="1" t="s">
        <v>0</v>
      </c>
      <c r="B2" s="1" t="s">
        <v>1</v>
      </c>
      <c r="C2" s="1" t="s">
        <v>1032</v>
      </c>
      <c r="D2" s="1"/>
      <c r="E2" s="44" t="s">
        <v>1033</v>
      </c>
      <c r="F2" s="44"/>
      <c r="G2" s="44"/>
      <c r="H2" s="44"/>
      <c r="I2" s="1"/>
      <c r="J2" s="44" t="s">
        <v>1034</v>
      </c>
      <c r="K2" s="44"/>
      <c r="L2" s="44"/>
      <c r="M2" s="44"/>
      <c r="N2" s="2"/>
      <c r="O2" s="1" t="s">
        <v>1035</v>
      </c>
      <c r="P2" s="1" t="s">
        <v>1036</v>
      </c>
      <c r="Q2" s="1" t="s">
        <v>1037</v>
      </c>
      <c r="R2" s="2"/>
      <c r="S2" s="1" t="s">
        <v>1038</v>
      </c>
      <c r="T2" s="1" t="s">
        <v>1036</v>
      </c>
      <c r="U2" s="1" t="s">
        <v>1037</v>
      </c>
      <c r="V2" s="2"/>
      <c r="W2" s="45" t="s">
        <v>1039</v>
      </c>
      <c r="X2" s="45"/>
      <c r="Y2" s="2"/>
      <c r="Z2" s="45" t="s">
        <v>1040</v>
      </c>
      <c r="AA2" s="45"/>
    </row>
    <row r="3" spans="1:33" s="2" customFormat="1" ht="29.5" customHeight="1" thickTop="1" thickBot="1" x14ac:dyDescent="0.4">
      <c r="A3"/>
      <c r="B3"/>
      <c r="C3"/>
      <c r="D3"/>
      <c r="E3" s="3" t="s">
        <v>5</v>
      </c>
      <c r="F3" s="3" t="s">
        <v>6</v>
      </c>
      <c r="G3" s="3" t="s">
        <v>7</v>
      </c>
      <c r="H3" s="3" t="s">
        <v>8</v>
      </c>
      <c r="I3"/>
      <c r="J3" s="3" t="s">
        <v>5</v>
      </c>
      <c r="K3" s="3" t="s">
        <v>6</v>
      </c>
      <c r="L3" s="3" t="s">
        <v>7</v>
      </c>
      <c r="M3" s="3" t="s">
        <v>8</v>
      </c>
      <c r="N3"/>
      <c r="O3" s="18" t="s">
        <v>1041</v>
      </c>
      <c r="P3" s="18"/>
      <c r="Q3" s="18"/>
      <c r="R3"/>
      <c r="S3" s="18" t="s">
        <v>1041</v>
      </c>
      <c r="T3" s="18"/>
      <c r="U3" s="18"/>
      <c r="V3"/>
      <c r="W3" s="18" t="s">
        <v>1042</v>
      </c>
      <c r="X3" s="18" t="s">
        <v>1043</v>
      </c>
      <c r="Y3"/>
      <c r="Z3" s="18" t="s">
        <v>1042</v>
      </c>
      <c r="AA3" s="18" t="s">
        <v>1043</v>
      </c>
      <c r="AB3"/>
      <c r="AC3"/>
      <c r="AD3"/>
      <c r="AE3"/>
      <c r="AF3"/>
      <c r="AG3"/>
    </row>
    <row r="4" spans="1:33" ht="15" thickTop="1" x14ac:dyDescent="0.35">
      <c r="E4"/>
      <c r="F4"/>
      <c r="G4"/>
      <c r="H4"/>
      <c r="J4"/>
      <c r="K4"/>
      <c r="L4"/>
      <c r="M4"/>
    </row>
    <row r="5" spans="1:33" ht="16.5" customHeight="1" x14ac:dyDescent="0.35">
      <c r="A5" t="s">
        <v>12</v>
      </c>
      <c r="E5" s="4">
        <f>AVERAGE(E$10:E$329)</f>
        <v>-0.21623246799999979</v>
      </c>
      <c r="F5" s="4">
        <f>AVERAGE(F$10:F$329)</f>
        <v>-0.22140312040625018</v>
      </c>
      <c r="G5" s="4">
        <f>AVERAGE(G$10:G$329)</f>
        <v>-0.22300344865624985</v>
      </c>
      <c r="H5" s="4">
        <f>AVERAGE(H$10:H$329)</f>
        <v>-0.68487965259375183</v>
      </c>
      <c r="J5" s="4">
        <f>AVERAGE(J$10:J$329)</f>
        <v>0.13341901006148946</v>
      </c>
      <c r="K5" s="4">
        <f>AVERAGE(K$10:K$329)</f>
        <v>0.14882865979232146</v>
      </c>
      <c r="L5" s="4">
        <f>AVERAGE(L$10:L$329)</f>
        <v>0.1541908556821297</v>
      </c>
      <c r="M5" s="4">
        <f>AVERAGE(M$10:M$329)</f>
        <v>0.42246489431473855</v>
      </c>
    </row>
    <row r="6" spans="1:33" x14ac:dyDescent="0.35">
      <c r="A6" t="s">
        <v>13</v>
      </c>
      <c r="E6" s="4">
        <f>_xlfn.STDEV.S(E$10:E$329)</f>
        <v>1.5338250992537059</v>
      </c>
      <c r="F6" s="4">
        <f>_xlfn.STDEV.S(F$10:F$329)</f>
        <v>1.5389498097633674</v>
      </c>
      <c r="G6" s="4">
        <f>_xlfn.STDEV.S(G$10:G$329)</f>
        <v>1.5972425230454768</v>
      </c>
      <c r="H6" s="4">
        <f>_xlfn.STDEV.S(H$10:H$329)</f>
        <v>5.1621588942767538</v>
      </c>
      <c r="J6" s="4">
        <f>_xlfn.STDEV.S(J$10:J$329)</f>
        <v>0.46626907813079221</v>
      </c>
      <c r="K6" s="4">
        <f>_xlfn.STDEV.S(K$10:K$329)</f>
        <v>0.45699697484609864</v>
      </c>
      <c r="L6" s="4">
        <f>_xlfn.STDEV.S(L$10:L$329)</f>
        <v>0.45244998483455506</v>
      </c>
      <c r="M6" s="4">
        <f>_xlfn.STDEV.S(M$10:M$329)</f>
        <v>0.76534308480824365</v>
      </c>
    </row>
    <row r="7" spans="1:33" x14ac:dyDescent="0.35">
      <c r="A7" t="s">
        <v>14</v>
      </c>
      <c r="E7" s="4">
        <f>MIN(E$10:E$329)</f>
        <v>-9.2118000000000002</v>
      </c>
      <c r="F7" s="4">
        <f>MIN(F$10:F$329)</f>
        <v>-9.2917000000000005</v>
      </c>
      <c r="G7" s="4">
        <f>MIN(G$10:G$329)</f>
        <v>-9.7736999999999998</v>
      </c>
      <c r="H7" s="4">
        <f>MIN(H$10:H$329)</f>
        <v>-27.181999999999999</v>
      </c>
      <c r="J7" s="4">
        <f>MIN(J$10:J$329)</f>
        <v>-1</v>
      </c>
      <c r="K7" s="4">
        <f>MIN(K$10:K$329)</f>
        <v>-1</v>
      </c>
      <c r="L7" s="4">
        <f>MIN(L$10:L$329)</f>
        <v>-1</v>
      </c>
      <c r="M7" s="4">
        <f>MIN(M$10:M$329)</f>
        <v>-1</v>
      </c>
    </row>
    <row r="8" spans="1:33" x14ac:dyDescent="0.35">
      <c r="A8" t="s">
        <v>15</v>
      </c>
      <c r="E8" s="4">
        <f>MAX(E$10:E$329)</f>
        <v>7.7988</v>
      </c>
      <c r="F8" s="4">
        <f>MAX(F$10:F$329)</f>
        <v>7.8704000000000001</v>
      </c>
      <c r="G8" s="4">
        <f>MAX(G$10:G$329)</f>
        <v>8.4074000000000009</v>
      </c>
      <c r="H8" s="4">
        <f>MAX(H$10:H$329)</f>
        <v>30.832000000000001</v>
      </c>
      <c r="J8" s="4">
        <f>MAX(J$10:J$329)</f>
        <v>1</v>
      </c>
      <c r="K8" s="4">
        <f>MAX(K$10:K$329)</f>
        <v>1</v>
      </c>
      <c r="L8" s="4">
        <f>MAX(L$10:L$329)</f>
        <v>1</v>
      </c>
      <c r="M8" s="4">
        <f>MAX(M$10:M$329)</f>
        <v>1</v>
      </c>
    </row>
    <row r="9" spans="1:33" ht="15" thickBot="1" x14ac:dyDescent="0.4">
      <c r="A9" s="5"/>
      <c r="B9" s="5"/>
      <c r="C9" s="5"/>
      <c r="D9" s="5"/>
      <c r="E9" s="6"/>
      <c r="F9" s="6"/>
      <c r="G9" s="6"/>
      <c r="H9" s="6"/>
      <c r="I9" s="5"/>
      <c r="J9" s="6"/>
      <c r="K9" s="6"/>
      <c r="L9" s="6"/>
      <c r="M9" s="6"/>
      <c r="O9" s="5"/>
      <c r="P9" s="5"/>
      <c r="Q9" s="5"/>
      <c r="S9" s="5"/>
      <c r="T9" s="5"/>
      <c r="U9" s="5"/>
      <c r="W9" s="5"/>
      <c r="X9" s="5"/>
      <c r="Z9" s="5"/>
      <c r="AA9" s="5"/>
    </row>
    <row r="10" spans="1:33" ht="15" customHeight="1" thickTop="1" x14ac:dyDescent="0.35">
      <c r="A10" t="s">
        <v>358</v>
      </c>
      <c r="B10" t="s">
        <v>365</v>
      </c>
      <c r="C10">
        <v>1</v>
      </c>
      <c r="E10" s="4">
        <v>-0.20512</v>
      </c>
      <c r="F10" s="4">
        <v>0.39890999999999999</v>
      </c>
      <c r="G10" s="4">
        <v>0.31946999999999998</v>
      </c>
      <c r="H10" s="4">
        <v>0</v>
      </c>
      <c r="J10" s="4">
        <v>-0.514201198265273</v>
      </c>
      <c r="K10" s="4">
        <v>1</v>
      </c>
      <c r="L10" s="4">
        <v>0.80085733624125699</v>
      </c>
      <c r="M10" s="4">
        <v>0</v>
      </c>
      <c r="O10" s="4">
        <f t="shared" ref="O10:O73" si="0">ABS(E10-F10)+ABS(G10-F10)+ABS(H10-G10)</f>
        <v>1.0029399999999999</v>
      </c>
      <c r="P10" s="19">
        <f t="shared" ref="P10:P73" si="1">321-RANK(O10,O$10:O$329)</f>
        <v>210</v>
      </c>
      <c r="Q10">
        <f t="shared" ref="Q10:Q73" si="2">RANK(O10,O$10:O$329)</f>
        <v>111</v>
      </c>
      <c r="S10" s="4">
        <f t="shared" ref="S10:S73" si="3">ABS(K10-J10)+ABS(L10-K10)+ABS(M10-L10)</f>
        <v>2.514201198265273</v>
      </c>
      <c r="T10" s="19">
        <f t="shared" ref="T10:T73" si="4">321-RANK(S10,S$10:S$329)</f>
        <v>317</v>
      </c>
      <c r="U10">
        <f t="shared" ref="U10:U73" si="5">RANK(S10,S$10:S$329)</f>
        <v>4</v>
      </c>
      <c r="W10" s="4">
        <f>ABS(E10-F10)</f>
        <v>0.60402999999999996</v>
      </c>
      <c r="X10" s="4">
        <f t="shared" ref="X10:X73" si="6">E10-G10</f>
        <v>-0.52459</v>
      </c>
      <c r="Z10" s="4">
        <f t="shared" ref="Z10:Z73" si="7">J10-K10</f>
        <v>-1.514201198265273</v>
      </c>
      <c r="AA10" s="4">
        <f t="shared" ref="AA10:AA73" si="8">J10-L10</f>
        <v>-1.31505853450653</v>
      </c>
    </row>
    <row r="11" spans="1:33" x14ac:dyDescent="0.35">
      <c r="A11" t="s">
        <v>159</v>
      </c>
      <c r="B11" t="s">
        <v>160</v>
      </c>
      <c r="C11">
        <v>1</v>
      </c>
      <c r="E11" s="4">
        <v>1.7628999999999999E-2</v>
      </c>
      <c r="F11" s="4">
        <v>1.2422</v>
      </c>
      <c r="G11" s="4">
        <v>1.393</v>
      </c>
      <c r="H11" s="4">
        <v>0</v>
      </c>
      <c r="J11" s="4">
        <v>1.26554199569275E-2</v>
      </c>
      <c r="K11" s="4">
        <v>0.89174443646805501</v>
      </c>
      <c r="L11" s="4">
        <v>1</v>
      </c>
      <c r="M11" s="4">
        <v>0</v>
      </c>
      <c r="O11" s="4">
        <f t="shared" si="0"/>
        <v>2.7683710000000001</v>
      </c>
      <c r="P11" s="19">
        <f t="shared" si="1"/>
        <v>256</v>
      </c>
      <c r="Q11">
        <f t="shared" si="2"/>
        <v>65</v>
      </c>
      <c r="S11" s="4">
        <f t="shared" si="3"/>
        <v>1.9873445800430725</v>
      </c>
      <c r="T11" s="19">
        <f t="shared" si="4"/>
        <v>312</v>
      </c>
      <c r="U11">
        <f t="shared" si="5"/>
        <v>9</v>
      </c>
      <c r="W11" s="4">
        <f t="shared" ref="W11:W74" si="9">E11-F11</f>
        <v>-1.2245710000000001</v>
      </c>
      <c r="X11" s="4">
        <f t="shared" si="6"/>
        <v>-1.3753710000000001</v>
      </c>
      <c r="Z11" s="4">
        <f t="shared" si="7"/>
        <v>-0.87908901651112747</v>
      </c>
      <c r="AA11" s="4">
        <f t="shared" si="8"/>
        <v>-0.98734458004307246</v>
      </c>
    </row>
    <row r="12" spans="1:33" x14ac:dyDescent="0.35">
      <c r="A12" t="s">
        <v>35</v>
      </c>
      <c r="B12" t="s">
        <v>36</v>
      </c>
      <c r="C12">
        <v>1</v>
      </c>
      <c r="E12" s="4">
        <v>0.59543999999999997</v>
      </c>
      <c r="F12" s="4">
        <v>1.0329999999999999</v>
      </c>
      <c r="G12" s="4">
        <v>0.67937000000000003</v>
      </c>
      <c r="H12" s="4">
        <v>-2.0829</v>
      </c>
      <c r="J12" s="4">
        <v>0.28587066109750803</v>
      </c>
      <c r="K12" s="4">
        <v>0.49594315617648499</v>
      </c>
      <c r="L12" s="4">
        <v>0.326165442412022</v>
      </c>
      <c r="M12" s="4">
        <v>-1</v>
      </c>
      <c r="O12" s="4">
        <f t="shared" si="0"/>
        <v>3.5534599999999998</v>
      </c>
      <c r="P12" s="19">
        <f t="shared" si="1"/>
        <v>272</v>
      </c>
      <c r="Q12">
        <f t="shared" si="2"/>
        <v>49</v>
      </c>
      <c r="S12" s="4">
        <f t="shared" si="3"/>
        <v>1.7060156512554618</v>
      </c>
      <c r="T12" s="19">
        <f t="shared" si="4"/>
        <v>297</v>
      </c>
      <c r="U12">
        <f t="shared" si="5"/>
        <v>24</v>
      </c>
      <c r="W12" s="4">
        <f t="shared" si="9"/>
        <v>-0.43755999999999995</v>
      </c>
      <c r="X12" s="4">
        <f t="shared" si="6"/>
        <v>-8.393000000000006E-2</v>
      </c>
      <c r="Z12" s="4">
        <f t="shared" si="7"/>
        <v>-0.21007249507897696</v>
      </c>
      <c r="AA12" s="4">
        <f t="shared" si="8"/>
        <v>-4.0294781314513972E-2</v>
      </c>
    </row>
    <row r="13" spans="1:33" x14ac:dyDescent="0.35">
      <c r="A13" t="s">
        <v>500</v>
      </c>
      <c r="B13" t="s">
        <v>501</v>
      </c>
      <c r="C13">
        <v>1</v>
      </c>
      <c r="E13" s="4">
        <v>0.53193000000000001</v>
      </c>
      <c r="F13" s="4">
        <v>0.52468999999999999</v>
      </c>
      <c r="G13" s="4">
        <v>0.52259999999999995</v>
      </c>
      <c r="H13" s="4">
        <v>-0.84358</v>
      </c>
      <c r="J13" s="4">
        <v>0.63056260224282201</v>
      </c>
      <c r="K13" s="4">
        <v>0.62198013229332105</v>
      </c>
      <c r="L13" s="4">
        <v>0.61950259607861702</v>
      </c>
      <c r="M13" s="4">
        <v>-1</v>
      </c>
      <c r="O13" s="4">
        <f t="shared" si="0"/>
        <v>1.37551</v>
      </c>
      <c r="P13" s="19">
        <f t="shared" si="1"/>
        <v>228</v>
      </c>
      <c r="Q13">
        <f t="shared" si="2"/>
        <v>93</v>
      </c>
      <c r="S13" s="4">
        <f t="shared" si="3"/>
        <v>1.6305626022428219</v>
      </c>
      <c r="T13" s="19">
        <f t="shared" si="4"/>
        <v>295</v>
      </c>
      <c r="U13">
        <f t="shared" si="5"/>
        <v>26</v>
      </c>
      <c r="W13" s="4">
        <f t="shared" si="9"/>
        <v>7.2400000000000242E-3</v>
      </c>
      <c r="X13" s="4">
        <f t="shared" si="6"/>
        <v>9.3300000000000605E-3</v>
      </c>
      <c r="Z13" s="4">
        <f t="shared" si="7"/>
        <v>8.5824699495009593E-3</v>
      </c>
      <c r="AA13" s="4">
        <f t="shared" si="8"/>
        <v>1.1060006164204994E-2</v>
      </c>
    </row>
    <row r="14" spans="1:33" x14ac:dyDescent="0.35">
      <c r="A14" t="s">
        <v>504</v>
      </c>
      <c r="B14" t="s">
        <v>505</v>
      </c>
      <c r="C14">
        <v>1</v>
      </c>
      <c r="E14" s="4">
        <v>0.53193000000000001</v>
      </c>
      <c r="F14" s="4">
        <v>0.52468999999999999</v>
      </c>
      <c r="G14" s="4">
        <v>0.52259999999999995</v>
      </c>
      <c r="H14" s="4">
        <v>-0.84358</v>
      </c>
      <c r="J14" s="4">
        <v>0.63056260224282201</v>
      </c>
      <c r="K14" s="4">
        <v>0.62198013229332105</v>
      </c>
      <c r="L14" s="4">
        <v>0.61950259607861702</v>
      </c>
      <c r="M14" s="4">
        <v>-1</v>
      </c>
      <c r="O14" s="4">
        <f t="shared" si="0"/>
        <v>1.37551</v>
      </c>
      <c r="P14" s="19">
        <f t="shared" si="1"/>
        <v>228</v>
      </c>
      <c r="Q14">
        <f t="shared" si="2"/>
        <v>93</v>
      </c>
      <c r="S14" s="4">
        <f t="shared" si="3"/>
        <v>1.6305626022428219</v>
      </c>
      <c r="T14" s="19">
        <f t="shared" si="4"/>
        <v>295</v>
      </c>
      <c r="U14">
        <f t="shared" si="5"/>
        <v>26</v>
      </c>
      <c r="W14" s="4">
        <f t="shared" si="9"/>
        <v>7.2400000000000242E-3</v>
      </c>
      <c r="X14" s="4">
        <f t="shared" si="6"/>
        <v>9.3300000000000605E-3</v>
      </c>
      <c r="Z14" s="4">
        <f t="shared" si="7"/>
        <v>8.5824699495009593E-3</v>
      </c>
      <c r="AA14" s="4">
        <f t="shared" si="8"/>
        <v>1.1060006164204994E-2</v>
      </c>
    </row>
    <row r="15" spans="1:33" x14ac:dyDescent="0.35">
      <c r="A15" t="s">
        <v>442</v>
      </c>
      <c r="B15" t="s">
        <v>508</v>
      </c>
      <c r="C15">
        <v>1</v>
      </c>
      <c r="E15" s="4">
        <v>0.53193000000000001</v>
      </c>
      <c r="F15" s="4">
        <v>0.52468999999999999</v>
      </c>
      <c r="G15" s="4">
        <v>0.52259999999999995</v>
      </c>
      <c r="H15" s="4">
        <v>-0.84358</v>
      </c>
      <c r="J15" s="4">
        <v>0.63056260224282201</v>
      </c>
      <c r="K15" s="4">
        <v>0.62198013229332105</v>
      </c>
      <c r="L15" s="4">
        <v>0.61950259607861702</v>
      </c>
      <c r="M15" s="4">
        <v>-1</v>
      </c>
      <c r="O15" s="4">
        <f t="shared" si="0"/>
        <v>1.37551</v>
      </c>
      <c r="P15" s="19">
        <f t="shared" si="1"/>
        <v>228</v>
      </c>
      <c r="Q15">
        <f t="shared" si="2"/>
        <v>93</v>
      </c>
      <c r="S15" s="4">
        <f t="shared" si="3"/>
        <v>1.6305626022428219</v>
      </c>
      <c r="T15" s="19">
        <f t="shared" si="4"/>
        <v>295</v>
      </c>
      <c r="U15">
        <f t="shared" si="5"/>
        <v>26</v>
      </c>
      <c r="W15" s="4">
        <f t="shared" si="9"/>
        <v>7.2400000000000242E-3</v>
      </c>
      <c r="X15" s="4">
        <f t="shared" si="6"/>
        <v>9.3300000000000605E-3</v>
      </c>
      <c r="Z15" s="4">
        <f t="shared" si="7"/>
        <v>8.5824699495009593E-3</v>
      </c>
      <c r="AA15" s="4">
        <f t="shared" si="8"/>
        <v>1.1060006164204994E-2</v>
      </c>
    </row>
    <row r="16" spans="1:33" x14ac:dyDescent="0.35">
      <c r="A16" t="s">
        <v>216</v>
      </c>
      <c r="B16" t="s">
        <v>217</v>
      </c>
      <c r="C16">
        <v>1</v>
      </c>
      <c r="E16" s="4">
        <v>0.44364999999999999</v>
      </c>
      <c r="F16" s="4">
        <v>0.58552999999999999</v>
      </c>
      <c r="G16" s="4">
        <v>0.47678999999999999</v>
      </c>
      <c r="H16" s="4">
        <v>-1.1614</v>
      </c>
      <c r="J16" s="4">
        <v>0.381995867057</v>
      </c>
      <c r="K16" s="4">
        <v>0.50415877389357699</v>
      </c>
      <c r="L16" s="4">
        <v>0.41053039435164501</v>
      </c>
      <c r="M16" s="4">
        <v>-1</v>
      </c>
      <c r="O16" s="4">
        <f t="shared" si="0"/>
        <v>1.8888100000000001</v>
      </c>
      <c r="P16" s="19">
        <f t="shared" si="1"/>
        <v>244</v>
      </c>
      <c r="Q16">
        <f t="shared" si="2"/>
        <v>77</v>
      </c>
      <c r="S16" s="4">
        <f t="shared" si="3"/>
        <v>1.6263216807301539</v>
      </c>
      <c r="T16" s="19">
        <f t="shared" si="4"/>
        <v>292</v>
      </c>
      <c r="U16">
        <f t="shared" si="5"/>
        <v>29</v>
      </c>
      <c r="W16" s="4">
        <f t="shared" si="9"/>
        <v>-0.14188000000000001</v>
      </c>
      <c r="X16" s="4">
        <f t="shared" si="6"/>
        <v>-3.3140000000000003E-2</v>
      </c>
      <c r="Z16" s="4">
        <f t="shared" si="7"/>
        <v>-0.12216290683657699</v>
      </c>
      <c r="AA16" s="4">
        <f t="shared" si="8"/>
        <v>-2.8534527294645007E-2</v>
      </c>
    </row>
    <row r="17" spans="1:27" x14ac:dyDescent="0.35">
      <c r="A17" t="s">
        <v>361</v>
      </c>
      <c r="B17" t="s">
        <v>370</v>
      </c>
      <c r="C17">
        <v>1</v>
      </c>
      <c r="E17" s="4">
        <v>1.9117</v>
      </c>
      <c r="F17" s="4">
        <v>0.72106000000000003</v>
      </c>
      <c r="G17" s="4">
        <v>1.2516</v>
      </c>
      <c r="H17" s="4">
        <v>0</v>
      </c>
      <c r="J17" s="4">
        <v>1</v>
      </c>
      <c r="K17" s="4">
        <v>0.37718261233457101</v>
      </c>
      <c r="L17" s="4">
        <v>0.65470523617722498</v>
      </c>
      <c r="M17" s="4">
        <v>0</v>
      </c>
      <c r="O17" s="4">
        <f t="shared" si="0"/>
        <v>2.9727800000000002</v>
      </c>
      <c r="P17" s="19">
        <f t="shared" si="1"/>
        <v>259</v>
      </c>
      <c r="Q17">
        <f t="shared" si="2"/>
        <v>62</v>
      </c>
      <c r="S17" s="4">
        <f t="shared" si="3"/>
        <v>1.5550452476853081</v>
      </c>
      <c r="T17" s="19">
        <f t="shared" si="4"/>
        <v>288</v>
      </c>
      <c r="U17">
        <f t="shared" si="5"/>
        <v>33</v>
      </c>
      <c r="W17" s="4">
        <f t="shared" si="9"/>
        <v>1.1906399999999999</v>
      </c>
      <c r="X17" s="4">
        <f t="shared" si="6"/>
        <v>0.66009999999999991</v>
      </c>
      <c r="Z17" s="4">
        <f t="shared" si="7"/>
        <v>0.62281738766542905</v>
      </c>
      <c r="AA17" s="4">
        <f t="shared" si="8"/>
        <v>0.34529476382277502</v>
      </c>
    </row>
    <row r="18" spans="1:27" x14ac:dyDescent="0.35">
      <c r="A18" t="s">
        <v>98</v>
      </c>
      <c r="B18" t="s">
        <v>99</v>
      </c>
      <c r="C18">
        <v>1</v>
      </c>
      <c r="E18" s="4">
        <v>3.9585000000000002E-2</v>
      </c>
      <c r="F18" s="4">
        <v>3.9826E-2</v>
      </c>
      <c r="G18" s="4">
        <v>4.1272999999999997E-2</v>
      </c>
      <c r="H18" s="4">
        <v>-0.10188999999999999</v>
      </c>
      <c r="J18" s="4">
        <v>0.38850721366179197</v>
      </c>
      <c r="K18" s="4">
        <v>0.39087250956914299</v>
      </c>
      <c r="L18" s="4">
        <v>0.40507409951908901</v>
      </c>
      <c r="M18" s="4">
        <v>-1</v>
      </c>
      <c r="O18" s="4">
        <f t="shared" si="0"/>
        <v>0.14485099999999998</v>
      </c>
      <c r="P18" s="19">
        <f t="shared" si="1"/>
        <v>155</v>
      </c>
      <c r="Q18">
        <f t="shared" si="2"/>
        <v>166</v>
      </c>
      <c r="S18" s="4">
        <f t="shared" si="3"/>
        <v>1.4216409853763858</v>
      </c>
      <c r="T18" s="19">
        <f t="shared" si="4"/>
        <v>285</v>
      </c>
      <c r="U18">
        <f t="shared" si="5"/>
        <v>36</v>
      </c>
      <c r="W18" s="4">
        <f t="shared" si="9"/>
        <v>-2.4099999999999816E-4</v>
      </c>
      <c r="X18" s="4">
        <f t="shared" si="6"/>
        <v>-1.6879999999999951E-3</v>
      </c>
      <c r="Z18" s="4">
        <f t="shared" si="7"/>
        <v>-2.3652959073510171E-3</v>
      </c>
      <c r="AA18" s="4">
        <f t="shared" si="8"/>
        <v>-1.6566885857297042E-2</v>
      </c>
    </row>
    <row r="19" spans="1:27" x14ac:dyDescent="0.35">
      <c r="A19" t="s">
        <v>100</v>
      </c>
      <c r="B19" t="s">
        <v>101</v>
      </c>
      <c r="C19">
        <v>1</v>
      </c>
      <c r="E19" s="4">
        <v>3.9585000000000002E-2</v>
      </c>
      <c r="F19" s="4">
        <v>3.9826E-2</v>
      </c>
      <c r="G19" s="4">
        <v>4.1272999999999997E-2</v>
      </c>
      <c r="H19" s="4">
        <v>-0.10188999999999999</v>
      </c>
      <c r="J19" s="4">
        <v>0.38850721366179197</v>
      </c>
      <c r="K19" s="4">
        <v>0.39087250956914299</v>
      </c>
      <c r="L19" s="4">
        <v>0.40507409951908901</v>
      </c>
      <c r="M19" s="4">
        <v>-1</v>
      </c>
      <c r="O19" s="4">
        <f t="shared" si="0"/>
        <v>0.14485099999999998</v>
      </c>
      <c r="P19" s="19">
        <f t="shared" si="1"/>
        <v>155</v>
      </c>
      <c r="Q19">
        <f t="shared" si="2"/>
        <v>166</v>
      </c>
      <c r="S19" s="4">
        <f t="shared" si="3"/>
        <v>1.4216409853763858</v>
      </c>
      <c r="T19" s="19">
        <f t="shared" si="4"/>
        <v>285</v>
      </c>
      <c r="U19">
        <f t="shared" si="5"/>
        <v>36</v>
      </c>
      <c r="W19" s="4">
        <f t="shared" si="9"/>
        <v>-2.4099999999999816E-4</v>
      </c>
      <c r="X19" s="4">
        <f t="shared" si="6"/>
        <v>-1.6879999999999951E-3</v>
      </c>
      <c r="Z19" s="4">
        <f t="shared" si="7"/>
        <v>-2.3652959073510171E-3</v>
      </c>
      <c r="AA19" s="4">
        <f t="shared" si="8"/>
        <v>-1.6566885857297042E-2</v>
      </c>
    </row>
    <row r="20" spans="1:27" x14ac:dyDescent="0.35">
      <c r="A20" t="s">
        <v>341</v>
      </c>
      <c r="B20" t="s">
        <v>346</v>
      </c>
      <c r="C20">
        <v>1</v>
      </c>
      <c r="E20" s="4">
        <v>0.69894999999999996</v>
      </c>
      <c r="F20" s="4">
        <v>0.76539000000000001</v>
      </c>
      <c r="G20" s="4">
        <v>0.85377000000000003</v>
      </c>
      <c r="H20" s="4">
        <v>-0.15301000000000001</v>
      </c>
      <c r="J20" s="4">
        <v>0.81866310598873204</v>
      </c>
      <c r="K20" s="4">
        <v>0.89648265926420501</v>
      </c>
      <c r="L20" s="4">
        <v>1</v>
      </c>
      <c r="M20" s="4">
        <v>-0.17921688510957301</v>
      </c>
      <c r="O20" s="4">
        <f t="shared" si="0"/>
        <v>1.1616</v>
      </c>
      <c r="P20" s="19">
        <f t="shared" si="1"/>
        <v>218</v>
      </c>
      <c r="Q20">
        <f t="shared" si="2"/>
        <v>103</v>
      </c>
      <c r="S20" s="4">
        <f t="shared" si="3"/>
        <v>1.3605537791208411</v>
      </c>
      <c r="T20" s="19">
        <f t="shared" si="4"/>
        <v>282</v>
      </c>
      <c r="U20">
        <f t="shared" si="5"/>
        <v>39</v>
      </c>
      <c r="W20" s="4">
        <f t="shared" si="9"/>
        <v>-6.6440000000000055E-2</v>
      </c>
      <c r="X20" s="4">
        <f t="shared" si="6"/>
        <v>-0.15482000000000007</v>
      </c>
      <c r="Z20" s="4">
        <f t="shared" si="7"/>
        <v>-7.7819553275472964E-2</v>
      </c>
      <c r="AA20" s="4">
        <f t="shared" si="8"/>
        <v>-0.18133689401126796</v>
      </c>
    </row>
    <row r="21" spans="1:27" x14ac:dyDescent="0.35">
      <c r="A21" t="s">
        <v>30</v>
      </c>
      <c r="B21" t="s">
        <v>31</v>
      </c>
      <c r="C21">
        <v>1</v>
      </c>
      <c r="E21" s="4">
        <v>1.5492999999999999</v>
      </c>
      <c r="F21" s="4">
        <v>1.5677000000000001</v>
      </c>
      <c r="G21" s="4">
        <v>1.6293</v>
      </c>
      <c r="H21" s="4">
        <v>-6.8551000000000002</v>
      </c>
      <c r="J21" s="4">
        <v>0.226006914559963</v>
      </c>
      <c r="K21" s="4">
        <v>0.228691047541247</v>
      </c>
      <c r="L21" s="4">
        <v>0.23767705795685001</v>
      </c>
      <c r="M21" s="4">
        <v>-1</v>
      </c>
      <c r="O21" s="4">
        <f t="shared" si="0"/>
        <v>8.5644000000000009</v>
      </c>
      <c r="P21" s="19">
        <f t="shared" si="1"/>
        <v>299</v>
      </c>
      <c r="Q21">
        <f t="shared" si="2"/>
        <v>22</v>
      </c>
      <c r="S21" s="4">
        <f t="shared" si="3"/>
        <v>1.2493472013537372</v>
      </c>
      <c r="T21" s="19">
        <f t="shared" si="4"/>
        <v>276</v>
      </c>
      <c r="U21">
        <f t="shared" si="5"/>
        <v>45</v>
      </c>
      <c r="W21" s="4">
        <f t="shared" si="9"/>
        <v>-1.8400000000000194E-2</v>
      </c>
      <c r="X21" s="4">
        <f t="shared" si="6"/>
        <v>-8.0000000000000071E-2</v>
      </c>
      <c r="Z21" s="4">
        <f t="shared" si="7"/>
        <v>-2.6841329812840042E-3</v>
      </c>
      <c r="AA21" s="4">
        <f t="shared" si="8"/>
        <v>-1.1670143396887017E-2</v>
      </c>
    </row>
    <row r="22" spans="1:27" x14ac:dyDescent="0.35">
      <c r="A22" t="s">
        <v>159</v>
      </c>
      <c r="B22" t="s">
        <v>254</v>
      </c>
      <c r="C22">
        <v>1</v>
      </c>
      <c r="E22" s="4">
        <v>1.7622</v>
      </c>
      <c r="F22" s="4">
        <v>0.53725000000000001</v>
      </c>
      <c r="G22" s="4">
        <v>0.38585999999999998</v>
      </c>
      <c r="H22" s="4">
        <v>0</v>
      </c>
      <c r="J22" s="4">
        <v>1</v>
      </c>
      <c r="K22" s="4">
        <v>0.30487458858245398</v>
      </c>
      <c r="L22" s="4">
        <v>0.21896493020088501</v>
      </c>
      <c r="M22" s="4">
        <v>0</v>
      </c>
      <c r="O22" s="4">
        <f t="shared" si="0"/>
        <v>1.7622</v>
      </c>
      <c r="P22" s="19">
        <f t="shared" si="1"/>
        <v>240</v>
      </c>
      <c r="Q22">
        <f t="shared" si="2"/>
        <v>81</v>
      </c>
      <c r="S22" s="4">
        <f t="shared" si="3"/>
        <v>1</v>
      </c>
      <c r="T22" s="19">
        <f t="shared" si="4"/>
        <v>261</v>
      </c>
      <c r="U22">
        <f t="shared" si="5"/>
        <v>60</v>
      </c>
      <c r="W22" s="4">
        <f t="shared" si="9"/>
        <v>1.22495</v>
      </c>
      <c r="X22" s="4">
        <f t="shared" si="6"/>
        <v>1.3763399999999999</v>
      </c>
      <c r="Z22" s="4">
        <f t="shared" si="7"/>
        <v>0.69512541141754602</v>
      </c>
      <c r="AA22" s="4">
        <f t="shared" si="8"/>
        <v>0.78103506979911497</v>
      </c>
    </row>
    <row r="23" spans="1:27" x14ac:dyDescent="0.35">
      <c r="A23" t="s">
        <v>361</v>
      </c>
      <c r="B23" t="s">
        <v>369</v>
      </c>
      <c r="C23">
        <v>2</v>
      </c>
      <c r="E23" s="4">
        <v>0.88360000000000005</v>
      </c>
      <c r="F23" s="4">
        <v>-0.32788</v>
      </c>
      <c r="G23" s="4">
        <v>1.0196E-2</v>
      </c>
      <c r="H23" s="4">
        <v>-1.2662</v>
      </c>
      <c r="J23" s="4">
        <v>0.69783604485863204</v>
      </c>
      <c r="K23" s="4">
        <v>-0.25894803348602102</v>
      </c>
      <c r="L23" s="4">
        <v>8.0524403727689191E-3</v>
      </c>
      <c r="M23" s="4">
        <v>-1</v>
      </c>
      <c r="O23" s="4">
        <f t="shared" si="0"/>
        <v>2.825952</v>
      </c>
      <c r="P23" s="19">
        <f t="shared" si="1"/>
        <v>258</v>
      </c>
      <c r="Q23">
        <f t="shared" si="2"/>
        <v>63</v>
      </c>
      <c r="S23" s="4">
        <f t="shared" si="3"/>
        <v>2.2318369925762118</v>
      </c>
      <c r="T23" s="19">
        <f t="shared" si="4"/>
        <v>316</v>
      </c>
      <c r="U23">
        <f t="shared" si="5"/>
        <v>5</v>
      </c>
      <c r="W23" s="4">
        <f t="shared" si="9"/>
        <v>1.2114800000000001</v>
      </c>
      <c r="X23" s="4">
        <f t="shared" si="6"/>
        <v>0.87340400000000007</v>
      </c>
      <c r="Z23" s="4">
        <f t="shared" si="7"/>
        <v>0.95678407834465307</v>
      </c>
      <c r="AA23" s="4">
        <f t="shared" si="8"/>
        <v>0.68978360448586318</v>
      </c>
    </row>
    <row r="24" spans="1:27" x14ac:dyDescent="0.35">
      <c r="A24" t="s">
        <v>213</v>
      </c>
      <c r="B24" t="s">
        <v>214</v>
      </c>
      <c r="C24">
        <v>2</v>
      </c>
      <c r="E24" s="4">
        <v>1.0057</v>
      </c>
      <c r="F24" s="4">
        <v>-0.20049</v>
      </c>
      <c r="G24" s="4">
        <v>0.13858000000000001</v>
      </c>
      <c r="H24" s="4">
        <v>-1.7705</v>
      </c>
      <c r="J24" s="4">
        <v>0.56803162948319696</v>
      </c>
      <c r="K24" s="4">
        <v>-0.113239197966676</v>
      </c>
      <c r="L24" s="4">
        <v>7.8271674668172794E-2</v>
      </c>
      <c r="M24" s="4">
        <v>-1</v>
      </c>
      <c r="O24" s="4">
        <f t="shared" si="0"/>
        <v>3.4543400000000002</v>
      </c>
      <c r="P24" s="19">
        <f t="shared" si="1"/>
        <v>270</v>
      </c>
      <c r="Q24">
        <f t="shared" si="2"/>
        <v>51</v>
      </c>
      <c r="S24" s="4">
        <f t="shared" si="3"/>
        <v>1.9510533747528946</v>
      </c>
      <c r="T24" s="19">
        <f t="shared" si="4"/>
        <v>311</v>
      </c>
      <c r="U24">
        <f t="shared" si="5"/>
        <v>10</v>
      </c>
      <c r="W24" s="4">
        <f t="shared" si="9"/>
        <v>1.2061900000000001</v>
      </c>
      <c r="X24" s="4">
        <f t="shared" si="6"/>
        <v>0.86712</v>
      </c>
      <c r="Z24" s="4">
        <f t="shared" si="7"/>
        <v>0.681270827449873</v>
      </c>
      <c r="AA24" s="4">
        <f t="shared" si="8"/>
        <v>0.48975995481502416</v>
      </c>
    </row>
    <row r="25" spans="1:27" x14ac:dyDescent="0.35">
      <c r="A25" t="s">
        <v>453</v>
      </c>
      <c r="B25" t="s">
        <v>455</v>
      </c>
      <c r="C25">
        <v>2</v>
      </c>
      <c r="E25" s="4">
        <v>2.1949999999999999E-3</v>
      </c>
      <c r="F25" s="4">
        <v>0</v>
      </c>
      <c r="G25" s="4">
        <v>0.12842999999999999</v>
      </c>
      <c r="H25" s="4">
        <v>-0.29294999999999999</v>
      </c>
      <c r="J25" s="4">
        <v>7.4927462024236202E-3</v>
      </c>
      <c r="K25" s="4">
        <v>0</v>
      </c>
      <c r="L25" s="4">
        <v>0.43840245775729603</v>
      </c>
      <c r="M25" s="4">
        <v>-1</v>
      </c>
      <c r="O25" s="4">
        <f t="shared" si="0"/>
        <v>0.55200499999999997</v>
      </c>
      <c r="P25" s="19">
        <f t="shared" si="1"/>
        <v>191</v>
      </c>
      <c r="Q25">
        <f t="shared" si="2"/>
        <v>130</v>
      </c>
      <c r="S25" s="4">
        <f t="shared" si="3"/>
        <v>1.8842976617170157</v>
      </c>
      <c r="T25" s="19">
        <f t="shared" si="4"/>
        <v>308</v>
      </c>
      <c r="U25">
        <f t="shared" si="5"/>
        <v>13</v>
      </c>
      <c r="W25" s="4">
        <f t="shared" si="9"/>
        <v>2.1949999999999999E-3</v>
      </c>
      <c r="X25" s="4">
        <f t="shared" si="6"/>
        <v>-0.12623499999999999</v>
      </c>
      <c r="Z25" s="4">
        <f t="shared" si="7"/>
        <v>7.4927462024236202E-3</v>
      </c>
      <c r="AA25" s="4">
        <f t="shared" si="8"/>
        <v>-0.4309097115548724</v>
      </c>
    </row>
    <row r="26" spans="1:27" x14ac:dyDescent="0.35">
      <c r="A26" t="s">
        <v>119</v>
      </c>
      <c r="B26" t="s">
        <v>242</v>
      </c>
      <c r="C26">
        <v>2</v>
      </c>
      <c r="E26" s="4">
        <v>6.1226999999999997E-2</v>
      </c>
      <c r="F26" s="4">
        <v>0.54610999999999998</v>
      </c>
      <c r="G26" s="4">
        <v>1.2648999999999999</v>
      </c>
      <c r="H26" s="4">
        <v>-3.1579999999999999</v>
      </c>
      <c r="J26" s="4">
        <v>1.93879037365421E-2</v>
      </c>
      <c r="K26" s="4">
        <v>0.172929069031032</v>
      </c>
      <c r="L26" s="4">
        <v>0.40053831538948698</v>
      </c>
      <c r="M26" s="4">
        <v>-1</v>
      </c>
      <c r="O26" s="4">
        <f t="shared" si="0"/>
        <v>5.6265730000000005</v>
      </c>
      <c r="P26" s="19">
        <f t="shared" si="1"/>
        <v>288</v>
      </c>
      <c r="Q26">
        <f t="shared" si="2"/>
        <v>33</v>
      </c>
      <c r="S26" s="4">
        <f t="shared" si="3"/>
        <v>1.781688727042432</v>
      </c>
      <c r="T26" s="19">
        <f t="shared" si="4"/>
        <v>300</v>
      </c>
      <c r="U26">
        <f t="shared" si="5"/>
        <v>21</v>
      </c>
      <c r="W26" s="4">
        <f t="shared" si="9"/>
        <v>-0.48488300000000001</v>
      </c>
      <c r="X26" s="4">
        <f t="shared" si="6"/>
        <v>-1.203673</v>
      </c>
      <c r="Z26" s="4">
        <f t="shared" si="7"/>
        <v>-0.15354116529448991</v>
      </c>
      <c r="AA26" s="4">
        <f t="shared" si="8"/>
        <v>-0.38115041165294489</v>
      </c>
    </row>
    <row r="27" spans="1:27" x14ac:dyDescent="0.35">
      <c r="A27" t="s">
        <v>33</v>
      </c>
      <c r="B27" t="s">
        <v>34</v>
      </c>
      <c r="C27">
        <v>2</v>
      </c>
      <c r="E27" s="4">
        <v>6.8317999999999999E-3</v>
      </c>
      <c r="F27" s="4">
        <v>0</v>
      </c>
      <c r="G27" s="4">
        <v>0.76307999999999998</v>
      </c>
      <c r="H27" s="4">
        <v>-5.0629999999999997</v>
      </c>
      <c r="J27" s="4">
        <v>1.3493580880900699E-3</v>
      </c>
      <c r="K27" s="4">
        <v>0</v>
      </c>
      <c r="L27" s="4">
        <v>0.150716966225558</v>
      </c>
      <c r="M27" s="4">
        <v>-1</v>
      </c>
      <c r="O27" s="4">
        <f t="shared" si="0"/>
        <v>6.5959917999999993</v>
      </c>
      <c r="P27" s="19">
        <f t="shared" si="1"/>
        <v>291</v>
      </c>
      <c r="Q27">
        <f t="shared" si="2"/>
        <v>30</v>
      </c>
      <c r="S27" s="4">
        <f t="shared" si="3"/>
        <v>1.3027832905392061</v>
      </c>
      <c r="T27" s="19">
        <f t="shared" si="4"/>
        <v>280</v>
      </c>
      <c r="U27">
        <f t="shared" si="5"/>
        <v>41</v>
      </c>
      <c r="W27" s="4">
        <f t="shared" si="9"/>
        <v>6.8317999999999999E-3</v>
      </c>
      <c r="X27" s="4">
        <f t="shared" si="6"/>
        <v>-0.75624819999999993</v>
      </c>
      <c r="Z27" s="4">
        <f t="shared" si="7"/>
        <v>1.3493580880900699E-3</v>
      </c>
      <c r="AA27" s="4">
        <f t="shared" si="8"/>
        <v>-0.14936760813746794</v>
      </c>
    </row>
    <row r="28" spans="1:27" x14ac:dyDescent="0.35">
      <c r="A28" t="s">
        <v>33</v>
      </c>
      <c r="B28" t="s">
        <v>131</v>
      </c>
      <c r="C28">
        <v>2</v>
      </c>
      <c r="E28" s="4">
        <v>1.0157</v>
      </c>
      <c r="F28" s="4">
        <v>1.0303</v>
      </c>
      <c r="G28" s="4">
        <v>0.89466000000000001</v>
      </c>
      <c r="H28" s="4">
        <v>-9.6975999999999996</v>
      </c>
      <c r="J28" s="4">
        <v>0.104737254578452</v>
      </c>
      <c r="K28" s="4">
        <v>0.106242781719188</v>
      </c>
      <c r="L28" s="4">
        <v>9.2255815871968294E-2</v>
      </c>
      <c r="M28" s="4">
        <v>-1</v>
      </c>
      <c r="O28" s="4">
        <f t="shared" si="0"/>
        <v>10.7425</v>
      </c>
      <c r="P28" s="19">
        <f t="shared" si="1"/>
        <v>310</v>
      </c>
      <c r="Q28">
        <f t="shared" si="2"/>
        <v>11</v>
      </c>
      <c r="S28" s="4">
        <f t="shared" si="3"/>
        <v>1.107748308859924</v>
      </c>
      <c r="T28" s="19">
        <f t="shared" si="4"/>
        <v>273</v>
      </c>
      <c r="U28">
        <f t="shared" si="5"/>
        <v>48</v>
      </c>
      <c r="W28" s="4">
        <f t="shared" si="9"/>
        <v>-1.4599999999999946E-2</v>
      </c>
      <c r="X28" s="4">
        <f t="shared" si="6"/>
        <v>0.12104000000000004</v>
      </c>
      <c r="Z28" s="4">
        <f t="shared" si="7"/>
        <v>-1.5055271407359988E-3</v>
      </c>
      <c r="AA28" s="4">
        <f t="shared" si="8"/>
        <v>1.2481438706483702E-2</v>
      </c>
    </row>
    <row r="29" spans="1:27" x14ac:dyDescent="0.35">
      <c r="A29" t="s">
        <v>513</v>
      </c>
      <c r="B29" t="s">
        <v>514</v>
      </c>
      <c r="C29">
        <v>2</v>
      </c>
      <c r="E29" s="4">
        <v>0</v>
      </c>
      <c r="F29" s="4">
        <v>0.15687999999999999</v>
      </c>
      <c r="G29" s="4">
        <v>-8.7162000000000003E-2</v>
      </c>
      <c r="H29" s="4">
        <v>-3.5535999999999999</v>
      </c>
      <c r="J29" s="4">
        <v>0</v>
      </c>
      <c r="K29" s="4">
        <v>4.4146780729401203E-2</v>
      </c>
      <c r="L29" s="4">
        <v>-2.45278027915353E-2</v>
      </c>
      <c r="M29" s="4">
        <v>-1</v>
      </c>
      <c r="O29" s="4">
        <f t="shared" si="0"/>
        <v>3.8673599999999997</v>
      </c>
      <c r="P29" s="19">
        <f t="shared" si="1"/>
        <v>275</v>
      </c>
      <c r="Q29">
        <f t="shared" si="2"/>
        <v>46</v>
      </c>
      <c r="S29" s="4">
        <f t="shared" si="3"/>
        <v>1.0882935614588023</v>
      </c>
      <c r="T29" s="19">
        <f t="shared" si="4"/>
        <v>268</v>
      </c>
      <c r="U29">
        <f t="shared" si="5"/>
        <v>53</v>
      </c>
      <c r="W29" s="4">
        <f t="shared" si="9"/>
        <v>-0.15687999999999999</v>
      </c>
      <c r="X29" s="4">
        <f t="shared" si="6"/>
        <v>8.7162000000000003E-2</v>
      </c>
      <c r="Z29" s="4">
        <f t="shared" si="7"/>
        <v>-4.4146780729401203E-2</v>
      </c>
      <c r="AA29" s="4">
        <f t="shared" si="8"/>
        <v>2.45278027915353E-2</v>
      </c>
    </row>
    <row r="30" spans="1:27" x14ac:dyDescent="0.35">
      <c r="A30" t="s">
        <v>33</v>
      </c>
      <c r="B30" t="s">
        <v>132</v>
      </c>
      <c r="C30">
        <v>2</v>
      </c>
      <c r="E30" s="4">
        <v>0</v>
      </c>
      <c r="F30" s="4">
        <v>0</v>
      </c>
      <c r="G30" s="4">
        <v>0</v>
      </c>
      <c r="H30" s="4">
        <v>-10.186</v>
      </c>
      <c r="J30" s="4">
        <v>0</v>
      </c>
      <c r="K30" s="4">
        <v>0</v>
      </c>
      <c r="L30" s="4">
        <v>0</v>
      </c>
      <c r="M30" s="4">
        <v>-1</v>
      </c>
      <c r="O30" s="4">
        <f t="shared" si="0"/>
        <v>10.186</v>
      </c>
      <c r="P30" s="19">
        <f t="shared" si="1"/>
        <v>303</v>
      </c>
      <c r="Q30">
        <f t="shared" si="2"/>
        <v>18</v>
      </c>
      <c r="S30" s="4">
        <f t="shared" si="3"/>
        <v>1</v>
      </c>
      <c r="T30" s="19">
        <f t="shared" si="4"/>
        <v>261</v>
      </c>
      <c r="U30">
        <f t="shared" si="5"/>
        <v>60</v>
      </c>
      <c r="W30" s="4">
        <f t="shared" si="9"/>
        <v>0</v>
      </c>
      <c r="X30" s="4">
        <f t="shared" si="6"/>
        <v>0</v>
      </c>
      <c r="Z30" s="4">
        <f t="shared" si="7"/>
        <v>0</v>
      </c>
      <c r="AA30" s="4">
        <f t="shared" si="8"/>
        <v>0</v>
      </c>
    </row>
    <row r="31" spans="1:27" x14ac:dyDescent="0.35">
      <c r="A31" t="s">
        <v>119</v>
      </c>
      <c r="B31" t="s">
        <v>243</v>
      </c>
      <c r="C31">
        <v>2</v>
      </c>
      <c r="E31" s="4">
        <v>0</v>
      </c>
      <c r="F31" s="4">
        <v>-5.9244999999999999E-2</v>
      </c>
      <c r="G31" s="4">
        <v>-0.34115000000000001</v>
      </c>
      <c r="H31" s="4">
        <v>-3.1232000000000002</v>
      </c>
      <c r="J31" s="4">
        <v>0</v>
      </c>
      <c r="K31" s="4">
        <v>-1.8969326331967198E-2</v>
      </c>
      <c r="L31" s="4">
        <v>-0.109230917008197</v>
      </c>
      <c r="M31" s="4">
        <v>-1</v>
      </c>
      <c r="O31" s="4">
        <f t="shared" si="0"/>
        <v>3.1232000000000002</v>
      </c>
      <c r="P31" s="19">
        <f t="shared" si="1"/>
        <v>261</v>
      </c>
      <c r="Q31">
        <f t="shared" si="2"/>
        <v>60</v>
      </c>
      <c r="S31" s="4">
        <f t="shared" si="3"/>
        <v>1</v>
      </c>
      <c r="T31" s="19">
        <f t="shared" si="4"/>
        <v>261</v>
      </c>
      <c r="U31">
        <f t="shared" si="5"/>
        <v>60</v>
      </c>
      <c r="W31" s="4">
        <f t="shared" si="9"/>
        <v>5.9244999999999999E-2</v>
      </c>
      <c r="X31" s="4">
        <f t="shared" si="6"/>
        <v>0.34115000000000001</v>
      </c>
      <c r="Z31" s="4">
        <f t="shared" si="7"/>
        <v>1.8969326331967198E-2</v>
      </c>
      <c r="AA31" s="4">
        <f t="shared" si="8"/>
        <v>0.109230917008197</v>
      </c>
    </row>
    <row r="32" spans="1:27" x14ac:dyDescent="0.35">
      <c r="A32" t="s">
        <v>134</v>
      </c>
      <c r="B32" t="s">
        <v>135</v>
      </c>
      <c r="C32">
        <v>2</v>
      </c>
      <c r="E32" s="4">
        <v>0</v>
      </c>
      <c r="F32" s="4">
        <v>0</v>
      </c>
      <c r="G32" s="4">
        <v>0</v>
      </c>
      <c r="H32" s="4">
        <v>-0.80723999999999996</v>
      </c>
      <c r="J32" s="4">
        <v>0</v>
      </c>
      <c r="K32" s="4">
        <v>0</v>
      </c>
      <c r="L32" s="4">
        <v>0</v>
      </c>
      <c r="M32" s="4">
        <v>-1</v>
      </c>
      <c r="O32" s="4">
        <f t="shared" si="0"/>
        <v>0.80723999999999996</v>
      </c>
      <c r="P32" s="19">
        <f t="shared" si="1"/>
        <v>199</v>
      </c>
      <c r="Q32">
        <f t="shared" si="2"/>
        <v>122</v>
      </c>
      <c r="S32" s="4">
        <f t="shared" si="3"/>
        <v>1</v>
      </c>
      <c r="T32" s="19">
        <f t="shared" si="4"/>
        <v>261</v>
      </c>
      <c r="U32">
        <f t="shared" si="5"/>
        <v>60</v>
      </c>
      <c r="W32" s="4">
        <f t="shared" si="9"/>
        <v>0</v>
      </c>
      <c r="X32" s="4">
        <f t="shared" si="6"/>
        <v>0</v>
      </c>
      <c r="Z32" s="4">
        <f t="shared" si="7"/>
        <v>0</v>
      </c>
      <c r="AA32" s="4">
        <f t="shared" si="8"/>
        <v>0</v>
      </c>
    </row>
    <row r="33" spans="1:27" x14ac:dyDescent="0.35">
      <c r="A33" t="s">
        <v>107</v>
      </c>
      <c r="B33" t="s">
        <v>108</v>
      </c>
      <c r="C33">
        <v>2</v>
      </c>
      <c r="E33" s="4">
        <v>0</v>
      </c>
      <c r="F33" s="4">
        <v>0</v>
      </c>
      <c r="G33" s="4">
        <v>0</v>
      </c>
      <c r="H33" s="4">
        <v>-0.19705</v>
      </c>
      <c r="J33" s="4">
        <v>0</v>
      </c>
      <c r="K33" s="4">
        <v>0</v>
      </c>
      <c r="L33" s="4">
        <v>0</v>
      </c>
      <c r="M33" s="4">
        <v>-1</v>
      </c>
      <c r="O33" s="4">
        <f t="shared" si="0"/>
        <v>0.19705</v>
      </c>
      <c r="P33" s="19">
        <f t="shared" si="1"/>
        <v>167</v>
      </c>
      <c r="Q33">
        <f t="shared" si="2"/>
        <v>154</v>
      </c>
      <c r="S33" s="4">
        <f t="shared" si="3"/>
        <v>1</v>
      </c>
      <c r="T33" s="19">
        <f t="shared" si="4"/>
        <v>261</v>
      </c>
      <c r="U33">
        <f t="shared" si="5"/>
        <v>60</v>
      </c>
      <c r="W33" s="4">
        <f t="shared" si="9"/>
        <v>0</v>
      </c>
      <c r="X33" s="4">
        <f t="shared" si="6"/>
        <v>0</v>
      </c>
      <c r="Z33" s="4">
        <f t="shared" si="7"/>
        <v>0</v>
      </c>
      <c r="AA33" s="4">
        <f t="shared" si="8"/>
        <v>0</v>
      </c>
    </row>
    <row r="34" spans="1:27" x14ac:dyDescent="0.35">
      <c r="A34" t="s">
        <v>347</v>
      </c>
      <c r="B34" t="s">
        <v>348</v>
      </c>
      <c r="C34">
        <v>2</v>
      </c>
      <c r="E34" s="4">
        <v>0</v>
      </c>
      <c r="F34" s="4">
        <v>0</v>
      </c>
      <c r="G34" s="4">
        <v>0</v>
      </c>
      <c r="H34" s="4">
        <v>-0.11151</v>
      </c>
      <c r="J34" s="4">
        <v>0</v>
      </c>
      <c r="K34" s="4">
        <v>0</v>
      </c>
      <c r="L34" s="4">
        <v>0</v>
      </c>
      <c r="M34" s="4">
        <v>-1</v>
      </c>
      <c r="O34" s="4">
        <f t="shared" si="0"/>
        <v>0.11151</v>
      </c>
      <c r="P34" s="19">
        <f t="shared" si="1"/>
        <v>142</v>
      </c>
      <c r="Q34">
        <f t="shared" si="2"/>
        <v>179</v>
      </c>
      <c r="S34" s="4">
        <f t="shared" si="3"/>
        <v>1</v>
      </c>
      <c r="T34" s="19">
        <f t="shared" si="4"/>
        <v>261</v>
      </c>
      <c r="U34">
        <f t="shared" si="5"/>
        <v>60</v>
      </c>
      <c r="W34" s="4">
        <f t="shared" si="9"/>
        <v>0</v>
      </c>
      <c r="X34" s="4">
        <f t="shared" si="6"/>
        <v>0</v>
      </c>
      <c r="Z34" s="4">
        <f t="shared" si="7"/>
        <v>0</v>
      </c>
      <c r="AA34" s="4">
        <f t="shared" si="8"/>
        <v>0</v>
      </c>
    </row>
    <row r="35" spans="1:27" x14ac:dyDescent="0.35">
      <c r="A35" t="s">
        <v>122</v>
      </c>
      <c r="B35" t="s">
        <v>123</v>
      </c>
      <c r="C35">
        <v>2</v>
      </c>
      <c r="E35" s="4">
        <v>-3.2995999999999998E-2</v>
      </c>
      <c r="F35" s="4">
        <v>-0.11642</v>
      </c>
      <c r="G35" s="4">
        <v>-0.46446999999999999</v>
      </c>
      <c r="H35" s="4">
        <v>-2.6795</v>
      </c>
      <c r="J35" s="4">
        <v>-1.23142377309199E-2</v>
      </c>
      <c r="K35" s="4">
        <v>-4.34484045530883E-2</v>
      </c>
      <c r="L35" s="4">
        <v>-0.173342041425639</v>
      </c>
      <c r="M35" s="4">
        <v>-1</v>
      </c>
      <c r="O35" s="4">
        <f t="shared" si="0"/>
        <v>2.6465040000000002</v>
      </c>
      <c r="P35" s="19">
        <f t="shared" si="1"/>
        <v>254</v>
      </c>
      <c r="Q35">
        <f t="shared" si="2"/>
        <v>67</v>
      </c>
      <c r="S35" s="4">
        <f t="shared" si="3"/>
        <v>0.98768576226908011</v>
      </c>
      <c r="T35" s="19">
        <f t="shared" si="4"/>
        <v>246</v>
      </c>
      <c r="U35">
        <f t="shared" si="5"/>
        <v>75</v>
      </c>
      <c r="W35" s="4">
        <f t="shared" si="9"/>
        <v>8.3423999999999998E-2</v>
      </c>
      <c r="X35" s="4">
        <f t="shared" si="6"/>
        <v>0.43147400000000002</v>
      </c>
      <c r="Z35" s="4">
        <f t="shared" si="7"/>
        <v>3.1134166822168401E-2</v>
      </c>
      <c r="AA35" s="4">
        <f t="shared" si="8"/>
        <v>0.16102780369471908</v>
      </c>
    </row>
    <row r="36" spans="1:27" x14ac:dyDescent="0.35">
      <c r="A36" t="s">
        <v>517</v>
      </c>
      <c r="B36" t="s">
        <v>519</v>
      </c>
      <c r="C36">
        <v>2</v>
      </c>
      <c r="E36" s="4">
        <v>-0.23571</v>
      </c>
      <c r="F36" s="4">
        <v>-0.45405000000000001</v>
      </c>
      <c r="G36" s="4">
        <v>-0.75402999999999998</v>
      </c>
      <c r="H36" s="4">
        <v>-7.4379</v>
      </c>
      <c r="J36" s="4">
        <v>-3.1690396482878198E-2</v>
      </c>
      <c r="K36" s="4">
        <v>-6.1045456378816601E-2</v>
      </c>
      <c r="L36" s="4">
        <v>-0.101376732679923</v>
      </c>
      <c r="M36" s="4">
        <v>-1</v>
      </c>
      <c r="O36" s="4">
        <f t="shared" si="0"/>
        <v>7.2021899999999999</v>
      </c>
      <c r="P36" s="19">
        <f t="shared" si="1"/>
        <v>292</v>
      </c>
      <c r="Q36">
        <f t="shared" si="2"/>
        <v>29</v>
      </c>
      <c r="S36" s="4">
        <f t="shared" si="3"/>
        <v>0.96830960351712181</v>
      </c>
      <c r="T36" s="19">
        <f t="shared" si="4"/>
        <v>245</v>
      </c>
      <c r="U36">
        <f t="shared" si="5"/>
        <v>76</v>
      </c>
      <c r="W36" s="4">
        <f t="shared" si="9"/>
        <v>0.21834000000000001</v>
      </c>
      <c r="X36" s="4">
        <f t="shared" si="6"/>
        <v>0.51832</v>
      </c>
      <c r="Z36" s="4">
        <f t="shared" si="7"/>
        <v>2.9355059895938403E-2</v>
      </c>
      <c r="AA36" s="4">
        <f t="shared" si="8"/>
        <v>6.9686336197044813E-2</v>
      </c>
    </row>
    <row r="37" spans="1:27" x14ac:dyDescent="0.35">
      <c r="A37" t="s">
        <v>105</v>
      </c>
      <c r="B37" t="s">
        <v>106</v>
      </c>
      <c r="C37">
        <v>2</v>
      </c>
      <c r="E37" s="4">
        <v>-7.5027999999999997E-2</v>
      </c>
      <c r="F37" s="4">
        <v>-7.3145000000000002E-2</v>
      </c>
      <c r="G37" s="4">
        <v>-0.18915999999999999</v>
      </c>
      <c r="H37" s="4">
        <v>-0.91600999999999999</v>
      </c>
      <c r="J37" s="4">
        <v>-8.1907402757611797E-2</v>
      </c>
      <c r="K37" s="4">
        <v>-7.9851748343358703E-2</v>
      </c>
      <c r="L37" s="4">
        <v>-0.20650429580463101</v>
      </c>
      <c r="M37" s="4">
        <v>-1</v>
      </c>
      <c r="O37" s="4">
        <f t="shared" si="0"/>
        <v>0.84474799999999994</v>
      </c>
      <c r="P37" s="19">
        <f t="shared" si="1"/>
        <v>201</v>
      </c>
      <c r="Q37">
        <f t="shared" si="2"/>
        <v>120</v>
      </c>
      <c r="S37" s="4">
        <f t="shared" si="3"/>
        <v>0.92220390607089442</v>
      </c>
      <c r="T37" s="19">
        <f t="shared" si="4"/>
        <v>241</v>
      </c>
      <c r="U37">
        <f t="shared" si="5"/>
        <v>80</v>
      </c>
      <c r="W37" s="4">
        <f t="shared" si="9"/>
        <v>-1.8829999999999958E-3</v>
      </c>
      <c r="X37" s="4">
        <f t="shared" si="6"/>
        <v>0.114132</v>
      </c>
      <c r="Z37" s="4">
        <f t="shared" si="7"/>
        <v>-2.0556544142530941E-3</v>
      </c>
      <c r="AA37" s="4">
        <f t="shared" si="8"/>
        <v>0.12459689304701921</v>
      </c>
    </row>
    <row r="38" spans="1:27" x14ac:dyDescent="0.35">
      <c r="A38" t="s">
        <v>119</v>
      </c>
      <c r="B38" t="s">
        <v>244</v>
      </c>
      <c r="C38">
        <v>2</v>
      </c>
      <c r="E38" s="4">
        <v>-0.4536</v>
      </c>
      <c r="F38" s="4">
        <v>-0.41881000000000002</v>
      </c>
      <c r="G38" s="4">
        <v>-0.57423000000000002</v>
      </c>
      <c r="H38" s="4">
        <v>-3.9565000000000001</v>
      </c>
      <c r="J38" s="4">
        <v>-0.114646783773537</v>
      </c>
      <c r="K38" s="4">
        <v>-0.105853658536585</v>
      </c>
      <c r="L38" s="4">
        <v>-0.14513585239479301</v>
      </c>
      <c r="M38" s="4">
        <v>-1</v>
      </c>
      <c r="O38" s="4">
        <f t="shared" si="0"/>
        <v>3.5724800000000001</v>
      </c>
      <c r="P38" s="19">
        <f t="shared" si="1"/>
        <v>273</v>
      </c>
      <c r="Q38">
        <f t="shared" si="2"/>
        <v>48</v>
      </c>
      <c r="S38" s="4">
        <f t="shared" si="3"/>
        <v>0.90293946670036707</v>
      </c>
      <c r="T38" s="19">
        <f t="shared" si="4"/>
        <v>240</v>
      </c>
      <c r="U38">
        <f t="shared" si="5"/>
        <v>81</v>
      </c>
      <c r="W38" s="4">
        <f t="shared" si="9"/>
        <v>-3.4789999999999988E-2</v>
      </c>
      <c r="X38" s="4">
        <f t="shared" si="6"/>
        <v>0.12063000000000001</v>
      </c>
      <c r="Z38" s="4">
        <f t="shared" si="7"/>
        <v>-8.7931252369519985E-3</v>
      </c>
      <c r="AA38" s="4">
        <f t="shared" si="8"/>
        <v>3.0489068621256013E-2</v>
      </c>
    </row>
    <row r="39" spans="1:27" x14ac:dyDescent="0.35">
      <c r="A39" t="s">
        <v>76</v>
      </c>
      <c r="B39" t="s">
        <v>77</v>
      </c>
      <c r="C39">
        <v>2</v>
      </c>
      <c r="E39" s="4">
        <v>-0.10129000000000001</v>
      </c>
      <c r="F39" s="4">
        <v>-0.10113999999999999</v>
      </c>
      <c r="G39" s="4">
        <v>-0.25191000000000002</v>
      </c>
      <c r="H39" s="4">
        <v>-0.95718999999999999</v>
      </c>
      <c r="J39" s="4">
        <v>-0.10582016109654301</v>
      </c>
      <c r="K39" s="4">
        <v>-0.10566345239712099</v>
      </c>
      <c r="L39" s="4">
        <v>-0.263176589809756</v>
      </c>
      <c r="M39" s="4">
        <v>-1</v>
      </c>
      <c r="O39" s="4">
        <f t="shared" si="0"/>
        <v>0.85619999999999996</v>
      </c>
      <c r="P39" s="19">
        <f t="shared" si="1"/>
        <v>202</v>
      </c>
      <c r="Q39">
        <f t="shared" si="2"/>
        <v>119</v>
      </c>
      <c r="S39" s="4">
        <f t="shared" si="3"/>
        <v>0.89449325630230103</v>
      </c>
      <c r="T39" s="19">
        <f t="shared" si="4"/>
        <v>239</v>
      </c>
      <c r="U39">
        <f t="shared" si="5"/>
        <v>82</v>
      </c>
      <c r="W39" s="4">
        <f t="shared" si="9"/>
        <v>-1.5000000000001124E-4</v>
      </c>
      <c r="X39" s="4">
        <f t="shared" si="6"/>
        <v>0.15062000000000003</v>
      </c>
      <c r="Z39" s="4">
        <f t="shared" si="7"/>
        <v>-1.5670869942201182E-4</v>
      </c>
      <c r="AA39" s="4">
        <f t="shared" si="8"/>
        <v>0.15735642871321298</v>
      </c>
    </row>
    <row r="40" spans="1:27" x14ac:dyDescent="0.35">
      <c r="A40" t="s">
        <v>174</v>
      </c>
      <c r="B40" t="s">
        <v>175</v>
      </c>
      <c r="C40">
        <v>2</v>
      </c>
      <c r="E40" s="4">
        <v>-1.0219</v>
      </c>
      <c r="F40" s="4">
        <v>-1.0355000000000001</v>
      </c>
      <c r="G40" s="4">
        <v>-1.1545000000000001</v>
      </c>
      <c r="H40" s="4">
        <v>-8.7192000000000007</v>
      </c>
      <c r="J40" s="4">
        <v>-0.117201119368749</v>
      </c>
      <c r="K40" s="4">
        <v>-0.118760895495</v>
      </c>
      <c r="L40" s="4">
        <v>-0.132408936599688</v>
      </c>
      <c r="M40" s="4">
        <v>-1</v>
      </c>
      <c r="O40" s="4">
        <f t="shared" si="0"/>
        <v>7.6973000000000003</v>
      </c>
      <c r="P40" s="19">
        <f t="shared" si="1"/>
        <v>294</v>
      </c>
      <c r="Q40">
        <f t="shared" si="2"/>
        <v>27</v>
      </c>
      <c r="S40" s="4">
        <f t="shared" si="3"/>
        <v>0.882798880631251</v>
      </c>
      <c r="T40" s="19">
        <f t="shared" si="4"/>
        <v>236</v>
      </c>
      <c r="U40">
        <f t="shared" si="5"/>
        <v>85</v>
      </c>
      <c r="W40" s="4">
        <f t="shared" si="9"/>
        <v>1.3600000000000056E-2</v>
      </c>
      <c r="X40" s="4">
        <f t="shared" si="6"/>
        <v>0.13260000000000005</v>
      </c>
      <c r="Z40" s="4">
        <f t="shared" si="7"/>
        <v>1.5597761262510085E-3</v>
      </c>
      <c r="AA40" s="4">
        <f t="shared" si="8"/>
        <v>1.5207817230939003E-2</v>
      </c>
    </row>
    <row r="41" spans="1:27" x14ac:dyDescent="0.35">
      <c r="A41" t="s">
        <v>511</v>
      </c>
      <c r="B41" t="s">
        <v>512</v>
      </c>
      <c r="C41">
        <v>2</v>
      </c>
      <c r="E41" s="4">
        <v>-1.9021999999999999</v>
      </c>
      <c r="F41" s="4">
        <v>-1.9069</v>
      </c>
      <c r="G41" s="4">
        <v>-2.1076000000000001</v>
      </c>
      <c r="H41" s="4">
        <v>-14.895</v>
      </c>
      <c r="J41" s="4">
        <v>-0.12770728432359901</v>
      </c>
      <c r="K41" s="4">
        <v>-0.128022826451829</v>
      </c>
      <c r="L41" s="4">
        <v>-0.14149714669352101</v>
      </c>
      <c r="M41" s="4">
        <v>-1</v>
      </c>
      <c r="O41" s="4">
        <f t="shared" si="0"/>
        <v>12.992800000000001</v>
      </c>
      <c r="P41" s="19">
        <f t="shared" si="1"/>
        <v>312</v>
      </c>
      <c r="Q41">
        <f t="shared" si="2"/>
        <v>9</v>
      </c>
      <c r="S41" s="4">
        <f t="shared" si="3"/>
        <v>0.87229271567640099</v>
      </c>
      <c r="T41" s="19">
        <f t="shared" si="4"/>
        <v>233</v>
      </c>
      <c r="U41">
        <f t="shared" si="5"/>
        <v>88</v>
      </c>
      <c r="W41" s="4">
        <f t="shared" si="9"/>
        <v>4.7000000000001485E-3</v>
      </c>
      <c r="X41" s="4">
        <f t="shared" si="6"/>
        <v>0.20540000000000025</v>
      </c>
      <c r="Z41" s="4">
        <f t="shared" si="7"/>
        <v>3.1554212822998418E-4</v>
      </c>
      <c r="AA41" s="4">
        <f t="shared" si="8"/>
        <v>1.3789862369921996E-2</v>
      </c>
    </row>
    <row r="42" spans="1:27" x14ac:dyDescent="0.35">
      <c r="A42" t="s">
        <v>313</v>
      </c>
      <c r="B42" t="s">
        <v>316</v>
      </c>
      <c r="C42">
        <v>2</v>
      </c>
      <c r="E42" s="4">
        <v>-1.1142000000000001</v>
      </c>
      <c r="F42" s="4">
        <v>-1.0287999999999999</v>
      </c>
      <c r="G42" s="4">
        <v>-1.1309</v>
      </c>
      <c r="H42" s="4">
        <v>-5.7813999999999997</v>
      </c>
      <c r="J42" s="4">
        <v>-0.192721486145224</v>
      </c>
      <c r="K42" s="4">
        <v>-0.177949977514097</v>
      </c>
      <c r="L42" s="4">
        <v>-0.19561005984709601</v>
      </c>
      <c r="M42" s="4">
        <v>-1</v>
      </c>
      <c r="O42" s="4">
        <f t="shared" si="0"/>
        <v>4.8379999999999992</v>
      </c>
      <c r="P42" s="19">
        <f t="shared" si="1"/>
        <v>282</v>
      </c>
      <c r="Q42">
        <f t="shared" si="2"/>
        <v>39</v>
      </c>
      <c r="S42" s="4">
        <f t="shared" si="3"/>
        <v>0.83682153111702995</v>
      </c>
      <c r="T42" s="19">
        <f t="shared" si="4"/>
        <v>227</v>
      </c>
      <c r="U42">
        <f t="shared" si="5"/>
        <v>94</v>
      </c>
      <c r="W42" s="4">
        <f t="shared" si="9"/>
        <v>-8.5400000000000142E-2</v>
      </c>
      <c r="X42" s="4">
        <f t="shared" si="6"/>
        <v>1.6699999999999937E-2</v>
      </c>
      <c r="Z42" s="4">
        <f t="shared" si="7"/>
        <v>-1.4771508631127001E-2</v>
      </c>
      <c r="AA42" s="4">
        <f t="shared" si="8"/>
        <v>2.8885737018720103E-3</v>
      </c>
    </row>
    <row r="43" spans="1:27" x14ac:dyDescent="0.35">
      <c r="A43" t="s">
        <v>513</v>
      </c>
      <c r="B43" t="s">
        <v>516</v>
      </c>
      <c r="C43">
        <v>2</v>
      </c>
      <c r="E43" s="4">
        <v>-2.0024000000000002</v>
      </c>
      <c r="F43" s="4">
        <v>-2.1646000000000001</v>
      </c>
      <c r="G43" s="4">
        <v>-2.1248999999999998</v>
      </c>
      <c r="H43" s="4">
        <v>-11.583</v>
      </c>
      <c r="J43" s="4">
        <v>-0.17287403954070599</v>
      </c>
      <c r="K43" s="4">
        <v>-0.18687732021065401</v>
      </c>
      <c r="L43" s="4">
        <v>-0.183449883449883</v>
      </c>
      <c r="M43" s="4">
        <v>-1</v>
      </c>
      <c r="O43" s="4">
        <f t="shared" si="0"/>
        <v>9.66</v>
      </c>
      <c r="P43" s="19">
        <f t="shared" si="1"/>
        <v>302</v>
      </c>
      <c r="Q43">
        <f t="shared" si="2"/>
        <v>19</v>
      </c>
      <c r="S43" s="4">
        <f t="shared" si="3"/>
        <v>0.833980833980836</v>
      </c>
      <c r="T43" s="19">
        <f t="shared" si="4"/>
        <v>226</v>
      </c>
      <c r="U43">
        <f t="shared" si="5"/>
        <v>95</v>
      </c>
      <c r="W43" s="4">
        <f t="shared" si="9"/>
        <v>0.1621999999999999</v>
      </c>
      <c r="X43" s="4">
        <f t="shared" si="6"/>
        <v>0.12249999999999961</v>
      </c>
      <c r="Z43" s="4">
        <f t="shared" si="7"/>
        <v>1.4003280669948021E-2</v>
      </c>
      <c r="AA43" s="4">
        <f t="shared" si="8"/>
        <v>1.0575843909177013E-2</v>
      </c>
    </row>
    <row r="44" spans="1:27" x14ac:dyDescent="0.35">
      <c r="A44" t="s">
        <v>442</v>
      </c>
      <c r="B44" t="s">
        <v>510</v>
      </c>
      <c r="C44">
        <v>2</v>
      </c>
      <c r="E44" s="4">
        <v>-3.7035</v>
      </c>
      <c r="F44" s="4">
        <v>-3.7705000000000002</v>
      </c>
      <c r="G44" s="4">
        <v>-4.0757000000000003</v>
      </c>
      <c r="H44" s="4">
        <v>-19.303999999999998</v>
      </c>
      <c r="J44" s="4">
        <v>-0.19185142975549099</v>
      </c>
      <c r="K44" s="4">
        <v>-0.195322213012847</v>
      </c>
      <c r="L44" s="4">
        <v>-0.21113240779113099</v>
      </c>
      <c r="M44" s="4">
        <v>-1</v>
      </c>
      <c r="O44" s="4">
        <f t="shared" si="0"/>
        <v>15.600499999999997</v>
      </c>
      <c r="P44" s="19">
        <f t="shared" si="1"/>
        <v>313</v>
      </c>
      <c r="Q44">
        <f t="shared" si="2"/>
        <v>8</v>
      </c>
      <c r="S44" s="4">
        <f t="shared" si="3"/>
        <v>0.80814857024450903</v>
      </c>
      <c r="T44" s="19">
        <f t="shared" si="4"/>
        <v>225</v>
      </c>
      <c r="U44">
        <f t="shared" si="5"/>
        <v>96</v>
      </c>
      <c r="W44" s="4">
        <f t="shared" si="9"/>
        <v>6.7000000000000171E-2</v>
      </c>
      <c r="X44" s="4">
        <f t="shared" si="6"/>
        <v>0.37220000000000031</v>
      </c>
      <c r="Z44" s="4">
        <f t="shared" si="7"/>
        <v>3.4707832573560027E-3</v>
      </c>
      <c r="AA44" s="4">
        <f t="shared" si="8"/>
        <v>1.9280978035639995E-2</v>
      </c>
    </row>
    <row r="45" spans="1:27" x14ac:dyDescent="0.35">
      <c r="A45" t="s">
        <v>500</v>
      </c>
      <c r="B45" t="s">
        <v>503</v>
      </c>
      <c r="C45">
        <v>2</v>
      </c>
      <c r="E45" s="4">
        <v>-3.7061000000000002</v>
      </c>
      <c r="F45" s="4">
        <v>-3.7730999999999999</v>
      </c>
      <c r="G45" s="4">
        <v>-4.0785</v>
      </c>
      <c r="H45" s="4">
        <v>-19.311</v>
      </c>
      <c r="J45" s="4">
        <v>-0.19191652426078401</v>
      </c>
      <c r="K45" s="4">
        <v>-0.195386049401895</v>
      </c>
      <c r="L45" s="4">
        <v>-0.21120086997048301</v>
      </c>
      <c r="M45" s="4">
        <v>-1</v>
      </c>
      <c r="O45" s="4">
        <f t="shared" si="0"/>
        <v>15.604900000000001</v>
      </c>
      <c r="P45" s="19">
        <f t="shared" si="1"/>
        <v>315</v>
      </c>
      <c r="Q45">
        <f t="shared" si="2"/>
        <v>6</v>
      </c>
      <c r="S45" s="4">
        <f t="shared" si="3"/>
        <v>0.80808347573921591</v>
      </c>
      <c r="T45" s="19">
        <f t="shared" si="4"/>
        <v>224</v>
      </c>
      <c r="U45">
        <f t="shared" si="5"/>
        <v>97</v>
      </c>
      <c r="W45" s="4">
        <f t="shared" si="9"/>
        <v>6.6999999999999726E-2</v>
      </c>
      <c r="X45" s="4">
        <f t="shared" si="6"/>
        <v>0.37239999999999984</v>
      </c>
      <c r="Z45" s="4">
        <f t="shared" si="7"/>
        <v>3.4695251411109851E-3</v>
      </c>
      <c r="AA45" s="4">
        <f t="shared" si="8"/>
        <v>1.9284345709699002E-2</v>
      </c>
    </row>
    <row r="46" spans="1:27" x14ac:dyDescent="0.35">
      <c r="A46" t="s">
        <v>504</v>
      </c>
      <c r="B46" t="s">
        <v>507</v>
      </c>
      <c r="C46">
        <v>2</v>
      </c>
      <c r="E46" s="4">
        <v>-3.7061000000000002</v>
      </c>
      <c r="F46" s="4">
        <v>-3.7730999999999999</v>
      </c>
      <c r="G46" s="4">
        <v>-4.0785</v>
      </c>
      <c r="H46" s="4">
        <v>-19.311</v>
      </c>
      <c r="J46" s="4">
        <v>-0.19191652426078401</v>
      </c>
      <c r="K46" s="4">
        <v>-0.195386049401895</v>
      </c>
      <c r="L46" s="4">
        <v>-0.21120086997048301</v>
      </c>
      <c r="M46" s="4">
        <v>-1</v>
      </c>
      <c r="O46" s="4">
        <f t="shared" si="0"/>
        <v>15.604900000000001</v>
      </c>
      <c r="P46" s="19">
        <f t="shared" si="1"/>
        <v>315</v>
      </c>
      <c r="Q46">
        <f t="shared" si="2"/>
        <v>6</v>
      </c>
      <c r="S46" s="4">
        <f t="shared" si="3"/>
        <v>0.80808347573921591</v>
      </c>
      <c r="T46" s="19">
        <f t="shared" si="4"/>
        <v>224</v>
      </c>
      <c r="U46">
        <f t="shared" si="5"/>
        <v>97</v>
      </c>
      <c r="W46" s="4">
        <f t="shared" si="9"/>
        <v>6.6999999999999726E-2</v>
      </c>
      <c r="X46" s="4">
        <f t="shared" si="6"/>
        <v>0.37239999999999984</v>
      </c>
      <c r="Z46" s="4">
        <f t="shared" si="7"/>
        <v>3.4695251411109851E-3</v>
      </c>
      <c r="AA46" s="4">
        <f t="shared" si="8"/>
        <v>1.9284345709699002E-2</v>
      </c>
    </row>
    <row r="47" spans="1:27" x14ac:dyDescent="0.35">
      <c r="A47" t="s">
        <v>201</v>
      </c>
      <c r="B47" t="s">
        <v>202</v>
      </c>
      <c r="C47">
        <v>2</v>
      </c>
      <c r="E47" s="4">
        <v>-2.7524999999999999</v>
      </c>
      <c r="F47" s="4">
        <v>-2.7458999999999998</v>
      </c>
      <c r="G47" s="4">
        <v>-2.8256000000000001</v>
      </c>
      <c r="H47" s="4">
        <v>-13.042</v>
      </c>
      <c r="J47" s="4">
        <v>-0.21104891887747301</v>
      </c>
      <c r="K47" s="4">
        <v>-0.21054286152430601</v>
      </c>
      <c r="L47" s="4">
        <v>-0.21665388744057701</v>
      </c>
      <c r="M47" s="4">
        <v>-1</v>
      </c>
      <c r="O47" s="4">
        <f t="shared" si="0"/>
        <v>10.302700000000002</v>
      </c>
      <c r="P47" s="19">
        <f t="shared" si="1"/>
        <v>308</v>
      </c>
      <c r="Q47">
        <f t="shared" si="2"/>
        <v>13</v>
      </c>
      <c r="S47" s="4">
        <f t="shared" si="3"/>
        <v>0.78996319582886099</v>
      </c>
      <c r="T47" s="19">
        <f t="shared" si="4"/>
        <v>222</v>
      </c>
      <c r="U47">
        <f t="shared" si="5"/>
        <v>99</v>
      </c>
      <c r="W47" s="4">
        <f t="shared" si="9"/>
        <v>-6.6000000000001613E-3</v>
      </c>
      <c r="X47" s="4">
        <f t="shared" si="6"/>
        <v>7.3100000000000165E-2</v>
      </c>
      <c r="Z47" s="4">
        <f t="shared" si="7"/>
        <v>-5.0605735316699985E-4</v>
      </c>
      <c r="AA47" s="4">
        <f t="shared" si="8"/>
        <v>5.6049685631039958E-3</v>
      </c>
    </row>
    <row r="48" spans="1:27" x14ac:dyDescent="0.35">
      <c r="A48" t="s">
        <v>203</v>
      </c>
      <c r="B48" t="s">
        <v>204</v>
      </c>
      <c r="C48">
        <v>2</v>
      </c>
      <c r="E48" s="4">
        <v>-2.7524999999999999</v>
      </c>
      <c r="F48" s="4">
        <v>-2.7458999999999998</v>
      </c>
      <c r="G48" s="4">
        <v>-2.8256000000000001</v>
      </c>
      <c r="H48" s="4">
        <v>-13.042</v>
      </c>
      <c r="J48" s="4">
        <v>-0.21104891887747301</v>
      </c>
      <c r="K48" s="4">
        <v>-0.21054286152430601</v>
      </c>
      <c r="L48" s="4">
        <v>-0.21665388744057701</v>
      </c>
      <c r="M48" s="4">
        <v>-1</v>
      </c>
      <c r="O48" s="4">
        <f t="shared" si="0"/>
        <v>10.302700000000002</v>
      </c>
      <c r="P48" s="19">
        <f t="shared" si="1"/>
        <v>308</v>
      </c>
      <c r="Q48">
        <f t="shared" si="2"/>
        <v>13</v>
      </c>
      <c r="S48" s="4">
        <f t="shared" si="3"/>
        <v>0.78996319582886099</v>
      </c>
      <c r="T48" s="19">
        <f t="shared" si="4"/>
        <v>222</v>
      </c>
      <c r="U48">
        <f t="shared" si="5"/>
        <v>99</v>
      </c>
      <c r="W48" s="4">
        <f t="shared" si="9"/>
        <v>-6.6000000000001613E-3</v>
      </c>
      <c r="X48" s="4">
        <f t="shared" si="6"/>
        <v>7.3100000000000165E-2</v>
      </c>
      <c r="Z48" s="4">
        <f t="shared" si="7"/>
        <v>-5.0605735316699985E-4</v>
      </c>
      <c r="AA48" s="4">
        <f t="shared" si="8"/>
        <v>5.6049685631039958E-3</v>
      </c>
    </row>
    <row r="49" spans="1:27" x14ac:dyDescent="0.35">
      <c r="A49" t="s">
        <v>119</v>
      </c>
      <c r="B49" t="s">
        <v>205</v>
      </c>
      <c r="C49">
        <v>2</v>
      </c>
      <c r="E49" s="4">
        <v>-2.7524999999999999</v>
      </c>
      <c r="F49" s="4">
        <v>-2.7458999999999998</v>
      </c>
      <c r="G49" s="4">
        <v>-2.8256000000000001</v>
      </c>
      <c r="H49" s="4">
        <v>-13.042</v>
      </c>
      <c r="J49" s="4">
        <v>-0.21104891887747301</v>
      </c>
      <c r="K49" s="4">
        <v>-0.21054286152430601</v>
      </c>
      <c r="L49" s="4">
        <v>-0.21665388744057701</v>
      </c>
      <c r="M49" s="4">
        <v>-1</v>
      </c>
      <c r="O49" s="4">
        <f t="shared" si="0"/>
        <v>10.302700000000002</v>
      </c>
      <c r="P49" s="19">
        <f t="shared" si="1"/>
        <v>308</v>
      </c>
      <c r="Q49">
        <f t="shared" si="2"/>
        <v>13</v>
      </c>
      <c r="S49" s="4">
        <f t="shared" si="3"/>
        <v>0.78996319582886099</v>
      </c>
      <c r="T49" s="19">
        <f t="shared" si="4"/>
        <v>222</v>
      </c>
      <c r="U49">
        <f t="shared" si="5"/>
        <v>99</v>
      </c>
      <c r="W49" s="4">
        <f t="shared" si="9"/>
        <v>-6.6000000000001613E-3</v>
      </c>
      <c r="X49" s="4">
        <f t="shared" si="6"/>
        <v>7.3100000000000165E-2</v>
      </c>
      <c r="Z49" s="4">
        <f t="shared" si="7"/>
        <v>-5.0605735316699985E-4</v>
      </c>
      <c r="AA49" s="4">
        <f t="shared" si="8"/>
        <v>5.6049685631039958E-3</v>
      </c>
    </row>
    <row r="50" spans="1:27" x14ac:dyDescent="0.35">
      <c r="A50" t="s">
        <v>206</v>
      </c>
      <c r="B50" t="s">
        <v>207</v>
      </c>
      <c r="C50">
        <v>2</v>
      </c>
      <c r="E50" s="4">
        <v>-2.7524999999999999</v>
      </c>
      <c r="F50" s="4">
        <v>-2.7458999999999998</v>
      </c>
      <c r="G50" s="4">
        <v>-2.8256000000000001</v>
      </c>
      <c r="H50" s="4">
        <v>-13.042</v>
      </c>
      <c r="J50" s="4">
        <v>-0.21104891887747301</v>
      </c>
      <c r="K50" s="4">
        <v>-0.21054286152430601</v>
      </c>
      <c r="L50" s="4">
        <v>-0.21665388744057701</v>
      </c>
      <c r="M50" s="4">
        <v>-1</v>
      </c>
      <c r="O50" s="4">
        <f t="shared" si="0"/>
        <v>10.302700000000002</v>
      </c>
      <c r="P50" s="19">
        <f t="shared" si="1"/>
        <v>308</v>
      </c>
      <c r="Q50">
        <f t="shared" si="2"/>
        <v>13</v>
      </c>
      <c r="S50" s="4">
        <f t="shared" si="3"/>
        <v>0.78996319582886099</v>
      </c>
      <c r="T50" s="19">
        <f t="shared" si="4"/>
        <v>222</v>
      </c>
      <c r="U50">
        <f t="shared" si="5"/>
        <v>99</v>
      </c>
      <c r="W50" s="4">
        <f t="shared" si="9"/>
        <v>-6.6000000000001613E-3</v>
      </c>
      <c r="X50" s="4">
        <f t="shared" si="6"/>
        <v>7.3100000000000165E-2</v>
      </c>
      <c r="Z50" s="4">
        <f t="shared" si="7"/>
        <v>-5.0605735316699985E-4</v>
      </c>
      <c r="AA50" s="4">
        <f t="shared" si="8"/>
        <v>5.6049685631039958E-3</v>
      </c>
    </row>
    <row r="51" spans="1:27" x14ac:dyDescent="0.35">
      <c r="A51" t="s">
        <v>517</v>
      </c>
      <c r="B51" t="s">
        <v>520</v>
      </c>
      <c r="C51">
        <v>2</v>
      </c>
      <c r="E51" s="4">
        <v>-3.036</v>
      </c>
      <c r="F51" s="4">
        <v>-2.8925000000000001</v>
      </c>
      <c r="G51" s="4">
        <v>-2.9035000000000002</v>
      </c>
      <c r="H51" s="4">
        <v>-12.951000000000001</v>
      </c>
      <c r="J51" s="4">
        <v>-0.23442205235117</v>
      </c>
      <c r="K51" s="4">
        <v>-0.223341826885955</v>
      </c>
      <c r="L51" s="4">
        <v>-0.224191182148097</v>
      </c>
      <c r="M51" s="4">
        <v>-1</v>
      </c>
      <c r="O51" s="4">
        <f t="shared" si="0"/>
        <v>10.202</v>
      </c>
      <c r="P51" s="19">
        <f t="shared" si="1"/>
        <v>304</v>
      </c>
      <c r="Q51">
        <f t="shared" si="2"/>
        <v>17</v>
      </c>
      <c r="S51" s="4">
        <f t="shared" si="3"/>
        <v>0.78773839857926009</v>
      </c>
      <c r="T51" s="19">
        <f t="shared" si="4"/>
        <v>218</v>
      </c>
      <c r="U51">
        <f t="shared" si="5"/>
        <v>103</v>
      </c>
      <c r="W51" s="4">
        <f t="shared" si="9"/>
        <v>-0.14349999999999996</v>
      </c>
      <c r="X51" s="4">
        <f t="shared" si="6"/>
        <v>-0.13249999999999984</v>
      </c>
      <c r="Z51" s="4">
        <f t="shared" si="7"/>
        <v>-1.1080225465215005E-2</v>
      </c>
      <c r="AA51" s="4">
        <f t="shared" si="8"/>
        <v>-1.0230870203073006E-2</v>
      </c>
    </row>
    <row r="52" spans="1:27" x14ac:dyDescent="0.35">
      <c r="A52" t="s">
        <v>181</v>
      </c>
      <c r="B52" t="s">
        <v>182</v>
      </c>
      <c r="C52">
        <v>2</v>
      </c>
      <c r="E52" s="4">
        <v>-5.5111999999999997</v>
      </c>
      <c r="F52" s="4">
        <v>-5.5450999999999997</v>
      </c>
      <c r="G52" s="4">
        <v>-5.7885</v>
      </c>
      <c r="H52" s="4">
        <v>-21.606000000000002</v>
      </c>
      <c r="J52" s="4">
        <v>-0.25507729334444101</v>
      </c>
      <c r="K52" s="4">
        <v>-0.25664630195316102</v>
      </c>
      <c r="L52" s="4">
        <v>-0.26791169119689001</v>
      </c>
      <c r="M52" s="4">
        <v>-1</v>
      </c>
      <c r="O52" s="4">
        <f t="shared" si="0"/>
        <v>16.094800000000003</v>
      </c>
      <c r="P52" s="19">
        <f t="shared" si="1"/>
        <v>316</v>
      </c>
      <c r="Q52">
        <f t="shared" si="2"/>
        <v>5</v>
      </c>
      <c r="S52" s="4">
        <f t="shared" si="3"/>
        <v>0.74492270665555904</v>
      </c>
      <c r="T52" s="19">
        <f t="shared" si="4"/>
        <v>216</v>
      </c>
      <c r="U52">
        <f t="shared" si="5"/>
        <v>105</v>
      </c>
      <c r="W52" s="4">
        <f t="shared" si="9"/>
        <v>3.3900000000000041E-2</v>
      </c>
      <c r="X52" s="4">
        <f t="shared" si="6"/>
        <v>0.27730000000000032</v>
      </c>
      <c r="Z52" s="4">
        <f t="shared" si="7"/>
        <v>1.5690086087200017E-3</v>
      </c>
      <c r="AA52" s="4">
        <f t="shared" si="8"/>
        <v>1.2834397852448998E-2</v>
      </c>
    </row>
    <row r="53" spans="1:27" x14ac:dyDescent="0.35">
      <c r="A53" t="s">
        <v>119</v>
      </c>
      <c r="B53" t="s">
        <v>120</v>
      </c>
      <c r="C53">
        <v>2</v>
      </c>
      <c r="E53" s="4">
        <v>-3.1175999999999999</v>
      </c>
      <c r="F53" s="4">
        <v>-2.8460999999999999</v>
      </c>
      <c r="G53" s="4">
        <v>-2.4291</v>
      </c>
      <c r="H53" s="4">
        <v>-6.1516999999999999</v>
      </c>
      <c r="J53" s="4">
        <v>-0.50678674187622896</v>
      </c>
      <c r="K53" s="4">
        <v>-0.462652600094283</v>
      </c>
      <c r="L53" s="4">
        <v>-0.39486645967781298</v>
      </c>
      <c r="M53" s="4">
        <v>-1</v>
      </c>
      <c r="O53" s="4">
        <f t="shared" si="0"/>
        <v>4.4110999999999994</v>
      </c>
      <c r="P53" s="19">
        <f t="shared" si="1"/>
        <v>280</v>
      </c>
      <c r="Q53">
        <f t="shared" si="2"/>
        <v>41</v>
      </c>
      <c r="S53" s="4">
        <f t="shared" si="3"/>
        <v>0.71705382252060301</v>
      </c>
      <c r="T53" s="19">
        <f t="shared" si="4"/>
        <v>210</v>
      </c>
      <c r="U53">
        <f t="shared" si="5"/>
        <v>111</v>
      </c>
      <c r="W53" s="4">
        <f t="shared" si="9"/>
        <v>-0.27150000000000007</v>
      </c>
      <c r="X53" s="4">
        <f t="shared" si="6"/>
        <v>-0.68849999999999989</v>
      </c>
      <c r="Z53" s="4">
        <f t="shared" si="7"/>
        <v>-4.4134141781945968E-2</v>
      </c>
      <c r="AA53" s="4">
        <f t="shared" si="8"/>
        <v>-0.11192028219841599</v>
      </c>
    </row>
    <row r="54" spans="1:27" x14ac:dyDescent="0.35">
      <c r="A54" t="s">
        <v>361</v>
      </c>
      <c r="B54" t="s">
        <v>368</v>
      </c>
      <c r="C54">
        <v>2</v>
      </c>
      <c r="E54" s="4">
        <v>-1.9350000000000001</v>
      </c>
      <c r="F54" s="4">
        <v>-1.8179000000000001</v>
      </c>
      <c r="G54" s="4">
        <v>-1.7194</v>
      </c>
      <c r="H54" s="4">
        <v>-4.7872000000000003</v>
      </c>
      <c r="J54" s="4">
        <v>-0.404202874331551</v>
      </c>
      <c r="K54" s="4">
        <v>-0.379741811497326</v>
      </c>
      <c r="L54" s="4">
        <v>-0.35916610962566797</v>
      </c>
      <c r="M54" s="4">
        <v>-1</v>
      </c>
      <c r="O54" s="4">
        <f t="shared" si="0"/>
        <v>3.2834000000000003</v>
      </c>
      <c r="P54" s="19">
        <f t="shared" si="1"/>
        <v>264</v>
      </c>
      <c r="Q54">
        <f t="shared" si="2"/>
        <v>57</v>
      </c>
      <c r="S54" s="4">
        <f t="shared" si="3"/>
        <v>0.68587065508021505</v>
      </c>
      <c r="T54" s="19">
        <f t="shared" si="4"/>
        <v>209</v>
      </c>
      <c r="U54">
        <f t="shared" si="5"/>
        <v>112</v>
      </c>
      <c r="W54" s="4">
        <f t="shared" si="9"/>
        <v>-0.11709999999999998</v>
      </c>
      <c r="X54" s="4">
        <f t="shared" si="6"/>
        <v>-0.21560000000000001</v>
      </c>
      <c r="Z54" s="4">
        <f t="shared" si="7"/>
        <v>-2.4461062834225E-2</v>
      </c>
      <c r="AA54" s="4">
        <f t="shared" si="8"/>
        <v>-4.5036764705883026E-2</v>
      </c>
    </row>
    <row r="55" spans="1:27" x14ac:dyDescent="0.35">
      <c r="A55" t="s">
        <v>194</v>
      </c>
      <c r="B55" t="s">
        <v>195</v>
      </c>
      <c r="C55">
        <v>2</v>
      </c>
      <c r="E55" s="4">
        <v>-4.2961</v>
      </c>
      <c r="F55" s="4">
        <v>-4.3341000000000003</v>
      </c>
      <c r="G55" s="4">
        <v>-4.5637999999999996</v>
      </c>
      <c r="H55" s="4">
        <v>-12.846</v>
      </c>
      <c r="J55" s="4">
        <v>-0.33443095126887701</v>
      </c>
      <c r="K55" s="4">
        <v>-0.33738907052779099</v>
      </c>
      <c r="L55" s="4">
        <v>-0.35527012299548499</v>
      </c>
      <c r="M55" s="4">
        <v>-1</v>
      </c>
      <c r="O55" s="4">
        <f t="shared" si="0"/>
        <v>8.5498999999999992</v>
      </c>
      <c r="P55" s="19">
        <f t="shared" si="1"/>
        <v>298</v>
      </c>
      <c r="Q55">
        <f t="shared" si="2"/>
        <v>23</v>
      </c>
      <c r="S55" s="4">
        <f t="shared" si="3"/>
        <v>0.66556904873112299</v>
      </c>
      <c r="T55" s="19">
        <f t="shared" si="4"/>
        <v>208</v>
      </c>
      <c r="U55">
        <f t="shared" si="5"/>
        <v>113</v>
      </c>
      <c r="W55" s="4">
        <f t="shared" si="9"/>
        <v>3.8000000000000256E-2</v>
      </c>
      <c r="X55" s="4">
        <f t="shared" si="6"/>
        <v>0.2676999999999996</v>
      </c>
      <c r="Z55" s="4">
        <f t="shared" si="7"/>
        <v>2.9581192589139826E-3</v>
      </c>
      <c r="AA55" s="4">
        <f t="shared" si="8"/>
        <v>2.0839171726607986E-2</v>
      </c>
    </row>
    <row r="56" spans="1:27" x14ac:dyDescent="0.35">
      <c r="A56" t="s">
        <v>196</v>
      </c>
      <c r="B56" t="s">
        <v>197</v>
      </c>
      <c r="C56">
        <v>2</v>
      </c>
      <c r="E56" s="4">
        <v>-4.2961</v>
      </c>
      <c r="F56" s="4">
        <v>-4.3341000000000003</v>
      </c>
      <c r="G56" s="4">
        <v>-4.5637999999999996</v>
      </c>
      <c r="H56" s="4">
        <v>-12.846</v>
      </c>
      <c r="J56" s="4">
        <v>-0.33443095126887701</v>
      </c>
      <c r="K56" s="4">
        <v>-0.33738907052779099</v>
      </c>
      <c r="L56" s="4">
        <v>-0.35527012299548499</v>
      </c>
      <c r="M56" s="4">
        <v>-1</v>
      </c>
      <c r="O56" s="4">
        <f t="shared" si="0"/>
        <v>8.5498999999999992</v>
      </c>
      <c r="P56" s="19">
        <f t="shared" si="1"/>
        <v>298</v>
      </c>
      <c r="Q56">
        <f t="shared" si="2"/>
        <v>23</v>
      </c>
      <c r="S56" s="4">
        <f t="shared" si="3"/>
        <v>0.66556904873112299</v>
      </c>
      <c r="T56" s="19">
        <f t="shared" si="4"/>
        <v>208</v>
      </c>
      <c r="U56">
        <f t="shared" si="5"/>
        <v>113</v>
      </c>
      <c r="W56" s="4">
        <f t="shared" si="9"/>
        <v>3.8000000000000256E-2</v>
      </c>
      <c r="X56" s="4">
        <f t="shared" si="6"/>
        <v>0.2676999999999996</v>
      </c>
      <c r="Z56" s="4">
        <f t="shared" si="7"/>
        <v>2.9581192589139826E-3</v>
      </c>
      <c r="AA56" s="4">
        <f t="shared" si="8"/>
        <v>2.0839171726607986E-2</v>
      </c>
    </row>
    <row r="57" spans="1:27" x14ac:dyDescent="0.35">
      <c r="A57" t="s">
        <v>149</v>
      </c>
      <c r="B57" t="s">
        <v>198</v>
      </c>
      <c r="C57">
        <v>2</v>
      </c>
      <c r="E57" s="4">
        <v>-4.2961</v>
      </c>
      <c r="F57" s="4">
        <v>-4.3341000000000003</v>
      </c>
      <c r="G57" s="4">
        <v>-4.5637999999999996</v>
      </c>
      <c r="H57" s="4">
        <v>-12.846</v>
      </c>
      <c r="J57" s="4">
        <v>-0.33443095126887701</v>
      </c>
      <c r="K57" s="4">
        <v>-0.33738907052779099</v>
      </c>
      <c r="L57" s="4">
        <v>-0.35527012299548499</v>
      </c>
      <c r="M57" s="4">
        <v>-1</v>
      </c>
      <c r="O57" s="4">
        <f t="shared" si="0"/>
        <v>8.5498999999999992</v>
      </c>
      <c r="P57" s="19">
        <f t="shared" si="1"/>
        <v>298</v>
      </c>
      <c r="Q57">
        <f t="shared" si="2"/>
        <v>23</v>
      </c>
      <c r="S57" s="4">
        <f t="shared" si="3"/>
        <v>0.66556904873112299</v>
      </c>
      <c r="T57" s="19">
        <f t="shared" si="4"/>
        <v>208</v>
      </c>
      <c r="U57">
        <f t="shared" si="5"/>
        <v>113</v>
      </c>
      <c r="W57" s="4">
        <f t="shared" si="9"/>
        <v>3.8000000000000256E-2</v>
      </c>
      <c r="X57" s="4">
        <f t="shared" si="6"/>
        <v>0.2676999999999996</v>
      </c>
      <c r="Z57" s="4">
        <f t="shared" si="7"/>
        <v>2.9581192589139826E-3</v>
      </c>
      <c r="AA57" s="4">
        <f t="shared" si="8"/>
        <v>2.0839171726607986E-2</v>
      </c>
    </row>
    <row r="58" spans="1:27" x14ac:dyDescent="0.35">
      <c r="A58" t="s">
        <v>199</v>
      </c>
      <c r="B58" t="s">
        <v>200</v>
      </c>
      <c r="C58">
        <v>2</v>
      </c>
      <c r="E58" s="4">
        <v>-4.2961</v>
      </c>
      <c r="F58" s="4">
        <v>-4.3341000000000003</v>
      </c>
      <c r="G58" s="4">
        <v>-4.5637999999999996</v>
      </c>
      <c r="H58" s="4">
        <v>-12.846</v>
      </c>
      <c r="J58" s="4">
        <v>-0.33443095126887701</v>
      </c>
      <c r="K58" s="4">
        <v>-0.33738907052779099</v>
      </c>
      <c r="L58" s="4">
        <v>-0.35527012299548499</v>
      </c>
      <c r="M58" s="4">
        <v>-1</v>
      </c>
      <c r="O58" s="4">
        <f t="shared" si="0"/>
        <v>8.5498999999999992</v>
      </c>
      <c r="P58" s="19">
        <f t="shared" si="1"/>
        <v>298</v>
      </c>
      <c r="Q58">
        <f t="shared" si="2"/>
        <v>23</v>
      </c>
      <c r="S58" s="4">
        <f t="shared" si="3"/>
        <v>0.66556904873112299</v>
      </c>
      <c r="T58" s="19">
        <f t="shared" si="4"/>
        <v>208</v>
      </c>
      <c r="U58">
        <f t="shared" si="5"/>
        <v>113</v>
      </c>
      <c r="W58" s="4">
        <f t="shared" si="9"/>
        <v>3.8000000000000256E-2</v>
      </c>
      <c r="X58" s="4">
        <f t="shared" si="6"/>
        <v>0.2676999999999996</v>
      </c>
      <c r="Z58" s="4">
        <f t="shared" si="7"/>
        <v>2.9581192589139826E-3</v>
      </c>
      <c r="AA58" s="4">
        <f t="shared" si="8"/>
        <v>2.0839171726607986E-2</v>
      </c>
    </row>
    <row r="59" spans="1:27" x14ac:dyDescent="0.35">
      <c r="A59" t="s">
        <v>27</v>
      </c>
      <c r="B59" t="s">
        <v>183</v>
      </c>
      <c r="C59">
        <v>2</v>
      </c>
      <c r="E59" s="4">
        <v>-9.2098999999999993</v>
      </c>
      <c r="F59" s="4">
        <v>-9.2897999999999996</v>
      </c>
      <c r="G59" s="4">
        <v>-9.7716999999999992</v>
      </c>
      <c r="H59" s="4">
        <v>-27.178000000000001</v>
      </c>
      <c r="J59" s="4">
        <v>-0.33887335344764102</v>
      </c>
      <c r="K59" s="4">
        <v>-0.34181323129001401</v>
      </c>
      <c r="L59" s="4">
        <v>-0.35954448450953003</v>
      </c>
      <c r="M59" s="4">
        <v>-1</v>
      </c>
      <c r="O59" s="4">
        <f t="shared" si="0"/>
        <v>17.9681</v>
      </c>
      <c r="P59" s="19">
        <f t="shared" si="1"/>
        <v>318</v>
      </c>
      <c r="Q59">
        <f t="shared" si="2"/>
        <v>3</v>
      </c>
      <c r="S59" s="4">
        <f t="shared" si="3"/>
        <v>0.66112664655235898</v>
      </c>
      <c r="T59" s="19">
        <f t="shared" si="4"/>
        <v>204</v>
      </c>
      <c r="U59">
        <f t="shared" si="5"/>
        <v>117</v>
      </c>
      <c r="W59" s="4">
        <f t="shared" si="9"/>
        <v>7.9900000000000304E-2</v>
      </c>
      <c r="X59" s="4">
        <f t="shared" si="6"/>
        <v>0.56179999999999986</v>
      </c>
      <c r="Z59" s="4">
        <f t="shared" si="7"/>
        <v>2.9398778423729843E-3</v>
      </c>
      <c r="AA59" s="4">
        <f t="shared" si="8"/>
        <v>2.0671131061889003E-2</v>
      </c>
    </row>
    <row r="60" spans="1:27" x14ac:dyDescent="0.35">
      <c r="A60" t="s">
        <v>185</v>
      </c>
      <c r="B60" t="s">
        <v>186</v>
      </c>
      <c r="C60">
        <v>2</v>
      </c>
      <c r="E60" s="4">
        <v>-9.2098999999999993</v>
      </c>
      <c r="F60" s="4">
        <v>-9.2897999999999996</v>
      </c>
      <c r="G60" s="4">
        <v>-9.7716999999999992</v>
      </c>
      <c r="H60" s="4">
        <v>-27.178000000000001</v>
      </c>
      <c r="J60" s="4">
        <v>-0.33887335344764102</v>
      </c>
      <c r="K60" s="4">
        <v>-0.34181323129001401</v>
      </c>
      <c r="L60" s="4">
        <v>-0.35954448450953003</v>
      </c>
      <c r="M60" s="4">
        <v>-1</v>
      </c>
      <c r="O60" s="4">
        <f t="shared" si="0"/>
        <v>17.9681</v>
      </c>
      <c r="P60" s="19">
        <f t="shared" si="1"/>
        <v>318</v>
      </c>
      <c r="Q60">
        <f t="shared" si="2"/>
        <v>3</v>
      </c>
      <c r="S60" s="4">
        <f t="shared" si="3"/>
        <v>0.66112664655235898</v>
      </c>
      <c r="T60" s="19">
        <f t="shared" si="4"/>
        <v>204</v>
      </c>
      <c r="U60">
        <f t="shared" si="5"/>
        <v>117</v>
      </c>
      <c r="W60" s="4">
        <f t="shared" si="9"/>
        <v>7.9900000000000304E-2</v>
      </c>
      <c r="X60" s="4">
        <f t="shared" si="6"/>
        <v>0.56179999999999986</v>
      </c>
      <c r="Z60" s="4">
        <f t="shared" si="7"/>
        <v>2.9398778423729843E-3</v>
      </c>
      <c r="AA60" s="4">
        <f t="shared" si="8"/>
        <v>2.0671131061889003E-2</v>
      </c>
    </row>
    <row r="61" spans="1:27" x14ac:dyDescent="0.35">
      <c r="A61" t="s">
        <v>187</v>
      </c>
      <c r="B61" t="s">
        <v>188</v>
      </c>
      <c r="C61">
        <v>2</v>
      </c>
      <c r="E61" s="4">
        <v>-9.2118000000000002</v>
      </c>
      <c r="F61" s="4">
        <v>-9.2917000000000005</v>
      </c>
      <c r="G61" s="4">
        <v>-9.7736999999999998</v>
      </c>
      <c r="H61" s="4">
        <v>-27.181999999999999</v>
      </c>
      <c r="J61" s="4">
        <v>-0.33889338532852598</v>
      </c>
      <c r="K61" s="4">
        <v>-0.34183283054962799</v>
      </c>
      <c r="L61" s="4">
        <v>-0.35956515341034501</v>
      </c>
      <c r="M61" s="4">
        <v>-1</v>
      </c>
      <c r="O61" s="4">
        <f t="shared" si="0"/>
        <v>17.970199999999998</v>
      </c>
      <c r="P61" s="19">
        <f t="shared" si="1"/>
        <v>319</v>
      </c>
      <c r="Q61">
        <f t="shared" si="2"/>
        <v>2</v>
      </c>
      <c r="S61" s="4">
        <f t="shared" si="3"/>
        <v>0.66110661467147402</v>
      </c>
      <c r="T61" s="19">
        <f t="shared" si="4"/>
        <v>201</v>
      </c>
      <c r="U61">
        <f t="shared" si="5"/>
        <v>120</v>
      </c>
      <c r="W61" s="4">
        <f t="shared" si="9"/>
        <v>7.9900000000000304E-2</v>
      </c>
      <c r="X61" s="4">
        <f t="shared" si="6"/>
        <v>0.56189999999999962</v>
      </c>
      <c r="Z61" s="4">
        <f t="shared" si="7"/>
        <v>2.9394452211020106E-3</v>
      </c>
      <c r="AA61" s="4">
        <f t="shared" si="8"/>
        <v>2.0671768081819031E-2</v>
      </c>
    </row>
    <row r="62" spans="1:27" x14ac:dyDescent="0.35">
      <c r="A62" t="s">
        <v>189</v>
      </c>
      <c r="B62" t="s">
        <v>190</v>
      </c>
      <c r="C62">
        <v>2</v>
      </c>
      <c r="E62" s="4">
        <v>-4.6059000000000001</v>
      </c>
      <c r="F62" s="4">
        <v>-4.6458000000000004</v>
      </c>
      <c r="G62" s="4">
        <v>-4.8868</v>
      </c>
      <c r="H62" s="4">
        <v>-13.590999999999999</v>
      </c>
      <c r="J62" s="4">
        <v>-0.33889338532852598</v>
      </c>
      <c r="K62" s="4">
        <v>-0.34182915164447097</v>
      </c>
      <c r="L62" s="4">
        <v>-0.359561474505187</v>
      </c>
      <c r="M62" s="4">
        <v>-1</v>
      </c>
      <c r="O62" s="4">
        <f t="shared" si="0"/>
        <v>8.9850999999999992</v>
      </c>
      <c r="P62" s="19">
        <f t="shared" si="1"/>
        <v>301</v>
      </c>
      <c r="Q62">
        <f t="shared" si="2"/>
        <v>20</v>
      </c>
      <c r="S62" s="4">
        <f t="shared" si="3"/>
        <v>0.66110661467147414</v>
      </c>
      <c r="T62" s="19">
        <f t="shared" si="4"/>
        <v>202</v>
      </c>
      <c r="U62">
        <f t="shared" si="5"/>
        <v>119</v>
      </c>
      <c r="W62" s="4">
        <f t="shared" si="9"/>
        <v>3.9900000000000269E-2</v>
      </c>
      <c r="X62" s="4">
        <f t="shared" si="6"/>
        <v>0.28089999999999993</v>
      </c>
      <c r="Z62" s="4">
        <f t="shared" si="7"/>
        <v>2.9357663159449987E-3</v>
      </c>
      <c r="AA62" s="4">
        <f t="shared" si="8"/>
        <v>2.066808917666102E-2</v>
      </c>
    </row>
    <row r="63" spans="1:27" x14ac:dyDescent="0.35">
      <c r="A63" t="s">
        <v>179</v>
      </c>
      <c r="B63" t="s">
        <v>180</v>
      </c>
      <c r="C63">
        <v>2</v>
      </c>
      <c r="E63" s="4">
        <v>-1.4964</v>
      </c>
      <c r="F63" s="4">
        <v>-1.5032000000000001</v>
      </c>
      <c r="G63" s="4">
        <v>-1.5447</v>
      </c>
      <c r="H63" s="4">
        <v>-4.2954999999999997</v>
      </c>
      <c r="J63" s="4">
        <v>-0.34836456757071399</v>
      </c>
      <c r="K63" s="4">
        <v>-0.34994761960190901</v>
      </c>
      <c r="L63" s="4">
        <v>-0.35960889302758697</v>
      </c>
      <c r="M63" s="4">
        <v>-1</v>
      </c>
      <c r="O63" s="4">
        <f t="shared" si="0"/>
        <v>2.7991000000000001</v>
      </c>
      <c r="P63" s="19">
        <f t="shared" si="1"/>
        <v>257</v>
      </c>
      <c r="Q63">
        <f t="shared" si="2"/>
        <v>64</v>
      </c>
      <c r="S63" s="4">
        <f t="shared" si="3"/>
        <v>0.65163543242928612</v>
      </c>
      <c r="T63" s="19">
        <f t="shared" si="4"/>
        <v>198</v>
      </c>
      <c r="U63">
        <f t="shared" si="5"/>
        <v>123</v>
      </c>
      <c r="W63" s="4">
        <f t="shared" si="9"/>
        <v>6.8000000000001393E-3</v>
      </c>
      <c r="X63" s="4">
        <f t="shared" si="6"/>
        <v>4.830000000000001E-2</v>
      </c>
      <c r="Z63" s="4">
        <f t="shared" si="7"/>
        <v>1.5830520311950202E-3</v>
      </c>
      <c r="AA63" s="4">
        <f t="shared" si="8"/>
        <v>1.1244325456872983E-2</v>
      </c>
    </row>
    <row r="64" spans="1:27" x14ac:dyDescent="0.35">
      <c r="A64" t="s">
        <v>177</v>
      </c>
      <c r="B64" t="s">
        <v>178</v>
      </c>
      <c r="C64">
        <v>2</v>
      </c>
      <c r="E64" s="4">
        <v>-2.9929000000000001</v>
      </c>
      <c r="F64" s="4">
        <v>-3.0064000000000002</v>
      </c>
      <c r="G64" s="4">
        <v>-3.0893000000000002</v>
      </c>
      <c r="H64" s="4">
        <v>-8.5908999999999995</v>
      </c>
      <c r="J64" s="4">
        <v>-0.348380262836257</v>
      </c>
      <c r="K64" s="4">
        <v>-0.349951693070575</v>
      </c>
      <c r="L64" s="4">
        <v>-0.35960143873168099</v>
      </c>
      <c r="M64" s="4">
        <v>-1</v>
      </c>
      <c r="O64" s="4">
        <f t="shared" si="0"/>
        <v>5.5979999999999999</v>
      </c>
      <c r="P64" s="19">
        <f t="shared" si="1"/>
        <v>287</v>
      </c>
      <c r="Q64">
        <f t="shared" si="2"/>
        <v>34</v>
      </c>
      <c r="S64" s="4">
        <f t="shared" si="3"/>
        <v>0.65161973716374288</v>
      </c>
      <c r="T64" s="19">
        <f t="shared" si="4"/>
        <v>197</v>
      </c>
      <c r="U64">
        <f t="shared" si="5"/>
        <v>124</v>
      </c>
      <c r="W64" s="4">
        <f t="shared" si="9"/>
        <v>1.3500000000000068E-2</v>
      </c>
      <c r="X64" s="4">
        <f t="shared" si="6"/>
        <v>9.6400000000000041E-2</v>
      </c>
      <c r="Z64" s="4">
        <f t="shared" si="7"/>
        <v>1.5714302343179942E-3</v>
      </c>
      <c r="AA64" s="4">
        <f t="shared" si="8"/>
        <v>1.1221175895423985E-2</v>
      </c>
    </row>
    <row r="65" spans="1:27" x14ac:dyDescent="0.35">
      <c r="A65" t="s">
        <v>122</v>
      </c>
      <c r="B65" t="s">
        <v>124</v>
      </c>
      <c r="C65">
        <v>2</v>
      </c>
      <c r="E65" s="4">
        <v>-0.72345000000000004</v>
      </c>
      <c r="F65" s="4">
        <v>-0.71750000000000003</v>
      </c>
      <c r="G65" s="4">
        <v>-0.66271000000000002</v>
      </c>
      <c r="H65" s="4">
        <v>-1.4657</v>
      </c>
      <c r="J65" s="4">
        <v>-0.493586682131405</v>
      </c>
      <c r="K65" s="4">
        <v>-0.48952718837415599</v>
      </c>
      <c r="L65" s="4">
        <v>-0.45214573241454598</v>
      </c>
      <c r="M65" s="4">
        <v>-1</v>
      </c>
      <c r="O65" s="4">
        <f t="shared" si="0"/>
        <v>0.86373</v>
      </c>
      <c r="P65" s="19">
        <f t="shared" si="1"/>
        <v>204</v>
      </c>
      <c r="Q65">
        <f t="shared" si="2"/>
        <v>117</v>
      </c>
      <c r="S65" s="4">
        <f t="shared" si="3"/>
        <v>0.58929521730231316</v>
      </c>
      <c r="T65" s="19">
        <f t="shared" si="4"/>
        <v>190</v>
      </c>
      <c r="U65">
        <f t="shared" si="5"/>
        <v>131</v>
      </c>
      <c r="W65" s="4">
        <f t="shared" si="9"/>
        <v>-5.9500000000000108E-3</v>
      </c>
      <c r="X65" s="4">
        <f t="shared" si="6"/>
        <v>-6.0740000000000016E-2</v>
      </c>
      <c r="Z65" s="4">
        <f t="shared" si="7"/>
        <v>-4.0594937572490108E-3</v>
      </c>
      <c r="AA65" s="4">
        <f t="shared" si="8"/>
        <v>-4.1440949716859021E-2</v>
      </c>
    </row>
    <row r="66" spans="1:27" x14ac:dyDescent="0.35">
      <c r="A66" t="s">
        <v>199</v>
      </c>
      <c r="B66" t="s">
        <v>478</v>
      </c>
      <c r="C66">
        <v>2</v>
      </c>
      <c r="E66" s="4">
        <v>-3.1801999999999997E-2</v>
      </c>
      <c r="F66" s="4">
        <v>-3.1995999999999997E-2</v>
      </c>
      <c r="G66" s="4">
        <v>-3.3159000000000001E-2</v>
      </c>
      <c r="H66" s="4">
        <v>-7.6457999999999998E-2</v>
      </c>
      <c r="J66" s="4">
        <v>-0.41594077794344603</v>
      </c>
      <c r="K66" s="4">
        <v>-0.41847811870569501</v>
      </c>
      <c r="L66" s="4">
        <v>-0.43368908420309199</v>
      </c>
      <c r="M66" s="4">
        <v>-1</v>
      </c>
      <c r="O66" s="4">
        <f t="shared" si="0"/>
        <v>4.4656000000000001E-2</v>
      </c>
      <c r="P66" s="19">
        <f t="shared" si="1"/>
        <v>114</v>
      </c>
      <c r="Q66">
        <f t="shared" si="2"/>
        <v>207</v>
      </c>
      <c r="S66" s="4">
        <f t="shared" si="3"/>
        <v>0.58405922205655392</v>
      </c>
      <c r="T66" s="19">
        <f t="shared" si="4"/>
        <v>119</v>
      </c>
      <c r="U66">
        <f t="shared" si="5"/>
        <v>202</v>
      </c>
      <c r="W66" s="4">
        <f t="shared" si="9"/>
        <v>1.9399999999999973E-4</v>
      </c>
      <c r="X66" s="4">
        <f t="shared" si="6"/>
        <v>1.357000000000004E-3</v>
      </c>
      <c r="Z66" s="4">
        <f t="shared" si="7"/>
        <v>2.5373407622489852E-3</v>
      </c>
      <c r="AA66" s="4">
        <f t="shared" si="8"/>
        <v>1.7748306259645963E-2</v>
      </c>
    </row>
    <row r="67" spans="1:27" x14ac:dyDescent="0.35">
      <c r="A67" t="s">
        <v>236</v>
      </c>
      <c r="B67" t="s">
        <v>237</v>
      </c>
      <c r="C67">
        <v>2</v>
      </c>
      <c r="E67" s="4">
        <v>-1.1677999999999999</v>
      </c>
      <c r="F67" s="4">
        <v>-1.1547000000000001</v>
      </c>
      <c r="G67" s="4">
        <v>-1.1658999999999999</v>
      </c>
      <c r="H67" s="4">
        <v>-2.6884000000000001</v>
      </c>
      <c r="J67" s="4">
        <v>-0.43438476417199801</v>
      </c>
      <c r="K67" s="4">
        <v>-0.42951197738431801</v>
      </c>
      <c r="L67" s="4">
        <v>-0.43367802410355599</v>
      </c>
      <c r="M67" s="4">
        <v>-1</v>
      </c>
      <c r="O67" s="4">
        <f t="shared" si="0"/>
        <v>1.5468</v>
      </c>
      <c r="P67" s="19">
        <f t="shared" si="1"/>
        <v>231</v>
      </c>
      <c r="Q67">
        <f t="shared" si="2"/>
        <v>90</v>
      </c>
      <c r="S67" s="4">
        <f t="shared" si="3"/>
        <v>0.57536080940336198</v>
      </c>
      <c r="T67" s="19">
        <f t="shared" si="4"/>
        <v>51</v>
      </c>
      <c r="U67">
        <f t="shared" si="5"/>
        <v>270</v>
      </c>
      <c r="W67" s="4">
        <f t="shared" si="9"/>
        <v>-1.309999999999989E-2</v>
      </c>
      <c r="X67" s="4">
        <f t="shared" si="6"/>
        <v>-1.9000000000000128E-3</v>
      </c>
      <c r="Z67" s="4">
        <f t="shared" si="7"/>
        <v>-4.8727867876799946E-3</v>
      </c>
      <c r="AA67" s="4">
        <f t="shared" si="8"/>
        <v>-7.0674006844201331E-4</v>
      </c>
    </row>
    <row r="68" spans="1:27" x14ac:dyDescent="0.35">
      <c r="A68" t="s">
        <v>191</v>
      </c>
      <c r="B68" t="s">
        <v>192</v>
      </c>
      <c r="C68">
        <v>2</v>
      </c>
      <c r="E68" s="4">
        <v>-6.4592999999999998</v>
      </c>
      <c r="F68" s="4">
        <v>-6.5457999999999998</v>
      </c>
      <c r="G68" s="4">
        <v>-6.9481000000000002</v>
      </c>
      <c r="H68" s="4">
        <v>-14.141</v>
      </c>
      <c r="J68" s="4">
        <v>-0.45677816278905298</v>
      </c>
      <c r="K68" s="4">
        <v>-0.46289512764302398</v>
      </c>
      <c r="L68" s="4">
        <v>-0.49134431794074002</v>
      </c>
      <c r="M68" s="4">
        <v>-1</v>
      </c>
      <c r="O68" s="4">
        <f t="shared" si="0"/>
        <v>7.6817000000000002</v>
      </c>
      <c r="P68" s="19">
        <f t="shared" si="1"/>
        <v>293</v>
      </c>
      <c r="Q68">
        <f t="shared" si="2"/>
        <v>28</v>
      </c>
      <c r="S68" s="4">
        <f t="shared" si="3"/>
        <v>0.54322183721094708</v>
      </c>
      <c r="T68" s="19">
        <f t="shared" si="4"/>
        <v>48</v>
      </c>
      <c r="U68">
        <f t="shared" si="5"/>
        <v>273</v>
      </c>
      <c r="W68" s="4">
        <f t="shared" si="9"/>
        <v>8.6500000000000021E-2</v>
      </c>
      <c r="X68" s="4">
        <f t="shared" si="6"/>
        <v>0.48880000000000035</v>
      </c>
      <c r="Z68" s="4">
        <f t="shared" si="7"/>
        <v>6.1169648539710075E-3</v>
      </c>
      <c r="AA68" s="4">
        <f t="shared" si="8"/>
        <v>3.4566155151687039E-2</v>
      </c>
    </row>
    <row r="69" spans="1:27" x14ac:dyDescent="0.35">
      <c r="A69" t="s">
        <v>462</v>
      </c>
      <c r="B69" t="s">
        <v>465</v>
      </c>
      <c r="C69">
        <v>3</v>
      </c>
      <c r="E69" s="4">
        <v>1.0825</v>
      </c>
      <c r="F69" s="4">
        <v>-0.80572999999999995</v>
      </c>
      <c r="G69" s="4">
        <v>0.21232999999999999</v>
      </c>
      <c r="H69" s="4">
        <v>0</v>
      </c>
      <c r="J69" s="4">
        <v>1</v>
      </c>
      <c r="K69" s="4">
        <v>-0.74432332563510395</v>
      </c>
      <c r="L69" s="4">
        <v>0.19614780600461901</v>
      </c>
      <c r="M69" s="4">
        <v>0</v>
      </c>
      <c r="O69" s="4">
        <f t="shared" si="0"/>
        <v>3.1186200000000004</v>
      </c>
      <c r="P69" s="19">
        <f t="shared" si="1"/>
        <v>260</v>
      </c>
      <c r="Q69">
        <f t="shared" si="2"/>
        <v>61</v>
      </c>
      <c r="S69" s="4">
        <f t="shared" si="3"/>
        <v>2.8809422632794459</v>
      </c>
      <c r="T69" s="19">
        <f t="shared" si="4"/>
        <v>320</v>
      </c>
      <c r="U69">
        <f t="shared" si="5"/>
        <v>1</v>
      </c>
      <c r="W69" s="4">
        <f t="shared" si="9"/>
        <v>1.8882300000000001</v>
      </c>
      <c r="X69" s="4">
        <f t="shared" si="6"/>
        <v>0.87017</v>
      </c>
      <c r="Z69" s="4">
        <f t="shared" si="7"/>
        <v>1.7443233256351038</v>
      </c>
      <c r="AA69" s="4">
        <f t="shared" si="8"/>
        <v>0.80385219399538099</v>
      </c>
    </row>
    <row r="70" spans="1:27" x14ac:dyDescent="0.35">
      <c r="A70" t="s">
        <v>44</v>
      </c>
      <c r="B70" t="s">
        <v>45</v>
      </c>
      <c r="C70">
        <v>3</v>
      </c>
      <c r="E70" s="4">
        <v>-5.0379E-2</v>
      </c>
      <c r="F70" s="4">
        <v>8.8580999999999993E-2</v>
      </c>
      <c r="G70" s="4">
        <v>-2.6575000000000001E-3</v>
      </c>
      <c r="H70" s="4">
        <v>0</v>
      </c>
      <c r="J70" s="4">
        <v>-0.56873370135807899</v>
      </c>
      <c r="K70" s="4">
        <v>1</v>
      </c>
      <c r="L70" s="4">
        <v>-3.0000790237184001E-2</v>
      </c>
      <c r="M70" s="4">
        <v>0</v>
      </c>
      <c r="O70" s="4">
        <f t="shared" si="0"/>
        <v>0.23285600000000001</v>
      </c>
      <c r="P70" s="19">
        <f t="shared" si="1"/>
        <v>177</v>
      </c>
      <c r="Q70">
        <f t="shared" si="2"/>
        <v>144</v>
      </c>
      <c r="S70" s="4">
        <f t="shared" si="3"/>
        <v>2.628735281832447</v>
      </c>
      <c r="T70" s="19">
        <f t="shared" si="4"/>
        <v>319</v>
      </c>
      <c r="U70">
        <f t="shared" si="5"/>
        <v>2</v>
      </c>
      <c r="W70" s="4">
        <f t="shared" si="9"/>
        <v>-0.13896</v>
      </c>
      <c r="X70" s="4">
        <f t="shared" si="6"/>
        <v>-4.77215E-2</v>
      </c>
      <c r="Z70" s="4">
        <f t="shared" si="7"/>
        <v>-1.5687337013580791</v>
      </c>
      <c r="AA70" s="4">
        <f t="shared" si="8"/>
        <v>-0.53873291112089494</v>
      </c>
    </row>
    <row r="71" spans="1:27" x14ac:dyDescent="0.35">
      <c r="A71" t="s">
        <v>46</v>
      </c>
      <c r="B71" t="s">
        <v>47</v>
      </c>
      <c r="C71">
        <v>3</v>
      </c>
      <c r="E71" s="4">
        <v>-5.0379E-2</v>
      </c>
      <c r="F71" s="4">
        <v>8.8580999999999993E-2</v>
      </c>
      <c r="G71" s="4">
        <v>-2.6575000000000001E-3</v>
      </c>
      <c r="H71" s="4">
        <v>0</v>
      </c>
      <c r="J71" s="4">
        <v>-0.56873370135807899</v>
      </c>
      <c r="K71" s="4">
        <v>1</v>
      </c>
      <c r="L71" s="4">
        <v>-3.0000790237184001E-2</v>
      </c>
      <c r="M71" s="4">
        <v>0</v>
      </c>
      <c r="O71" s="4">
        <f t="shared" si="0"/>
        <v>0.23285600000000001</v>
      </c>
      <c r="P71" s="19">
        <f t="shared" si="1"/>
        <v>177</v>
      </c>
      <c r="Q71">
        <f t="shared" si="2"/>
        <v>144</v>
      </c>
      <c r="S71" s="4">
        <f t="shared" si="3"/>
        <v>2.628735281832447</v>
      </c>
      <c r="T71" s="19">
        <f t="shared" si="4"/>
        <v>319</v>
      </c>
      <c r="U71">
        <f t="shared" si="5"/>
        <v>2</v>
      </c>
      <c r="W71" s="4">
        <f t="shared" si="9"/>
        <v>-0.13896</v>
      </c>
      <c r="X71" s="4">
        <f t="shared" si="6"/>
        <v>-4.77215E-2</v>
      </c>
      <c r="Z71" s="4">
        <f t="shared" si="7"/>
        <v>-1.5687337013580791</v>
      </c>
      <c r="AA71" s="4">
        <f t="shared" si="8"/>
        <v>-0.53873291112089494</v>
      </c>
    </row>
    <row r="72" spans="1:27" x14ac:dyDescent="0.35">
      <c r="A72" t="s">
        <v>366</v>
      </c>
      <c r="B72" t="s">
        <v>367</v>
      </c>
      <c r="C72">
        <v>3</v>
      </c>
      <c r="E72" s="4">
        <v>0</v>
      </c>
      <c r="F72" s="4">
        <v>0</v>
      </c>
      <c r="G72" s="4">
        <v>0.48559999999999998</v>
      </c>
      <c r="H72" s="4">
        <v>0</v>
      </c>
      <c r="J72" s="4">
        <v>0</v>
      </c>
      <c r="K72" s="4">
        <v>0</v>
      </c>
      <c r="L72" s="4">
        <v>1</v>
      </c>
      <c r="M72" s="4">
        <v>0</v>
      </c>
      <c r="O72" s="4">
        <f t="shared" si="0"/>
        <v>0.97119999999999995</v>
      </c>
      <c r="P72" s="19">
        <f t="shared" si="1"/>
        <v>208</v>
      </c>
      <c r="Q72">
        <f t="shared" si="2"/>
        <v>113</v>
      </c>
      <c r="S72" s="4">
        <f t="shared" si="3"/>
        <v>2</v>
      </c>
      <c r="T72" s="19">
        <f t="shared" si="4"/>
        <v>315</v>
      </c>
      <c r="U72">
        <f t="shared" si="5"/>
        <v>6</v>
      </c>
      <c r="W72" s="4">
        <f t="shared" si="9"/>
        <v>0</v>
      </c>
      <c r="X72" s="4">
        <f t="shared" si="6"/>
        <v>-0.48559999999999998</v>
      </c>
      <c r="Z72" s="4">
        <f t="shared" si="7"/>
        <v>0</v>
      </c>
      <c r="AA72" s="4">
        <f t="shared" si="8"/>
        <v>-1</v>
      </c>
    </row>
    <row r="73" spans="1:27" x14ac:dyDescent="0.35">
      <c r="A73" t="s">
        <v>71</v>
      </c>
      <c r="B73" t="s">
        <v>74</v>
      </c>
      <c r="C73">
        <v>3</v>
      </c>
      <c r="E73" s="4">
        <v>0</v>
      </c>
      <c r="F73" s="4">
        <v>0</v>
      </c>
      <c r="G73" s="4">
        <v>-2.2386E-2</v>
      </c>
      <c r="H73" s="4">
        <v>0</v>
      </c>
      <c r="J73" s="4">
        <v>0</v>
      </c>
      <c r="K73" s="4">
        <v>0</v>
      </c>
      <c r="L73" s="4">
        <v>-1</v>
      </c>
      <c r="M73" s="4">
        <v>0</v>
      </c>
      <c r="O73" s="4">
        <f t="shared" si="0"/>
        <v>4.4771999999999999E-2</v>
      </c>
      <c r="P73" s="19">
        <f t="shared" si="1"/>
        <v>115</v>
      </c>
      <c r="Q73">
        <f t="shared" si="2"/>
        <v>206</v>
      </c>
      <c r="S73" s="4">
        <f t="shared" si="3"/>
        <v>2</v>
      </c>
      <c r="T73" s="19">
        <f t="shared" si="4"/>
        <v>315</v>
      </c>
      <c r="U73">
        <f t="shared" si="5"/>
        <v>6</v>
      </c>
      <c r="W73" s="4">
        <f t="shared" si="9"/>
        <v>0</v>
      </c>
      <c r="X73" s="4">
        <f t="shared" si="6"/>
        <v>2.2386E-2</v>
      </c>
      <c r="Z73" s="4">
        <f t="shared" si="7"/>
        <v>0</v>
      </c>
      <c r="AA73" s="4">
        <f t="shared" si="8"/>
        <v>1</v>
      </c>
    </row>
    <row r="74" spans="1:27" x14ac:dyDescent="0.35">
      <c r="A74" t="s">
        <v>119</v>
      </c>
      <c r="B74" t="s">
        <v>239</v>
      </c>
      <c r="C74">
        <v>3</v>
      </c>
      <c r="E74" s="4">
        <v>-2.5855E-2</v>
      </c>
      <c r="F74" s="4">
        <v>0</v>
      </c>
      <c r="G74" s="4">
        <v>0</v>
      </c>
      <c r="H74" s="4">
        <v>0</v>
      </c>
      <c r="J74" s="4">
        <v>-1</v>
      </c>
      <c r="K74" s="4">
        <v>0</v>
      </c>
      <c r="L74" s="4">
        <v>0</v>
      </c>
      <c r="M74" s="4">
        <v>0</v>
      </c>
      <c r="O74" s="4">
        <f t="shared" ref="O74:O137" si="10">ABS(E74-F74)+ABS(G74-F74)+ABS(H74-G74)</f>
        <v>2.5855E-2</v>
      </c>
      <c r="P74" s="19">
        <f t="shared" ref="P74:P137" si="11">321-RANK(O74,O$10:O$329)</f>
        <v>91</v>
      </c>
      <c r="Q74">
        <f t="shared" ref="Q74:Q137" si="12">RANK(O74,O$10:O$329)</f>
        <v>230</v>
      </c>
      <c r="S74" s="4">
        <f t="shared" ref="S74:S137" si="13">ABS(K74-J74)+ABS(L74-K74)+ABS(M74-L74)</f>
        <v>1</v>
      </c>
      <c r="T74" s="19">
        <f t="shared" ref="T74:T137" si="14">321-RANK(S74,S$10:S$329)</f>
        <v>261</v>
      </c>
      <c r="U74">
        <f t="shared" ref="U74:U137" si="15">RANK(S74,S$10:S$329)</f>
        <v>60</v>
      </c>
      <c r="W74" s="4">
        <f t="shared" si="9"/>
        <v>-2.5855E-2</v>
      </c>
      <c r="X74" s="4">
        <f t="shared" ref="X74:X137" si="16">E74-G74</f>
        <v>-2.5855E-2</v>
      </c>
      <c r="Z74" s="4">
        <f t="shared" ref="Z74:Z137" si="17">J74-K74</f>
        <v>-1</v>
      </c>
      <c r="AA74" s="4">
        <f t="shared" ref="AA74:AA137" si="18">J74-L74</f>
        <v>-1</v>
      </c>
    </row>
    <row r="75" spans="1:27" x14ac:dyDescent="0.35">
      <c r="A75" t="s">
        <v>71</v>
      </c>
      <c r="B75" t="s">
        <v>73</v>
      </c>
      <c r="C75">
        <v>3</v>
      </c>
      <c r="E75" s="4">
        <v>0</v>
      </c>
      <c r="F75" s="4">
        <v>0</v>
      </c>
      <c r="G75" s="4">
        <v>0</v>
      </c>
      <c r="H75" s="4">
        <v>0</v>
      </c>
      <c r="J75" s="4">
        <v>0</v>
      </c>
      <c r="K75" s="4">
        <v>0</v>
      </c>
      <c r="L75" s="4">
        <v>0</v>
      </c>
      <c r="M75" s="4">
        <v>0</v>
      </c>
      <c r="O75" s="4">
        <f t="shared" si="10"/>
        <v>0</v>
      </c>
      <c r="P75" s="19">
        <f t="shared" si="11"/>
        <v>39</v>
      </c>
      <c r="Q75">
        <f t="shared" si="12"/>
        <v>282</v>
      </c>
      <c r="S75" s="4">
        <f t="shared" si="13"/>
        <v>0</v>
      </c>
      <c r="T75" s="19">
        <f t="shared" si="14"/>
        <v>39</v>
      </c>
      <c r="U75">
        <f t="shared" si="15"/>
        <v>282</v>
      </c>
      <c r="W75" s="4">
        <f t="shared" ref="W75:W138" si="19">E75-F75</f>
        <v>0</v>
      </c>
      <c r="X75" s="4">
        <f t="shared" si="16"/>
        <v>0</v>
      </c>
      <c r="Z75" s="4">
        <f t="shared" si="17"/>
        <v>0</v>
      </c>
      <c r="AA75" s="4">
        <f t="shared" si="18"/>
        <v>0</v>
      </c>
    </row>
    <row r="76" spans="1:27" x14ac:dyDescent="0.35">
      <c r="A76" t="s">
        <v>71</v>
      </c>
      <c r="B76" t="s">
        <v>75</v>
      </c>
      <c r="C76">
        <v>3</v>
      </c>
      <c r="E76" s="4">
        <v>0</v>
      </c>
      <c r="F76" s="4">
        <v>0</v>
      </c>
      <c r="G76" s="4">
        <v>0</v>
      </c>
      <c r="H76" s="4">
        <v>0</v>
      </c>
      <c r="J76" s="4">
        <v>0</v>
      </c>
      <c r="K76" s="4">
        <v>0</v>
      </c>
      <c r="L76" s="4">
        <v>0</v>
      </c>
      <c r="M76" s="4">
        <v>0</v>
      </c>
      <c r="O76" s="4">
        <f t="shared" si="10"/>
        <v>0</v>
      </c>
      <c r="P76" s="19">
        <f t="shared" si="11"/>
        <v>39</v>
      </c>
      <c r="Q76">
        <f t="shared" si="12"/>
        <v>282</v>
      </c>
      <c r="S76" s="4">
        <f t="shared" si="13"/>
        <v>0</v>
      </c>
      <c r="T76" s="19">
        <f t="shared" si="14"/>
        <v>39</v>
      </c>
      <c r="U76">
        <f t="shared" si="15"/>
        <v>282</v>
      </c>
      <c r="W76" s="4">
        <f t="shared" si="19"/>
        <v>0</v>
      </c>
      <c r="X76" s="4">
        <f t="shared" si="16"/>
        <v>0</v>
      </c>
      <c r="Z76" s="4">
        <f t="shared" si="17"/>
        <v>0</v>
      </c>
      <c r="AA76" s="4">
        <f t="shared" si="18"/>
        <v>0</v>
      </c>
    </row>
    <row r="77" spans="1:27" x14ac:dyDescent="0.35">
      <c r="A77" t="s">
        <v>79</v>
      </c>
      <c r="B77" t="s">
        <v>81</v>
      </c>
      <c r="C77">
        <v>3</v>
      </c>
      <c r="E77" s="4">
        <v>0</v>
      </c>
      <c r="F77" s="4">
        <v>0</v>
      </c>
      <c r="G77" s="4">
        <v>0</v>
      </c>
      <c r="H77" s="4">
        <v>0</v>
      </c>
      <c r="J77" s="4">
        <v>0</v>
      </c>
      <c r="K77" s="4">
        <v>0</v>
      </c>
      <c r="L77" s="4">
        <v>0</v>
      </c>
      <c r="M77" s="4">
        <v>0</v>
      </c>
      <c r="O77" s="4">
        <f t="shared" si="10"/>
        <v>0</v>
      </c>
      <c r="P77" s="19">
        <f t="shared" si="11"/>
        <v>39</v>
      </c>
      <c r="Q77">
        <f t="shared" si="12"/>
        <v>282</v>
      </c>
      <c r="S77" s="4">
        <f t="shared" si="13"/>
        <v>0</v>
      </c>
      <c r="T77" s="19">
        <f t="shared" si="14"/>
        <v>39</v>
      </c>
      <c r="U77">
        <f t="shared" si="15"/>
        <v>282</v>
      </c>
      <c r="W77" s="4">
        <f t="shared" si="19"/>
        <v>0</v>
      </c>
      <c r="X77" s="4">
        <f t="shared" si="16"/>
        <v>0</v>
      </c>
      <c r="Z77" s="4">
        <f t="shared" si="17"/>
        <v>0</v>
      </c>
      <c r="AA77" s="4">
        <f t="shared" si="18"/>
        <v>0</v>
      </c>
    </row>
    <row r="78" spans="1:27" x14ac:dyDescent="0.35">
      <c r="A78" t="s">
        <v>86</v>
      </c>
      <c r="B78" t="s">
        <v>87</v>
      </c>
      <c r="C78">
        <v>3</v>
      </c>
      <c r="E78" s="4">
        <v>0</v>
      </c>
      <c r="F78" s="4">
        <v>0</v>
      </c>
      <c r="G78" s="4">
        <v>0</v>
      </c>
      <c r="H78" s="4">
        <v>0</v>
      </c>
      <c r="J78" s="4">
        <v>0</v>
      </c>
      <c r="K78" s="4">
        <v>0</v>
      </c>
      <c r="L78" s="4">
        <v>0</v>
      </c>
      <c r="M78" s="4">
        <v>0</v>
      </c>
      <c r="O78" s="4">
        <f t="shared" si="10"/>
        <v>0</v>
      </c>
      <c r="P78" s="19">
        <f t="shared" si="11"/>
        <v>39</v>
      </c>
      <c r="Q78">
        <f t="shared" si="12"/>
        <v>282</v>
      </c>
      <c r="S78" s="4">
        <f t="shared" si="13"/>
        <v>0</v>
      </c>
      <c r="T78" s="19">
        <f t="shared" si="14"/>
        <v>39</v>
      </c>
      <c r="U78">
        <f t="shared" si="15"/>
        <v>282</v>
      </c>
      <c r="W78" s="4">
        <f t="shared" si="19"/>
        <v>0</v>
      </c>
      <c r="X78" s="4">
        <f t="shared" si="16"/>
        <v>0</v>
      </c>
      <c r="Z78" s="4">
        <f t="shared" si="17"/>
        <v>0</v>
      </c>
      <c r="AA78" s="4">
        <f t="shared" si="18"/>
        <v>0</v>
      </c>
    </row>
    <row r="79" spans="1:27" x14ac:dyDescent="0.35">
      <c r="A79" t="s">
        <v>89</v>
      </c>
      <c r="B79" t="s">
        <v>90</v>
      </c>
      <c r="C79">
        <v>3</v>
      </c>
      <c r="E79" s="4">
        <v>0</v>
      </c>
      <c r="F79" s="4">
        <v>0</v>
      </c>
      <c r="G79" s="4">
        <v>0</v>
      </c>
      <c r="H79" s="4">
        <v>0</v>
      </c>
      <c r="J79" s="4">
        <v>0</v>
      </c>
      <c r="K79" s="4">
        <v>0</v>
      </c>
      <c r="L79" s="4">
        <v>0</v>
      </c>
      <c r="M79" s="4">
        <v>0</v>
      </c>
      <c r="O79" s="4">
        <f t="shared" si="10"/>
        <v>0</v>
      </c>
      <c r="P79" s="19">
        <f t="shared" si="11"/>
        <v>39</v>
      </c>
      <c r="Q79">
        <f t="shared" si="12"/>
        <v>282</v>
      </c>
      <c r="S79" s="4">
        <f t="shared" si="13"/>
        <v>0</v>
      </c>
      <c r="T79" s="19">
        <f t="shared" si="14"/>
        <v>39</v>
      </c>
      <c r="U79">
        <f t="shared" si="15"/>
        <v>282</v>
      </c>
      <c r="W79" s="4">
        <f t="shared" si="19"/>
        <v>0</v>
      </c>
      <c r="X79" s="4">
        <f t="shared" si="16"/>
        <v>0</v>
      </c>
      <c r="Z79" s="4">
        <f t="shared" si="17"/>
        <v>0</v>
      </c>
      <c r="AA79" s="4">
        <f t="shared" si="18"/>
        <v>0</v>
      </c>
    </row>
    <row r="80" spans="1:27" x14ac:dyDescent="0.35">
      <c r="A80" t="s">
        <v>114</v>
      </c>
      <c r="B80" t="s">
        <v>118</v>
      </c>
      <c r="C80">
        <v>3</v>
      </c>
      <c r="E80" s="4">
        <v>0</v>
      </c>
      <c r="F80" s="4">
        <v>0</v>
      </c>
      <c r="G80" s="4">
        <v>0</v>
      </c>
      <c r="H80" s="4">
        <v>0</v>
      </c>
      <c r="J80" s="4">
        <v>0</v>
      </c>
      <c r="K80" s="4">
        <v>0</v>
      </c>
      <c r="L80" s="4">
        <v>0</v>
      </c>
      <c r="M80" s="4">
        <v>0</v>
      </c>
      <c r="O80" s="4">
        <f t="shared" si="10"/>
        <v>0</v>
      </c>
      <c r="P80" s="19">
        <f t="shared" si="11"/>
        <v>39</v>
      </c>
      <c r="Q80">
        <f t="shared" si="12"/>
        <v>282</v>
      </c>
      <c r="S80" s="4">
        <f t="shared" si="13"/>
        <v>0</v>
      </c>
      <c r="T80" s="19">
        <f t="shared" si="14"/>
        <v>39</v>
      </c>
      <c r="U80">
        <f t="shared" si="15"/>
        <v>282</v>
      </c>
      <c r="W80" s="4">
        <f t="shared" si="19"/>
        <v>0</v>
      </c>
      <c r="X80" s="4">
        <f t="shared" si="16"/>
        <v>0</v>
      </c>
      <c r="Z80" s="4">
        <f t="shared" si="17"/>
        <v>0</v>
      </c>
      <c r="AA80" s="4">
        <f t="shared" si="18"/>
        <v>0</v>
      </c>
    </row>
    <row r="81" spans="1:27" x14ac:dyDescent="0.35">
      <c r="A81" t="s">
        <v>140</v>
      </c>
      <c r="B81" t="s">
        <v>141</v>
      </c>
      <c r="C81">
        <v>3</v>
      </c>
      <c r="E81" s="4">
        <v>0</v>
      </c>
      <c r="F81" s="4">
        <v>0</v>
      </c>
      <c r="G81" s="4">
        <v>0</v>
      </c>
      <c r="H81" s="4">
        <v>0</v>
      </c>
      <c r="J81" s="4">
        <v>0</v>
      </c>
      <c r="K81" s="4">
        <v>0</v>
      </c>
      <c r="L81" s="4">
        <v>0</v>
      </c>
      <c r="M81" s="4">
        <v>0</v>
      </c>
      <c r="O81" s="4">
        <f t="shared" si="10"/>
        <v>0</v>
      </c>
      <c r="P81" s="19">
        <f t="shared" si="11"/>
        <v>39</v>
      </c>
      <c r="Q81">
        <f t="shared" si="12"/>
        <v>282</v>
      </c>
      <c r="S81" s="4">
        <f t="shared" si="13"/>
        <v>0</v>
      </c>
      <c r="T81" s="19">
        <f t="shared" si="14"/>
        <v>39</v>
      </c>
      <c r="U81">
        <f t="shared" si="15"/>
        <v>282</v>
      </c>
      <c r="W81" s="4">
        <f t="shared" si="19"/>
        <v>0</v>
      </c>
      <c r="X81" s="4">
        <f t="shared" si="16"/>
        <v>0</v>
      </c>
      <c r="Z81" s="4">
        <f t="shared" si="17"/>
        <v>0</v>
      </c>
      <c r="AA81" s="4">
        <f t="shared" si="18"/>
        <v>0</v>
      </c>
    </row>
    <row r="82" spans="1:27" x14ac:dyDescent="0.35">
      <c r="A82" t="s">
        <v>162</v>
      </c>
      <c r="B82" t="s">
        <v>163</v>
      </c>
      <c r="C82">
        <v>3</v>
      </c>
      <c r="E82" s="4">
        <v>0</v>
      </c>
      <c r="F82" s="4">
        <v>0</v>
      </c>
      <c r="G82" s="4">
        <v>0</v>
      </c>
      <c r="H82" s="4">
        <v>0</v>
      </c>
      <c r="J82" s="4">
        <v>0</v>
      </c>
      <c r="K82" s="4">
        <v>0</v>
      </c>
      <c r="L82" s="4">
        <v>0</v>
      </c>
      <c r="M82" s="4">
        <v>0</v>
      </c>
      <c r="O82" s="4">
        <f t="shared" si="10"/>
        <v>0</v>
      </c>
      <c r="P82" s="19">
        <f t="shared" si="11"/>
        <v>39</v>
      </c>
      <c r="Q82">
        <f t="shared" si="12"/>
        <v>282</v>
      </c>
      <c r="S82" s="4">
        <f t="shared" si="13"/>
        <v>0</v>
      </c>
      <c r="T82" s="19">
        <f t="shared" si="14"/>
        <v>39</v>
      </c>
      <c r="U82">
        <f t="shared" si="15"/>
        <v>282</v>
      </c>
      <c r="W82" s="4">
        <f t="shared" si="19"/>
        <v>0</v>
      </c>
      <c r="X82" s="4">
        <f t="shared" si="16"/>
        <v>0</v>
      </c>
      <c r="Z82" s="4">
        <f t="shared" si="17"/>
        <v>0</v>
      </c>
      <c r="AA82" s="4">
        <f t="shared" si="18"/>
        <v>0</v>
      </c>
    </row>
    <row r="83" spans="1:27" x14ac:dyDescent="0.35">
      <c r="A83" t="s">
        <v>164</v>
      </c>
      <c r="B83" t="s">
        <v>165</v>
      </c>
      <c r="C83">
        <v>3</v>
      </c>
      <c r="E83" s="4">
        <v>0</v>
      </c>
      <c r="F83" s="4">
        <v>0</v>
      </c>
      <c r="G83" s="4">
        <v>0</v>
      </c>
      <c r="H83" s="4">
        <v>0</v>
      </c>
      <c r="J83" s="4">
        <v>0</v>
      </c>
      <c r="K83" s="4">
        <v>0</v>
      </c>
      <c r="L83" s="4">
        <v>0</v>
      </c>
      <c r="M83" s="4">
        <v>0</v>
      </c>
      <c r="O83" s="4">
        <f t="shared" si="10"/>
        <v>0</v>
      </c>
      <c r="P83" s="19">
        <f t="shared" si="11"/>
        <v>39</v>
      </c>
      <c r="Q83">
        <f t="shared" si="12"/>
        <v>282</v>
      </c>
      <c r="S83" s="4">
        <f t="shared" si="13"/>
        <v>0</v>
      </c>
      <c r="T83" s="19">
        <f t="shared" si="14"/>
        <v>39</v>
      </c>
      <c r="U83">
        <f t="shared" si="15"/>
        <v>282</v>
      </c>
      <c r="W83" s="4">
        <f t="shared" si="19"/>
        <v>0</v>
      </c>
      <c r="X83" s="4">
        <f t="shared" si="16"/>
        <v>0</v>
      </c>
      <c r="Z83" s="4">
        <f t="shared" si="17"/>
        <v>0</v>
      </c>
      <c r="AA83" s="4">
        <f t="shared" si="18"/>
        <v>0</v>
      </c>
    </row>
    <row r="84" spans="1:27" x14ac:dyDescent="0.35">
      <c r="A84" t="s">
        <v>166</v>
      </c>
      <c r="B84" t="s">
        <v>167</v>
      </c>
      <c r="C84">
        <v>3</v>
      </c>
      <c r="E84" s="4">
        <v>0</v>
      </c>
      <c r="F84" s="4">
        <v>0</v>
      </c>
      <c r="G84" s="4">
        <v>0</v>
      </c>
      <c r="H84" s="4">
        <v>0</v>
      </c>
      <c r="J84" s="4">
        <v>0</v>
      </c>
      <c r="K84" s="4">
        <v>0</v>
      </c>
      <c r="L84" s="4">
        <v>0</v>
      </c>
      <c r="M84" s="4">
        <v>0</v>
      </c>
      <c r="O84" s="4">
        <f t="shared" si="10"/>
        <v>0</v>
      </c>
      <c r="P84" s="19">
        <f t="shared" si="11"/>
        <v>39</v>
      </c>
      <c r="Q84">
        <f t="shared" si="12"/>
        <v>282</v>
      </c>
      <c r="S84" s="4">
        <f t="shared" si="13"/>
        <v>0</v>
      </c>
      <c r="T84" s="19">
        <f t="shared" si="14"/>
        <v>39</v>
      </c>
      <c r="U84">
        <f t="shared" si="15"/>
        <v>282</v>
      </c>
      <c r="W84" s="4">
        <f t="shared" si="19"/>
        <v>0</v>
      </c>
      <c r="X84" s="4">
        <f t="shared" si="16"/>
        <v>0</v>
      </c>
      <c r="Z84" s="4">
        <f t="shared" si="17"/>
        <v>0</v>
      </c>
      <c r="AA84" s="4">
        <f t="shared" si="18"/>
        <v>0</v>
      </c>
    </row>
    <row r="85" spans="1:27" x14ac:dyDescent="0.35">
      <c r="A85" t="s">
        <v>208</v>
      </c>
      <c r="B85" t="s">
        <v>209</v>
      </c>
      <c r="C85">
        <v>3</v>
      </c>
      <c r="E85" s="4">
        <v>0</v>
      </c>
      <c r="F85" s="4">
        <v>0</v>
      </c>
      <c r="G85" s="4">
        <v>0</v>
      </c>
      <c r="H85" s="4">
        <v>0</v>
      </c>
      <c r="J85" s="4">
        <v>0</v>
      </c>
      <c r="K85" s="4">
        <v>0</v>
      </c>
      <c r="L85" s="4">
        <v>0</v>
      </c>
      <c r="M85" s="4">
        <v>0</v>
      </c>
      <c r="O85" s="4">
        <f t="shared" si="10"/>
        <v>0</v>
      </c>
      <c r="P85" s="19">
        <f t="shared" si="11"/>
        <v>39</v>
      </c>
      <c r="Q85">
        <f t="shared" si="12"/>
        <v>282</v>
      </c>
      <c r="S85" s="4">
        <f t="shared" si="13"/>
        <v>0</v>
      </c>
      <c r="T85" s="19">
        <f t="shared" si="14"/>
        <v>39</v>
      </c>
      <c r="U85">
        <f t="shared" si="15"/>
        <v>282</v>
      </c>
      <c r="W85" s="4">
        <f t="shared" si="19"/>
        <v>0</v>
      </c>
      <c r="X85" s="4">
        <f t="shared" si="16"/>
        <v>0</v>
      </c>
      <c r="Z85" s="4">
        <f t="shared" si="17"/>
        <v>0</v>
      </c>
      <c r="AA85" s="4">
        <f t="shared" si="18"/>
        <v>0</v>
      </c>
    </row>
    <row r="86" spans="1:27" x14ac:dyDescent="0.35">
      <c r="A86" t="s">
        <v>211</v>
      </c>
      <c r="B86" t="s">
        <v>212</v>
      </c>
      <c r="C86">
        <v>3</v>
      </c>
      <c r="E86" s="4">
        <v>0</v>
      </c>
      <c r="F86" s="4">
        <v>0</v>
      </c>
      <c r="G86" s="4">
        <v>0</v>
      </c>
      <c r="H86" s="4">
        <v>0</v>
      </c>
      <c r="J86" s="4">
        <v>0</v>
      </c>
      <c r="K86" s="4">
        <v>0</v>
      </c>
      <c r="L86" s="4">
        <v>0</v>
      </c>
      <c r="M86" s="4">
        <v>0</v>
      </c>
      <c r="O86" s="4">
        <f t="shared" si="10"/>
        <v>0</v>
      </c>
      <c r="P86" s="19">
        <f t="shared" si="11"/>
        <v>39</v>
      </c>
      <c r="Q86">
        <f t="shared" si="12"/>
        <v>282</v>
      </c>
      <c r="S86" s="4">
        <f t="shared" si="13"/>
        <v>0</v>
      </c>
      <c r="T86" s="19">
        <f t="shared" si="14"/>
        <v>39</v>
      </c>
      <c r="U86">
        <f t="shared" si="15"/>
        <v>282</v>
      </c>
      <c r="W86" s="4">
        <f t="shared" si="19"/>
        <v>0</v>
      </c>
      <c r="X86" s="4">
        <f t="shared" si="16"/>
        <v>0</v>
      </c>
      <c r="Z86" s="4">
        <f t="shared" si="17"/>
        <v>0</v>
      </c>
      <c r="AA86" s="4">
        <f t="shared" si="18"/>
        <v>0</v>
      </c>
    </row>
    <row r="87" spans="1:27" x14ac:dyDescent="0.35">
      <c r="A87" t="s">
        <v>152</v>
      </c>
      <c r="B87" t="s">
        <v>245</v>
      </c>
      <c r="C87">
        <v>3</v>
      </c>
      <c r="E87" s="4">
        <v>0</v>
      </c>
      <c r="F87" s="4">
        <v>0</v>
      </c>
      <c r="G87" s="4">
        <v>0</v>
      </c>
      <c r="H87" s="4">
        <v>0</v>
      </c>
      <c r="J87" s="4">
        <v>0</v>
      </c>
      <c r="K87" s="4">
        <v>0</v>
      </c>
      <c r="L87" s="4">
        <v>0</v>
      </c>
      <c r="M87" s="4">
        <v>0</v>
      </c>
      <c r="O87" s="4">
        <f t="shared" si="10"/>
        <v>0</v>
      </c>
      <c r="P87" s="19">
        <f t="shared" si="11"/>
        <v>39</v>
      </c>
      <c r="Q87">
        <f t="shared" si="12"/>
        <v>282</v>
      </c>
      <c r="S87" s="4">
        <f t="shared" si="13"/>
        <v>0</v>
      </c>
      <c r="T87" s="19">
        <f t="shared" si="14"/>
        <v>39</v>
      </c>
      <c r="U87">
        <f t="shared" si="15"/>
        <v>282</v>
      </c>
      <c r="W87" s="4">
        <f t="shared" si="19"/>
        <v>0</v>
      </c>
      <c r="X87" s="4">
        <f t="shared" si="16"/>
        <v>0</v>
      </c>
      <c r="Z87" s="4">
        <f t="shared" si="17"/>
        <v>0</v>
      </c>
      <c r="AA87" s="4">
        <f t="shared" si="18"/>
        <v>0</v>
      </c>
    </row>
    <row r="88" spans="1:27" x14ac:dyDescent="0.35">
      <c r="A88" t="s">
        <v>152</v>
      </c>
      <c r="B88" t="s">
        <v>246</v>
      </c>
      <c r="C88">
        <v>3</v>
      </c>
      <c r="E88" s="4">
        <v>0</v>
      </c>
      <c r="F88" s="4">
        <v>0</v>
      </c>
      <c r="G88" s="4">
        <v>0</v>
      </c>
      <c r="H88" s="4">
        <v>0</v>
      </c>
      <c r="J88" s="4">
        <v>0</v>
      </c>
      <c r="K88" s="4">
        <v>0</v>
      </c>
      <c r="L88" s="4">
        <v>0</v>
      </c>
      <c r="M88" s="4">
        <v>0</v>
      </c>
      <c r="O88" s="4">
        <f t="shared" si="10"/>
        <v>0</v>
      </c>
      <c r="P88" s="19">
        <f t="shared" si="11"/>
        <v>39</v>
      </c>
      <c r="Q88">
        <f t="shared" si="12"/>
        <v>282</v>
      </c>
      <c r="S88" s="4">
        <f t="shared" si="13"/>
        <v>0</v>
      </c>
      <c r="T88" s="19">
        <f t="shared" si="14"/>
        <v>39</v>
      </c>
      <c r="U88">
        <f t="shared" si="15"/>
        <v>282</v>
      </c>
      <c r="W88" s="4">
        <f t="shared" si="19"/>
        <v>0</v>
      </c>
      <c r="X88" s="4">
        <f t="shared" si="16"/>
        <v>0</v>
      </c>
      <c r="Z88" s="4">
        <f t="shared" si="17"/>
        <v>0</v>
      </c>
      <c r="AA88" s="4">
        <f t="shared" si="18"/>
        <v>0</v>
      </c>
    </row>
    <row r="89" spans="1:27" x14ac:dyDescent="0.35">
      <c r="A89" t="s">
        <v>155</v>
      </c>
      <c r="B89" t="s">
        <v>248</v>
      </c>
      <c r="C89">
        <v>3</v>
      </c>
      <c r="E89" s="4">
        <v>0</v>
      </c>
      <c r="F89" s="4">
        <v>0</v>
      </c>
      <c r="G89" s="4">
        <v>0</v>
      </c>
      <c r="H89" s="4">
        <v>0</v>
      </c>
      <c r="J89" s="4">
        <v>0</v>
      </c>
      <c r="K89" s="4">
        <v>0</v>
      </c>
      <c r="L89" s="4">
        <v>0</v>
      </c>
      <c r="M89" s="4">
        <v>0</v>
      </c>
      <c r="O89" s="4">
        <f t="shared" si="10"/>
        <v>0</v>
      </c>
      <c r="P89" s="19">
        <f t="shared" si="11"/>
        <v>39</v>
      </c>
      <c r="Q89">
        <f t="shared" si="12"/>
        <v>282</v>
      </c>
      <c r="S89" s="4">
        <f t="shared" si="13"/>
        <v>0</v>
      </c>
      <c r="T89" s="19">
        <f t="shared" si="14"/>
        <v>39</v>
      </c>
      <c r="U89">
        <f t="shared" si="15"/>
        <v>282</v>
      </c>
      <c r="W89" s="4">
        <f t="shared" si="19"/>
        <v>0</v>
      </c>
      <c r="X89" s="4">
        <f t="shared" si="16"/>
        <v>0</v>
      </c>
      <c r="Z89" s="4">
        <f t="shared" si="17"/>
        <v>0</v>
      </c>
      <c r="AA89" s="4">
        <f t="shared" si="18"/>
        <v>0</v>
      </c>
    </row>
    <row r="90" spans="1:27" x14ac:dyDescent="0.35">
      <c r="A90" t="s">
        <v>157</v>
      </c>
      <c r="B90" t="s">
        <v>250</v>
      </c>
      <c r="C90">
        <v>3</v>
      </c>
      <c r="E90" s="4">
        <v>0</v>
      </c>
      <c r="F90" s="4">
        <v>0</v>
      </c>
      <c r="G90" s="4">
        <v>0</v>
      </c>
      <c r="H90" s="4">
        <v>0</v>
      </c>
      <c r="J90" s="4">
        <v>0</v>
      </c>
      <c r="K90" s="4">
        <v>0</v>
      </c>
      <c r="L90" s="4">
        <v>0</v>
      </c>
      <c r="M90" s="4">
        <v>0</v>
      </c>
      <c r="O90" s="4">
        <f t="shared" si="10"/>
        <v>0</v>
      </c>
      <c r="P90" s="19">
        <f t="shared" si="11"/>
        <v>39</v>
      </c>
      <c r="Q90">
        <f t="shared" si="12"/>
        <v>282</v>
      </c>
      <c r="S90" s="4">
        <f t="shared" si="13"/>
        <v>0</v>
      </c>
      <c r="T90" s="19">
        <f t="shared" si="14"/>
        <v>39</v>
      </c>
      <c r="U90">
        <f t="shared" si="15"/>
        <v>282</v>
      </c>
      <c r="W90" s="4">
        <f t="shared" si="19"/>
        <v>0</v>
      </c>
      <c r="X90" s="4">
        <f t="shared" si="16"/>
        <v>0</v>
      </c>
      <c r="Z90" s="4">
        <f t="shared" si="17"/>
        <v>0</v>
      </c>
      <c r="AA90" s="4">
        <f t="shared" si="18"/>
        <v>0</v>
      </c>
    </row>
    <row r="91" spans="1:27" x14ac:dyDescent="0.35">
      <c r="A91" t="s">
        <v>159</v>
      </c>
      <c r="B91" t="s">
        <v>253</v>
      </c>
      <c r="C91">
        <v>3</v>
      </c>
      <c r="E91" s="4">
        <v>0</v>
      </c>
      <c r="F91" s="4">
        <v>0</v>
      </c>
      <c r="G91" s="4">
        <v>0</v>
      </c>
      <c r="H91" s="4">
        <v>0</v>
      </c>
      <c r="J91" s="4">
        <v>0</v>
      </c>
      <c r="K91" s="4">
        <v>0</v>
      </c>
      <c r="L91" s="4">
        <v>0</v>
      </c>
      <c r="M91" s="4">
        <v>0</v>
      </c>
      <c r="O91" s="4">
        <f t="shared" si="10"/>
        <v>0</v>
      </c>
      <c r="P91" s="19">
        <f t="shared" si="11"/>
        <v>39</v>
      </c>
      <c r="Q91">
        <f t="shared" si="12"/>
        <v>282</v>
      </c>
      <c r="S91" s="4">
        <f t="shared" si="13"/>
        <v>0</v>
      </c>
      <c r="T91" s="19">
        <f t="shared" si="14"/>
        <v>39</v>
      </c>
      <c r="U91">
        <f t="shared" si="15"/>
        <v>282</v>
      </c>
      <c r="W91" s="4">
        <f t="shared" si="19"/>
        <v>0</v>
      </c>
      <c r="X91" s="4">
        <f t="shared" si="16"/>
        <v>0</v>
      </c>
      <c r="Z91" s="4">
        <f t="shared" si="17"/>
        <v>0</v>
      </c>
      <c r="AA91" s="4">
        <f t="shared" si="18"/>
        <v>0</v>
      </c>
    </row>
    <row r="92" spans="1:27" x14ac:dyDescent="0.35">
      <c r="A92" t="s">
        <v>273</v>
      </c>
      <c r="B92" t="s">
        <v>274</v>
      </c>
      <c r="C92">
        <v>3</v>
      </c>
      <c r="E92" s="4">
        <v>0</v>
      </c>
      <c r="F92" s="4">
        <v>0</v>
      </c>
      <c r="G92" s="4">
        <v>0</v>
      </c>
      <c r="H92" s="4">
        <v>0</v>
      </c>
      <c r="J92" s="4">
        <v>0</v>
      </c>
      <c r="K92" s="4">
        <v>0</v>
      </c>
      <c r="L92" s="4">
        <v>0</v>
      </c>
      <c r="M92" s="4">
        <v>0</v>
      </c>
      <c r="O92" s="4">
        <f t="shared" si="10"/>
        <v>0</v>
      </c>
      <c r="P92" s="19">
        <f t="shared" si="11"/>
        <v>39</v>
      </c>
      <c r="Q92">
        <f t="shared" si="12"/>
        <v>282</v>
      </c>
      <c r="S92" s="4">
        <f t="shared" si="13"/>
        <v>0</v>
      </c>
      <c r="T92" s="19">
        <f t="shared" si="14"/>
        <v>39</v>
      </c>
      <c r="U92">
        <f t="shared" si="15"/>
        <v>282</v>
      </c>
      <c r="W92" s="4">
        <f t="shared" si="19"/>
        <v>0</v>
      </c>
      <c r="X92" s="4">
        <f t="shared" si="16"/>
        <v>0</v>
      </c>
      <c r="Z92" s="4">
        <f t="shared" si="17"/>
        <v>0</v>
      </c>
      <c r="AA92" s="4">
        <f t="shared" si="18"/>
        <v>0</v>
      </c>
    </row>
    <row r="93" spans="1:27" x14ac:dyDescent="0.35">
      <c r="A93" t="s">
        <v>285</v>
      </c>
      <c r="B93" t="s">
        <v>286</v>
      </c>
      <c r="C93">
        <v>3</v>
      </c>
      <c r="E93" s="4">
        <v>0</v>
      </c>
      <c r="F93" s="4">
        <v>0</v>
      </c>
      <c r="G93" s="4">
        <v>0</v>
      </c>
      <c r="H93" s="4">
        <v>0</v>
      </c>
      <c r="J93" s="4">
        <v>0</v>
      </c>
      <c r="K93" s="4">
        <v>0</v>
      </c>
      <c r="L93" s="4">
        <v>0</v>
      </c>
      <c r="M93" s="4">
        <v>0</v>
      </c>
      <c r="O93" s="4">
        <f t="shared" si="10"/>
        <v>0</v>
      </c>
      <c r="P93" s="19">
        <f t="shared" si="11"/>
        <v>39</v>
      </c>
      <c r="Q93">
        <f t="shared" si="12"/>
        <v>282</v>
      </c>
      <c r="S93" s="4">
        <f t="shared" si="13"/>
        <v>0</v>
      </c>
      <c r="T93" s="19">
        <f t="shared" si="14"/>
        <v>39</v>
      </c>
      <c r="U93">
        <f t="shared" si="15"/>
        <v>282</v>
      </c>
      <c r="W93" s="4">
        <f t="shared" si="19"/>
        <v>0</v>
      </c>
      <c r="X93" s="4">
        <f t="shared" si="16"/>
        <v>0</v>
      </c>
      <c r="Z93" s="4">
        <f t="shared" si="17"/>
        <v>0</v>
      </c>
      <c r="AA93" s="4">
        <f t="shared" si="18"/>
        <v>0</v>
      </c>
    </row>
    <row r="94" spans="1:27" x14ac:dyDescent="0.35">
      <c r="A94" t="s">
        <v>288</v>
      </c>
      <c r="B94" t="s">
        <v>289</v>
      </c>
      <c r="C94">
        <v>3</v>
      </c>
      <c r="E94" s="4">
        <v>0</v>
      </c>
      <c r="F94" s="4">
        <v>0</v>
      </c>
      <c r="G94" s="4">
        <v>0</v>
      </c>
      <c r="H94" s="4">
        <v>0</v>
      </c>
      <c r="J94" s="4">
        <v>0</v>
      </c>
      <c r="K94" s="4">
        <v>0</v>
      </c>
      <c r="L94" s="4">
        <v>0</v>
      </c>
      <c r="M94" s="4">
        <v>0</v>
      </c>
      <c r="O94" s="4">
        <f t="shared" si="10"/>
        <v>0</v>
      </c>
      <c r="P94" s="19">
        <f t="shared" si="11"/>
        <v>39</v>
      </c>
      <c r="Q94">
        <f t="shared" si="12"/>
        <v>282</v>
      </c>
      <c r="S94" s="4">
        <f t="shared" si="13"/>
        <v>0</v>
      </c>
      <c r="T94" s="19">
        <f t="shared" si="14"/>
        <v>39</v>
      </c>
      <c r="U94">
        <f t="shared" si="15"/>
        <v>282</v>
      </c>
      <c r="W94" s="4">
        <f t="shared" si="19"/>
        <v>0</v>
      </c>
      <c r="X94" s="4">
        <f t="shared" si="16"/>
        <v>0</v>
      </c>
      <c r="Z94" s="4">
        <f t="shared" si="17"/>
        <v>0</v>
      </c>
      <c r="AA94" s="4">
        <f t="shared" si="18"/>
        <v>0</v>
      </c>
    </row>
    <row r="95" spans="1:27" x14ac:dyDescent="0.35">
      <c r="A95" t="s">
        <v>290</v>
      </c>
      <c r="B95" t="s">
        <v>291</v>
      </c>
      <c r="C95">
        <v>3</v>
      </c>
      <c r="E95" s="4">
        <v>0</v>
      </c>
      <c r="F95" s="4">
        <v>0</v>
      </c>
      <c r="G95" s="4">
        <v>0</v>
      </c>
      <c r="H95" s="4">
        <v>0</v>
      </c>
      <c r="J95" s="4">
        <v>0</v>
      </c>
      <c r="K95" s="4">
        <v>0</v>
      </c>
      <c r="L95" s="4">
        <v>0</v>
      </c>
      <c r="M95" s="4">
        <v>0</v>
      </c>
      <c r="O95" s="4">
        <f t="shared" si="10"/>
        <v>0</v>
      </c>
      <c r="P95" s="19">
        <f t="shared" si="11"/>
        <v>39</v>
      </c>
      <c r="Q95">
        <f t="shared" si="12"/>
        <v>282</v>
      </c>
      <c r="S95" s="4">
        <f t="shared" si="13"/>
        <v>0</v>
      </c>
      <c r="T95" s="19">
        <f t="shared" si="14"/>
        <v>39</v>
      </c>
      <c r="U95">
        <f t="shared" si="15"/>
        <v>282</v>
      </c>
      <c r="W95" s="4">
        <f t="shared" si="19"/>
        <v>0</v>
      </c>
      <c r="X95" s="4">
        <f t="shared" si="16"/>
        <v>0</v>
      </c>
      <c r="Z95" s="4">
        <f t="shared" si="17"/>
        <v>0</v>
      </c>
      <c r="AA95" s="4">
        <f t="shared" si="18"/>
        <v>0</v>
      </c>
    </row>
    <row r="96" spans="1:27" x14ac:dyDescent="0.35">
      <c r="A96" t="s">
        <v>292</v>
      </c>
      <c r="B96" t="s">
        <v>293</v>
      </c>
      <c r="C96">
        <v>3</v>
      </c>
      <c r="E96" s="4">
        <v>0</v>
      </c>
      <c r="F96" s="4">
        <v>0</v>
      </c>
      <c r="G96" s="4">
        <v>0</v>
      </c>
      <c r="H96" s="4">
        <v>0</v>
      </c>
      <c r="J96" s="4">
        <v>0</v>
      </c>
      <c r="K96" s="4">
        <v>0</v>
      </c>
      <c r="L96" s="4">
        <v>0</v>
      </c>
      <c r="M96" s="4">
        <v>0</v>
      </c>
      <c r="O96" s="4">
        <f t="shared" si="10"/>
        <v>0</v>
      </c>
      <c r="P96" s="19">
        <f t="shared" si="11"/>
        <v>39</v>
      </c>
      <c r="Q96">
        <f t="shared" si="12"/>
        <v>282</v>
      </c>
      <c r="S96" s="4">
        <f t="shared" si="13"/>
        <v>0</v>
      </c>
      <c r="T96" s="19">
        <f t="shared" si="14"/>
        <v>39</v>
      </c>
      <c r="U96">
        <f t="shared" si="15"/>
        <v>282</v>
      </c>
      <c r="W96" s="4">
        <f t="shared" si="19"/>
        <v>0</v>
      </c>
      <c r="X96" s="4">
        <f t="shared" si="16"/>
        <v>0</v>
      </c>
      <c r="Z96" s="4">
        <f t="shared" si="17"/>
        <v>0</v>
      </c>
      <c r="AA96" s="4">
        <f t="shared" si="18"/>
        <v>0</v>
      </c>
    </row>
    <row r="97" spans="1:27" x14ac:dyDescent="0.35">
      <c r="A97" t="s">
        <v>313</v>
      </c>
      <c r="B97" t="s">
        <v>314</v>
      </c>
      <c r="C97">
        <v>3</v>
      </c>
      <c r="E97" s="4">
        <v>0</v>
      </c>
      <c r="F97" s="4">
        <v>0</v>
      </c>
      <c r="G97" s="4">
        <v>0</v>
      </c>
      <c r="H97" s="4">
        <v>0</v>
      </c>
      <c r="J97" s="4">
        <v>0</v>
      </c>
      <c r="K97" s="4">
        <v>0</v>
      </c>
      <c r="L97" s="4">
        <v>0</v>
      </c>
      <c r="M97" s="4">
        <v>0</v>
      </c>
      <c r="O97" s="4">
        <f t="shared" si="10"/>
        <v>0</v>
      </c>
      <c r="P97" s="19">
        <f t="shared" si="11"/>
        <v>39</v>
      </c>
      <c r="Q97">
        <f t="shared" si="12"/>
        <v>282</v>
      </c>
      <c r="S97" s="4">
        <f t="shared" si="13"/>
        <v>0</v>
      </c>
      <c r="T97" s="19">
        <f t="shared" si="14"/>
        <v>39</v>
      </c>
      <c r="U97">
        <f t="shared" si="15"/>
        <v>282</v>
      </c>
      <c r="W97" s="4">
        <f t="shared" si="19"/>
        <v>0</v>
      </c>
      <c r="X97" s="4">
        <f t="shared" si="16"/>
        <v>0</v>
      </c>
      <c r="Z97" s="4">
        <f t="shared" si="17"/>
        <v>0</v>
      </c>
      <c r="AA97" s="4">
        <f t="shared" si="18"/>
        <v>0</v>
      </c>
    </row>
    <row r="98" spans="1:27" x14ac:dyDescent="0.35">
      <c r="A98" t="s">
        <v>341</v>
      </c>
      <c r="B98" t="s">
        <v>345</v>
      </c>
      <c r="C98">
        <v>3</v>
      </c>
      <c r="E98" s="4">
        <v>0</v>
      </c>
      <c r="F98" s="4">
        <v>0</v>
      </c>
      <c r="G98" s="4">
        <v>0</v>
      </c>
      <c r="H98" s="4">
        <v>0</v>
      </c>
      <c r="J98" s="4">
        <v>0</v>
      </c>
      <c r="K98" s="4">
        <v>0</v>
      </c>
      <c r="L98" s="4">
        <v>0</v>
      </c>
      <c r="M98" s="4">
        <v>0</v>
      </c>
      <c r="O98" s="4">
        <f t="shared" si="10"/>
        <v>0</v>
      </c>
      <c r="P98" s="19">
        <f t="shared" si="11"/>
        <v>39</v>
      </c>
      <c r="Q98">
        <f t="shared" si="12"/>
        <v>282</v>
      </c>
      <c r="S98" s="4">
        <f t="shared" si="13"/>
        <v>0</v>
      </c>
      <c r="T98" s="19">
        <f t="shared" si="14"/>
        <v>39</v>
      </c>
      <c r="U98">
        <f t="shared" si="15"/>
        <v>282</v>
      </c>
      <c r="W98" s="4">
        <f t="shared" si="19"/>
        <v>0</v>
      </c>
      <c r="X98" s="4">
        <f t="shared" si="16"/>
        <v>0</v>
      </c>
      <c r="Z98" s="4">
        <f t="shared" si="17"/>
        <v>0</v>
      </c>
      <c r="AA98" s="4">
        <f t="shared" si="18"/>
        <v>0</v>
      </c>
    </row>
    <row r="99" spans="1:27" x14ac:dyDescent="0.35">
      <c r="A99" t="s">
        <v>349</v>
      </c>
      <c r="B99" t="s">
        <v>353</v>
      </c>
      <c r="C99">
        <v>3</v>
      </c>
      <c r="E99" s="4">
        <v>0</v>
      </c>
      <c r="F99" s="4">
        <v>0</v>
      </c>
      <c r="G99" s="4">
        <v>0</v>
      </c>
      <c r="H99" s="4">
        <v>0</v>
      </c>
      <c r="J99" s="4">
        <v>0</v>
      </c>
      <c r="K99" s="4">
        <v>0</v>
      </c>
      <c r="L99" s="4">
        <v>0</v>
      </c>
      <c r="M99" s="4">
        <v>0</v>
      </c>
      <c r="O99" s="4">
        <f t="shared" si="10"/>
        <v>0</v>
      </c>
      <c r="P99" s="19">
        <f t="shared" si="11"/>
        <v>39</v>
      </c>
      <c r="Q99">
        <f t="shared" si="12"/>
        <v>282</v>
      </c>
      <c r="S99" s="4">
        <f t="shared" si="13"/>
        <v>0</v>
      </c>
      <c r="T99" s="19">
        <f t="shared" si="14"/>
        <v>39</v>
      </c>
      <c r="U99">
        <f t="shared" si="15"/>
        <v>282</v>
      </c>
      <c r="W99" s="4">
        <f t="shared" si="19"/>
        <v>0</v>
      </c>
      <c r="X99" s="4">
        <f t="shared" si="16"/>
        <v>0</v>
      </c>
      <c r="Z99" s="4">
        <f t="shared" si="17"/>
        <v>0</v>
      </c>
      <c r="AA99" s="4">
        <f t="shared" si="18"/>
        <v>0</v>
      </c>
    </row>
    <row r="100" spans="1:27" x14ac:dyDescent="0.35">
      <c r="A100" t="s">
        <v>354</v>
      </c>
      <c r="B100" t="s">
        <v>357</v>
      </c>
      <c r="C100">
        <v>3</v>
      </c>
      <c r="E100" s="4">
        <v>0</v>
      </c>
      <c r="F100" s="4">
        <v>0</v>
      </c>
      <c r="G100" s="4">
        <v>0</v>
      </c>
      <c r="H100" s="4">
        <v>0</v>
      </c>
      <c r="J100" s="4">
        <v>0</v>
      </c>
      <c r="K100" s="4">
        <v>0</v>
      </c>
      <c r="L100" s="4">
        <v>0</v>
      </c>
      <c r="M100" s="4">
        <v>0</v>
      </c>
      <c r="O100" s="4">
        <f t="shared" si="10"/>
        <v>0</v>
      </c>
      <c r="P100" s="19">
        <f t="shared" si="11"/>
        <v>39</v>
      </c>
      <c r="Q100">
        <f t="shared" si="12"/>
        <v>282</v>
      </c>
      <c r="S100" s="4">
        <f t="shared" si="13"/>
        <v>0</v>
      </c>
      <c r="T100" s="19">
        <f t="shared" si="14"/>
        <v>39</v>
      </c>
      <c r="U100">
        <f t="shared" si="15"/>
        <v>282</v>
      </c>
      <c r="W100" s="4">
        <f t="shared" si="19"/>
        <v>0</v>
      </c>
      <c r="X100" s="4">
        <f t="shared" si="16"/>
        <v>0</v>
      </c>
      <c r="Z100" s="4">
        <f t="shared" si="17"/>
        <v>0</v>
      </c>
      <c r="AA100" s="4">
        <f t="shared" si="18"/>
        <v>0</v>
      </c>
    </row>
    <row r="101" spans="1:27" x14ac:dyDescent="0.35">
      <c r="A101" t="s">
        <v>363</v>
      </c>
      <c r="B101" t="s">
        <v>364</v>
      </c>
      <c r="C101">
        <v>3</v>
      </c>
      <c r="E101" s="4">
        <v>0</v>
      </c>
      <c r="F101" s="4">
        <v>0</v>
      </c>
      <c r="G101" s="4">
        <v>0</v>
      </c>
      <c r="H101" s="4">
        <v>0</v>
      </c>
      <c r="J101" s="4">
        <v>0</v>
      </c>
      <c r="K101" s="4">
        <v>0</v>
      </c>
      <c r="L101" s="4">
        <v>0</v>
      </c>
      <c r="M101" s="4">
        <v>0</v>
      </c>
      <c r="O101" s="4">
        <f t="shared" si="10"/>
        <v>0</v>
      </c>
      <c r="P101" s="19">
        <f t="shared" si="11"/>
        <v>39</v>
      </c>
      <c r="Q101">
        <f t="shared" si="12"/>
        <v>282</v>
      </c>
      <c r="S101" s="4">
        <f t="shared" si="13"/>
        <v>0</v>
      </c>
      <c r="T101" s="19">
        <f t="shared" si="14"/>
        <v>39</v>
      </c>
      <c r="U101">
        <f t="shared" si="15"/>
        <v>282</v>
      </c>
      <c r="W101" s="4">
        <f t="shared" si="19"/>
        <v>0</v>
      </c>
      <c r="X101" s="4">
        <f t="shared" si="16"/>
        <v>0</v>
      </c>
      <c r="Z101" s="4">
        <f t="shared" si="17"/>
        <v>0</v>
      </c>
      <c r="AA101" s="4">
        <f t="shared" si="18"/>
        <v>0</v>
      </c>
    </row>
    <row r="102" spans="1:27" x14ac:dyDescent="0.35">
      <c r="A102" t="s">
        <v>379</v>
      </c>
      <c r="B102" t="s">
        <v>383</v>
      </c>
      <c r="C102">
        <v>3</v>
      </c>
      <c r="E102" s="4">
        <v>0</v>
      </c>
      <c r="F102" s="4">
        <v>0</v>
      </c>
      <c r="G102" s="4">
        <v>0</v>
      </c>
      <c r="H102" s="4">
        <v>0</v>
      </c>
      <c r="J102" s="4">
        <v>0</v>
      </c>
      <c r="K102" s="4">
        <v>0</v>
      </c>
      <c r="L102" s="4">
        <v>0</v>
      </c>
      <c r="M102" s="4">
        <v>0</v>
      </c>
      <c r="O102" s="4">
        <f t="shared" si="10"/>
        <v>0</v>
      </c>
      <c r="P102" s="19">
        <f t="shared" si="11"/>
        <v>39</v>
      </c>
      <c r="Q102">
        <f t="shared" si="12"/>
        <v>282</v>
      </c>
      <c r="S102" s="4">
        <f t="shared" si="13"/>
        <v>0</v>
      </c>
      <c r="T102" s="19">
        <f t="shared" si="14"/>
        <v>39</v>
      </c>
      <c r="U102">
        <f t="shared" si="15"/>
        <v>282</v>
      </c>
      <c r="W102" s="4">
        <f t="shared" si="19"/>
        <v>0</v>
      </c>
      <c r="X102" s="4">
        <f t="shared" si="16"/>
        <v>0</v>
      </c>
      <c r="Z102" s="4">
        <f t="shared" si="17"/>
        <v>0</v>
      </c>
      <c r="AA102" s="4">
        <f t="shared" si="18"/>
        <v>0</v>
      </c>
    </row>
    <row r="103" spans="1:27" x14ac:dyDescent="0.35">
      <c r="A103" t="s">
        <v>201</v>
      </c>
      <c r="B103" t="s">
        <v>391</v>
      </c>
      <c r="C103">
        <v>3</v>
      </c>
      <c r="E103" s="4">
        <v>0</v>
      </c>
      <c r="F103" s="4">
        <v>0</v>
      </c>
      <c r="G103" s="4">
        <v>0</v>
      </c>
      <c r="H103" s="4">
        <v>0</v>
      </c>
      <c r="J103" s="4">
        <v>0</v>
      </c>
      <c r="K103" s="4">
        <v>0</v>
      </c>
      <c r="L103" s="4">
        <v>0</v>
      </c>
      <c r="M103" s="4">
        <v>0</v>
      </c>
      <c r="O103" s="4">
        <f t="shared" si="10"/>
        <v>0</v>
      </c>
      <c r="P103" s="19">
        <f t="shared" si="11"/>
        <v>39</v>
      </c>
      <c r="Q103">
        <f t="shared" si="12"/>
        <v>282</v>
      </c>
      <c r="S103" s="4">
        <f t="shared" si="13"/>
        <v>0</v>
      </c>
      <c r="T103" s="19">
        <f t="shared" si="14"/>
        <v>39</v>
      </c>
      <c r="U103">
        <f t="shared" si="15"/>
        <v>282</v>
      </c>
      <c r="W103" s="4">
        <f t="shared" si="19"/>
        <v>0</v>
      </c>
      <c r="X103" s="4">
        <f t="shared" si="16"/>
        <v>0</v>
      </c>
      <c r="Z103" s="4">
        <f t="shared" si="17"/>
        <v>0</v>
      </c>
      <c r="AA103" s="4">
        <f t="shared" si="18"/>
        <v>0</v>
      </c>
    </row>
    <row r="104" spans="1:27" x14ac:dyDescent="0.35">
      <c r="A104" t="s">
        <v>203</v>
      </c>
      <c r="B104" t="s">
        <v>392</v>
      </c>
      <c r="C104">
        <v>3</v>
      </c>
      <c r="E104" s="4">
        <v>0</v>
      </c>
      <c r="F104" s="4">
        <v>0</v>
      </c>
      <c r="G104" s="4">
        <v>0</v>
      </c>
      <c r="H104" s="4">
        <v>0</v>
      </c>
      <c r="J104" s="4">
        <v>0</v>
      </c>
      <c r="K104" s="4">
        <v>0</v>
      </c>
      <c r="L104" s="4">
        <v>0</v>
      </c>
      <c r="M104" s="4">
        <v>0</v>
      </c>
      <c r="O104" s="4">
        <f t="shared" si="10"/>
        <v>0</v>
      </c>
      <c r="P104" s="19">
        <f t="shared" si="11"/>
        <v>39</v>
      </c>
      <c r="Q104">
        <f t="shared" si="12"/>
        <v>282</v>
      </c>
      <c r="S104" s="4">
        <f t="shared" si="13"/>
        <v>0</v>
      </c>
      <c r="T104" s="19">
        <f t="shared" si="14"/>
        <v>39</v>
      </c>
      <c r="U104">
        <f t="shared" si="15"/>
        <v>282</v>
      </c>
      <c r="W104" s="4">
        <f t="shared" si="19"/>
        <v>0</v>
      </c>
      <c r="X104" s="4">
        <f t="shared" si="16"/>
        <v>0</v>
      </c>
      <c r="Z104" s="4">
        <f t="shared" si="17"/>
        <v>0</v>
      </c>
      <c r="AA104" s="4">
        <f t="shared" si="18"/>
        <v>0</v>
      </c>
    </row>
    <row r="105" spans="1:27" x14ac:dyDescent="0.35">
      <c r="A105" t="s">
        <v>479</v>
      </c>
      <c r="B105" t="s">
        <v>480</v>
      </c>
      <c r="C105">
        <v>3</v>
      </c>
      <c r="E105" s="4">
        <v>0</v>
      </c>
      <c r="F105" s="4">
        <v>0</v>
      </c>
      <c r="G105" s="4">
        <v>0</v>
      </c>
      <c r="H105" s="4">
        <v>0</v>
      </c>
      <c r="J105" s="4">
        <v>0</v>
      </c>
      <c r="K105" s="4">
        <v>0</v>
      </c>
      <c r="L105" s="4">
        <v>0</v>
      </c>
      <c r="M105" s="4">
        <v>0</v>
      </c>
      <c r="O105" s="4">
        <f t="shared" si="10"/>
        <v>0</v>
      </c>
      <c r="P105" s="19">
        <f t="shared" si="11"/>
        <v>39</v>
      </c>
      <c r="Q105">
        <f t="shared" si="12"/>
        <v>282</v>
      </c>
      <c r="S105" s="4">
        <f t="shared" si="13"/>
        <v>0</v>
      </c>
      <c r="T105" s="19">
        <f t="shared" si="14"/>
        <v>39</v>
      </c>
      <c r="U105">
        <f t="shared" si="15"/>
        <v>282</v>
      </c>
      <c r="W105" s="4">
        <f t="shared" si="19"/>
        <v>0</v>
      </c>
      <c r="X105" s="4">
        <f t="shared" si="16"/>
        <v>0</v>
      </c>
      <c r="Z105" s="4">
        <f t="shared" si="17"/>
        <v>0</v>
      </c>
      <c r="AA105" s="4">
        <f t="shared" si="18"/>
        <v>0</v>
      </c>
    </row>
    <row r="106" spans="1:27" x14ac:dyDescent="0.35">
      <c r="A106" t="s">
        <v>481</v>
      </c>
      <c r="B106" t="s">
        <v>482</v>
      </c>
      <c r="C106">
        <v>3</v>
      </c>
      <c r="E106" s="4">
        <v>0</v>
      </c>
      <c r="F106" s="4">
        <v>0</v>
      </c>
      <c r="G106" s="4">
        <v>0</v>
      </c>
      <c r="H106" s="4">
        <v>0</v>
      </c>
      <c r="J106" s="4">
        <v>0</v>
      </c>
      <c r="K106" s="4">
        <v>0</v>
      </c>
      <c r="L106" s="4">
        <v>0</v>
      </c>
      <c r="M106" s="4">
        <v>0</v>
      </c>
      <c r="O106" s="4">
        <f t="shared" si="10"/>
        <v>0</v>
      </c>
      <c r="P106" s="19">
        <f t="shared" si="11"/>
        <v>39</v>
      </c>
      <c r="Q106">
        <f t="shared" si="12"/>
        <v>282</v>
      </c>
      <c r="S106" s="4">
        <f t="shared" si="13"/>
        <v>0</v>
      </c>
      <c r="T106" s="19">
        <f t="shared" si="14"/>
        <v>39</v>
      </c>
      <c r="U106">
        <f t="shared" si="15"/>
        <v>282</v>
      </c>
      <c r="W106" s="4">
        <f t="shared" si="19"/>
        <v>0</v>
      </c>
      <c r="X106" s="4">
        <f t="shared" si="16"/>
        <v>0</v>
      </c>
      <c r="Z106" s="4">
        <f t="shared" si="17"/>
        <v>0</v>
      </c>
      <c r="AA106" s="4">
        <f t="shared" si="18"/>
        <v>0</v>
      </c>
    </row>
    <row r="107" spans="1:27" x14ac:dyDescent="0.35">
      <c r="A107" t="s">
        <v>483</v>
      </c>
      <c r="B107" t="s">
        <v>484</v>
      </c>
      <c r="C107">
        <v>3</v>
      </c>
      <c r="E107" s="4">
        <v>0</v>
      </c>
      <c r="F107" s="4">
        <v>0</v>
      </c>
      <c r="G107" s="4">
        <v>0</v>
      </c>
      <c r="H107" s="4">
        <v>0</v>
      </c>
      <c r="J107" s="4">
        <v>0</v>
      </c>
      <c r="K107" s="4">
        <v>0</v>
      </c>
      <c r="L107" s="4">
        <v>0</v>
      </c>
      <c r="M107" s="4">
        <v>0</v>
      </c>
      <c r="O107" s="4">
        <f t="shared" si="10"/>
        <v>0</v>
      </c>
      <c r="P107" s="19">
        <f t="shared" si="11"/>
        <v>39</v>
      </c>
      <c r="Q107">
        <f t="shared" si="12"/>
        <v>282</v>
      </c>
      <c r="S107" s="4">
        <f t="shared" si="13"/>
        <v>0</v>
      </c>
      <c r="T107" s="19">
        <f t="shared" si="14"/>
        <v>39</v>
      </c>
      <c r="U107">
        <f t="shared" si="15"/>
        <v>282</v>
      </c>
      <c r="W107" s="4">
        <f t="shared" si="19"/>
        <v>0</v>
      </c>
      <c r="X107" s="4">
        <f t="shared" si="16"/>
        <v>0</v>
      </c>
      <c r="Z107" s="4">
        <f t="shared" si="17"/>
        <v>0</v>
      </c>
      <c r="AA107" s="4">
        <f t="shared" si="18"/>
        <v>0</v>
      </c>
    </row>
    <row r="108" spans="1:27" x14ac:dyDescent="0.35">
      <c r="A108" t="s">
        <v>496</v>
      </c>
      <c r="B108" t="s">
        <v>497</v>
      </c>
      <c r="C108">
        <v>3</v>
      </c>
      <c r="E108" s="4">
        <v>0</v>
      </c>
      <c r="F108" s="4">
        <v>0</v>
      </c>
      <c r="G108" s="4">
        <v>0</v>
      </c>
      <c r="H108" s="4">
        <v>0</v>
      </c>
      <c r="J108" s="4">
        <v>0</v>
      </c>
      <c r="K108" s="4">
        <v>0</v>
      </c>
      <c r="L108" s="4">
        <v>0</v>
      </c>
      <c r="M108" s="4">
        <v>0</v>
      </c>
      <c r="O108" s="4">
        <f t="shared" si="10"/>
        <v>0</v>
      </c>
      <c r="P108" s="19">
        <f t="shared" si="11"/>
        <v>39</v>
      </c>
      <c r="Q108">
        <f t="shared" si="12"/>
        <v>282</v>
      </c>
      <c r="S108" s="4">
        <f t="shared" si="13"/>
        <v>0</v>
      </c>
      <c r="T108" s="19">
        <f t="shared" si="14"/>
        <v>39</v>
      </c>
      <c r="U108">
        <f t="shared" si="15"/>
        <v>282</v>
      </c>
      <c r="W108" s="4">
        <f t="shared" si="19"/>
        <v>0</v>
      </c>
      <c r="X108" s="4">
        <f t="shared" si="16"/>
        <v>0</v>
      </c>
      <c r="Z108" s="4">
        <f t="shared" si="17"/>
        <v>0</v>
      </c>
      <c r="AA108" s="4">
        <f t="shared" si="18"/>
        <v>0</v>
      </c>
    </row>
    <row r="109" spans="1:27" x14ac:dyDescent="0.35">
      <c r="A109" t="s">
        <v>500</v>
      </c>
      <c r="B109" t="s">
        <v>502</v>
      </c>
      <c r="C109">
        <v>3</v>
      </c>
      <c r="E109" s="4">
        <v>0</v>
      </c>
      <c r="F109" s="4">
        <v>0</v>
      </c>
      <c r="G109" s="4">
        <v>0</v>
      </c>
      <c r="H109" s="4">
        <v>0</v>
      </c>
      <c r="J109" s="4">
        <v>0</v>
      </c>
      <c r="K109" s="4">
        <v>0</v>
      </c>
      <c r="L109" s="4">
        <v>0</v>
      </c>
      <c r="M109" s="4">
        <v>0</v>
      </c>
      <c r="O109" s="4">
        <f t="shared" si="10"/>
        <v>0</v>
      </c>
      <c r="P109" s="19">
        <f t="shared" si="11"/>
        <v>39</v>
      </c>
      <c r="Q109">
        <f t="shared" si="12"/>
        <v>282</v>
      </c>
      <c r="S109" s="4">
        <f t="shared" si="13"/>
        <v>0</v>
      </c>
      <c r="T109" s="19">
        <f t="shared" si="14"/>
        <v>39</v>
      </c>
      <c r="U109">
        <f t="shared" si="15"/>
        <v>282</v>
      </c>
      <c r="W109" s="4">
        <f t="shared" si="19"/>
        <v>0</v>
      </c>
      <c r="X109" s="4">
        <f t="shared" si="16"/>
        <v>0</v>
      </c>
      <c r="Z109" s="4">
        <f t="shared" si="17"/>
        <v>0</v>
      </c>
      <c r="AA109" s="4">
        <f t="shared" si="18"/>
        <v>0</v>
      </c>
    </row>
    <row r="110" spans="1:27" x14ac:dyDescent="0.35">
      <c r="A110" t="s">
        <v>504</v>
      </c>
      <c r="B110" t="s">
        <v>506</v>
      </c>
      <c r="C110">
        <v>3</v>
      </c>
      <c r="E110" s="4">
        <v>0</v>
      </c>
      <c r="F110" s="4">
        <v>0</v>
      </c>
      <c r="G110" s="4">
        <v>0</v>
      </c>
      <c r="H110" s="4">
        <v>0</v>
      </c>
      <c r="J110" s="4">
        <v>0</v>
      </c>
      <c r="K110" s="4">
        <v>0</v>
      </c>
      <c r="L110" s="4">
        <v>0</v>
      </c>
      <c r="M110" s="4">
        <v>0</v>
      </c>
      <c r="O110" s="4">
        <f t="shared" si="10"/>
        <v>0</v>
      </c>
      <c r="P110" s="19">
        <f t="shared" si="11"/>
        <v>39</v>
      </c>
      <c r="Q110">
        <f t="shared" si="12"/>
        <v>282</v>
      </c>
      <c r="S110" s="4">
        <f t="shared" si="13"/>
        <v>0</v>
      </c>
      <c r="T110" s="19">
        <f t="shared" si="14"/>
        <v>39</v>
      </c>
      <c r="U110">
        <f t="shared" si="15"/>
        <v>282</v>
      </c>
      <c r="W110" s="4">
        <f t="shared" si="19"/>
        <v>0</v>
      </c>
      <c r="X110" s="4">
        <f t="shared" si="16"/>
        <v>0</v>
      </c>
      <c r="Z110" s="4">
        <f t="shared" si="17"/>
        <v>0</v>
      </c>
      <c r="AA110" s="4">
        <f t="shared" si="18"/>
        <v>0</v>
      </c>
    </row>
    <row r="111" spans="1:27" x14ac:dyDescent="0.35">
      <c r="A111" t="s">
        <v>442</v>
      </c>
      <c r="B111" t="s">
        <v>509</v>
      </c>
      <c r="C111">
        <v>3</v>
      </c>
      <c r="E111" s="4">
        <v>0</v>
      </c>
      <c r="F111" s="4">
        <v>0</v>
      </c>
      <c r="G111" s="4">
        <v>0</v>
      </c>
      <c r="H111" s="4">
        <v>0</v>
      </c>
      <c r="J111" s="4">
        <v>0</v>
      </c>
      <c r="K111" s="4">
        <v>0</v>
      </c>
      <c r="L111" s="4">
        <v>0</v>
      </c>
      <c r="M111" s="4">
        <v>0</v>
      </c>
      <c r="O111" s="4">
        <f t="shared" si="10"/>
        <v>0</v>
      </c>
      <c r="P111" s="19">
        <f t="shared" si="11"/>
        <v>39</v>
      </c>
      <c r="Q111">
        <f t="shared" si="12"/>
        <v>282</v>
      </c>
      <c r="S111" s="4">
        <f t="shared" si="13"/>
        <v>0</v>
      </c>
      <c r="T111" s="19">
        <f t="shared" si="14"/>
        <v>39</v>
      </c>
      <c r="U111">
        <f t="shared" si="15"/>
        <v>282</v>
      </c>
      <c r="W111" s="4">
        <f t="shared" si="19"/>
        <v>0</v>
      </c>
      <c r="X111" s="4">
        <f t="shared" si="16"/>
        <v>0</v>
      </c>
      <c r="Z111" s="4">
        <f t="shared" si="17"/>
        <v>0</v>
      </c>
      <c r="AA111" s="4">
        <f t="shared" si="18"/>
        <v>0</v>
      </c>
    </row>
    <row r="112" spans="1:27" x14ac:dyDescent="0.35">
      <c r="A112" t="s">
        <v>517</v>
      </c>
      <c r="B112" t="s">
        <v>518</v>
      </c>
      <c r="C112">
        <v>3</v>
      </c>
      <c r="E112" s="4">
        <v>0</v>
      </c>
      <c r="F112" s="4">
        <v>0</v>
      </c>
      <c r="G112" s="4">
        <v>0</v>
      </c>
      <c r="H112" s="4">
        <v>0</v>
      </c>
      <c r="J112" s="4">
        <v>0</v>
      </c>
      <c r="K112" s="4">
        <v>0</v>
      </c>
      <c r="L112" s="4">
        <v>0</v>
      </c>
      <c r="M112" s="4">
        <v>0</v>
      </c>
      <c r="O112" s="4">
        <f t="shared" si="10"/>
        <v>0</v>
      </c>
      <c r="P112" s="19">
        <f t="shared" si="11"/>
        <v>39</v>
      </c>
      <c r="Q112">
        <f t="shared" si="12"/>
        <v>282</v>
      </c>
      <c r="S112" s="4">
        <f t="shared" si="13"/>
        <v>0</v>
      </c>
      <c r="T112" s="19">
        <f t="shared" si="14"/>
        <v>39</v>
      </c>
      <c r="U112">
        <f t="shared" si="15"/>
        <v>282</v>
      </c>
      <c r="W112" s="4">
        <f t="shared" si="19"/>
        <v>0</v>
      </c>
      <c r="X112" s="4">
        <f t="shared" si="16"/>
        <v>0</v>
      </c>
      <c r="Z112" s="4">
        <f t="shared" si="17"/>
        <v>0</v>
      </c>
      <c r="AA112" s="4">
        <f t="shared" si="18"/>
        <v>0</v>
      </c>
    </row>
    <row r="113" spans="1:27" x14ac:dyDescent="0.35">
      <c r="A113" t="s">
        <v>341</v>
      </c>
      <c r="B113" t="s">
        <v>342</v>
      </c>
      <c r="C113">
        <v>4</v>
      </c>
      <c r="E113" s="4">
        <v>-0.53990000000000005</v>
      </c>
      <c r="F113" s="4">
        <v>-0.60536999999999996</v>
      </c>
      <c r="G113" s="4">
        <v>-0.68794</v>
      </c>
      <c r="H113" s="4">
        <v>0.53539000000000003</v>
      </c>
      <c r="J113" s="4">
        <v>-0.78480681454778001</v>
      </c>
      <c r="K113" s="4">
        <v>-0.879974997819577</v>
      </c>
      <c r="L113" s="4">
        <v>-1</v>
      </c>
      <c r="M113" s="4">
        <v>0.77825101026252297</v>
      </c>
      <c r="O113" s="4">
        <f t="shared" si="10"/>
        <v>1.37137</v>
      </c>
      <c r="P113" s="19">
        <f t="shared" si="11"/>
        <v>225</v>
      </c>
      <c r="Q113">
        <f t="shared" si="12"/>
        <v>96</v>
      </c>
      <c r="S113" s="4">
        <f t="shared" si="13"/>
        <v>1.9934441957147429</v>
      </c>
      <c r="T113" s="19">
        <f t="shared" si="14"/>
        <v>313</v>
      </c>
      <c r="U113">
        <f t="shared" si="15"/>
        <v>8</v>
      </c>
      <c r="W113" s="4">
        <f t="shared" si="19"/>
        <v>6.5469999999999917E-2</v>
      </c>
      <c r="X113" s="4">
        <f t="shared" si="16"/>
        <v>0.14803999999999995</v>
      </c>
      <c r="Z113" s="4">
        <f t="shared" si="17"/>
        <v>9.5168183271796991E-2</v>
      </c>
      <c r="AA113" s="4">
        <f t="shared" si="18"/>
        <v>0.21519318545221999</v>
      </c>
    </row>
    <row r="114" spans="1:27" x14ac:dyDescent="0.35">
      <c r="A114" t="s">
        <v>213</v>
      </c>
      <c r="B114" t="s">
        <v>215</v>
      </c>
      <c r="C114">
        <v>4</v>
      </c>
      <c r="E114" s="4">
        <v>-1.0057</v>
      </c>
      <c r="F114" s="4">
        <v>0.20049</v>
      </c>
      <c r="G114" s="4">
        <v>-0.13858000000000001</v>
      </c>
      <c r="H114" s="4">
        <v>1.7705</v>
      </c>
      <c r="J114" s="4">
        <v>-0.56803162948319696</v>
      </c>
      <c r="K114" s="4">
        <v>0.113239197966676</v>
      </c>
      <c r="L114" s="4">
        <v>-7.8271674668172794E-2</v>
      </c>
      <c r="M114" s="4">
        <v>1</v>
      </c>
      <c r="O114" s="4">
        <f t="shared" si="10"/>
        <v>3.4543400000000002</v>
      </c>
      <c r="P114" s="19">
        <f t="shared" si="11"/>
        <v>270</v>
      </c>
      <c r="Q114">
        <f t="shared" si="12"/>
        <v>51</v>
      </c>
      <c r="S114" s="4">
        <f t="shared" si="13"/>
        <v>1.9510533747528946</v>
      </c>
      <c r="T114" s="19">
        <f t="shared" si="14"/>
        <v>311</v>
      </c>
      <c r="U114">
        <f t="shared" si="15"/>
        <v>10</v>
      </c>
      <c r="W114" s="4">
        <f t="shared" si="19"/>
        <v>-1.2061900000000001</v>
      </c>
      <c r="X114" s="4">
        <f t="shared" si="16"/>
        <v>-0.86712</v>
      </c>
      <c r="Z114" s="4">
        <f t="shared" si="17"/>
        <v>-0.681270827449873</v>
      </c>
      <c r="AA114" s="4">
        <f t="shared" si="18"/>
        <v>-0.48975995481502416</v>
      </c>
    </row>
    <row r="115" spans="1:27" x14ac:dyDescent="0.35">
      <c r="A115" t="s">
        <v>33</v>
      </c>
      <c r="B115" t="s">
        <v>137</v>
      </c>
      <c r="C115">
        <v>4</v>
      </c>
      <c r="E115" s="4">
        <v>-1.5425</v>
      </c>
      <c r="F115" s="4">
        <v>-1.5677000000000001</v>
      </c>
      <c r="G115" s="4">
        <v>-0.86626999999999998</v>
      </c>
      <c r="H115" s="4">
        <v>1.792</v>
      </c>
      <c r="J115" s="4">
        <v>-0.86077008928571397</v>
      </c>
      <c r="K115" s="4">
        <v>-0.87483258928571395</v>
      </c>
      <c r="L115" s="4">
        <v>-0.48340959821428597</v>
      </c>
      <c r="M115" s="4">
        <v>1</v>
      </c>
      <c r="O115" s="4">
        <f t="shared" si="10"/>
        <v>3.3849</v>
      </c>
      <c r="P115" s="19">
        <f t="shared" si="11"/>
        <v>266</v>
      </c>
      <c r="Q115">
        <f t="shared" si="12"/>
        <v>55</v>
      </c>
      <c r="S115" s="4">
        <f t="shared" si="13"/>
        <v>1.8888950892857141</v>
      </c>
      <c r="T115" s="19">
        <f t="shared" si="14"/>
        <v>309</v>
      </c>
      <c r="U115">
        <f t="shared" si="15"/>
        <v>12</v>
      </c>
      <c r="W115" s="4">
        <f t="shared" si="19"/>
        <v>2.5200000000000111E-2</v>
      </c>
      <c r="X115" s="4">
        <f t="shared" si="16"/>
        <v>-0.67623</v>
      </c>
      <c r="Z115" s="4">
        <f t="shared" si="17"/>
        <v>1.4062499999999978E-2</v>
      </c>
      <c r="AA115" s="4">
        <f t="shared" si="18"/>
        <v>-0.37736049107142799</v>
      </c>
    </row>
    <row r="116" spans="1:27" x14ac:dyDescent="0.35">
      <c r="A116" t="s">
        <v>155</v>
      </c>
      <c r="B116" t="s">
        <v>156</v>
      </c>
      <c r="C116">
        <v>4</v>
      </c>
      <c r="E116" s="4">
        <v>-0.81135000000000002</v>
      </c>
      <c r="F116" s="4">
        <v>-0.84087000000000001</v>
      </c>
      <c r="G116" s="4">
        <v>-0.84565000000000001</v>
      </c>
      <c r="H116" s="4">
        <v>1.0088999999999999</v>
      </c>
      <c r="J116" s="4">
        <v>-0.80419268510258701</v>
      </c>
      <c r="K116" s="4">
        <v>-0.83345227475468298</v>
      </c>
      <c r="L116" s="4">
        <v>-0.83819010803845795</v>
      </c>
      <c r="M116" s="4">
        <v>1</v>
      </c>
      <c r="O116" s="4">
        <f t="shared" si="10"/>
        <v>1.8888499999999999</v>
      </c>
      <c r="P116" s="19">
        <f t="shared" si="11"/>
        <v>245</v>
      </c>
      <c r="Q116">
        <f t="shared" si="12"/>
        <v>76</v>
      </c>
      <c r="S116" s="4">
        <f t="shared" si="13"/>
        <v>1.8721875309743288</v>
      </c>
      <c r="T116" s="19">
        <f t="shared" si="14"/>
        <v>307</v>
      </c>
      <c r="U116">
        <f t="shared" si="15"/>
        <v>14</v>
      </c>
      <c r="W116" s="4">
        <f t="shared" si="19"/>
        <v>2.9519999999999991E-2</v>
      </c>
      <c r="X116" s="4">
        <f t="shared" si="16"/>
        <v>3.4299999999999997E-2</v>
      </c>
      <c r="Z116" s="4">
        <f t="shared" si="17"/>
        <v>2.9259589652095963E-2</v>
      </c>
      <c r="AA116" s="4">
        <f t="shared" si="18"/>
        <v>3.3997422935870936E-2</v>
      </c>
    </row>
    <row r="117" spans="1:27" x14ac:dyDescent="0.35">
      <c r="A117" t="s">
        <v>143</v>
      </c>
      <c r="B117" t="s">
        <v>144</v>
      </c>
      <c r="C117">
        <v>4</v>
      </c>
      <c r="E117" s="4">
        <v>-1.2721</v>
      </c>
      <c r="F117" s="4">
        <v>-1.2699</v>
      </c>
      <c r="G117" s="4">
        <v>-1.2209000000000001</v>
      </c>
      <c r="H117" s="4">
        <v>1.1052</v>
      </c>
      <c r="J117" s="4">
        <v>-1</v>
      </c>
      <c r="K117" s="4">
        <v>-0.99827057621256199</v>
      </c>
      <c r="L117" s="4">
        <v>-0.95975159185598602</v>
      </c>
      <c r="M117" s="4">
        <v>0.86879962267117405</v>
      </c>
      <c r="O117" s="4">
        <f t="shared" si="10"/>
        <v>2.3773</v>
      </c>
      <c r="P117" s="19">
        <f t="shared" si="11"/>
        <v>253</v>
      </c>
      <c r="Q117">
        <f t="shared" si="12"/>
        <v>68</v>
      </c>
      <c r="S117" s="4">
        <f t="shared" si="13"/>
        <v>1.8687996226711741</v>
      </c>
      <c r="T117" s="19">
        <f t="shared" si="14"/>
        <v>306</v>
      </c>
      <c r="U117">
        <f t="shared" si="15"/>
        <v>15</v>
      </c>
      <c r="W117" s="4">
        <f t="shared" si="19"/>
        <v>-2.1999999999999797E-3</v>
      </c>
      <c r="X117" s="4">
        <f t="shared" si="16"/>
        <v>-5.1199999999999912E-2</v>
      </c>
      <c r="Z117" s="4">
        <f t="shared" si="17"/>
        <v>-1.7294237874380114E-3</v>
      </c>
      <c r="AA117" s="4">
        <f t="shared" si="18"/>
        <v>-4.0248408144013981E-2</v>
      </c>
    </row>
    <row r="118" spans="1:27" x14ac:dyDescent="0.35">
      <c r="A118" t="s">
        <v>143</v>
      </c>
      <c r="B118" t="s">
        <v>146</v>
      </c>
      <c r="C118">
        <v>4</v>
      </c>
      <c r="E118" s="4">
        <v>-1.2721</v>
      </c>
      <c r="F118" s="4">
        <v>-1.2699</v>
      </c>
      <c r="G118" s="4">
        <v>-1.2209000000000001</v>
      </c>
      <c r="H118" s="4">
        <v>1.1052</v>
      </c>
      <c r="J118" s="4">
        <v>-1</v>
      </c>
      <c r="K118" s="4">
        <v>-0.99827057621256199</v>
      </c>
      <c r="L118" s="4">
        <v>-0.95975159185598602</v>
      </c>
      <c r="M118" s="4">
        <v>0.86879962267117405</v>
      </c>
      <c r="O118" s="4">
        <f t="shared" si="10"/>
        <v>2.3773</v>
      </c>
      <c r="P118" s="19">
        <f t="shared" si="11"/>
        <v>253</v>
      </c>
      <c r="Q118">
        <f t="shared" si="12"/>
        <v>68</v>
      </c>
      <c r="S118" s="4">
        <f t="shared" si="13"/>
        <v>1.8687996226711741</v>
      </c>
      <c r="T118" s="19">
        <f t="shared" si="14"/>
        <v>306</v>
      </c>
      <c r="U118">
        <f t="shared" si="15"/>
        <v>15</v>
      </c>
      <c r="W118" s="4">
        <f t="shared" si="19"/>
        <v>-2.1999999999999797E-3</v>
      </c>
      <c r="X118" s="4">
        <f t="shared" si="16"/>
        <v>-5.1199999999999912E-2</v>
      </c>
      <c r="Z118" s="4">
        <f t="shared" si="17"/>
        <v>-1.7294237874380114E-3</v>
      </c>
      <c r="AA118" s="4">
        <f t="shared" si="18"/>
        <v>-4.0248408144013981E-2</v>
      </c>
    </row>
    <row r="119" spans="1:27" x14ac:dyDescent="0.35">
      <c r="A119" t="s">
        <v>147</v>
      </c>
      <c r="B119" t="s">
        <v>148</v>
      </c>
      <c r="C119">
        <v>4</v>
      </c>
      <c r="E119" s="4">
        <v>-1.2721</v>
      </c>
      <c r="F119" s="4">
        <v>-1.2699</v>
      </c>
      <c r="G119" s="4">
        <v>-1.2209000000000001</v>
      </c>
      <c r="H119" s="4">
        <v>1.1052</v>
      </c>
      <c r="J119" s="4">
        <v>-1</v>
      </c>
      <c r="K119" s="4">
        <v>-0.99827057621256199</v>
      </c>
      <c r="L119" s="4">
        <v>-0.95975159185598602</v>
      </c>
      <c r="M119" s="4">
        <v>0.86879962267117405</v>
      </c>
      <c r="O119" s="4">
        <f t="shared" si="10"/>
        <v>2.3773</v>
      </c>
      <c r="P119" s="19">
        <f t="shared" si="11"/>
        <v>253</v>
      </c>
      <c r="Q119">
        <f t="shared" si="12"/>
        <v>68</v>
      </c>
      <c r="S119" s="4">
        <f t="shared" si="13"/>
        <v>1.8687996226711741</v>
      </c>
      <c r="T119" s="19">
        <f t="shared" si="14"/>
        <v>306</v>
      </c>
      <c r="U119">
        <f t="shared" si="15"/>
        <v>15</v>
      </c>
      <c r="W119" s="4">
        <f t="shared" si="19"/>
        <v>-2.1999999999999797E-3</v>
      </c>
      <c r="X119" s="4">
        <f t="shared" si="16"/>
        <v>-5.1199999999999912E-2</v>
      </c>
      <c r="Z119" s="4">
        <f t="shared" si="17"/>
        <v>-1.7294237874380114E-3</v>
      </c>
      <c r="AA119" s="4">
        <f t="shared" si="18"/>
        <v>-4.0248408144013981E-2</v>
      </c>
    </row>
    <row r="120" spans="1:27" x14ac:dyDescent="0.35">
      <c r="A120" t="s">
        <v>149</v>
      </c>
      <c r="B120" t="s">
        <v>150</v>
      </c>
      <c r="C120">
        <v>4</v>
      </c>
      <c r="E120" s="4">
        <v>-1.2721</v>
      </c>
      <c r="F120" s="4">
        <v>-1.2699</v>
      </c>
      <c r="G120" s="4">
        <v>-1.2209000000000001</v>
      </c>
      <c r="H120" s="4">
        <v>1.1052</v>
      </c>
      <c r="J120" s="4">
        <v>-1</v>
      </c>
      <c r="K120" s="4">
        <v>-0.99827057621256199</v>
      </c>
      <c r="L120" s="4">
        <v>-0.95975159185598602</v>
      </c>
      <c r="M120" s="4">
        <v>0.86879962267117405</v>
      </c>
      <c r="O120" s="4">
        <f t="shared" si="10"/>
        <v>2.3773</v>
      </c>
      <c r="P120" s="19">
        <f t="shared" si="11"/>
        <v>253</v>
      </c>
      <c r="Q120">
        <f t="shared" si="12"/>
        <v>68</v>
      </c>
      <c r="S120" s="4">
        <f t="shared" si="13"/>
        <v>1.8687996226711741</v>
      </c>
      <c r="T120" s="19">
        <f t="shared" si="14"/>
        <v>306</v>
      </c>
      <c r="U120">
        <f t="shared" si="15"/>
        <v>15</v>
      </c>
      <c r="W120" s="4">
        <f t="shared" si="19"/>
        <v>-2.1999999999999797E-3</v>
      </c>
      <c r="X120" s="4">
        <f t="shared" si="16"/>
        <v>-5.1199999999999912E-2</v>
      </c>
      <c r="Z120" s="4">
        <f t="shared" si="17"/>
        <v>-1.7294237874380114E-3</v>
      </c>
      <c r="AA120" s="4">
        <f t="shared" si="18"/>
        <v>-4.0248408144013981E-2</v>
      </c>
    </row>
    <row r="121" spans="1:27" x14ac:dyDescent="0.35">
      <c r="A121" t="s">
        <v>152</v>
      </c>
      <c r="B121" t="s">
        <v>153</v>
      </c>
      <c r="C121">
        <v>4</v>
      </c>
      <c r="E121" s="4">
        <v>-1.2721</v>
      </c>
      <c r="F121" s="4">
        <v>-1.2699</v>
      </c>
      <c r="G121" s="4">
        <v>-1.2209000000000001</v>
      </c>
      <c r="H121" s="4">
        <v>1.1052</v>
      </c>
      <c r="J121" s="4">
        <v>-1</v>
      </c>
      <c r="K121" s="4">
        <v>-0.99827057621256199</v>
      </c>
      <c r="L121" s="4">
        <v>-0.95975159185598602</v>
      </c>
      <c r="M121" s="4">
        <v>0.86879962267117405</v>
      </c>
      <c r="O121" s="4">
        <f t="shared" si="10"/>
        <v>2.3773</v>
      </c>
      <c r="P121" s="19">
        <f t="shared" si="11"/>
        <v>253</v>
      </c>
      <c r="Q121">
        <f t="shared" si="12"/>
        <v>68</v>
      </c>
      <c r="S121" s="4">
        <f t="shared" si="13"/>
        <v>1.8687996226711741</v>
      </c>
      <c r="T121" s="19">
        <f t="shared" si="14"/>
        <v>306</v>
      </c>
      <c r="U121">
        <f t="shared" si="15"/>
        <v>15</v>
      </c>
      <c r="W121" s="4">
        <f t="shared" si="19"/>
        <v>-2.1999999999999797E-3</v>
      </c>
      <c r="X121" s="4">
        <f t="shared" si="16"/>
        <v>-5.1199999999999912E-2</v>
      </c>
      <c r="Z121" s="4">
        <f t="shared" si="17"/>
        <v>-1.7294237874380114E-3</v>
      </c>
      <c r="AA121" s="4">
        <f t="shared" si="18"/>
        <v>-4.0248408144013981E-2</v>
      </c>
    </row>
    <row r="122" spans="1:27" x14ac:dyDescent="0.35">
      <c r="A122" t="s">
        <v>159</v>
      </c>
      <c r="B122" t="s">
        <v>252</v>
      </c>
      <c r="C122">
        <v>4</v>
      </c>
      <c r="E122" s="4">
        <v>-2.1821999999999999</v>
      </c>
      <c r="F122" s="4">
        <v>-2.1070000000000002</v>
      </c>
      <c r="G122" s="4">
        <v>-1.8263</v>
      </c>
      <c r="H122" s="4">
        <v>1.7802</v>
      </c>
      <c r="J122" s="4">
        <v>-1</v>
      </c>
      <c r="K122" s="4">
        <v>-0.96553936394464301</v>
      </c>
      <c r="L122" s="4">
        <v>-0.836907707817799</v>
      </c>
      <c r="M122" s="4">
        <v>0.81578223810833095</v>
      </c>
      <c r="O122" s="4">
        <f t="shared" si="10"/>
        <v>3.9623999999999997</v>
      </c>
      <c r="P122" s="19">
        <f t="shared" si="11"/>
        <v>276</v>
      </c>
      <c r="Q122">
        <f t="shared" si="12"/>
        <v>45</v>
      </c>
      <c r="S122" s="4">
        <f t="shared" si="13"/>
        <v>1.8157822381083308</v>
      </c>
      <c r="T122" s="19">
        <f t="shared" si="14"/>
        <v>301</v>
      </c>
      <c r="U122">
        <f t="shared" si="15"/>
        <v>20</v>
      </c>
      <c r="W122" s="4">
        <f t="shared" si="19"/>
        <v>-7.5199999999999712E-2</v>
      </c>
      <c r="X122" s="4">
        <f t="shared" si="16"/>
        <v>-0.35589999999999988</v>
      </c>
      <c r="Z122" s="4">
        <f t="shared" si="17"/>
        <v>-3.4460636055356986E-2</v>
      </c>
      <c r="AA122" s="4">
        <f t="shared" si="18"/>
        <v>-0.163092292182201</v>
      </c>
    </row>
    <row r="123" spans="1:27" x14ac:dyDescent="0.35">
      <c r="A123" t="s">
        <v>157</v>
      </c>
      <c r="B123" t="s">
        <v>158</v>
      </c>
      <c r="C123">
        <v>4</v>
      </c>
      <c r="E123" s="4">
        <v>-0.55386000000000002</v>
      </c>
      <c r="F123" s="4">
        <v>-0.61529</v>
      </c>
      <c r="G123" s="4">
        <v>-0.51783000000000001</v>
      </c>
      <c r="H123" s="4">
        <v>0.91020000000000001</v>
      </c>
      <c r="J123" s="4">
        <v>-0.60850362557679605</v>
      </c>
      <c r="K123" s="4">
        <v>-0.67599428696989705</v>
      </c>
      <c r="L123" s="4">
        <v>-0.56891891891891899</v>
      </c>
      <c r="M123" s="4">
        <v>1</v>
      </c>
      <c r="O123" s="4">
        <f t="shared" si="10"/>
        <v>1.5869200000000001</v>
      </c>
      <c r="P123" s="19">
        <f t="shared" si="11"/>
        <v>232</v>
      </c>
      <c r="Q123">
        <f t="shared" si="12"/>
        <v>89</v>
      </c>
      <c r="S123" s="4">
        <f t="shared" si="13"/>
        <v>1.7434849483629979</v>
      </c>
      <c r="T123" s="19">
        <f t="shared" si="14"/>
        <v>298</v>
      </c>
      <c r="U123">
        <f t="shared" si="15"/>
        <v>23</v>
      </c>
      <c r="W123" s="4">
        <f t="shared" si="19"/>
        <v>6.1429999999999985E-2</v>
      </c>
      <c r="X123" s="4">
        <f t="shared" si="16"/>
        <v>-3.6030000000000006E-2</v>
      </c>
      <c r="Z123" s="4">
        <f t="shared" si="17"/>
        <v>6.7490661393101004E-2</v>
      </c>
      <c r="AA123" s="4">
        <f t="shared" si="18"/>
        <v>-3.9584706657877056E-2</v>
      </c>
    </row>
    <row r="124" spans="1:27" x14ac:dyDescent="0.35">
      <c r="A124" t="s">
        <v>298</v>
      </c>
      <c r="B124" t="s">
        <v>299</v>
      </c>
      <c r="C124">
        <v>4</v>
      </c>
      <c r="E124" s="4">
        <v>-1.3753</v>
      </c>
      <c r="F124" s="4">
        <v>-1.3606</v>
      </c>
      <c r="G124" s="4">
        <v>-1.2726999999999999</v>
      </c>
      <c r="H124" s="4">
        <v>2.0019</v>
      </c>
      <c r="J124" s="4">
        <v>-0.68699735251511096</v>
      </c>
      <c r="K124" s="4">
        <v>-0.67965432838803097</v>
      </c>
      <c r="L124" s="4">
        <v>-0.63574604126080203</v>
      </c>
      <c r="M124" s="4">
        <v>1</v>
      </c>
      <c r="O124" s="4">
        <f t="shared" si="10"/>
        <v>3.3772000000000002</v>
      </c>
      <c r="P124" s="19">
        <f t="shared" si="11"/>
        <v>265</v>
      </c>
      <c r="Q124">
        <f t="shared" si="12"/>
        <v>56</v>
      </c>
      <c r="S124" s="4">
        <f t="shared" si="13"/>
        <v>1.686997352515111</v>
      </c>
      <c r="T124" s="19">
        <f t="shared" si="14"/>
        <v>296</v>
      </c>
      <c r="U124">
        <f t="shared" si="15"/>
        <v>25</v>
      </c>
      <c r="W124" s="4">
        <f t="shared" si="19"/>
        <v>-1.4699999999999935E-2</v>
      </c>
      <c r="X124" s="4">
        <f t="shared" si="16"/>
        <v>-0.10260000000000002</v>
      </c>
      <c r="Z124" s="4">
        <f t="shared" si="17"/>
        <v>-7.343024127079989E-3</v>
      </c>
      <c r="AA124" s="4">
        <f t="shared" si="18"/>
        <v>-5.1251311254308929E-2</v>
      </c>
    </row>
    <row r="125" spans="1:27" x14ac:dyDescent="0.35">
      <c r="A125" t="s">
        <v>294</v>
      </c>
      <c r="B125" t="s">
        <v>297</v>
      </c>
      <c r="C125">
        <v>4</v>
      </c>
      <c r="E125" s="4">
        <v>-0.39834000000000003</v>
      </c>
      <c r="F125" s="4">
        <v>-0.60658999999999996</v>
      </c>
      <c r="G125" s="4">
        <v>-0.79823</v>
      </c>
      <c r="H125" s="4">
        <v>2.0019</v>
      </c>
      <c r="J125" s="4">
        <v>-0.19898096808032401</v>
      </c>
      <c r="K125" s="4">
        <v>-0.30300714321394701</v>
      </c>
      <c r="L125" s="4">
        <v>-0.398736200609421</v>
      </c>
      <c r="M125" s="4">
        <v>1</v>
      </c>
      <c r="O125" s="4">
        <f t="shared" si="10"/>
        <v>3.2000200000000003</v>
      </c>
      <c r="P125" s="19">
        <f t="shared" si="11"/>
        <v>262</v>
      </c>
      <c r="Q125">
        <f t="shared" si="12"/>
        <v>59</v>
      </c>
      <c r="S125" s="4">
        <f t="shared" si="13"/>
        <v>1.598491433138518</v>
      </c>
      <c r="T125" s="19">
        <f t="shared" si="14"/>
        <v>291</v>
      </c>
      <c r="U125">
        <f t="shared" si="15"/>
        <v>30</v>
      </c>
      <c r="W125" s="4">
        <f t="shared" si="19"/>
        <v>0.20824999999999994</v>
      </c>
      <c r="X125" s="4">
        <f t="shared" si="16"/>
        <v>0.39988999999999997</v>
      </c>
      <c r="Z125" s="4">
        <f t="shared" si="17"/>
        <v>0.104026175133623</v>
      </c>
      <c r="AA125" s="4">
        <f t="shared" si="18"/>
        <v>0.19975523252909699</v>
      </c>
    </row>
    <row r="126" spans="1:27" x14ac:dyDescent="0.35">
      <c r="A126" t="s">
        <v>52</v>
      </c>
      <c r="B126" t="s">
        <v>53</v>
      </c>
      <c r="C126">
        <v>4</v>
      </c>
      <c r="E126" s="4">
        <v>-0.54442999999999997</v>
      </c>
      <c r="F126" s="4">
        <v>-0.54764000000000002</v>
      </c>
      <c r="G126" s="4">
        <v>-0.53198999999999996</v>
      </c>
      <c r="H126" s="4">
        <v>1.0402</v>
      </c>
      <c r="J126" s="4">
        <v>-0.52338973274370304</v>
      </c>
      <c r="K126" s="4">
        <v>-0.52647567775427795</v>
      </c>
      <c r="L126" s="4">
        <v>-0.51143049413574304</v>
      </c>
      <c r="M126" s="4">
        <v>1</v>
      </c>
      <c r="O126" s="4">
        <f t="shared" si="10"/>
        <v>1.5910500000000001</v>
      </c>
      <c r="P126" s="19">
        <f t="shared" si="11"/>
        <v>233</v>
      </c>
      <c r="Q126">
        <f t="shared" si="12"/>
        <v>88</v>
      </c>
      <c r="S126" s="4">
        <f t="shared" si="13"/>
        <v>1.5295616227648527</v>
      </c>
      <c r="T126" s="19">
        <f t="shared" si="14"/>
        <v>287</v>
      </c>
      <c r="U126">
        <f t="shared" si="15"/>
        <v>34</v>
      </c>
      <c r="W126" s="4">
        <f t="shared" si="19"/>
        <v>3.2100000000000461E-3</v>
      </c>
      <c r="X126" s="4">
        <f t="shared" si="16"/>
        <v>-1.2440000000000007E-2</v>
      </c>
      <c r="Z126" s="4">
        <f t="shared" si="17"/>
        <v>3.0859450105749087E-3</v>
      </c>
      <c r="AA126" s="4">
        <f t="shared" si="18"/>
        <v>-1.1959238607959999E-2</v>
      </c>
    </row>
    <row r="127" spans="1:27" x14ac:dyDescent="0.35">
      <c r="A127" t="s">
        <v>48</v>
      </c>
      <c r="B127" t="s">
        <v>49</v>
      </c>
      <c r="C127">
        <v>4</v>
      </c>
      <c r="E127" s="4">
        <v>-0.49403000000000002</v>
      </c>
      <c r="F127" s="4">
        <v>-0.49693999999999999</v>
      </c>
      <c r="G127" s="4">
        <v>-0.47944999999999999</v>
      </c>
      <c r="H127" s="4">
        <v>1.1614</v>
      </c>
      <c r="J127" s="4">
        <v>-0.42537454795935897</v>
      </c>
      <c r="K127" s="4">
        <v>-0.427880144653005</v>
      </c>
      <c r="L127" s="4">
        <v>-0.41282073359738197</v>
      </c>
      <c r="M127" s="4">
        <v>1</v>
      </c>
      <c r="O127" s="4">
        <f t="shared" si="10"/>
        <v>1.6612499999999999</v>
      </c>
      <c r="P127" s="19">
        <f t="shared" si="11"/>
        <v>236</v>
      </c>
      <c r="Q127">
        <f t="shared" si="12"/>
        <v>85</v>
      </c>
      <c r="S127" s="4">
        <f t="shared" si="13"/>
        <v>1.430385741346651</v>
      </c>
      <c r="T127" s="19">
        <f t="shared" si="14"/>
        <v>286</v>
      </c>
      <c r="U127">
        <f t="shared" si="15"/>
        <v>35</v>
      </c>
      <c r="W127" s="4">
        <f t="shared" si="19"/>
        <v>2.9099999999999682E-3</v>
      </c>
      <c r="X127" s="4">
        <f t="shared" si="16"/>
        <v>-1.4580000000000037E-2</v>
      </c>
      <c r="Z127" s="4">
        <f t="shared" si="17"/>
        <v>2.5055966936460283E-3</v>
      </c>
      <c r="AA127" s="4">
        <f t="shared" si="18"/>
        <v>-1.2553814361977E-2</v>
      </c>
    </row>
    <row r="128" spans="1:27" x14ac:dyDescent="0.35">
      <c r="A128" t="s">
        <v>54</v>
      </c>
      <c r="B128" t="s">
        <v>55</v>
      </c>
      <c r="C128">
        <v>4</v>
      </c>
      <c r="E128" s="4">
        <v>-1.4111</v>
      </c>
      <c r="F128" s="4">
        <v>-1.4194</v>
      </c>
      <c r="G128" s="4">
        <v>-1.3643000000000001</v>
      </c>
      <c r="H128" s="4">
        <v>3.6547999999999998</v>
      </c>
      <c r="J128" s="4">
        <v>-0.386094998358323</v>
      </c>
      <c r="K128" s="4">
        <v>-0.388365984458794</v>
      </c>
      <c r="L128" s="4">
        <v>-0.37328992010506701</v>
      </c>
      <c r="M128" s="4">
        <v>1</v>
      </c>
      <c r="O128" s="4">
        <f t="shared" si="10"/>
        <v>5.0824999999999996</v>
      </c>
      <c r="P128" s="19">
        <f t="shared" si="11"/>
        <v>284</v>
      </c>
      <c r="Q128">
        <f t="shared" si="12"/>
        <v>37</v>
      </c>
      <c r="S128" s="4">
        <f t="shared" si="13"/>
        <v>1.3906369705592649</v>
      </c>
      <c r="T128" s="19">
        <f t="shared" si="14"/>
        <v>283</v>
      </c>
      <c r="U128">
        <f t="shared" si="15"/>
        <v>38</v>
      </c>
      <c r="W128" s="4">
        <f t="shared" si="19"/>
        <v>8.2999999999999741E-3</v>
      </c>
      <c r="X128" s="4">
        <f t="shared" si="16"/>
        <v>-4.6799999999999953E-2</v>
      </c>
      <c r="Z128" s="4">
        <f t="shared" si="17"/>
        <v>2.2709861004709953E-3</v>
      </c>
      <c r="AA128" s="4">
        <f t="shared" si="18"/>
        <v>-1.2805078253255997E-2</v>
      </c>
    </row>
    <row r="129" spans="1:27" x14ac:dyDescent="0.35">
      <c r="A129" t="s">
        <v>50</v>
      </c>
      <c r="B129" t="s">
        <v>51</v>
      </c>
      <c r="C129">
        <v>4</v>
      </c>
      <c r="E129" s="4">
        <v>-0.86668000000000001</v>
      </c>
      <c r="F129" s="4">
        <v>-0.87177000000000004</v>
      </c>
      <c r="G129" s="4">
        <v>-0.83233999999999997</v>
      </c>
      <c r="H129" s="4">
        <v>2.6145999999999998</v>
      </c>
      <c r="J129" s="4">
        <v>-0.33147709018587901</v>
      </c>
      <c r="K129" s="4">
        <v>-0.333423850684617</v>
      </c>
      <c r="L129" s="4">
        <v>-0.31834315000382502</v>
      </c>
      <c r="M129" s="4">
        <v>1</v>
      </c>
      <c r="O129" s="4">
        <f t="shared" si="10"/>
        <v>3.49146</v>
      </c>
      <c r="P129" s="19">
        <f t="shared" si="11"/>
        <v>271</v>
      </c>
      <c r="Q129">
        <f t="shared" si="12"/>
        <v>50</v>
      </c>
      <c r="S129" s="4">
        <f t="shared" si="13"/>
        <v>1.335370611183355</v>
      </c>
      <c r="T129" s="19">
        <f t="shared" si="14"/>
        <v>281</v>
      </c>
      <c r="U129">
        <f t="shared" si="15"/>
        <v>40</v>
      </c>
      <c r="W129" s="4">
        <f t="shared" si="19"/>
        <v>5.0900000000000389E-3</v>
      </c>
      <c r="X129" s="4">
        <f t="shared" si="16"/>
        <v>-3.4340000000000037E-2</v>
      </c>
      <c r="Z129" s="4">
        <f t="shared" si="17"/>
        <v>1.9467604987379872E-3</v>
      </c>
      <c r="AA129" s="4">
        <f t="shared" si="18"/>
        <v>-1.3133940182053994E-2</v>
      </c>
    </row>
    <row r="130" spans="1:27" x14ac:dyDescent="0.35">
      <c r="A130" t="s">
        <v>41</v>
      </c>
      <c r="B130" t="s">
        <v>42</v>
      </c>
      <c r="C130">
        <v>4</v>
      </c>
      <c r="E130" s="4">
        <v>-0.37264999999999998</v>
      </c>
      <c r="F130" s="4">
        <v>-0.37483</v>
      </c>
      <c r="G130" s="4">
        <v>-0.35288999999999998</v>
      </c>
      <c r="H130" s="4">
        <v>1.4532</v>
      </c>
      <c r="J130" s="4">
        <v>-0.25643407652078198</v>
      </c>
      <c r="K130" s="4">
        <v>-0.25793421414808698</v>
      </c>
      <c r="L130" s="4">
        <v>-0.24283649876135399</v>
      </c>
      <c r="M130" s="4">
        <v>1</v>
      </c>
      <c r="O130" s="4">
        <f t="shared" si="10"/>
        <v>1.8302100000000001</v>
      </c>
      <c r="P130" s="19">
        <f t="shared" si="11"/>
        <v>242</v>
      </c>
      <c r="Q130">
        <f t="shared" si="12"/>
        <v>79</v>
      </c>
      <c r="S130" s="4">
        <f t="shared" si="13"/>
        <v>1.2594343517753921</v>
      </c>
      <c r="T130" s="19">
        <f t="shared" si="14"/>
        <v>277</v>
      </c>
      <c r="U130">
        <f t="shared" si="15"/>
        <v>44</v>
      </c>
      <c r="W130" s="4">
        <f t="shared" si="19"/>
        <v>2.1800000000000153E-3</v>
      </c>
      <c r="X130" s="4">
        <f t="shared" si="16"/>
        <v>-1.976E-2</v>
      </c>
      <c r="Z130" s="4">
        <f t="shared" si="17"/>
        <v>1.5001376273049982E-3</v>
      </c>
      <c r="AA130" s="4">
        <f t="shared" si="18"/>
        <v>-1.3597577759427992E-2</v>
      </c>
    </row>
    <row r="131" spans="1:27" x14ac:dyDescent="0.35">
      <c r="A131" t="s">
        <v>462</v>
      </c>
      <c r="B131" t="s">
        <v>463</v>
      </c>
      <c r="C131">
        <v>5</v>
      </c>
      <c r="E131" s="4">
        <v>0</v>
      </c>
      <c r="F131" s="4">
        <v>1.8948</v>
      </c>
      <c r="G131" s="4">
        <v>0.9163</v>
      </c>
      <c r="H131" s="4">
        <v>2.6023999999999998</v>
      </c>
      <c r="J131" s="4">
        <v>0</v>
      </c>
      <c r="K131" s="4">
        <v>0.72809714110052304</v>
      </c>
      <c r="L131" s="4">
        <v>0.352098063326161</v>
      </c>
      <c r="M131" s="4">
        <v>1</v>
      </c>
      <c r="O131" s="4">
        <f t="shared" si="10"/>
        <v>4.5594000000000001</v>
      </c>
      <c r="P131" s="19">
        <f t="shared" si="11"/>
        <v>281</v>
      </c>
      <c r="Q131">
        <f t="shared" si="12"/>
        <v>40</v>
      </c>
      <c r="S131" s="4">
        <f t="shared" si="13"/>
        <v>1.7519981555487241</v>
      </c>
      <c r="T131" s="19">
        <f t="shared" si="14"/>
        <v>299</v>
      </c>
      <c r="U131">
        <f t="shared" si="15"/>
        <v>22</v>
      </c>
      <c r="W131" s="4">
        <f t="shared" si="19"/>
        <v>-1.8948</v>
      </c>
      <c r="X131" s="4">
        <f t="shared" si="16"/>
        <v>-0.9163</v>
      </c>
      <c r="Z131" s="4">
        <f t="shared" si="17"/>
        <v>-0.72809714110052304</v>
      </c>
      <c r="AA131" s="4">
        <f t="shared" si="18"/>
        <v>-0.352098063326161</v>
      </c>
    </row>
    <row r="132" spans="1:27" x14ac:dyDescent="0.35">
      <c r="A132" t="s">
        <v>453</v>
      </c>
      <c r="B132" t="s">
        <v>454</v>
      </c>
      <c r="C132">
        <v>5</v>
      </c>
      <c r="E132" s="4">
        <v>9.3833E-2</v>
      </c>
      <c r="F132" s="4">
        <v>9.6613000000000004E-2</v>
      </c>
      <c r="G132" s="4">
        <v>-2.8305E-2</v>
      </c>
      <c r="H132" s="4">
        <v>0.52381999999999995</v>
      </c>
      <c r="J132" s="4">
        <v>0.17913214462983501</v>
      </c>
      <c r="K132" s="4">
        <v>0.18443931121377599</v>
      </c>
      <c r="L132" s="4">
        <v>-5.4035737467068801E-2</v>
      </c>
      <c r="M132" s="4">
        <v>1</v>
      </c>
      <c r="O132" s="4">
        <f t="shared" si="10"/>
        <v>0.67982299999999996</v>
      </c>
      <c r="P132" s="19">
        <f t="shared" si="11"/>
        <v>196</v>
      </c>
      <c r="Q132">
        <f t="shared" si="12"/>
        <v>125</v>
      </c>
      <c r="S132" s="4">
        <f t="shared" si="13"/>
        <v>1.2978179527318545</v>
      </c>
      <c r="T132" s="19">
        <f t="shared" si="14"/>
        <v>279</v>
      </c>
      <c r="U132">
        <f t="shared" si="15"/>
        <v>42</v>
      </c>
      <c r="W132" s="4">
        <f t="shared" si="19"/>
        <v>-2.7800000000000047E-3</v>
      </c>
      <c r="X132" s="4">
        <f t="shared" si="16"/>
        <v>0.122138</v>
      </c>
      <c r="Z132" s="4">
        <f t="shared" si="17"/>
        <v>-5.307166583940981E-3</v>
      </c>
      <c r="AA132" s="4">
        <f t="shared" si="18"/>
        <v>0.23316788209690381</v>
      </c>
    </row>
    <row r="133" spans="1:27" x14ac:dyDescent="0.35">
      <c r="A133" t="s">
        <v>35</v>
      </c>
      <c r="B133" t="s">
        <v>82</v>
      </c>
      <c r="C133">
        <v>5</v>
      </c>
      <c r="E133" s="4">
        <v>-0.13447000000000001</v>
      </c>
      <c r="F133" s="4">
        <v>-0.56906999999999996</v>
      </c>
      <c r="G133" s="4">
        <v>-0.12742999999999999</v>
      </c>
      <c r="H133" s="4">
        <v>7.8894000000000002</v>
      </c>
      <c r="J133" s="4">
        <v>-1.7044388673409901E-2</v>
      </c>
      <c r="K133" s="4">
        <v>-7.2130960529317806E-2</v>
      </c>
      <c r="L133" s="4">
        <v>-1.61520521205668E-2</v>
      </c>
      <c r="M133" s="4">
        <v>1</v>
      </c>
      <c r="O133" s="4">
        <f t="shared" si="10"/>
        <v>8.8930699999999998</v>
      </c>
      <c r="P133" s="19">
        <f t="shared" si="11"/>
        <v>300</v>
      </c>
      <c r="Q133">
        <f t="shared" si="12"/>
        <v>21</v>
      </c>
      <c r="S133" s="4">
        <f t="shared" si="13"/>
        <v>1.1272175323852256</v>
      </c>
      <c r="T133" s="19">
        <f t="shared" si="14"/>
        <v>274</v>
      </c>
      <c r="U133">
        <f t="shared" si="15"/>
        <v>47</v>
      </c>
      <c r="W133" s="4">
        <f t="shared" si="19"/>
        <v>0.43459999999999999</v>
      </c>
      <c r="X133" s="4">
        <f t="shared" si="16"/>
        <v>-7.0400000000000185E-3</v>
      </c>
      <c r="Z133" s="4">
        <f t="shared" si="17"/>
        <v>5.5086571855907901E-2</v>
      </c>
      <c r="AA133" s="4">
        <f t="shared" si="18"/>
        <v>-8.9233655284310168E-4</v>
      </c>
    </row>
    <row r="134" spans="1:27" x14ac:dyDescent="0.35">
      <c r="A134" t="s">
        <v>30</v>
      </c>
      <c r="B134" t="s">
        <v>130</v>
      </c>
      <c r="C134">
        <v>5</v>
      </c>
      <c r="E134" s="4">
        <v>-1.0157</v>
      </c>
      <c r="F134" s="4">
        <v>-1.0303</v>
      </c>
      <c r="G134" s="4">
        <v>-0.89466000000000001</v>
      </c>
      <c r="H134" s="4">
        <v>9.6975999999999996</v>
      </c>
      <c r="J134" s="4">
        <v>-0.104737254578452</v>
      </c>
      <c r="K134" s="4">
        <v>-0.106242781719188</v>
      </c>
      <c r="L134" s="4">
        <v>-9.2255815871968294E-2</v>
      </c>
      <c r="M134" s="4">
        <v>1</v>
      </c>
      <c r="O134" s="4">
        <f t="shared" si="10"/>
        <v>10.7425</v>
      </c>
      <c r="P134" s="19">
        <f t="shared" si="11"/>
        <v>310</v>
      </c>
      <c r="Q134">
        <f t="shared" si="12"/>
        <v>11</v>
      </c>
      <c r="S134" s="4">
        <f t="shared" si="13"/>
        <v>1.107748308859924</v>
      </c>
      <c r="T134" s="19">
        <f t="shared" si="14"/>
        <v>273</v>
      </c>
      <c r="U134">
        <f t="shared" si="15"/>
        <v>48</v>
      </c>
      <c r="W134" s="4">
        <f t="shared" si="19"/>
        <v>1.4599999999999946E-2</v>
      </c>
      <c r="X134" s="4">
        <f t="shared" si="16"/>
        <v>-0.12104000000000004</v>
      </c>
      <c r="Z134" s="4">
        <f t="shared" si="17"/>
        <v>1.5055271407359988E-3</v>
      </c>
      <c r="AA134" s="4">
        <f t="shared" si="18"/>
        <v>-1.2481438706483702E-2</v>
      </c>
    </row>
    <row r="135" spans="1:27" x14ac:dyDescent="0.35">
      <c r="A135" t="s">
        <v>39</v>
      </c>
      <c r="B135" t="s">
        <v>40</v>
      </c>
      <c r="C135">
        <v>5</v>
      </c>
      <c r="E135" s="4">
        <v>9.2702000000000007E-2</v>
      </c>
      <c r="F135" s="4">
        <v>-0.15640000000000001</v>
      </c>
      <c r="G135" s="4">
        <v>0.18998999999999999</v>
      </c>
      <c r="H135" s="4">
        <v>3.9405000000000001</v>
      </c>
      <c r="J135" s="4">
        <v>2.3525440933891601E-2</v>
      </c>
      <c r="K135" s="4">
        <v>-3.9690394619972098E-2</v>
      </c>
      <c r="L135" s="4">
        <v>4.8214693566806202E-2</v>
      </c>
      <c r="M135" s="4">
        <v>1</v>
      </c>
      <c r="O135" s="4">
        <f t="shared" si="10"/>
        <v>4.3460020000000004</v>
      </c>
      <c r="P135" s="19">
        <f t="shared" si="11"/>
        <v>279</v>
      </c>
      <c r="Q135">
        <f t="shared" si="12"/>
        <v>42</v>
      </c>
      <c r="S135" s="4">
        <f t="shared" si="13"/>
        <v>1.1029062301738359</v>
      </c>
      <c r="T135" s="19">
        <f t="shared" si="14"/>
        <v>271</v>
      </c>
      <c r="U135">
        <f t="shared" si="15"/>
        <v>50</v>
      </c>
      <c r="W135" s="4">
        <f t="shared" si="19"/>
        <v>0.24910200000000002</v>
      </c>
      <c r="X135" s="4">
        <f t="shared" si="16"/>
        <v>-9.7287999999999986E-2</v>
      </c>
      <c r="Z135" s="4">
        <f t="shared" si="17"/>
        <v>6.3215835553863703E-2</v>
      </c>
      <c r="AA135" s="4">
        <f t="shared" si="18"/>
        <v>-2.4689252632914601E-2</v>
      </c>
    </row>
    <row r="136" spans="1:27" x14ac:dyDescent="0.35">
      <c r="A136" t="s">
        <v>37</v>
      </c>
      <c r="B136" t="s">
        <v>38</v>
      </c>
      <c r="C136">
        <v>5</v>
      </c>
      <c r="E136" s="4">
        <v>0.21639</v>
      </c>
      <c r="F136" s="4">
        <v>-7.7461000000000002E-2</v>
      </c>
      <c r="G136" s="4">
        <v>0.18998999999999999</v>
      </c>
      <c r="H136" s="4">
        <v>3.9405000000000001</v>
      </c>
      <c r="J136" s="4">
        <v>5.4914350970689002E-2</v>
      </c>
      <c r="K136" s="4">
        <v>-1.9657657657657701E-2</v>
      </c>
      <c r="L136" s="4">
        <v>4.8214693566806202E-2</v>
      </c>
      <c r="M136" s="4">
        <v>1</v>
      </c>
      <c r="O136" s="4">
        <f t="shared" si="10"/>
        <v>4.3118119999999998</v>
      </c>
      <c r="P136" s="19">
        <f t="shared" si="11"/>
        <v>278</v>
      </c>
      <c r="Q136">
        <f t="shared" si="12"/>
        <v>43</v>
      </c>
      <c r="S136" s="4">
        <f t="shared" si="13"/>
        <v>1.0942296662860045</v>
      </c>
      <c r="T136" s="19">
        <f t="shared" si="14"/>
        <v>270</v>
      </c>
      <c r="U136">
        <f t="shared" si="15"/>
        <v>51</v>
      </c>
      <c r="W136" s="4">
        <f t="shared" si="19"/>
        <v>0.29385099999999997</v>
      </c>
      <c r="X136" s="4">
        <f t="shared" si="16"/>
        <v>2.6400000000000007E-2</v>
      </c>
      <c r="Z136" s="4">
        <f t="shared" si="17"/>
        <v>7.4572008628346703E-2</v>
      </c>
      <c r="AA136" s="4">
        <f t="shared" si="18"/>
        <v>6.6996574038828E-3</v>
      </c>
    </row>
    <row r="137" spans="1:27" x14ac:dyDescent="0.35">
      <c r="A137" t="s">
        <v>63</v>
      </c>
      <c r="B137" t="s">
        <v>65</v>
      </c>
      <c r="C137">
        <v>5</v>
      </c>
      <c r="E137" s="4">
        <v>-5.3191000000000002E-2</v>
      </c>
      <c r="F137" s="4">
        <v>-3.6176E-2</v>
      </c>
      <c r="G137" s="4">
        <v>0.19053999999999999</v>
      </c>
      <c r="H137" s="4">
        <v>0.66293999999999997</v>
      </c>
      <c r="J137" s="4">
        <v>-8.0235013726732404E-2</v>
      </c>
      <c r="K137" s="4">
        <v>-5.45690409388482E-2</v>
      </c>
      <c r="L137" s="4">
        <v>0.28741665912450598</v>
      </c>
      <c r="M137" s="4">
        <v>1</v>
      </c>
      <c r="O137" s="4">
        <f t="shared" si="10"/>
        <v>0.71613099999999996</v>
      </c>
      <c r="P137" s="19">
        <f t="shared" si="11"/>
        <v>197</v>
      </c>
      <c r="Q137">
        <f t="shared" si="12"/>
        <v>124</v>
      </c>
      <c r="S137" s="4">
        <f t="shared" si="13"/>
        <v>1.0802350137267323</v>
      </c>
      <c r="T137" s="19">
        <f t="shared" si="14"/>
        <v>267</v>
      </c>
      <c r="U137">
        <f t="shared" si="15"/>
        <v>54</v>
      </c>
      <c r="W137" s="4">
        <f t="shared" si="19"/>
        <v>-1.7015000000000002E-2</v>
      </c>
      <c r="X137" s="4">
        <f t="shared" si="16"/>
        <v>-0.24373099999999998</v>
      </c>
      <c r="Z137" s="4">
        <f t="shared" si="17"/>
        <v>-2.5665972787884204E-2</v>
      </c>
      <c r="AA137" s="4">
        <f t="shared" si="18"/>
        <v>-0.3676516728512384</v>
      </c>
    </row>
    <row r="138" spans="1:27" x14ac:dyDescent="0.35">
      <c r="A138" t="s">
        <v>358</v>
      </c>
      <c r="B138" t="s">
        <v>359</v>
      </c>
      <c r="C138">
        <v>5</v>
      </c>
      <c r="E138" s="4">
        <v>1.8183</v>
      </c>
      <c r="F138" s="4">
        <v>1.2162999999999999</v>
      </c>
      <c r="G138" s="4">
        <v>0.84518000000000004</v>
      </c>
      <c r="H138" s="4">
        <v>4.8258999999999999</v>
      </c>
      <c r="J138" s="4">
        <v>0.37677946082595998</v>
      </c>
      <c r="K138" s="4">
        <v>0.25203588967860902</v>
      </c>
      <c r="L138" s="4">
        <v>0.17513417186431501</v>
      </c>
      <c r="M138" s="4">
        <v>1</v>
      </c>
      <c r="O138" s="4">
        <f t="shared" ref="O138:O201" si="20">ABS(E138-F138)+ABS(G138-F138)+ABS(H138-G138)</f>
        <v>4.9538399999999996</v>
      </c>
      <c r="P138" s="19">
        <f t="shared" ref="P138:P201" si="21">321-RANK(O138,O$10:O$329)</f>
        <v>283</v>
      </c>
      <c r="Q138">
        <f t="shared" ref="Q138:Q201" si="22">RANK(O138,O$10:O$329)</f>
        <v>38</v>
      </c>
      <c r="S138" s="4">
        <f t="shared" ref="S138:S201" si="23">ABS(K138-J138)+ABS(L138-K138)+ABS(M138-L138)</f>
        <v>1.02651111709733</v>
      </c>
      <c r="T138" s="19">
        <f t="shared" ref="T138:T201" si="24">321-RANK(S138,S$10:S$329)</f>
        <v>265</v>
      </c>
      <c r="U138">
        <f t="shared" ref="U138:U201" si="25">RANK(S138,S$10:S$329)</f>
        <v>56</v>
      </c>
      <c r="W138" s="4">
        <f t="shared" si="19"/>
        <v>0.60200000000000009</v>
      </c>
      <c r="X138" s="4">
        <f t="shared" ref="X138:X201" si="26">E138-G138</f>
        <v>0.97311999999999999</v>
      </c>
      <c r="Z138" s="4">
        <f t="shared" ref="Z138:Z201" si="27">J138-K138</f>
        <v>0.12474357114735096</v>
      </c>
      <c r="AA138" s="4">
        <f t="shared" ref="AA138:AA201" si="28">J138-L138</f>
        <v>0.20164528896164496</v>
      </c>
    </row>
    <row r="139" spans="1:27" x14ac:dyDescent="0.35">
      <c r="A139" t="s">
        <v>56</v>
      </c>
      <c r="B139" t="s">
        <v>91</v>
      </c>
      <c r="C139">
        <v>5</v>
      </c>
      <c r="E139" s="4">
        <v>0.25536999999999999</v>
      </c>
      <c r="F139" s="4">
        <v>0.41302</v>
      </c>
      <c r="G139" s="4">
        <v>0.32334000000000002</v>
      </c>
      <c r="H139" s="4">
        <v>1.7708999999999999</v>
      </c>
      <c r="J139" s="4">
        <v>0.14420351233835901</v>
      </c>
      <c r="K139" s="4">
        <v>0.233226043254842</v>
      </c>
      <c r="L139" s="4">
        <v>0.182585126207013</v>
      </c>
      <c r="M139" s="4">
        <v>1</v>
      </c>
      <c r="O139" s="4">
        <f t="shared" si="20"/>
        <v>1.69489</v>
      </c>
      <c r="P139" s="19">
        <f t="shared" si="21"/>
        <v>237</v>
      </c>
      <c r="Q139">
        <f t="shared" si="22"/>
        <v>84</v>
      </c>
      <c r="S139" s="4">
        <f t="shared" si="23"/>
        <v>0.9570783217572989</v>
      </c>
      <c r="T139" s="19">
        <f t="shared" si="24"/>
        <v>243</v>
      </c>
      <c r="U139">
        <f t="shared" si="25"/>
        <v>78</v>
      </c>
      <c r="W139" s="4">
        <f t="shared" ref="W139:W202" si="29">E139-F139</f>
        <v>-0.15765000000000001</v>
      </c>
      <c r="X139" s="4">
        <f t="shared" si="26"/>
        <v>-6.797000000000003E-2</v>
      </c>
      <c r="Z139" s="4">
        <f t="shared" si="27"/>
        <v>-8.9022530916482989E-2</v>
      </c>
      <c r="AA139" s="4">
        <f t="shared" si="28"/>
        <v>-3.8381613868653991E-2</v>
      </c>
    </row>
    <row r="140" spans="1:27" x14ac:dyDescent="0.35">
      <c r="A140" t="s">
        <v>37</v>
      </c>
      <c r="B140" t="s">
        <v>84</v>
      </c>
      <c r="C140">
        <v>5</v>
      </c>
      <c r="E140" s="4">
        <v>0.29494999999999999</v>
      </c>
      <c r="F140" s="4">
        <v>0.45284999999999997</v>
      </c>
      <c r="G140" s="4">
        <v>0.36460999999999999</v>
      </c>
      <c r="H140" s="4">
        <v>1.8660000000000001</v>
      </c>
      <c r="J140" s="4">
        <v>0.15806538049303301</v>
      </c>
      <c r="K140" s="4">
        <v>0.24268488745980701</v>
      </c>
      <c r="L140" s="4">
        <v>0.19539657020364401</v>
      </c>
      <c r="M140" s="4">
        <v>1</v>
      </c>
      <c r="O140" s="4">
        <f t="shared" si="20"/>
        <v>1.7475300000000002</v>
      </c>
      <c r="P140" s="19">
        <f t="shared" si="21"/>
        <v>239</v>
      </c>
      <c r="Q140">
        <f t="shared" si="22"/>
        <v>82</v>
      </c>
      <c r="S140" s="4">
        <f t="shared" si="23"/>
        <v>0.93651125401929303</v>
      </c>
      <c r="T140" s="19">
        <f t="shared" si="24"/>
        <v>242</v>
      </c>
      <c r="U140">
        <f t="shared" si="25"/>
        <v>79</v>
      </c>
      <c r="W140" s="4">
        <f t="shared" si="29"/>
        <v>-0.15789999999999998</v>
      </c>
      <c r="X140" s="4">
        <f t="shared" si="26"/>
        <v>-6.966E-2</v>
      </c>
      <c r="Z140" s="4">
        <f t="shared" si="27"/>
        <v>-8.4619506966774005E-2</v>
      </c>
      <c r="AA140" s="4">
        <f t="shared" si="28"/>
        <v>-3.7331189710611001E-2</v>
      </c>
    </row>
    <row r="141" spans="1:27" x14ac:dyDescent="0.35">
      <c r="A141" t="s">
        <v>102</v>
      </c>
      <c r="B141" t="s">
        <v>103</v>
      </c>
      <c r="C141">
        <v>5</v>
      </c>
      <c r="E141" s="4">
        <v>8.6183999999999997E-2</v>
      </c>
      <c r="F141" s="4">
        <v>8.4369E-2</v>
      </c>
      <c r="G141" s="4">
        <v>0.20079</v>
      </c>
      <c r="H141" s="4">
        <v>0.74578</v>
      </c>
      <c r="J141" s="4">
        <v>0.115562230148301</v>
      </c>
      <c r="K141" s="4">
        <v>0.113128536565743</v>
      </c>
      <c r="L141" s="4">
        <v>0.26923489500925202</v>
      </c>
      <c r="M141" s="4">
        <v>1</v>
      </c>
      <c r="O141" s="4">
        <f t="shared" si="20"/>
        <v>0.66322599999999998</v>
      </c>
      <c r="P141" s="19">
        <f t="shared" si="21"/>
        <v>195</v>
      </c>
      <c r="Q141">
        <f t="shared" si="22"/>
        <v>126</v>
      </c>
      <c r="S141" s="4">
        <f t="shared" si="23"/>
        <v>0.88930515701681501</v>
      </c>
      <c r="T141" s="19">
        <f t="shared" si="24"/>
        <v>238</v>
      </c>
      <c r="U141">
        <f t="shared" si="25"/>
        <v>83</v>
      </c>
      <c r="W141" s="4">
        <f t="shared" si="29"/>
        <v>1.8149999999999972E-3</v>
      </c>
      <c r="X141" s="4">
        <f t="shared" si="26"/>
        <v>-0.114606</v>
      </c>
      <c r="Z141" s="4">
        <f t="shared" si="27"/>
        <v>2.4336935825580025E-3</v>
      </c>
      <c r="AA141" s="4">
        <f t="shared" si="28"/>
        <v>-0.15367266486095102</v>
      </c>
    </row>
    <row r="142" spans="1:27" x14ac:dyDescent="0.35">
      <c r="A142" t="s">
        <v>39</v>
      </c>
      <c r="B142" t="s">
        <v>85</v>
      </c>
      <c r="C142">
        <v>5</v>
      </c>
      <c r="E142" s="4">
        <v>0.29494999999999999</v>
      </c>
      <c r="F142" s="4">
        <v>0.45284999999999997</v>
      </c>
      <c r="G142" s="4">
        <v>0.36460999999999999</v>
      </c>
      <c r="H142" s="4">
        <v>1.0588</v>
      </c>
      <c r="J142" s="4">
        <v>0.27857007933509598</v>
      </c>
      <c r="K142" s="4">
        <v>0.42770117113713602</v>
      </c>
      <c r="L142" s="4">
        <v>0.34436154136758601</v>
      </c>
      <c r="M142" s="4">
        <v>1</v>
      </c>
      <c r="O142" s="4">
        <f t="shared" si="20"/>
        <v>0.94032999999999989</v>
      </c>
      <c r="P142" s="19">
        <f t="shared" si="21"/>
        <v>207</v>
      </c>
      <c r="Q142">
        <f t="shared" si="22"/>
        <v>114</v>
      </c>
      <c r="S142" s="4">
        <f t="shared" si="23"/>
        <v>0.88810918020400398</v>
      </c>
      <c r="T142" s="19">
        <f t="shared" si="24"/>
        <v>237</v>
      </c>
      <c r="U142">
        <f t="shared" si="25"/>
        <v>84</v>
      </c>
      <c r="W142" s="4">
        <f t="shared" si="29"/>
        <v>-0.15789999999999998</v>
      </c>
      <c r="X142" s="4">
        <f t="shared" si="26"/>
        <v>-6.966E-2</v>
      </c>
      <c r="Z142" s="4">
        <f t="shared" si="27"/>
        <v>-0.14913109180204004</v>
      </c>
      <c r="AA142" s="4">
        <f t="shared" si="28"/>
        <v>-6.5791462032490033E-2</v>
      </c>
    </row>
    <row r="143" spans="1:27" x14ac:dyDescent="0.35">
      <c r="A143" t="s">
        <v>269</v>
      </c>
      <c r="B143" t="s">
        <v>270</v>
      </c>
      <c r="C143">
        <v>5</v>
      </c>
      <c r="E143" s="4">
        <v>0.15801999999999999</v>
      </c>
      <c r="F143" s="4">
        <v>0.19494</v>
      </c>
      <c r="G143" s="4">
        <v>0.44946000000000003</v>
      </c>
      <c r="H143" s="4">
        <v>1.3119000000000001</v>
      </c>
      <c r="J143" s="4">
        <v>0.120451253906548</v>
      </c>
      <c r="K143" s="4">
        <v>0.148593642808141</v>
      </c>
      <c r="L143" s="4">
        <v>0.342602332494855</v>
      </c>
      <c r="M143" s="4">
        <v>1</v>
      </c>
      <c r="O143" s="4">
        <f t="shared" si="20"/>
        <v>1.15388</v>
      </c>
      <c r="P143" s="19">
        <f t="shared" si="21"/>
        <v>217</v>
      </c>
      <c r="Q143">
        <f t="shared" si="22"/>
        <v>104</v>
      </c>
      <c r="S143" s="4">
        <f t="shared" si="23"/>
        <v>0.87954874609345191</v>
      </c>
      <c r="T143" s="19">
        <f t="shared" si="24"/>
        <v>234</v>
      </c>
      <c r="U143">
        <f t="shared" si="25"/>
        <v>87</v>
      </c>
      <c r="W143" s="4">
        <f t="shared" si="29"/>
        <v>-3.6920000000000008E-2</v>
      </c>
      <c r="X143" s="4">
        <f t="shared" si="26"/>
        <v>-0.29144000000000003</v>
      </c>
      <c r="Z143" s="4">
        <f t="shared" si="27"/>
        <v>-2.8142388901592999E-2</v>
      </c>
      <c r="AA143" s="4">
        <f t="shared" si="28"/>
        <v>-0.22215107858830702</v>
      </c>
    </row>
    <row r="144" spans="1:27" x14ac:dyDescent="0.35">
      <c r="A144" t="s">
        <v>19</v>
      </c>
      <c r="B144" t="s">
        <v>20</v>
      </c>
      <c r="C144">
        <v>5</v>
      </c>
      <c r="E144" s="4">
        <v>1.202</v>
      </c>
      <c r="F144" s="4">
        <v>1.2349000000000001</v>
      </c>
      <c r="G144" s="4">
        <v>1.4224000000000001</v>
      </c>
      <c r="H144" s="4">
        <v>7.6215000000000002</v>
      </c>
      <c r="J144" s="4">
        <v>0.157711736534803</v>
      </c>
      <c r="K144" s="4">
        <v>0.16202847208554699</v>
      </c>
      <c r="L144" s="4">
        <v>0.18662992849176699</v>
      </c>
      <c r="M144" s="4">
        <v>1</v>
      </c>
      <c r="O144" s="4">
        <f t="shared" si="20"/>
        <v>6.4194999999999993</v>
      </c>
      <c r="P144" s="19">
        <f t="shared" si="21"/>
        <v>290</v>
      </c>
      <c r="Q144">
        <f t="shared" si="22"/>
        <v>31</v>
      </c>
      <c r="S144" s="4">
        <f t="shared" si="23"/>
        <v>0.84228826346519703</v>
      </c>
      <c r="T144" s="19">
        <f t="shared" si="24"/>
        <v>232</v>
      </c>
      <c r="U144">
        <f t="shared" si="25"/>
        <v>89</v>
      </c>
      <c r="W144" s="4">
        <f t="shared" si="29"/>
        <v>-3.2900000000000151E-2</v>
      </c>
      <c r="X144" s="4">
        <f t="shared" si="26"/>
        <v>-0.22040000000000015</v>
      </c>
      <c r="Z144" s="4">
        <f t="shared" si="27"/>
        <v>-4.3167355507439942E-3</v>
      </c>
      <c r="AA144" s="4">
        <f t="shared" si="28"/>
        <v>-2.891819195696399E-2</v>
      </c>
    </row>
    <row r="145" spans="1:27" x14ac:dyDescent="0.35">
      <c r="A145" t="s">
        <v>16</v>
      </c>
      <c r="B145" t="s">
        <v>17</v>
      </c>
      <c r="C145">
        <v>5</v>
      </c>
      <c r="E145" s="4">
        <v>0.60102</v>
      </c>
      <c r="F145" s="4">
        <v>0.61743000000000003</v>
      </c>
      <c r="G145" s="4">
        <v>0.71121000000000001</v>
      </c>
      <c r="H145" s="4">
        <v>3.8108</v>
      </c>
      <c r="J145" s="4">
        <v>0.15771491550330599</v>
      </c>
      <c r="K145" s="4">
        <v>0.16202109793219299</v>
      </c>
      <c r="L145" s="4">
        <v>0.186630103915188</v>
      </c>
      <c r="M145" s="4">
        <v>1</v>
      </c>
      <c r="O145" s="4">
        <f t="shared" si="20"/>
        <v>3.2097800000000003</v>
      </c>
      <c r="P145" s="19">
        <f t="shared" si="21"/>
        <v>263</v>
      </c>
      <c r="Q145">
        <f t="shared" si="22"/>
        <v>58</v>
      </c>
      <c r="S145" s="4">
        <f t="shared" si="23"/>
        <v>0.84228508449669404</v>
      </c>
      <c r="T145" s="19">
        <f t="shared" si="24"/>
        <v>231</v>
      </c>
      <c r="U145">
        <f t="shared" si="25"/>
        <v>90</v>
      </c>
      <c r="W145" s="4">
        <f t="shared" si="29"/>
        <v>-1.6410000000000036E-2</v>
      </c>
      <c r="X145" s="4">
        <f t="shared" si="26"/>
        <v>-0.11019000000000001</v>
      </c>
      <c r="Z145" s="4">
        <f t="shared" si="27"/>
        <v>-4.306182428887001E-3</v>
      </c>
      <c r="AA145" s="4">
        <f t="shared" si="28"/>
        <v>-2.8915188411882009E-2</v>
      </c>
    </row>
    <row r="146" spans="1:27" x14ac:dyDescent="0.35">
      <c r="A146" t="s">
        <v>25</v>
      </c>
      <c r="B146" t="s">
        <v>26</v>
      </c>
      <c r="C146">
        <v>5</v>
      </c>
      <c r="E146" s="4">
        <v>0.51515999999999995</v>
      </c>
      <c r="F146" s="4">
        <v>0.52922999999999998</v>
      </c>
      <c r="G146" s="4">
        <v>0.60960999999999999</v>
      </c>
      <c r="H146" s="4">
        <v>3.2664</v>
      </c>
      <c r="J146" s="4">
        <v>0.15771491550330599</v>
      </c>
      <c r="K146" s="4">
        <v>0.16202240999265199</v>
      </c>
      <c r="L146" s="4">
        <v>0.18663054126867501</v>
      </c>
      <c r="M146" s="4">
        <v>1</v>
      </c>
      <c r="O146" s="4">
        <f t="shared" si="20"/>
        <v>2.7512400000000001</v>
      </c>
      <c r="P146" s="19">
        <f t="shared" si="21"/>
        <v>255</v>
      </c>
      <c r="Q146">
        <f t="shared" si="22"/>
        <v>66</v>
      </c>
      <c r="S146" s="4">
        <f t="shared" si="23"/>
        <v>0.84228508449669393</v>
      </c>
      <c r="T146" s="19">
        <f t="shared" si="24"/>
        <v>230</v>
      </c>
      <c r="U146">
        <f t="shared" si="25"/>
        <v>91</v>
      </c>
      <c r="W146" s="4">
        <f t="shared" si="29"/>
        <v>-1.4070000000000027E-2</v>
      </c>
      <c r="X146" s="4">
        <f t="shared" si="26"/>
        <v>-9.4450000000000034E-2</v>
      </c>
      <c r="Z146" s="4">
        <f t="shared" si="27"/>
        <v>-4.3074944893460032E-3</v>
      </c>
      <c r="AA146" s="4">
        <f t="shared" si="28"/>
        <v>-2.8915625765369019E-2</v>
      </c>
    </row>
    <row r="147" spans="1:27" x14ac:dyDescent="0.35">
      <c r="A147" t="s">
        <v>21</v>
      </c>
      <c r="B147" t="s">
        <v>22</v>
      </c>
      <c r="C147">
        <v>5</v>
      </c>
      <c r="E147" s="4">
        <v>2.4041000000000001</v>
      </c>
      <c r="F147" s="4">
        <v>2.4697</v>
      </c>
      <c r="G147" s="4">
        <v>2.8448000000000002</v>
      </c>
      <c r="H147" s="4">
        <v>15.243</v>
      </c>
      <c r="J147" s="4">
        <v>0.15771829692317799</v>
      </c>
      <c r="K147" s="4">
        <v>0.16202191169717201</v>
      </c>
      <c r="L147" s="4">
        <v>0.18662992849176699</v>
      </c>
      <c r="M147" s="4">
        <v>1</v>
      </c>
      <c r="O147" s="4">
        <f t="shared" si="20"/>
        <v>12.838899999999999</v>
      </c>
      <c r="P147" s="19">
        <f t="shared" si="21"/>
        <v>311</v>
      </c>
      <c r="Q147">
        <f t="shared" si="22"/>
        <v>10</v>
      </c>
      <c r="S147" s="4">
        <f t="shared" si="23"/>
        <v>0.84228170307682204</v>
      </c>
      <c r="T147" s="19">
        <f t="shared" si="24"/>
        <v>229</v>
      </c>
      <c r="U147">
        <f t="shared" si="25"/>
        <v>92</v>
      </c>
      <c r="W147" s="4">
        <f t="shared" si="29"/>
        <v>-6.5599999999999881E-2</v>
      </c>
      <c r="X147" s="4">
        <f t="shared" si="26"/>
        <v>-0.44070000000000009</v>
      </c>
      <c r="Z147" s="4">
        <f t="shared" si="27"/>
        <v>-4.3036147739940189E-3</v>
      </c>
      <c r="AA147" s="4">
        <f t="shared" si="28"/>
        <v>-2.8911631568589002E-2</v>
      </c>
    </row>
    <row r="148" spans="1:27" x14ac:dyDescent="0.35">
      <c r="A148" t="s">
        <v>61</v>
      </c>
      <c r="B148" t="s">
        <v>62</v>
      </c>
      <c r="C148">
        <v>5</v>
      </c>
      <c r="E148" s="4">
        <v>0.21343000000000001</v>
      </c>
      <c r="F148" s="4">
        <v>0.23049</v>
      </c>
      <c r="G148" s="4">
        <v>0.45554</v>
      </c>
      <c r="H148" s="4">
        <v>1.3259000000000001</v>
      </c>
      <c r="J148" s="4">
        <v>0.16096990723282301</v>
      </c>
      <c r="K148" s="4">
        <v>0.173836639263896</v>
      </c>
      <c r="L148" s="4">
        <v>0.34357040500791902</v>
      </c>
      <c r="M148" s="4">
        <v>1</v>
      </c>
      <c r="O148" s="4">
        <f t="shared" si="20"/>
        <v>1.1124700000000001</v>
      </c>
      <c r="P148" s="19">
        <f t="shared" si="21"/>
        <v>214</v>
      </c>
      <c r="Q148">
        <f t="shared" si="22"/>
        <v>107</v>
      </c>
      <c r="S148" s="4">
        <f t="shared" si="23"/>
        <v>0.83903009276717699</v>
      </c>
      <c r="T148" s="19">
        <f t="shared" si="24"/>
        <v>228</v>
      </c>
      <c r="U148">
        <f t="shared" si="25"/>
        <v>93</v>
      </c>
      <c r="W148" s="4">
        <f t="shared" si="29"/>
        <v>-1.7059999999999992E-2</v>
      </c>
      <c r="X148" s="4">
        <f t="shared" si="26"/>
        <v>-0.24210999999999999</v>
      </c>
      <c r="Z148" s="4">
        <f t="shared" si="27"/>
        <v>-1.2866732031072997E-2</v>
      </c>
      <c r="AA148" s="4">
        <f t="shared" si="28"/>
        <v>-0.18260049777509602</v>
      </c>
    </row>
    <row r="149" spans="1:27" x14ac:dyDescent="0.35">
      <c r="A149" t="s">
        <v>27</v>
      </c>
      <c r="B149" t="s">
        <v>28</v>
      </c>
      <c r="C149">
        <v>5</v>
      </c>
      <c r="E149" s="4">
        <v>7.7988</v>
      </c>
      <c r="F149" s="4">
        <v>7.8704000000000001</v>
      </c>
      <c r="G149" s="4">
        <v>8.4074000000000009</v>
      </c>
      <c r="H149" s="4">
        <v>30.832000000000001</v>
      </c>
      <c r="J149" s="4">
        <v>0.25294499221588002</v>
      </c>
      <c r="K149" s="4">
        <v>0.25526725480020801</v>
      </c>
      <c r="L149" s="4">
        <v>0.27268422418266702</v>
      </c>
      <c r="M149" s="4">
        <v>1</v>
      </c>
      <c r="O149" s="4">
        <f t="shared" si="20"/>
        <v>23.033200000000001</v>
      </c>
      <c r="P149" s="19">
        <f t="shared" si="21"/>
        <v>320</v>
      </c>
      <c r="Q149">
        <f t="shared" si="22"/>
        <v>1</v>
      </c>
      <c r="S149" s="4">
        <f t="shared" si="23"/>
        <v>0.74705500778412004</v>
      </c>
      <c r="T149" s="19">
        <f t="shared" si="24"/>
        <v>217</v>
      </c>
      <c r="U149">
        <f t="shared" si="25"/>
        <v>104</v>
      </c>
      <c r="W149" s="4">
        <f t="shared" si="29"/>
        <v>-7.1600000000000108E-2</v>
      </c>
      <c r="X149" s="4">
        <f t="shared" si="26"/>
        <v>-0.60860000000000092</v>
      </c>
      <c r="Z149" s="4">
        <f t="shared" si="27"/>
        <v>-2.3222625843279943E-3</v>
      </c>
      <c r="AA149" s="4">
        <f t="shared" si="28"/>
        <v>-1.9739231966787008E-2</v>
      </c>
    </row>
    <row r="150" spans="1:27" x14ac:dyDescent="0.35">
      <c r="A150" t="s">
        <v>128</v>
      </c>
      <c r="B150" t="s">
        <v>138</v>
      </c>
      <c r="C150">
        <v>5</v>
      </c>
      <c r="E150" s="4">
        <v>2.2944</v>
      </c>
      <c r="F150" s="4">
        <v>2.2867000000000002</v>
      </c>
      <c r="G150" s="4">
        <v>2.1677</v>
      </c>
      <c r="H150" s="4">
        <v>7.4676</v>
      </c>
      <c r="J150" s="4">
        <v>0.30724730837216802</v>
      </c>
      <c r="K150" s="4">
        <v>0.30621618726230698</v>
      </c>
      <c r="L150" s="4">
        <v>0.29028067920081402</v>
      </c>
      <c r="M150" s="4">
        <v>1</v>
      </c>
      <c r="O150" s="4">
        <f t="shared" si="20"/>
        <v>5.4266000000000005</v>
      </c>
      <c r="P150" s="19">
        <f t="shared" si="21"/>
        <v>286</v>
      </c>
      <c r="Q150">
        <f t="shared" si="22"/>
        <v>35</v>
      </c>
      <c r="S150" s="4">
        <f t="shared" si="23"/>
        <v>0.72668594997054003</v>
      </c>
      <c r="T150" s="19">
        <f t="shared" si="24"/>
        <v>212</v>
      </c>
      <c r="U150">
        <f t="shared" si="25"/>
        <v>109</v>
      </c>
      <c r="W150" s="4">
        <f t="shared" si="29"/>
        <v>7.6999999999998181E-3</v>
      </c>
      <c r="X150" s="4">
        <f t="shared" si="26"/>
        <v>0.12670000000000003</v>
      </c>
      <c r="Z150" s="4">
        <f t="shared" si="27"/>
        <v>1.0311211098610329E-3</v>
      </c>
      <c r="AA150" s="4">
        <f t="shared" si="28"/>
        <v>1.6966629171353997E-2</v>
      </c>
    </row>
    <row r="151" spans="1:27" x14ac:dyDescent="0.35">
      <c r="A151" t="s">
        <v>125</v>
      </c>
      <c r="B151" t="s">
        <v>139</v>
      </c>
      <c r="C151">
        <v>5</v>
      </c>
      <c r="E151" s="4">
        <v>2.2944</v>
      </c>
      <c r="F151" s="4">
        <v>2.2867000000000002</v>
      </c>
      <c r="G151" s="4">
        <v>2.1677</v>
      </c>
      <c r="H151" s="4">
        <v>7.4676</v>
      </c>
      <c r="J151" s="4">
        <v>0.30724730837216802</v>
      </c>
      <c r="K151" s="4">
        <v>0.30621618726230698</v>
      </c>
      <c r="L151" s="4">
        <v>0.29028067920081402</v>
      </c>
      <c r="M151" s="4">
        <v>1</v>
      </c>
      <c r="O151" s="4">
        <f t="shared" si="20"/>
        <v>5.4266000000000005</v>
      </c>
      <c r="P151" s="19">
        <f t="shared" si="21"/>
        <v>286</v>
      </c>
      <c r="Q151">
        <f t="shared" si="22"/>
        <v>35</v>
      </c>
      <c r="S151" s="4">
        <f t="shared" si="23"/>
        <v>0.72668594997054003</v>
      </c>
      <c r="T151" s="19">
        <f t="shared" si="24"/>
        <v>212</v>
      </c>
      <c r="U151">
        <f t="shared" si="25"/>
        <v>109</v>
      </c>
      <c r="W151" s="4">
        <f t="shared" si="29"/>
        <v>7.6999999999998181E-3</v>
      </c>
      <c r="X151" s="4">
        <f t="shared" si="26"/>
        <v>0.12670000000000003</v>
      </c>
      <c r="Z151" s="4">
        <f t="shared" si="27"/>
        <v>1.0311211098610329E-3</v>
      </c>
      <c r="AA151" s="4">
        <f t="shared" si="28"/>
        <v>1.6966629171353997E-2</v>
      </c>
    </row>
    <row r="152" spans="1:27" x14ac:dyDescent="0.35">
      <c r="A152" t="s">
        <v>379</v>
      </c>
      <c r="B152" t="s">
        <v>382</v>
      </c>
      <c r="C152">
        <v>5</v>
      </c>
      <c r="E152" s="4">
        <v>1.7373000000000001</v>
      </c>
      <c r="F152" s="4">
        <v>1.7402</v>
      </c>
      <c r="G152" s="4">
        <v>1.7797000000000001</v>
      </c>
      <c r="H152" s="4">
        <v>5.1243999999999996</v>
      </c>
      <c r="J152" s="4">
        <v>0.339025056591991</v>
      </c>
      <c r="K152" s="4">
        <v>0.33959097650456599</v>
      </c>
      <c r="L152" s="4">
        <v>0.34729919600343501</v>
      </c>
      <c r="M152" s="4">
        <v>1</v>
      </c>
      <c r="O152" s="4">
        <f t="shared" si="20"/>
        <v>3.3870999999999993</v>
      </c>
      <c r="P152" s="19">
        <f t="shared" si="21"/>
        <v>267</v>
      </c>
      <c r="Q152">
        <f t="shared" si="22"/>
        <v>54</v>
      </c>
      <c r="S152" s="4">
        <f t="shared" si="23"/>
        <v>0.660974943408009</v>
      </c>
      <c r="T152" s="19">
        <f t="shared" si="24"/>
        <v>200</v>
      </c>
      <c r="U152">
        <f t="shared" si="25"/>
        <v>121</v>
      </c>
      <c r="W152" s="4">
        <f t="shared" si="29"/>
        <v>-2.8999999999999027E-3</v>
      </c>
      <c r="X152" s="4">
        <f t="shared" si="26"/>
        <v>-4.2399999999999993E-2</v>
      </c>
      <c r="Z152" s="4">
        <f t="shared" si="27"/>
        <v>-5.6591991257498586E-4</v>
      </c>
      <c r="AA152" s="4">
        <f t="shared" si="28"/>
        <v>-8.2741394114440037E-3</v>
      </c>
    </row>
    <row r="153" spans="1:27" x14ac:dyDescent="0.35">
      <c r="A153" t="s">
        <v>119</v>
      </c>
      <c r="B153" t="s">
        <v>173</v>
      </c>
      <c r="C153">
        <v>5</v>
      </c>
      <c r="E153" s="4">
        <v>3.2345999999999999</v>
      </c>
      <c r="F153" s="4">
        <v>3.4016000000000002</v>
      </c>
      <c r="G153" s="4">
        <v>3.3881999999999999</v>
      </c>
      <c r="H153" s="4">
        <v>9.2261000000000006</v>
      </c>
      <c r="J153" s="4">
        <v>0.350592341292637</v>
      </c>
      <c r="K153" s="4">
        <v>0.368693163958769</v>
      </c>
      <c r="L153" s="4">
        <v>0.367240762619091</v>
      </c>
      <c r="M153" s="4">
        <v>1</v>
      </c>
      <c r="O153" s="4">
        <f t="shared" si="20"/>
        <v>6.0183000000000018</v>
      </c>
      <c r="P153" s="19">
        <f t="shared" si="21"/>
        <v>289</v>
      </c>
      <c r="Q153">
        <f t="shared" si="22"/>
        <v>32</v>
      </c>
      <c r="S153" s="4">
        <f t="shared" si="23"/>
        <v>0.65231246138671906</v>
      </c>
      <c r="T153" s="19">
        <f t="shared" si="24"/>
        <v>199</v>
      </c>
      <c r="U153">
        <f t="shared" si="25"/>
        <v>122</v>
      </c>
      <c r="W153" s="4">
        <f t="shared" si="29"/>
        <v>-0.16700000000000026</v>
      </c>
      <c r="X153" s="4">
        <f t="shared" si="26"/>
        <v>-0.15359999999999996</v>
      </c>
      <c r="Z153" s="4">
        <f t="shared" si="27"/>
        <v>-1.8100822666131999E-2</v>
      </c>
      <c r="AA153" s="4">
        <f t="shared" si="28"/>
        <v>-1.6648421326453999E-2</v>
      </c>
    </row>
    <row r="154" spans="1:27" x14ac:dyDescent="0.35">
      <c r="A154" t="s">
        <v>361</v>
      </c>
      <c r="B154" t="s">
        <v>362</v>
      </c>
      <c r="C154">
        <v>5</v>
      </c>
      <c r="E154" s="4">
        <v>2.4055</v>
      </c>
      <c r="F154" s="4">
        <v>2.5739000000000001</v>
      </c>
      <c r="G154" s="4">
        <v>2.8182999999999998</v>
      </c>
      <c r="H154" s="4">
        <v>6.4123999999999999</v>
      </c>
      <c r="J154" s="4">
        <v>0.37513255567338299</v>
      </c>
      <c r="K154" s="4">
        <v>0.40139417378828501</v>
      </c>
      <c r="L154" s="4">
        <v>0.43950782858212201</v>
      </c>
      <c r="M154" s="4">
        <v>1</v>
      </c>
      <c r="O154" s="4">
        <f t="shared" si="20"/>
        <v>4.0068999999999999</v>
      </c>
      <c r="P154" s="19">
        <f t="shared" si="21"/>
        <v>277</v>
      </c>
      <c r="Q154">
        <f t="shared" si="22"/>
        <v>44</v>
      </c>
      <c r="S154" s="4">
        <f t="shared" si="23"/>
        <v>0.62486744432661701</v>
      </c>
      <c r="T154" s="19">
        <f t="shared" si="24"/>
        <v>193</v>
      </c>
      <c r="U154">
        <f t="shared" si="25"/>
        <v>128</v>
      </c>
      <c r="W154" s="4">
        <f t="shared" si="29"/>
        <v>-0.16840000000000011</v>
      </c>
      <c r="X154" s="4">
        <f t="shared" si="26"/>
        <v>-0.41279999999999983</v>
      </c>
      <c r="Z154" s="4">
        <f t="shared" si="27"/>
        <v>-2.6261618114902019E-2</v>
      </c>
      <c r="AA154" s="4">
        <f t="shared" si="28"/>
        <v>-6.4375272908739012E-2</v>
      </c>
    </row>
    <row r="155" spans="1:27" x14ac:dyDescent="0.35">
      <c r="A155" t="s">
        <v>59</v>
      </c>
      <c r="B155" t="s">
        <v>60</v>
      </c>
      <c r="C155">
        <v>5</v>
      </c>
      <c r="E155" s="4">
        <v>0.54235999999999995</v>
      </c>
      <c r="F155" s="4">
        <v>0.54408999999999996</v>
      </c>
      <c r="G155" s="4">
        <v>0.53012999999999999</v>
      </c>
      <c r="H155" s="4">
        <v>1.3259000000000001</v>
      </c>
      <c r="J155" s="4">
        <v>0.40905045629383802</v>
      </c>
      <c r="K155" s="4">
        <v>0.41035523040953298</v>
      </c>
      <c r="L155" s="4">
        <v>0.39982653292103498</v>
      </c>
      <c r="M155" s="4">
        <v>1</v>
      </c>
      <c r="O155" s="4">
        <f t="shared" si="20"/>
        <v>0.81146000000000007</v>
      </c>
      <c r="P155" s="19">
        <f t="shared" si="21"/>
        <v>200</v>
      </c>
      <c r="Q155">
        <f t="shared" si="22"/>
        <v>121</v>
      </c>
      <c r="S155" s="4">
        <f t="shared" si="23"/>
        <v>0.61200693868315792</v>
      </c>
      <c r="T155" s="19">
        <f t="shared" si="24"/>
        <v>192</v>
      </c>
      <c r="U155">
        <f t="shared" si="25"/>
        <v>129</v>
      </c>
      <c r="W155" s="4">
        <f t="shared" si="29"/>
        <v>-1.7300000000000093E-3</v>
      </c>
      <c r="X155" s="4">
        <f t="shared" si="26"/>
        <v>1.2229999999999963E-2</v>
      </c>
      <c r="Z155" s="4">
        <f t="shared" si="27"/>
        <v>-1.3047741156949622E-3</v>
      </c>
      <c r="AA155" s="4">
        <f t="shared" si="28"/>
        <v>9.2239233728030334E-3</v>
      </c>
    </row>
    <row r="156" spans="1:27" x14ac:dyDescent="0.35">
      <c r="A156" t="s">
        <v>63</v>
      </c>
      <c r="B156" t="s">
        <v>64</v>
      </c>
      <c r="C156">
        <v>5</v>
      </c>
      <c r="E156" s="4">
        <v>0.26419999999999999</v>
      </c>
      <c r="F156" s="4">
        <v>0.26423000000000002</v>
      </c>
      <c r="G156" s="4">
        <v>0.26247999999999999</v>
      </c>
      <c r="H156" s="4">
        <v>0.65712999999999999</v>
      </c>
      <c r="J156" s="4">
        <v>0.40205134448282698</v>
      </c>
      <c r="K156" s="4">
        <v>0.40209699754995198</v>
      </c>
      <c r="L156" s="4">
        <v>0.399433901967647</v>
      </c>
      <c r="M156" s="4">
        <v>1</v>
      </c>
      <c r="O156" s="4">
        <f t="shared" si="20"/>
        <v>0.39643000000000006</v>
      </c>
      <c r="P156" s="19">
        <f t="shared" si="21"/>
        <v>183</v>
      </c>
      <c r="Q156">
        <f t="shared" si="22"/>
        <v>138</v>
      </c>
      <c r="S156" s="4">
        <f t="shared" si="23"/>
        <v>0.60327484668178299</v>
      </c>
      <c r="T156" s="19">
        <f t="shared" si="24"/>
        <v>191</v>
      </c>
      <c r="U156">
        <f t="shared" si="25"/>
        <v>130</v>
      </c>
      <c r="W156" s="4">
        <f t="shared" si="29"/>
        <v>-3.0000000000030003E-5</v>
      </c>
      <c r="X156" s="4">
        <f t="shared" si="26"/>
        <v>1.7199999999999993E-3</v>
      </c>
      <c r="Z156" s="4">
        <f t="shared" si="27"/>
        <v>-4.5653067125006608E-5</v>
      </c>
      <c r="AA156" s="4">
        <f t="shared" si="28"/>
        <v>2.6174425151799796E-3</v>
      </c>
    </row>
    <row r="157" spans="1:27" x14ac:dyDescent="0.35">
      <c r="A157" t="s">
        <v>309</v>
      </c>
      <c r="B157" t="s">
        <v>310</v>
      </c>
      <c r="C157">
        <v>5</v>
      </c>
      <c r="E157" s="4">
        <v>0.72345000000000004</v>
      </c>
      <c r="F157" s="4">
        <v>0.71750000000000003</v>
      </c>
      <c r="G157" s="4">
        <v>0.66271000000000002</v>
      </c>
      <c r="H157" s="4">
        <v>1.4657</v>
      </c>
      <c r="J157" s="4">
        <v>0.493586682131405</v>
      </c>
      <c r="K157" s="4">
        <v>0.48952718837415599</v>
      </c>
      <c r="L157" s="4">
        <v>0.45214573241454598</v>
      </c>
      <c r="M157" s="4">
        <v>1</v>
      </c>
      <c r="O157" s="4">
        <f t="shared" si="20"/>
        <v>0.86373</v>
      </c>
      <c r="P157" s="19">
        <f t="shared" si="21"/>
        <v>204</v>
      </c>
      <c r="Q157">
        <f t="shared" si="22"/>
        <v>117</v>
      </c>
      <c r="S157" s="4">
        <f t="shared" si="23"/>
        <v>0.58929521730231316</v>
      </c>
      <c r="T157" s="19">
        <f t="shared" si="24"/>
        <v>190</v>
      </c>
      <c r="U157">
        <f t="shared" si="25"/>
        <v>131</v>
      </c>
      <c r="W157" s="4">
        <f t="shared" si="29"/>
        <v>5.9500000000000108E-3</v>
      </c>
      <c r="X157" s="4">
        <f t="shared" si="26"/>
        <v>6.0740000000000016E-2</v>
      </c>
      <c r="Z157" s="4">
        <f t="shared" si="27"/>
        <v>4.0594937572490108E-3</v>
      </c>
      <c r="AA157" s="4">
        <f t="shared" si="28"/>
        <v>4.1440949716859021E-2</v>
      </c>
    </row>
    <row r="158" spans="1:27" x14ac:dyDescent="0.35">
      <c r="A158" t="s">
        <v>233</v>
      </c>
      <c r="B158" t="s">
        <v>234</v>
      </c>
      <c r="C158">
        <v>5</v>
      </c>
      <c r="E158" s="4">
        <v>5.0394000000000001E-2</v>
      </c>
      <c r="F158" s="4">
        <v>5.0701000000000003E-2</v>
      </c>
      <c r="G158" s="4">
        <v>5.2542999999999999E-2</v>
      </c>
      <c r="H158" s="4">
        <v>0.12116</v>
      </c>
      <c r="J158" s="4">
        <v>0.41592934962033701</v>
      </c>
      <c r="K158" s="4">
        <v>0.41846318917134401</v>
      </c>
      <c r="L158" s="4">
        <v>0.43366622647738501</v>
      </c>
      <c r="M158" s="4">
        <v>1</v>
      </c>
      <c r="O158" s="4">
        <f t="shared" si="20"/>
        <v>7.0766000000000009E-2</v>
      </c>
      <c r="P158" s="19">
        <f t="shared" si="21"/>
        <v>128</v>
      </c>
      <c r="Q158">
        <f t="shared" si="22"/>
        <v>193</v>
      </c>
      <c r="S158" s="4">
        <f t="shared" si="23"/>
        <v>0.5840706503796631</v>
      </c>
      <c r="T158" s="19">
        <f t="shared" si="24"/>
        <v>188</v>
      </c>
      <c r="U158">
        <f t="shared" si="25"/>
        <v>133</v>
      </c>
      <c r="W158" s="4">
        <f t="shared" si="29"/>
        <v>-3.0700000000000172E-4</v>
      </c>
      <c r="X158" s="4">
        <f t="shared" si="26"/>
        <v>-2.1489999999999981E-3</v>
      </c>
      <c r="Z158" s="4">
        <f t="shared" si="27"/>
        <v>-2.533839551007E-3</v>
      </c>
      <c r="AA158" s="4">
        <f t="shared" si="28"/>
        <v>-1.7736876857048001E-2</v>
      </c>
    </row>
    <row r="159" spans="1:27" x14ac:dyDescent="0.35">
      <c r="A159" t="s">
        <v>187</v>
      </c>
      <c r="B159" t="s">
        <v>389</v>
      </c>
      <c r="C159">
        <v>5</v>
      </c>
      <c r="E159" s="4">
        <v>1.8933999999999999E-3</v>
      </c>
      <c r="F159" s="4">
        <v>1.905E-3</v>
      </c>
      <c r="G159" s="4">
        <v>1.9742000000000002E-3</v>
      </c>
      <c r="H159" s="4">
        <v>4.5522000000000002E-3</v>
      </c>
      <c r="J159" s="4">
        <v>0.41593075875400898</v>
      </c>
      <c r="K159" s="4">
        <v>0.418478977197838</v>
      </c>
      <c r="L159" s="4">
        <v>0.43368041825930298</v>
      </c>
      <c r="M159" s="4">
        <v>1</v>
      </c>
      <c r="O159" s="4">
        <f t="shared" si="20"/>
        <v>2.6588000000000002E-3</v>
      </c>
      <c r="P159" s="19">
        <f t="shared" si="21"/>
        <v>72</v>
      </c>
      <c r="Q159">
        <f t="shared" si="22"/>
        <v>249</v>
      </c>
      <c r="S159" s="4">
        <f t="shared" si="23"/>
        <v>0.58406924124599091</v>
      </c>
      <c r="T159" s="19">
        <f t="shared" si="24"/>
        <v>187</v>
      </c>
      <c r="U159">
        <f t="shared" si="25"/>
        <v>134</v>
      </c>
      <c r="W159" s="4">
        <f t="shared" si="29"/>
        <v>-1.1600000000000065E-5</v>
      </c>
      <c r="X159" s="4">
        <f t="shared" si="26"/>
        <v>-8.0800000000000229E-5</v>
      </c>
      <c r="Z159" s="4">
        <f t="shared" si="27"/>
        <v>-2.5482184438290201E-3</v>
      </c>
      <c r="AA159" s="4">
        <f t="shared" si="28"/>
        <v>-1.7749659505294002E-2</v>
      </c>
    </row>
    <row r="160" spans="1:27" x14ac:dyDescent="0.35">
      <c r="A160" t="s">
        <v>191</v>
      </c>
      <c r="B160" t="s">
        <v>393</v>
      </c>
      <c r="C160">
        <v>5</v>
      </c>
      <c r="E160" s="4">
        <v>1.8933999999999999E-3</v>
      </c>
      <c r="F160" s="4">
        <v>1.905E-3</v>
      </c>
      <c r="G160" s="4">
        <v>1.9742000000000002E-3</v>
      </c>
      <c r="H160" s="4">
        <v>4.5522000000000002E-3</v>
      </c>
      <c r="J160" s="4">
        <v>0.41593075875400898</v>
      </c>
      <c r="K160" s="4">
        <v>0.418478977197838</v>
      </c>
      <c r="L160" s="4">
        <v>0.43368041825930298</v>
      </c>
      <c r="M160" s="4">
        <v>1</v>
      </c>
      <c r="O160" s="4">
        <f t="shared" si="20"/>
        <v>2.6588000000000002E-3</v>
      </c>
      <c r="P160" s="19">
        <f t="shared" si="21"/>
        <v>72</v>
      </c>
      <c r="Q160">
        <f t="shared" si="22"/>
        <v>249</v>
      </c>
      <c r="S160" s="4">
        <f t="shared" si="23"/>
        <v>0.58406924124599091</v>
      </c>
      <c r="T160" s="19">
        <f t="shared" si="24"/>
        <v>187</v>
      </c>
      <c r="U160">
        <f t="shared" si="25"/>
        <v>134</v>
      </c>
      <c r="W160" s="4">
        <f t="shared" si="29"/>
        <v>-1.1600000000000065E-5</v>
      </c>
      <c r="X160" s="4">
        <f t="shared" si="26"/>
        <v>-8.0800000000000229E-5</v>
      </c>
      <c r="Z160" s="4">
        <f t="shared" si="27"/>
        <v>-2.5482184438290201E-3</v>
      </c>
      <c r="AA160" s="4">
        <f t="shared" si="28"/>
        <v>-1.7749659505294002E-2</v>
      </c>
    </row>
    <row r="161" spans="1:27" x14ac:dyDescent="0.35">
      <c r="A161" t="s">
        <v>552</v>
      </c>
      <c r="B161" t="s">
        <v>553</v>
      </c>
      <c r="C161">
        <v>5</v>
      </c>
      <c r="E161" s="4">
        <v>1.8933999999999999E-3</v>
      </c>
      <c r="F161" s="4">
        <v>1.905E-3</v>
      </c>
      <c r="G161" s="4">
        <v>1.9742000000000002E-3</v>
      </c>
      <c r="H161" s="4">
        <v>4.5522000000000002E-3</v>
      </c>
      <c r="J161" s="4">
        <v>0.41593075875400898</v>
      </c>
      <c r="K161" s="4">
        <v>0.418478977197838</v>
      </c>
      <c r="L161" s="4">
        <v>0.43368041825930298</v>
      </c>
      <c r="M161" s="4">
        <v>1</v>
      </c>
      <c r="O161" s="4">
        <f t="shared" si="20"/>
        <v>2.6588000000000002E-3</v>
      </c>
      <c r="P161" s="19">
        <f t="shared" si="21"/>
        <v>72</v>
      </c>
      <c r="Q161">
        <f t="shared" si="22"/>
        <v>249</v>
      </c>
      <c r="S161" s="4">
        <f t="shared" si="23"/>
        <v>0.58406924124599091</v>
      </c>
      <c r="T161" s="19">
        <f t="shared" si="24"/>
        <v>187</v>
      </c>
      <c r="U161">
        <f t="shared" si="25"/>
        <v>134</v>
      </c>
      <c r="W161" s="4">
        <f t="shared" si="29"/>
        <v>-1.1600000000000065E-5</v>
      </c>
      <c r="X161" s="4">
        <f t="shared" si="26"/>
        <v>-8.0800000000000229E-5</v>
      </c>
      <c r="Z161" s="4">
        <f t="shared" si="27"/>
        <v>-2.5482184438290201E-3</v>
      </c>
      <c r="AA161" s="4">
        <f t="shared" si="28"/>
        <v>-1.7749659505294002E-2</v>
      </c>
    </row>
    <row r="162" spans="1:27" x14ac:dyDescent="0.35">
      <c r="A162" t="s">
        <v>555</v>
      </c>
      <c r="B162" t="s">
        <v>556</v>
      </c>
      <c r="C162">
        <v>5</v>
      </c>
      <c r="E162" s="4">
        <v>1.8933999999999999E-3</v>
      </c>
      <c r="F162" s="4">
        <v>1.905E-3</v>
      </c>
      <c r="G162" s="4">
        <v>1.9742000000000002E-3</v>
      </c>
      <c r="H162" s="4">
        <v>4.5522000000000002E-3</v>
      </c>
      <c r="J162" s="4">
        <v>0.41593075875400898</v>
      </c>
      <c r="K162" s="4">
        <v>0.418478977197838</v>
      </c>
      <c r="L162" s="4">
        <v>0.43368041825930298</v>
      </c>
      <c r="M162" s="4">
        <v>1</v>
      </c>
      <c r="O162" s="4">
        <f t="shared" si="20"/>
        <v>2.6588000000000002E-3</v>
      </c>
      <c r="P162" s="19">
        <f t="shared" si="21"/>
        <v>72</v>
      </c>
      <c r="Q162">
        <f t="shared" si="22"/>
        <v>249</v>
      </c>
      <c r="S162" s="4">
        <f t="shared" si="23"/>
        <v>0.58406924124599091</v>
      </c>
      <c r="T162" s="19">
        <f t="shared" si="24"/>
        <v>187</v>
      </c>
      <c r="U162">
        <f t="shared" si="25"/>
        <v>134</v>
      </c>
      <c r="W162" s="4">
        <f t="shared" si="29"/>
        <v>-1.1600000000000065E-5</v>
      </c>
      <c r="X162" s="4">
        <f t="shared" si="26"/>
        <v>-8.0800000000000229E-5</v>
      </c>
      <c r="Z162" s="4">
        <f t="shared" si="27"/>
        <v>-2.5482184438290201E-3</v>
      </c>
      <c r="AA162" s="4">
        <f t="shared" si="28"/>
        <v>-1.7749659505294002E-2</v>
      </c>
    </row>
    <row r="163" spans="1:27" x14ac:dyDescent="0.35">
      <c r="A163" t="s">
        <v>557</v>
      </c>
      <c r="B163" t="s">
        <v>558</v>
      </c>
      <c r="C163">
        <v>5</v>
      </c>
      <c r="E163" s="4">
        <v>1.8933999999999999E-3</v>
      </c>
      <c r="F163" s="4">
        <v>1.905E-3</v>
      </c>
      <c r="G163" s="4">
        <v>1.9742000000000002E-3</v>
      </c>
      <c r="H163" s="4">
        <v>4.5522000000000002E-3</v>
      </c>
      <c r="J163" s="4">
        <v>0.41593075875400898</v>
      </c>
      <c r="K163" s="4">
        <v>0.418478977197838</v>
      </c>
      <c r="L163" s="4">
        <v>0.43368041825930298</v>
      </c>
      <c r="M163" s="4">
        <v>1</v>
      </c>
      <c r="O163" s="4">
        <f t="shared" si="20"/>
        <v>2.6588000000000002E-3</v>
      </c>
      <c r="P163" s="19">
        <f t="shared" si="21"/>
        <v>72</v>
      </c>
      <c r="Q163">
        <f t="shared" si="22"/>
        <v>249</v>
      </c>
      <c r="S163" s="4">
        <f t="shared" si="23"/>
        <v>0.58406924124599091</v>
      </c>
      <c r="T163" s="19">
        <f t="shared" si="24"/>
        <v>187</v>
      </c>
      <c r="U163">
        <f t="shared" si="25"/>
        <v>134</v>
      </c>
      <c r="W163" s="4">
        <f t="shared" si="29"/>
        <v>-1.1600000000000065E-5</v>
      </c>
      <c r="X163" s="4">
        <f t="shared" si="26"/>
        <v>-8.0800000000000229E-5</v>
      </c>
      <c r="Z163" s="4">
        <f t="shared" si="27"/>
        <v>-2.5482184438290201E-3</v>
      </c>
      <c r="AA163" s="4">
        <f t="shared" si="28"/>
        <v>-1.7749659505294002E-2</v>
      </c>
    </row>
    <row r="164" spans="1:27" x14ac:dyDescent="0.35">
      <c r="A164" t="s">
        <v>559</v>
      </c>
      <c r="B164" t="s">
        <v>560</v>
      </c>
      <c r="C164">
        <v>5</v>
      </c>
      <c r="E164" s="4">
        <v>1.8933999999999999E-3</v>
      </c>
      <c r="F164" s="4">
        <v>1.905E-3</v>
      </c>
      <c r="G164" s="4">
        <v>1.9742000000000002E-3</v>
      </c>
      <c r="H164" s="4">
        <v>4.5522000000000002E-3</v>
      </c>
      <c r="J164" s="4">
        <v>0.41593075875400898</v>
      </c>
      <c r="K164" s="4">
        <v>0.418478977197838</v>
      </c>
      <c r="L164" s="4">
        <v>0.43368041825930298</v>
      </c>
      <c r="M164" s="4">
        <v>1</v>
      </c>
      <c r="O164" s="4">
        <f t="shared" si="20"/>
        <v>2.6588000000000002E-3</v>
      </c>
      <c r="P164" s="19">
        <f t="shared" si="21"/>
        <v>72</v>
      </c>
      <c r="Q164">
        <f t="shared" si="22"/>
        <v>249</v>
      </c>
      <c r="S164" s="4">
        <f t="shared" si="23"/>
        <v>0.58406924124599091</v>
      </c>
      <c r="T164" s="19">
        <f t="shared" si="24"/>
        <v>187</v>
      </c>
      <c r="U164">
        <f t="shared" si="25"/>
        <v>134</v>
      </c>
      <c r="W164" s="4">
        <f t="shared" si="29"/>
        <v>-1.1600000000000065E-5</v>
      </c>
      <c r="X164" s="4">
        <f t="shared" si="26"/>
        <v>-8.0800000000000229E-5</v>
      </c>
      <c r="Z164" s="4">
        <f t="shared" si="27"/>
        <v>-2.5482184438290201E-3</v>
      </c>
      <c r="AA164" s="4">
        <f t="shared" si="28"/>
        <v>-1.7749659505294002E-2</v>
      </c>
    </row>
    <row r="165" spans="1:27" x14ac:dyDescent="0.35">
      <c r="A165" t="s">
        <v>561</v>
      </c>
      <c r="B165" t="s">
        <v>562</v>
      </c>
      <c r="C165">
        <v>5</v>
      </c>
      <c r="E165" s="4">
        <v>1.8933999999999999E-3</v>
      </c>
      <c r="F165" s="4">
        <v>1.905E-3</v>
      </c>
      <c r="G165" s="4">
        <v>1.9742000000000002E-3</v>
      </c>
      <c r="H165" s="4">
        <v>4.5522000000000002E-3</v>
      </c>
      <c r="J165" s="4">
        <v>0.41593075875400898</v>
      </c>
      <c r="K165" s="4">
        <v>0.418478977197838</v>
      </c>
      <c r="L165" s="4">
        <v>0.43368041825930298</v>
      </c>
      <c r="M165" s="4">
        <v>1</v>
      </c>
      <c r="O165" s="4">
        <f t="shared" si="20"/>
        <v>2.6588000000000002E-3</v>
      </c>
      <c r="P165" s="19">
        <f t="shared" si="21"/>
        <v>72</v>
      </c>
      <c r="Q165">
        <f t="shared" si="22"/>
        <v>249</v>
      </c>
      <c r="S165" s="4">
        <f t="shared" si="23"/>
        <v>0.58406924124599091</v>
      </c>
      <c r="T165" s="19">
        <f t="shared" si="24"/>
        <v>187</v>
      </c>
      <c r="U165">
        <f t="shared" si="25"/>
        <v>134</v>
      </c>
      <c r="W165" s="4">
        <f t="shared" si="29"/>
        <v>-1.1600000000000065E-5</v>
      </c>
      <c r="X165" s="4">
        <f t="shared" si="26"/>
        <v>-8.0800000000000229E-5</v>
      </c>
      <c r="Z165" s="4">
        <f t="shared" si="27"/>
        <v>-2.5482184438290201E-3</v>
      </c>
      <c r="AA165" s="4">
        <f t="shared" si="28"/>
        <v>-1.7749659505294002E-2</v>
      </c>
    </row>
    <row r="166" spans="1:27" x14ac:dyDescent="0.35">
      <c r="A166" t="s">
        <v>563</v>
      </c>
      <c r="B166" t="s">
        <v>564</v>
      </c>
      <c r="C166">
        <v>5</v>
      </c>
      <c r="E166" s="4">
        <v>1.8933999999999999E-3</v>
      </c>
      <c r="F166" s="4">
        <v>1.905E-3</v>
      </c>
      <c r="G166" s="4">
        <v>1.9742000000000002E-3</v>
      </c>
      <c r="H166" s="4">
        <v>4.5522000000000002E-3</v>
      </c>
      <c r="J166" s="4">
        <v>0.41593075875400898</v>
      </c>
      <c r="K166" s="4">
        <v>0.418478977197838</v>
      </c>
      <c r="L166" s="4">
        <v>0.43368041825930298</v>
      </c>
      <c r="M166" s="4">
        <v>1</v>
      </c>
      <c r="O166" s="4">
        <f t="shared" si="20"/>
        <v>2.6588000000000002E-3</v>
      </c>
      <c r="P166" s="19">
        <f t="shared" si="21"/>
        <v>72</v>
      </c>
      <c r="Q166">
        <f t="shared" si="22"/>
        <v>249</v>
      </c>
      <c r="S166" s="4">
        <f t="shared" si="23"/>
        <v>0.58406924124599091</v>
      </c>
      <c r="T166" s="19">
        <f t="shared" si="24"/>
        <v>187</v>
      </c>
      <c r="U166">
        <f t="shared" si="25"/>
        <v>134</v>
      </c>
      <c r="W166" s="4">
        <f t="shared" si="29"/>
        <v>-1.1600000000000065E-5</v>
      </c>
      <c r="X166" s="4">
        <f t="shared" si="26"/>
        <v>-8.0800000000000229E-5</v>
      </c>
      <c r="Z166" s="4">
        <f t="shared" si="27"/>
        <v>-2.5482184438290201E-3</v>
      </c>
      <c r="AA166" s="4">
        <f t="shared" si="28"/>
        <v>-1.7749659505294002E-2</v>
      </c>
    </row>
    <row r="167" spans="1:27" x14ac:dyDescent="0.35">
      <c r="A167" t="s">
        <v>565</v>
      </c>
      <c r="B167" t="s">
        <v>566</v>
      </c>
      <c r="C167">
        <v>5</v>
      </c>
      <c r="E167" s="4">
        <v>1.8933999999999999E-3</v>
      </c>
      <c r="F167" s="4">
        <v>1.905E-3</v>
      </c>
      <c r="G167" s="4">
        <v>1.9742000000000002E-3</v>
      </c>
      <c r="H167" s="4">
        <v>4.5522000000000002E-3</v>
      </c>
      <c r="J167" s="4">
        <v>0.41593075875400898</v>
      </c>
      <c r="K167" s="4">
        <v>0.418478977197838</v>
      </c>
      <c r="L167" s="4">
        <v>0.43368041825930298</v>
      </c>
      <c r="M167" s="4">
        <v>1</v>
      </c>
      <c r="O167" s="4">
        <f t="shared" si="20"/>
        <v>2.6588000000000002E-3</v>
      </c>
      <c r="P167" s="19">
        <f t="shared" si="21"/>
        <v>72</v>
      </c>
      <c r="Q167">
        <f t="shared" si="22"/>
        <v>249</v>
      </c>
      <c r="S167" s="4">
        <f t="shared" si="23"/>
        <v>0.58406924124599091</v>
      </c>
      <c r="T167" s="19">
        <f t="shared" si="24"/>
        <v>187</v>
      </c>
      <c r="U167">
        <f t="shared" si="25"/>
        <v>134</v>
      </c>
      <c r="W167" s="4">
        <f t="shared" si="29"/>
        <v>-1.1600000000000065E-5</v>
      </c>
      <c r="X167" s="4">
        <f t="shared" si="26"/>
        <v>-8.0800000000000229E-5</v>
      </c>
      <c r="Z167" s="4">
        <f t="shared" si="27"/>
        <v>-2.5482184438290201E-3</v>
      </c>
      <c r="AA167" s="4">
        <f t="shared" si="28"/>
        <v>-1.7749659505294002E-2</v>
      </c>
    </row>
    <row r="168" spans="1:27" x14ac:dyDescent="0.35">
      <c r="A168" t="s">
        <v>567</v>
      </c>
      <c r="B168" t="s">
        <v>568</v>
      </c>
      <c r="C168">
        <v>5</v>
      </c>
      <c r="E168" s="4">
        <v>1.8933999999999999E-3</v>
      </c>
      <c r="F168" s="4">
        <v>1.905E-3</v>
      </c>
      <c r="G168" s="4">
        <v>1.9742000000000002E-3</v>
      </c>
      <c r="H168" s="4">
        <v>4.5522000000000002E-3</v>
      </c>
      <c r="J168" s="4">
        <v>0.41593075875400898</v>
      </c>
      <c r="K168" s="4">
        <v>0.418478977197838</v>
      </c>
      <c r="L168" s="4">
        <v>0.43368041825930298</v>
      </c>
      <c r="M168" s="4">
        <v>1</v>
      </c>
      <c r="O168" s="4">
        <f t="shared" si="20"/>
        <v>2.6588000000000002E-3</v>
      </c>
      <c r="P168" s="19">
        <f t="shared" si="21"/>
        <v>72</v>
      </c>
      <c r="Q168">
        <f t="shared" si="22"/>
        <v>249</v>
      </c>
      <c r="S168" s="4">
        <f t="shared" si="23"/>
        <v>0.58406924124599091</v>
      </c>
      <c r="T168" s="19">
        <f t="shared" si="24"/>
        <v>187</v>
      </c>
      <c r="U168">
        <f t="shared" si="25"/>
        <v>134</v>
      </c>
      <c r="W168" s="4">
        <f t="shared" si="29"/>
        <v>-1.1600000000000065E-5</v>
      </c>
      <c r="X168" s="4">
        <f t="shared" si="26"/>
        <v>-8.0800000000000229E-5</v>
      </c>
      <c r="Z168" s="4">
        <f t="shared" si="27"/>
        <v>-2.5482184438290201E-3</v>
      </c>
      <c r="AA168" s="4">
        <f t="shared" si="28"/>
        <v>-1.7749659505294002E-2</v>
      </c>
    </row>
    <row r="169" spans="1:27" x14ac:dyDescent="0.35">
      <c r="A169" t="s">
        <v>109</v>
      </c>
      <c r="B169" t="s">
        <v>110</v>
      </c>
      <c r="C169">
        <v>5</v>
      </c>
      <c r="E169" s="4">
        <v>5.3521999999999999E-4</v>
      </c>
      <c r="F169" s="4">
        <v>5.3848000000000004E-4</v>
      </c>
      <c r="G169" s="4">
        <v>5.5805000000000004E-4</v>
      </c>
      <c r="H169" s="4">
        <v>1.2868000000000001E-3</v>
      </c>
      <c r="J169" s="4">
        <v>0.41593099160708702</v>
      </c>
      <c r="K169" s="4">
        <v>0.41846440783338501</v>
      </c>
      <c r="L169" s="4">
        <v>0.43367267640659002</v>
      </c>
      <c r="M169" s="4">
        <v>1</v>
      </c>
      <c r="O169" s="4">
        <f t="shared" si="20"/>
        <v>7.5158000000000006E-4</v>
      </c>
      <c r="P169" s="19">
        <f t="shared" si="21"/>
        <v>47</v>
      </c>
      <c r="Q169">
        <f t="shared" si="22"/>
        <v>274</v>
      </c>
      <c r="S169" s="4">
        <f t="shared" si="23"/>
        <v>0.58406900839291298</v>
      </c>
      <c r="T169" s="19">
        <f t="shared" si="24"/>
        <v>177</v>
      </c>
      <c r="U169">
        <f t="shared" si="25"/>
        <v>144</v>
      </c>
      <c r="W169" s="4">
        <f t="shared" si="29"/>
        <v>-3.2600000000000467E-6</v>
      </c>
      <c r="X169" s="4">
        <f t="shared" si="26"/>
        <v>-2.2830000000000051E-5</v>
      </c>
      <c r="Z169" s="4">
        <f t="shared" si="27"/>
        <v>-2.5334162262979909E-3</v>
      </c>
      <c r="AA169" s="4">
        <f t="shared" si="28"/>
        <v>-1.7741684799502999E-2</v>
      </c>
    </row>
    <row r="170" spans="1:27" x14ac:dyDescent="0.35">
      <c r="A170" t="s">
        <v>112</v>
      </c>
      <c r="B170" t="s">
        <v>113</v>
      </c>
      <c r="C170">
        <v>5</v>
      </c>
      <c r="E170" s="4">
        <v>5.3521999999999999E-4</v>
      </c>
      <c r="F170" s="4">
        <v>5.3848000000000004E-4</v>
      </c>
      <c r="G170" s="4">
        <v>5.5805000000000004E-4</v>
      </c>
      <c r="H170" s="4">
        <v>1.2868000000000001E-3</v>
      </c>
      <c r="J170" s="4">
        <v>0.41593099160708702</v>
      </c>
      <c r="K170" s="4">
        <v>0.41846440783338501</v>
      </c>
      <c r="L170" s="4">
        <v>0.43367267640659002</v>
      </c>
      <c r="M170" s="4">
        <v>1</v>
      </c>
      <c r="O170" s="4">
        <f t="shared" si="20"/>
        <v>7.5158000000000006E-4</v>
      </c>
      <c r="P170" s="19">
        <f t="shared" si="21"/>
        <v>47</v>
      </c>
      <c r="Q170">
        <f t="shared" si="22"/>
        <v>274</v>
      </c>
      <c r="S170" s="4">
        <f t="shared" si="23"/>
        <v>0.58406900839291298</v>
      </c>
      <c r="T170" s="19">
        <f t="shared" si="24"/>
        <v>177</v>
      </c>
      <c r="U170">
        <f t="shared" si="25"/>
        <v>144</v>
      </c>
      <c r="W170" s="4">
        <f t="shared" si="29"/>
        <v>-3.2600000000000467E-6</v>
      </c>
      <c r="X170" s="4">
        <f t="shared" si="26"/>
        <v>-2.2830000000000051E-5</v>
      </c>
      <c r="Z170" s="4">
        <f t="shared" si="27"/>
        <v>-2.5334162262979909E-3</v>
      </c>
      <c r="AA170" s="4">
        <f t="shared" si="28"/>
        <v>-1.7741684799502999E-2</v>
      </c>
    </row>
    <row r="171" spans="1:27" x14ac:dyDescent="0.35">
      <c r="A171" t="s">
        <v>280</v>
      </c>
      <c r="B171" t="s">
        <v>281</v>
      </c>
      <c r="C171">
        <v>5</v>
      </c>
      <c r="E171" s="4">
        <v>6.4223999999999998E-4</v>
      </c>
      <c r="F171" s="4">
        <v>6.4614999999999996E-4</v>
      </c>
      <c r="G171" s="4">
        <v>6.6963000000000005E-4</v>
      </c>
      <c r="H171" s="4">
        <v>1.5441000000000001E-3</v>
      </c>
      <c r="J171" s="4">
        <v>0.41593161064697898</v>
      </c>
      <c r="K171" s="4">
        <v>0.41846383006282001</v>
      </c>
      <c r="L171" s="4">
        <v>0.43367009908684701</v>
      </c>
      <c r="M171" s="4">
        <v>1</v>
      </c>
      <c r="O171" s="4">
        <f t="shared" si="20"/>
        <v>9.018600000000001E-4</v>
      </c>
      <c r="P171" s="19">
        <f t="shared" si="21"/>
        <v>56</v>
      </c>
      <c r="Q171">
        <f t="shared" si="22"/>
        <v>265</v>
      </c>
      <c r="S171" s="4">
        <f t="shared" si="23"/>
        <v>0.58406838935302108</v>
      </c>
      <c r="T171" s="19">
        <f t="shared" si="24"/>
        <v>175</v>
      </c>
      <c r="U171">
        <f t="shared" si="25"/>
        <v>146</v>
      </c>
      <c r="W171" s="4">
        <f t="shared" si="29"/>
        <v>-3.9099999999999812E-6</v>
      </c>
      <c r="X171" s="4">
        <f t="shared" si="26"/>
        <v>-2.7390000000000075E-5</v>
      </c>
      <c r="Z171" s="4">
        <f t="shared" si="27"/>
        <v>-2.5322194158410305E-3</v>
      </c>
      <c r="AA171" s="4">
        <f t="shared" si="28"/>
        <v>-1.7738488439868028E-2</v>
      </c>
    </row>
    <row r="172" spans="1:27" x14ac:dyDescent="0.35">
      <c r="A172" t="s">
        <v>608</v>
      </c>
      <c r="B172" t="s">
        <v>612</v>
      </c>
      <c r="C172">
        <v>5</v>
      </c>
      <c r="E172" s="4">
        <v>6.4223999999999998E-4</v>
      </c>
      <c r="F172" s="4">
        <v>6.4614999999999996E-4</v>
      </c>
      <c r="G172" s="4">
        <v>6.6963000000000005E-4</v>
      </c>
      <c r="H172" s="4">
        <v>1.5441000000000001E-3</v>
      </c>
      <c r="J172" s="4">
        <v>0.41593161064697898</v>
      </c>
      <c r="K172" s="4">
        <v>0.41846383006282001</v>
      </c>
      <c r="L172" s="4">
        <v>0.43367009908684701</v>
      </c>
      <c r="M172" s="4">
        <v>1</v>
      </c>
      <c r="O172" s="4">
        <f t="shared" si="20"/>
        <v>9.018600000000001E-4</v>
      </c>
      <c r="P172" s="19">
        <f t="shared" si="21"/>
        <v>56</v>
      </c>
      <c r="Q172">
        <f t="shared" si="22"/>
        <v>265</v>
      </c>
      <c r="S172" s="4">
        <f t="shared" si="23"/>
        <v>0.58406838935302108</v>
      </c>
      <c r="T172" s="19">
        <f t="shared" si="24"/>
        <v>175</v>
      </c>
      <c r="U172">
        <f t="shared" si="25"/>
        <v>146</v>
      </c>
      <c r="W172" s="4">
        <f t="shared" si="29"/>
        <v>-3.9099999999999812E-6</v>
      </c>
      <c r="X172" s="4">
        <f t="shared" si="26"/>
        <v>-2.7390000000000075E-5</v>
      </c>
      <c r="Z172" s="4">
        <f t="shared" si="27"/>
        <v>-2.5322194158410305E-3</v>
      </c>
      <c r="AA172" s="4">
        <f t="shared" si="28"/>
        <v>-1.7738488439868028E-2</v>
      </c>
    </row>
    <row r="173" spans="1:27" x14ac:dyDescent="0.35">
      <c r="A173" t="s">
        <v>613</v>
      </c>
      <c r="B173" t="s">
        <v>614</v>
      </c>
      <c r="C173">
        <v>5</v>
      </c>
      <c r="E173" s="4">
        <v>6.4223999999999998E-4</v>
      </c>
      <c r="F173" s="4">
        <v>6.4614999999999996E-4</v>
      </c>
      <c r="G173" s="4">
        <v>6.6963000000000005E-4</v>
      </c>
      <c r="H173" s="4">
        <v>1.5441000000000001E-3</v>
      </c>
      <c r="J173" s="4">
        <v>0.41593161064697898</v>
      </c>
      <c r="K173" s="4">
        <v>0.41846383006282001</v>
      </c>
      <c r="L173" s="4">
        <v>0.43367009908684701</v>
      </c>
      <c r="M173" s="4">
        <v>1</v>
      </c>
      <c r="O173" s="4">
        <f t="shared" si="20"/>
        <v>9.018600000000001E-4</v>
      </c>
      <c r="P173" s="19">
        <f t="shared" si="21"/>
        <v>56</v>
      </c>
      <c r="Q173">
        <f t="shared" si="22"/>
        <v>265</v>
      </c>
      <c r="S173" s="4">
        <f t="shared" si="23"/>
        <v>0.58406838935302108</v>
      </c>
      <c r="T173" s="19">
        <f t="shared" si="24"/>
        <v>175</v>
      </c>
      <c r="U173">
        <f t="shared" si="25"/>
        <v>146</v>
      </c>
      <c r="W173" s="4">
        <f t="shared" si="29"/>
        <v>-3.9099999999999812E-6</v>
      </c>
      <c r="X173" s="4">
        <f t="shared" si="26"/>
        <v>-2.7390000000000075E-5</v>
      </c>
      <c r="Z173" s="4">
        <f t="shared" si="27"/>
        <v>-2.5322194158410305E-3</v>
      </c>
      <c r="AA173" s="4">
        <f t="shared" si="28"/>
        <v>-1.7738488439868028E-2</v>
      </c>
    </row>
    <row r="174" spans="1:27" x14ac:dyDescent="0.35">
      <c r="A174" t="s">
        <v>615</v>
      </c>
      <c r="B174" t="s">
        <v>616</v>
      </c>
      <c r="C174">
        <v>5</v>
      </c>
      <c r="E174" s="4">
        <v>6.4223999999999998E-4</v>
      </c>
      <c r="F174" s="4">
        <v>6.4614999999999996E-4</v>
      </c>
      <c r="G174" s="4">
        <v>6.6963000000000005E-4</v>
      </c>
      <c r="H174" s="4">
        <v>1.5441000000000001E-3</v>
      </c>
      <c r="J174" s="4">
        <v>0.41593161064697898</v>
      </c>
      <c r="K174" s="4">
        <v>0.41846383006282001</v>
      </c>
      <c r="L174" s="4">
        <v>0.43367009908684701</v>
      </c>
      <c r="M174" s="4">
        <v>1</v>
      </c>
      <c r="O174" s="4">
        <f t="shared" si="20"/>
        <v>9.018600000000001E-4</v>
      </c>
      <c r="P174" s="19">
        <f t="shared" si="21"/>
        <v>56</v>
      </c>
      <c r="Q174">
        <f t="shared" si="22"/>
        <v>265</v>
      </c>
      <c r="S174" s="4">
        <f t="shared" si="23"/>
        <v>0.58406838935302108</v>
      </c>
      <c r="T174" s="19">
        <f t="shared" si="24"/>
        <v>175</v>
      </c>
      <c r="U174">
        <f t="shared" si="25"/>
        <v>146</v>
      </c>
      <c r="W174" s="4">
        <f t="shared" si="29"/>
        <v>-3.9099999999999812E-6</v>
      </c>
      <c r="X174" s="4">
        <f t="shared" si="26"/>
        <v>-2.7390000000000075E-5</v>
      </c>
      <c r="Z174" s="4">
        <f t="shared" si="27"/>
        <v>-2.5322194158410305E-3</v>
      </c>
      <c r="AA174" s="4">
        <f t="shared" si="28"/>
        <v>-1.7738488439868028E-2</v>
      </c>
    </row>
    <row r="175" spans="1:27" x14ac:dyDescent="0.35">
      <c r="A175" t="s">
        <v>617</v>
      </c>
      <c r="B175" t="s">
        <v>618</v>
      </c>
      <c r="C175">
        <v>5</v>
      </c>
      <c r="E175" s="4">
        <v>6.4223999999999998E-4</v>
      </c>
      <c r="F175" s="4">
        <v>6.4614999999999996E-4</v>
      </c>
      <c r="G175" s="4">
        <v>6.6963000000000005E-4</v>
      </c>
      <c r="H175" s="4">
        <v>1.5441000000000001E-3</v>
      </c>
      <c r="J175" s="4">
        <v>0.41593161064697898</v>
      </c>
      <c r="K175" s="4">
        <v>0.41846383006282001</v>
      </c>
      <c r="L175" s="4">
        <v>0.43367009908684701</v>
      </c>
      <c r="M175" s="4">
        <v>1</v>
      </c>
      <c r="O175" s="4">
        <f t="shared" si="20"/>
        <v>9.018600000000001E-4</v>
      </c>
      <c r="P175" s="19">
        <f t="shared" si="21"/>
        <v>56</v>
      </c>
      <c r="Q175">
        <f t="shared" si="22"/>
        <v>265</v>
      </c>
      <c r="S175" s="4">
        <f t="shared" si="23"/>
        <v>0.58406838935302108</v>
      </c>
      <c r="T175" s="19">
        <f t="shared" si="24"/>
        <v>175</v>
      </c>
      <c r="U175">
        <f t="shared" si="25"/>
        <v>146</v>
      </c>
      <c r="W175" s="4">
        <f t="shared" si="29"/>
        <v>-3.9099999999999812E-6</v>
      </c>
      <c r="X175" s="4">
        <f t="shared" si="26"/>
        <v>-2.7390000000000075E-5</v>
      </c>
      <c r="Z175" s="4">
        <f t="shared" si="27"/>
        <v>-2.5322194158410305E-3</v>
      </c>
      <c r="AA175" s="4">
        <f t="shared" si="28"/>
        <v>-1.7738488439868028E-2</v>
      </c>
    </row>
    <row r="176" spans="1:27" x14ac:dyDescent="0.35">
      <c r="A176" t="s">
        <v>619</v>
      </c>
      <c r="B176" t="s">
        <v>626</v>
      </c>
      <c r="C176">
        <v>5</v>
      </c>
      <c r="E176" s="4">
        <v>6.4223999999999998E-4</v>
      </c>
      <c r="F176" s="4">
        <v>6.4614999999999996E-4</v>
      </c>
      <c r="G176" s="4">
        <v>6.6963000000000005E-4</v>
      </c>
      <c r="H176" s="4">
        <v>1.5441000000000001E-3</v>
      </c>
      <c r="J176" s="4">
        <v>0.41593161064697898</v>
      </c>
      <c r="K176" s="4">
        <v>0.41846383006282001</v>
      </c>
      <c r="L176" s="4">
        <v>0.43367009908684701</v>
      </c>
      <c r="M176" s="4">
        <v>1</v>
      </c>
      <c r="O176" s="4">
        <f t="shared" si="20"/>
        <v>9.018600000000001E-4</v>
      </c>
      <c r="P176" s="19">
        <f t="shared" si="21"/>
        <v>56</v>
      </c>
      <c r="Q176">
        <f t="shared" si="22"/>
        <v>265</v>
      </c>
      <c r="S176" s="4">
        <f t="shared" si="23"/>
        <v>0.58406838935302108</v>
      </c>
      <c r="T176" s="19">
        <f t="shared" si="24"/>
        <v>175</v>
      </c>
      <c r="U176">
        <f t="shared" si="25"/>
        <v>146</v>
      </c>
      <c r="W176" s="4">
        <f t="shared" si="29"/>
        <v>-3.9099999999999812E-6</v>
      </c>
      <c r="X176" s="4">
        <f t="shared" si="26"/>
        <v>-2.7390000000000075E-5</v>
      </c>
      <c r="Z176" s="4">
        <f t="shared" si="27"/>
        <v>-2.5322194158410305E-3</v>
      </c>
      <c r="AA176" s="4">
        <f t="shared" si="28"/>
        <v>-1.7738488439868028E-2</v>
      </c>
    </row>
    <row r="177" spans="1:27" x14ac:dyDescent="0.35">
      <c r="A177" t="s">
        <v>619</v>
      </c>
      <c r="B177" t="s">
        <v>627</v>
      </c>
      <c r="C177">
        <v>5</v>
      </c>
      <c r="E177" s="4">
        <v>6.4223999999999998E-4</v>
      </c>
      <c r="F177" s="4">
        <v>6.4614999999999996E-4</v>
      </c>
      <c r="G177" s="4">
        <v>6.6963000000000005E-4</v>
      </c>
      <c r="H177" s="4">
        <v>1.5441000000000001E-3</v>
      </c>
      <c r="J177" s="4">
        <v>0.41593161064697898</v>
      </c>
      <c r="K177" s="4">
        <v>0.41846383006282001</v>
      </c>
      <c r="L177" s="4">
        <v>0.43367009908684701</v>
      </c>
      <c r="M177" s="4">
        <v>1</v>
      </c>
      <c r="O177" s="4">
        <f t="shared" si="20"/>
        <v>9.018600000000001E-4</v>
      </c>
      <c r="P177" s="19">
        <f t="shared" si="21"/>
        <v>56</v>
      </c>
      <c r="Q177">
        <f t="shared" si="22"/>
        <v>265</v>
      </c>
      <c r="S177" s="4">
        <f t="shared" si="23"/>
        <v>0.58406838935302108</v>
      </c>
      <c r="T177" s="19">
        <f t="shared" si="24"/>
        <v>175</v>
      </c>
      <c r="U177">
        <f t="shared" si="25"/>
        <v>146</v>
      </c>
      <c r="W177" s="4">
        <f t="shared" si="29"/>
        <v>-3.9099999999999812E-6</v>
      </c>
      <c r="X177" s="4">
        <f t="shared" si="26"/>
        <v>-2.7390000000000075E-5</v>
      </c>
      <c r="Z177" s="4">
        <f t="shared" si="27"/>
        <v>-2.5322194158410305E-3</v>
      </c>
      <c r="AA177" s="4">
        <f t="shared" si="28"/>
        <v>-1.7738488439868028E-2</v>
      </c>
    </row>
    <row r="178" spans="1:27" x14ac:dyDescent="0.35">
      <c r="A178" t="s">
        <v>608</v>
      </c>
      <c r="B178" t="s">
        <v>609</v>
      </c>
      <c r="C178">
        <v>5</v>
      </c>
      <c r="E178" s="4">
        <v>6.3117999999999996E-4</v>
      </c>
      <c r="F178" s="4">
        <v>6.3502999999999997E-4</v>
      </c>
      <c r="G178" s="4">
        <v>6.581E-4</v>
      </c>
      <c r="H178" s="4">
        <v>1.5175E-3</v>
      </c>
      <c r="J178" s="4">
        <v>0.41593410214167997</v>
      </c>
      <c r="K178" s="4">
        <v>0.418471169686985</v>
      </c>
      <c r="L178" s="4">
        <v>0.43367380560131802</v>
      </c>
      <c r="M178" s="4">
        <v>1</v>
      </c>
      <c r="O178" s="4">
        <f t="shared" si="20"/>
        <v>8.8632000000000001E-4</v>
      </c>
      <c r="P178" s="19">
        <f t="shared" si="21"/>
        <v>49</v>
      </c>
      <c r="Q178">
        <f t="shared" si="22"/>
        <v>272</v>
      </c>
      <c r="S178" s="4">
        <f t="shared" si="23"/>
        <v>0.58406589785831997</v>
      </c>
      <c r="T178" s="19">
        <f t="shared" si="24"/>
        <v>168</v>
      </c>
      <c r="U178">
        <f t="shared" si="25"/>
        <v>153</v>
      </c>
      <c r="W178" s="4">
        <f t="shared" si="29"/>
        <v>-3.8500000000000123E-6</v>
      </c>
      <c r="X178" s="4">
        <f t="shared" si="26"/>
        <v>-2.6920000000000047E-5</v>
      </c>
      <c r="Z178" s="4">
        <f t="shared" si="27"/>
        <v>-2.5370675453050273E-3</v>
      </c>
      <c r="AA178" s="4">
        <f t="shared" si="28"/>
        <v>-1.7739703459638045E-2</v>
      </c>
    </row>
    <row r="179" spans="1:27" x14ac:dyDescent="0.35">
      <c r="A179" t="s">
        <v>619</v>
      </c>
      <c r="B179" t="s">
        <v>623</v>
      </c>
      <c r="C179">
        <v>5</v>
      </c>
      <c r="E179" s="4">
        <v>6.3117999999999996E-4</v>
      </c>
      <c r="F179" s="4">
        <v>6.3502999999999997E-4</v>
      </c>
      <c r="G179" s="4">
        <v>6.581E-4</v>
      </c>
      <c r="H179" s="4">
        <v>1.5175E-3</v>
      </c>
      <c r="J179" s="4">
        <v>0.41593410214167997</v>
      </c>
      <c r="K179" s="4">
        <v>0.418471169686985</v>
      </c>
      <c r="L179" s="4">
        <v>0.43367380560131802</v>
      </c>
      <c r="M179" s="4">
        <v>1</v>
      </c>
      <c r="O179" s="4">
        <f t="shared" si="20"/>
        <v>8.8632000000000001E-4</v>
      </c>
      <c r="P179" s="19">
        <f t="shared" si="21"/>
        <v>49</v>
      </c>
      <c r="Q179">
        <f t="shared" si="22"/>
        <v>272</v>
      </c>
      <c r="S179" s="4">
        <f t="shared" si="23"/>
        <v>0.58406589785831997</v>
      </c>
      <c r="T179" s="19">
        <f t="shared" si="24"/>
        <v>168</v>
      </c>
      <c r="U179">
        <f t="shared" si="25"/>
        <v>153</v>
      </c>
      <c r="W179" s="4">
        <f t="shared" si="29"/>
        <v>-3.8500000000000123E-6</v>
      </c>
      <c r="X179" s="4">
        <f t="shared" si="26"/>
        <v>-2.6920000000000047E-5</v>
      </c>
      <c r="Z179" s="4">
        <f t="shared" si="27"/>
        <v>-2.5370675453050273E-3</v>
      </c>
      <c r="AA179" s="4">
        <f t="shared" si="28"/>
        <v>-1.7739703459638045E-2</v>
      </c>
    </row>
    <row r="180" spans="1:27" x14ac:dyDescent="0.35">
      <c r="A180" t="s">
        <v>330</v>
      </c>
      <c r="B180" t="s">
        <v>331</v>
      </c>
      <c r="C180">
        <v>5</v>
      </c>
      <c r="E180" s="4">
        <v>7.1860999999999994E-2</v>
      </c>
      <c r="F180" s="4">
        <v>7.2299000000000002E-2</v>
      </c>
      <c r="G180" s="4">
        <v>7.4926000000000006E-2</v>
      </c>
      <c r="H180" s="4">
        <v>0.17277000000000001</v>
      </c>
      <c r="J180" s="4">
        <v>0.41593447936563099</v>
      </c>
      <c r="K180" s="4">
        <v>0.41846964172020601</v>
      </c>
      <c r="L180" s="4">
        <v>0.433674827805753</v>
      </c>
      <c r="M180" s="4">
        <v>1</v>
      </c>
      <c r="O180" s="4">
        <f t="shared" si="20"/>
        <v>0.10090900000000001</v>
      </c>
      <c r="P180" s="19">
        <f t="shared" si="21"/>
        <v>136</v>
      </c>
      <c r="Q180">
        <f t="shared" si="22"/>
        <v>185</v>
      </c>
      <c r="S180" s="4">
        <f t="shared" si="23"/>
        <v>0.58406552063436901</v>
      </c>
      <c r="T180" s="19">
        <f t="shared" si="24"/>
        <v>166</v>
      </c>
      <c r="U180">
        <f t="shared" si="25"/>
        <v>155</v>
      </c>
      <c r="W180" s="4">
        <f t="shared" si="29"/>
        <v>-4.3800000000000783E-4</v>
      </c>
      <c r="X180" s="4">
        <f t="shared" si="26"/>
        <v>-3.0650000000000122E-3</v>
      </c>
      <c r="Z180" s="4">
        <f t="shared" si="27"/>
        <v>-2.5351623545750157E-3</v>
      </c>
      <c r="AA180" s="4">
        <f t="shared" si="28"/>
        <v>-1.7740348440122011E-2</v>
      </c>
    </row>
    <row r="181" spans="1:27" x14ac:dyDescent="0.35">
      <c r="A181" t="s">
        <v>332</v>
      </c>
      <c r="B181" t="s">
        <v>333</v>
      </c>
      <c r="C181">
        <v>5</v>
      </c>
      <c r="E181" s="4">
        <v>7.1860999999999994E-2</v>
      </c>
      <c r="F181" s="4">
        <v>7.2299000000000002E-2</v>
      </c>
      <c r="G181" s="4">
        <v>7.4926000000000006E-2</v>
      </c>
      <c r="H181" s="4">
        <v>0.17277000000000001</v>
      </c>
      <c r="J181" s="4">
        <v>0.41593447936563099</v>
      </c>
      <c r="K181" s="4">
        <v>0.41846964172020601</v>
      </c>
      <c r="L181" s="4">
        <v>0.433674827805753</v>
      </c>
      <c r="M181" s="4">
        <v>1</v>
      </c>
      <c r="O181" s="4">
        <f t="shared" si="20"/>
        <v>0.10090900000000001</v>
      </c>
      <c r="P181" s="19">
        <f t="shared" si="21"/>
        <v>136</v>
      </c>
      <c r="Q181">
        <f t="shared" si="22"/>
        <v>185</v>
      </c>
      <c r="S181" s="4">
        <f t="shared" si="23"/>
        <v>0.58406552063436901</v>
      </c>
      <c r="T181" s="19">
        <f t="shared" si="24"/>
        <v>166</v>
      </c>
      <c r="U181">
        <f t="shared" si="25"/>
        <v>155</v>
      </c>
      <c r="W181" s="4">
        <f t="shared" si="29"/>
        <v>-4.3800000000000783E-4</v>
      </c>
      <c r="X181" s="4">
        <f t="shared" si="26"/>
        <v>-3.0650000000000122E-3</v>
      </c>
      <c r="Z181" s="4">
        <f t="shared" si="27"/>
        <v>-2.5351623545750157E-3</v>
      </c>
      <c r="AA181" s="4">
        <f t="shared" si="28"/>
        <v>-1.7740348440122011E-2</v>
      </c>
    </row>
    <row r="182" spans="1:27" x14ac:dyDescent="0.35">
      <c r="A182" t="s">
        <v>334</v>
      </c>
      <c r="B182" t="s">
        <v>335</v>
      </c>
      <c r="C182">
        <v>5</v>
      </c>
      <c r="E182" s="4">
        <v>7.1860999999999994E-2</v>
      </c>
      <c r="F182" s="4">
        <v>7.2299000000000002E-2</v>
      </c>
      <c r="G182" s="4">
        <v>7.4926000000000006E-2</v>
      </c>
      <c r="H182" s="4">
        <v>0.17277000000000001</v>
      </c>
      <c r="J182" s="4">
        <v>0.41593447936563099</v>
      </c>
      <c r="K182" s="4">
        <v>0.41846964172020601</v>
      </c>
      <c r="L182" s="4">
        <v>0.433674827805753</v>
      </c>
      <c r="M182" s="4">
        <v>1</v>
      </c>
      <c r="O182" s="4">
        <f t="shared" si="20"/>
        <v>0.10090900000000001</v>
      </c>
      <c r="P182" s="19">
        <f t="shared" si="21"/>
        <v>136</v>
      </c>
      <c r="Q182">
        <f t="shared" si="22"/>
        <v>185</v>
      </c>
      <c r="S182" s="4">
        <f t="shared" si="23"/>
        <v>0.58406552063436901</v>
      </c>
      <c r="T182" s="19">
        <f t="shared" si="24"/>
        <v>166</v>
      </c>
      <c r="U182">
        <f t="shared" si="25"/>
        <v>155</v>
      </c>
      <c r="W182" s="4">
        <f t="shared" si="29"/>
        <v>-4.3800000000000783E-4</v>
      </c>
      <c r="X182" s="4">
        <f t="shared" si="26"/>
        <v>-3.0650000000000122E-3</v>
      </c>
      <c r="Z182" s="4">
        <f t="shared" si="27"/>
        <v>-2.5351623545750157E-3</v>
      </c>
      <c r="AA182" s="4">
        <f t="shared" si="28"/>
        <v>-1.7740348440122011E-2</v>
      </c>
    </row>
    <row r="183" spans="1:27" x14ac:dyDescent="0.35">
      <c r="A183" t="s">
        <v>114</v>
      </c>
      <c r="B183" t="s">
        <v>115</v>
      </c>
      <c r="C183">
        <v>5</v>
      </c>
      <c r="E183" s="4">
        <v>0.34497</v>
      </c>
      <c r="F183" s="4">
        <v>0.34708</v>
      </c>
      <c r="G183" s="4">
        <v>0.35969000000000001</v>
      </c>
      <c r="H183" s="4">
        <v>0.82938000000000001</v>
      </c>
      <c r="J183" s="4">
        <v>0.41593720610576601</v>
      </c>
      <c r="K183" s="4">
        <v>0.41848127516940398</v>
      </c>
      <c r="L183" s="4">
        <v>0.433685403554462</v>
      </c>
      <c r="M183" s="4">
        <v>1</v>
      </c>
      <c r="O183" s="4">
        <f t="shared" si="20"/>
        <v>0.48441000000000001</v>
      </c>
      <c r="P183" s="19">
        <f t="shared" si="21"/>
        <v>189</v>
      </c>
      <c r="Q183">
        <f t="shared" si="22"/>
        <v>132</v>
      </c>
      <c r="S183" s="4">
        <f t="shared" si="23"/>
        <v>0.58406279389423399</v>
      </c>
      <c r="T183" s="19">
        <f t="shared" si="24"/>
        <v>163</v>
      </c>
      <c r="U183">
        <f t="shared" si="25"/>
        <v>158</v>
      </c>
      <c r="W183" s="4">
        <f t="shared" si="29"/>
        <v>-2.1100000000000008E-3</v>
      </c>
      <c r="X183" s="4">
        <f t="shared" si="26"/>
        <v>-1.4720000000000011E-2</v>
      </c>
      <c r="Z183" s="4">
        <f t="shared" si="27"/>
        <v>-2.5440690636379659E-3</v>
      </c>
      <c r="AA183" s="4">
        <f t="shared" si="28"/>
        <v>-1.774819744869599E-2</v>
      </c>
    </row>
    <row r="184" spans="1:27" x14ac:dyDescent="0.35">
      <c r="A184" t="s">
        <v>114</v>
      </c>
      <c r="B184" t="s">
        <v>117</v>
      </c>
      <c r="C184">
        <v>5</v>
      </c>
      <c r="E184" s="4">
        <v>0.34497</v>
      </c>
      <c r="F184" s="4">
        <v>0.34708</v>
      </c>
      <c r="G184" s="4">
        <v>0.35969000000000001</v>
      </c>
      <c r="H184" s="4">
        <v>0.82938000000000001</v>
      </c>
      <c r="J184" s="4">
        <v>0.41593720610576601</v>
      </c>
      <c r="K184" s="4">
        <v>0.41848127516940398</v>
      </c>
      <c r="L184" s="4">
        <v>0.433685403554462</v>
      </c>
      <c r="M184" s="4">
        <v>1</v>
      </c>
      <c r="O184" s="4">
        <f t="shared" si="20"/>
        <v>0.48441000000000001</v>
      </c>
      <c r="P184" s="19">
        <f t="shared" si="21"/>
        <v>189</v>
      </c>
      <c r="Q184">
        <f t="shared" si="22"/>
        <v>132</v>
      </c>
      <c r="S184" s="4">
        <f t="shared" si="23"/>
        <v>0.58406279389423399</v>
      </c>
      <c r="T184" s="19">
        <f t="shared" si="24"/>
        <v>163</v>
      </c>
      <c r="U184">
        <f t="shared" si="25"/>
        <v>158</v>
      </c>
      <c r="W184" s="4">
        <f t="shared" si="29"/>
        <v>-2.1100000000000008E-3</v>
      </c>
      <c r="X184" s="4">
        <f t="shared" si="26"/>
        <v>-1.4720000000000011E-2</v>
      </c>
      <c r="Z184" s="4">
        <f t="shared" si="27"/>
        <v>-2.5440690636379659E-3</v>
      </c>
      <c r="AA184" s="4">
        <f t="shared" si="28"/>
        <v>-1.774819744869599E-2</v>
      </c>
    </row>
    <row r="185" spans="1:27" x14ac:dyDescent="0.35">
      <c r="A185" t="s">
        <v>282</v>
      </c>
      <c r="B185" t="s">
        <v>283</v>
      </c>
      <c r="C185">
        <v>5</v>
      </c>
      <c r="E185" s="4">
        <v>1.9918000000000002E-3</v>
      </c>
      <c r="F185" s="4">
        <v>2.0040000000000001E-3</v>
      </c>
      <c r="G185" s="4">
        <v>2.0768000000000002E-3</v>
      </c>
      <c r="H185" s="4">
        <v>4.7886999999999999E-3</v>
      </c>
      <c r="J185" s="4">
        <v>0.41593751957733799</v>
      </c>
      <c r="K185" s="4">
        <v>0.41848518387036099</v>
      </c>
      <c r="L185" s="4">
        <v>0.43368763965168</v>
      </c>
      <c r="M185" s="4">
        <v>1</v>
      </c>
      <c r="O185" s="4">
        <f t="shared" si="20"/>
        <v>2.7968999999999997E-3</v>
      </c>
      <c r="P185" s="19">
        <f t="shared" si="21"/>
        <v>73</v>
      </c>
      <c r="Q185">
        <f t="shared" si="22"/>
        <v>248</v>
      </c>
      <c r="S185" s="4">
        <f t="shared" si="23"/>
        <v>0.58406248042266196</v>
      </c>
      <c r="T185" s="19">
        <f t="shared" si="24"/>
        <v>161</v>
      </c>
      <c r="U185">
        <f t="shared" si="25"/>
        <v>160</v>
      </c>
      <c r="W185" s="4">
        <f t="shared" si="29"/>
        <v>-1.2199999999999971E-5</v>
      </c>
      <c r="X185" s="4">
        <f t="shared" si="26"/>
        <v>-8.5000000000000006E-5</v>
      </c>
      <c r="Z185" s="4">
        <f t="shared" si="27"/>
        <v>-2.5476642930229998E-3</v>
      </c>
      <c r="AA185" s="4">
        <f t="shared" si="28"/>
        <v>-1.7750120074342013E-2</v>
      </c>
    </row>
    <row r="186" spans="1:27" x14ac:dyDescent="0.35">
      <c r="A186" t="s">
        <v>394</v>
      </c>
      <c r="B186" t="s">
        <v>395</v>
      </c>
      <c r="C186">
        <v>5</v>
      </c>
      <c r="E186" s="4">
        <v>3.0816E-2</v>
      </c>
      <c r="F186" s="4">
        <v>3.1004E-2</v>
      </c>
      <c r="G186" s="4">
        <v>3.2131E-2</v>
      </c>
      <c r="H186" s="4">
        <v>7.4088000000000001E-2</v>
      </c>
      <c r="J186" s="4">
        <v>0.41593780369290601</v>
      </c>
      <c r="K186" s="4">
        <v>0.41847532663859199</v>
      </c>
      <c r="L186" s="4">
        <v>0.433686966850232</v>
      </c>
      <c r="M186" s="4">
        <v>1</v>
      </c>
      <c r="O186" s="4">
        <f t="shared" si="20"/>
        <v>4.3272000000000005E-2</v>
      </c>
      <c r="P186" s="19">
        <f t="shared" si="21"/>
        <v>107</v>
      </c>
      <c r="Q186">
        <f t="shared" si="22"/>
        <v>214</v>
      </c>
      <c r="S186" s="4">
        <f t="shared" si="23"/>
        <v>0.58406219630709399</v>
      </c>
      <c r="T186" s="19">
        <f t="shared" si="24"/>
        <v>160</v>
      </c>
      <c r="U186">
        <f t="shared" si="25"/>
        <v>161</v>
      </c>
      <c r="W186" s="4">
        <f t="shared" si="29"/>
        <v>-1.8800000000000067E-4</v>
      </c>
      <c r="X186" s="4">
        <f t="shared" si="26"/>
        <v>-1.3150000000000002E-3</v>
      </c>
      <c r="Z186" s="4">
        <f t="shared" si="27"/>
        <v>-2.5375229456859882E-3</v>
      </c>
      <c r="AA186" s="4">
        <f t="shared" si="28"/>
        <v>-1.7749163157325998E-2</v>
      </c>
    </row>
    <row r="187" spans="1:27" x14ac:dyDescent="0.35">
      <c r="A187" t="s">
        <v>397</v>
      </c>
      <c r="B187" t="s">
        <v>398</v>
      </c>
      <c r="C187">
        <v>5</v>
      </c>
      <c r="E187" s="4">
        <v>3.0816E-2</v>
      </c>
      <c r="F187" s="4">
        <v>3.1004E-2</v>
      </c>
      <c r="G187" s="4">
        <v>3.2131E-2</v>
      </c>
      <c r="H187" s="4">
        <v>7.4088000000000001E-2</v>
      </c>
      <c r="J187" s="4">
        <v>0.41593780369290601</v>
      </c>
      <c r="K187" s="4">
        <v>0.41847532663859199</v>
      </c>
      <c r="L187" s="4">
        <v>0.433686966850232</v>
      </c>
      <c r="M187" s="4">
        <v>1</v>
      </c>
      <c r="O187" s="4">
        <f t="shared" si="20"/>
        <v>4.3272000000000005E-2</v>
      </c>
      <c r="P187" s="19">
        <f t="shared" si="21"/>
        <v>107</v>
      </c>
      <c r="Q187">
        <f t="shared" si="22"/>
        <v>214</v>
      </c>
      <c r="S187" s="4">
        <f t="shared" si="23"/>
        <v>0.58406219630709399</v>
      </c>
      <c r="T187" s="19">
        <f t="shared" si="24"/>
        <v>160</v>
      </c>
      <c r="U187">
        <f t="shared" si="25"/>
        <v>161</v>
      </c>
      <c r="W187" s="4">
        <f t="shared" si="29"/>
        <v>-1.8800000000000067E-4</v>
      </c>
      <c r="X187" s="4">
        <f t="shared" si="26"/>
        <v>-1.3150000000000002E-3</v>
      </c>
      <c r="Z187" s="4">
        <f t="shared" si="27"/>
        <v>-2.5375229456859882E-3</v>
      </c>
      <c r="AA187" s="4">
        <f t="shared" si="28"/>
        <v>-1.7749163157325998E-2</v>
      </c>
    </row>
    <row r="188" spans="1:27" x14ac:dyDescent="0.35">
      <c r="A188" t="s">
        <v>399</v>
      </c>
      <c r="B188" t="s">
        <v>400</v>
      </c>
      <c r="C188">
        <v>5</v>
      </c>
      <c r="E188" s="4">
        <v>3.0816E-2</v>
      </c>
      <c r="F188" s="4">
        <v>3.1004E-2</v>
      </c>
      <c r="G188" s="4">
        <v>3.2131E-2</v>
      </c>
      <c r="H188" s="4">
        <v>7.4088000000000001E-2</v>
      </c>
      <c r="J188" s="4">
        <v>0.41593780369290601</v>
      </c>
      <c r="K188" s="4">
        <v>0.41847532663859199</v>
      </c>
      <c r="L188" s="4">
        <v>0.433686966850232</v>
      </c>
      <c r="M188" s="4">
        <v>1</v>
      </c>
      <c r="O188" s="4">
        <f t="shared" si="20"/>
        <v>4.3272000000000005E-2</v>
      </c>
      <c r="P188" s="19">
        <f t="shared" si="21"/>
        <v>107</v>
      </c>
      <c r="Q188">
        <f t="shared" si="22"/>
        <v>214</v>
      </c>
      <c r="S188" s="4">
        <f t="shared" si="23"/>
        <v>0.58406219630709399</v>
      </c>
      <c r="T188" s="19">
        <f t="shared" si="24"/>
        <v>160</v>
      </c>
      <c r="U188">
        <f t="shared" si="25"/>
        <v>161</v>
      </c>
      <c r="W188" s="4">
        <f t="shared" si="29"/>
        <v>-1.8800000000000067E-4</v>
      </c>
      <c r="X188" s="4">
        <f t="shared" si="26"/>
        <v>-1.3150000000000002E-3</v>
      </c>
      <c r="Z188" s="4">
        <f t="shared" si="27"/>
        <v>-2.5375229456859882E-3</v>
      </c>
      <c r="AA188" s="4">
        <f t="shared" si="28"/>
        <v>-1.7749163157325998E-2</v>
      </c>
    </row>
    <row r="189" spans="1:27" x14ac:dyDescent="0.35">
      <c r="A189" t="s">
        <v>401</v>
      </c>
      <c r="B189" t="s">
        <v>402</v>
      </c>
      <c r="C189">
        <v>5</v>
      </c>
      <c r="E189" s="4">
        <v>3.0816E-2</v>
      </c>
      <c r="F189" s="4">
        <v>3.1004E-2</v>
      </c>
      <c r="G189" s="4">
        <v>3.2131E-2</v>
      </c>
      <c r="H189" s="4">
        <v>7.4088000000000001E-2</v>
      </c>
      <c r="J189" s="4">
        <v>0.41593780369290601</v>
      </c>
      <c r="K189" s="4">
        <v>0.41847532663859199</v>
      </c>
      <c r="L189" s="4">
        <v>0.433686966850232</v>
      </c>
      <c r="M189" s="4">
        <v>1</v>
      </c>
      <c r="O189" s="4">
        <f t="shared" si="20"/>
        <v>4.3272000000000005E-2</v>
      </c>
      <c r="P189" s="19">
        <f t="shared" si="21"/>
        <v>107</v>
      </c>
      <c r="Q189">
        <f t="shared" si="22"/>
        <v>214</v>
      </c>
      <c r="S189" s="4">
        <f t="shared" si="23"/>
        <v>0.58406219630709399</v>
      </c>
      <c r="T189" s="19">
        <f t="shared" si="24"/>
        <v>160</v>
      </c>
      <c r="U189">
        <f t="shared" si="25"/>
        <v>161</v>
      </c>
      <c r="W189" s="4">
        <f t="shared" si="29"/>
        <v>-1.8800000000000067E-4</v>
      </c>
      <c r="X189" s="4">
        <f t="shared" si="26"/>
        <v>-1.3150000000000002E-3</v>
      </c>
      <c r="Z189" s="4">
        <f t="shared" si="27"/>
        <v>-2.5375229456859882E-3</v>
      </c>
      <c r="AA189" s="4">
        <f t="shared" si="28"/>
        <v>-1.7749163157325998E-2</v>
      </c>
    </row>
    <row r="190" spans="1:27" x14ac:dyDescent="0.35">
      <c r="A190" t="s">
        <v>403</v>
      </c>
      <c r="B190" t="s">
        <v>404</v>
      </c>
      <c r="C190">
        <v>5</v>
      </c>
      <c r="E190" s="4">
        <v>3.0816E-2</v>
      </c>
      <c r="F190" s="4">
        <v>3.1004E-2</v>
      </c>
      <c r="G190" s="4">
        <v>3.2131E-2</v>
      </c>
      <c r="H190" s="4">
        <v>7.4088000000000001E-2</v>
      </c>
      <c r="J190" s="4">
        <v>0.41593780369290601</v>
      </c>
      <c r="K190" s="4">
        <v>0.41847532663859199</v>
      </c>
      <c r="L190" s="4">
        <v>0.433686966850232</v>
      </c>
      <c r="M190" s="4">
        <v>1</v>
      </c>
      <c r="O190" s="4">
        <f t="shared" si="20"/>
        <v>4.3272000000000005E-2</v>
      </c>
      <c r="P190" s="19">
        <f t="shared" si="21"/>
        <v>107</v>
      </c>
      <c r="Q190">
        <f t="shared" si="22"/>
        <v>214</v>
      </c>
      <c r="S190" s="4">
        <f t="shared" si="23"/>
        <v>0.58406219630709399</v>
      </c>
      <c r="T190" s="19">
        <f t="shared" si="24"/>
        <v>160</v>
      </c>
      <c r="U190">
        <f t="shared" si="25"/>
        <v>161</v>
      </c>
      <c r="W190" s="4">
        <f t="shared" si="29"/>
        <v>-1.8800000000000067E-4</v>
      </c>
      <c r="X190" s="4">
        <f t="shared" si="26"/>
        <v>-1.3150000000000002E-3</v>
      </c>
      <c r="Z190" s="4">
        <f t="shared" si="27"/>
        <v>-2.5375229456859882E-3</v>
      </c>
      <c r="AA190" s="4">
        <f t="shared" si="28"/>
        <v>-1.7749163157325998E-2</v>
      </c>
    </row>
    <row r="191" spans="1:27" x14ac:dyDescent="0.35">
      <c r="A191" t="s">
        <v>405</v>
      </c>
      <c r="B191" t="s">
        <v>406</v>
      </c>
      <c r="C191">
        <v>5</v>
      </c>
      <c r="E191" s="4">
        <v>3.0816E-2</v>
      </c>
      <c r="F191" s="4">
        <v>3.1004E-2</v>
      </c>
      <c r="G191" s="4">
        <v>3.2131E-2</v>
      </c>
      <c r="H191" s="4">
        <v>7.4088000000000001E-2</v>
      </c>
      <c r="J191" s="4">
        <v>0.41593780369290601</v>
      </c>
      <c r="K191" s="4">
        <v>0.41847532663859199</v>
      </c>
      <c r="L191" s="4">
        <v>0.433686966850232</v>
      </c>
      <c r="M191" s="4">
        <v>1</v>
      </c>
      <c r="O191" s="4">
        <f t="shared" si="20"/>
        <v>4.3272000000000005E-2</v>
      </c>
      <c r="P191" s="19">
        <f t="shared" si="21"/>
        <v>107</v>
      </c>
      <c r="Q191">
        <f t="shared" si="22"/>
        <v>214</v>
      </c>
      <c r="S191" s="4">
        <f t="shared" si="23"/>
        <v>0.58406219630709399</v>
      </c>
      <c r="T191" s="19">
        <f t="shared" si="24"/>
        <v>160</v>
      </c>
      <c r="U191">
        <f t="shared" si="25"/>
        <v>161</v>
      </c>
      <c r="W191" s="4">
        <f t="shared" si="29"/>
        <v>-1.8800000000000067E-4</v>
      </c>
      <c r="X191" s="4">
        <f t="shared" si="26"/>
        <v>-1.3150000000000002E-3</v>
      </c>
      <c r="Z191" s="4">
        <f t="shared" si="27"/>
        <v>-2.5375229456859882E-3</v>
      </c>
      <c r="AA191" s="4">
        <f t="shared" si="28"/>
        <v>-1.7749163157325998E-2</v>
      </c>
    </row>
    <row r="192" spans="1:27" x14ac:dyDescent="0.35">
      <c r="A192" t="s">
        <v>407</v>
      </c>
      <c r="B192" t="s">
        <v>408</v>
      </c>
      <c r="C192">
        <v>5</v>
      </c>
      <c r="E192" s="4">
        <v>3.0816E-2</v>
      </c>
      <c r="F192" s="4">
        <v>3.1004E-2</v>
      </c>
      <c r="G192" s="4">
        <v>3.2131E-2</v>
      </c>
      <c r="H192" s="4">
        <v>7.4088000000000001E-2</v>
      </c>
      <c r="J192" s="4">
        <v>0.41593780369290601</v>
      </c>
      <c r="K192" s="4">
        <v>0.41847532663859199</v>
      </c>
      <c r="L192" s="4">
        <v>0.433686966850232</v>
      </c>
      <c r="M192" s="4">
        <v>1</v>
      </c>
      <c r="O192" s="4">
        <f t="shared" si="20"/>
        <v>4.3272000000000005E-2</v>
      </c>
      <c r="P192" s="19">
        <f t="shared" si="21"/>
        <v>107</v>
      </c>
      <c r="Q192">
        <f t="shared" si="22"/>
        <v>214</v>
      </c>
      <c r="S192" s="4">
        <f t="shared" si="23"/>
        <v>0.58406219630709399</v>
      </c>
      <c r="T192" s="19">
        <f t="shared" si="24"/>
        <v>160</v>
      </c>
      <c r="U192">
        <f t="shared" si="25"/>
        <v>161</v>
      </c>
      <c r="W192" s="4">
        <f t="shared" si="29"/>
        <v>-1.8800000000000067E-4</v>
      </c>
      <c r="X192" s="4">
        <f t="shared" si="26"/>
        <v>-1.3150000000000002E-3</v>
      </c>
      <c r="Z192" s="4">
        <f t="shared" si="27"/>
        <v>-2.5375229456859882E-3</v>
      </c>
      <c r="AA192" s="4">
        <f t="shared" si="28"/>
        <v>-1.7749163157325998E-2</v>
      </c>
    </row>
    <row r="193" spans="1:27" x14ac:dyDescent="0.35">
      <c r="A193" t="s">
        <v>409</v>
      </c>
      <c r="B193" t="s">
        <v>410</v>
      </c>
      <c r="C193">
        <v>5</v>
      </c>
      <c r="E193" s="4">
        <v>3.0816E-2</v>
      </c>
      <c r="F193" s="4">
        <v>3.1004E-2</v>
      </c>
      <c r="G193" s="4">
        <v>3.2131E-2</v>
      </c>
      <c r="H193" s="4">
        <v>7.4088000000000001E-2</v>
      </c>
      <c r="J193" s="4">
        <v>0.41593780369290601</v>
      </c>
      <c r="K193" s="4">
        <v>0.41847532663859199</v>
      </c>
      <c r="L193" s="4">
        <v>0.433686966850232</v>
      </c>
      <c r="M193" s="4">
        <v>1</v>
      </c>
      <c r="O193" s="4">
        <f t="shared" si="20"/>
        <v>4.3272000000000005E-2</v>
      </c>
      <c r="P193" s="19">
        <f t="shared" si="21"/>
        <v>107</v>
      </c>
      <c r="Q193">
        <f t="shared" si="22"/>
        <v>214</v>
      </c>
      <c r="S193" s="4">
        <f t="shared" si="23"/>
        <v>0.58406219630709399</v>
      </c>
      <c r="T193" s="19">
        <f t="shared" si="24"/>
        <v>160</v>
      </c>
      <c r="U193">
        <f t="shared" si="25"/>
        <v>161</v>
      </c>
      <c r="W193" s="4">
        <f t="shared" si="29"/>
        <v>-1.8800000000000067E-4</v>
      </c>
      <c r="X193" s="4">
        <f t="shared" si="26"/>
        <v>-1.3150000000000002E-3</v>
      </c>
      <c r="Z193" s="4">
        <f t="shared" si="27"/>
        <v>-2.5375229456859882E-3</v>
      </c>
      <c r="AA193" s="4">
        <f t="shared" si="28"/>
        <v>-1.7749163157325998E-2</v>
      </c>
    </row>
    <row r="194" spans="1:27" x14ac:dyDescent="0.35">
      <c r="A194" t="s">
        <v>411</v>
      </c>
      <c r="B194" t="s">
        <v>412</v>
      </c>
      <c r="C194">
        <v>5</v>
      </c>
      <c r="E194" s="4">
        <v>3.0816E-2</v>
      </c>
      <c r="F194" s="4">
        <v>3.1004E-2</v>
      </c>
      <c r="G194" s="4">
        <v>3.2131E-2</v>
      </c>
      <c r="H194" s="4">
        <v>7.4088000000000001E-2</v>
      </c>
      <c r="J194" s="4">
        <v>0.41593780369290601</v>
      </c>
      <c r="K194" s="4">
        <v>0.41847532663859199</v>
      </c>
      <c r="L194" s="4">
        <v>0.433686966850232</v>
      </c>
      <c r="M194" s="4">
        <v>1</v>
      </c>
      <c r="O194" s="4">
        <f t="shared" si="20"/>
        <v>4.3272000000000005E-2</v>
      </c>
      <c r="P194" s="19">
        <f t="shared" si="21"/>
        <v>107</v>
      </c>
      <c r="Q194">
        <f t="shared" si="22"/>
        <v>214</v>
      </c>
      <c r="S194" s="4">
        <f t="shared" si="23"/>
        <v>0.58406219630709399</v>
      </c>
      <c r="T194" s="19">
        <f t="shared" si="24"/>
        <v>160</v>
      </c>
      <c r="U194">
        <f t="shared" si="25"/>
        <v>161</v>
      </c>
      <c r="W194" s="4">
        <f t="shared" si="29"/>
        <v>-1.8800000000000067E-4</v>
      </c>
      <c r="X194" s="4">
        <f t="shared" si="26"/>
        <v>-1.3150000000000002E-3</v>
      </c>
      <c r="Z194" s="4">
        <f t="shared" si="27"/>
        <v>-2.5375229456859882E-3</v>
      </c>
      <c r="AA194" s="4">
        <f t="shared" si="28"/>
        <v>-1.7749163157325998E-2</v>
      </c>
    </row>
    <row r="195" spans="1:27" x14ac:dyDescent="0.35">
      <c r="A195" t="s">
        <v>413</v>
      </c>
      <c r="B195" t="s">
        <v>414</v>
      </c>
      <c r="C195">
        <v>5</v>
      </c>
      <c r="E195" s="4">
        <v>3.0816E-2</v>
      </c>
      <c r="F195" s="4">
        <v>3.1004E-2</v>
      </c>
      <c r="G195" s="4">
        <v>3.2131E-2</v>
      </c>
      <c r="H195" s="4">
        <v>7.4088000000000001E-2</v>
      </c>
      <c r="J195" s="4">
        <v>0.41593780369290601</v>
      </c>
      <c r="K195" s="4">
        <v>0.41847532663859199</v>
      </c>
      <c r="L195" s="4">
        <v>0.433686966850232</v>
      </c>
      <c r="M195" s="4">
        <v>1</v>
      </c>
      <c r="O195" s="4">
        <f t="shared" si="20"/>
        <v>4.3272000000000005E-2</v>
      </c>
      <c r="P195" s="19">
        <f t="shared" si="21"/>
        <v>107</v>
      </c>
      <c r="Q195">
        <f t="shared" si="22"/>
        <v>214</v>
      </c>
      <c r="S195" s="4">
        <f t="shared" si="23"/>
        <v>0.58406219630709399</v>
      </c>
      <c r="T195" s="19">
        <f t="shared" si="24"/>
        <v>160</v>
      </c>
      <c r="U195">
        <f t="shared" si="25"/>
        <v>161</v>
      </c>
      <c r="W195" s="4">
        <f t="shared" si="29"/>
        <v>-1.8800000000000067E-4</v>
      </c>
      <c r="X195" s="4">
        <f t="shared" si="26"/>
        <v>-1.3150000000000002E-3</v>
      </c>
      <c r="Z195" s="4">
        <f t="shared" si="27"/>
        <v>-2.5375229456859882E-3</v>
      </c>
      <c r="AA195" s="4">
        <f t="shared" si="28"/>
        <v>-1.7749163157325998E-2</v>
      </c>
    </row>
    <row r="196" spans="1:27" x14ac:dyDescent="0.35">
      <c r="A196" t="s">
        <v>262</v>
      </c>
      <c r="B196" t="s">
        <v>263</v>
      </c>
      <c r="C196">
        <v>5</v>
      </c>
      <c r="E196" s="4">
        <v>0.90134000000000003</v>
      </c>
      <c r="F196" s="4">
        <v>0.90683000000000002</v>
      </c>
      <c r="G196" s="4">
        <v>0.93977999999999995</v>
      </c>
      <c r="H196" s="4">
        <v>2.1669999999999998</v>
      </c>
      <c r="J196" s="4">
        <v>0.415939086294416</v>
      </c>
      <c r="K196" s="4">
        <v>0.41847254268574102</v>
      </c>
      <c r="L196" s="4">
        <v>0.43367789570835302</v>
      </c>
      <c r="M196" s="4">
        <v>1</v>
      </c>
      <c r="O196" s="4">
        <f t="shared" si="20"/>
        <v>1.26566</v>
      </c>
      <c r="P196" s="19">
        <f t="shared" si="21"/>
        <v>223</v>
      </c>
      <c r="Q196">
        <f t="shared" si="22"/>
        <v>98</v>
      </c>
      <c r="S196" s="4">
        <f t="shared" si="23"/>
        <v>0.584060913705584</v>
      </c>
      <c r="T196" s="19">
        <f t="shared" si="24"/>
        <v>150</v>
      </c>
      <c r="U196">
        <f t="shared" si="25"/>
        <v>171</v>
      </c>
      <c r="W196" s="4">
        <f t="shared" si="29"/>
        <v>-5.4899999999999949E-3</v>
      </c>
      <c r="X196" s="4">
        <f t="shared" si="26"/>
        <v>-3.8439999999999919E-2</v>
      </c>
      <c r="Z196" s="4">
        <f t="shared" si="27"/>
        <v>-2.5334563913250174E-3</v>
      </c>
      <c r="AA196" s="4">
        <f t="shared" si="28"/>
        <v>-1.7738809413937018E-2</v>
      </c>
    </row>
    <row r="197" spans="1:27" x14ac:dyDescent="0.35">
      <c r="A197" t="s">
        <v>573</v>
      </c>
      <c r="B197" t="s">
        <v>574</v>
      </c>
      <c r="C197">
        <v>5</v>
      </c>
      <c r="E197" s="4">
        <v>7.1944999999999995E-4</v>
      </c>
      <c r="F197" s="4">
        <v>7.2384000000000001E-4</v>
      </c>
      <c r="G197" s="4">
        <v>7.5014000000000005E-4</v>
      </c>
      <c r="H197" s="4">
        <v>1.7297E-3</v>
      </c>
      <c r="J197" s="4">
        <v>0.41593918020465998</v>
      </c>
      <c r="K197" s="4">
        <v>0.41847719257674698</v>
      </c>
      <c r="L197" s="4">
        <v>0.433682141411806</v>
      </c>
      <c r="M197" s="4">
        <v>1</v>
      </c>
      <c r="O197" s="4">
        <f t="shared" si="20"/>
        <v>1.0102500000000001E-3</v>
      </c>
      <c r="P197" s="19">
        <f t="shared" si="21"/>
        <v>60</v>
      </c>
      <c r="Q197">
        <f t="shared" si="22"/>
        <v>261</v>
      </c>
      <c r="S197" s="4">
        <f t="shared" si="23"/>
        <v>0.58406081979534008</v>
      </c>
      <c r="T197" s="19">
        <f t="shared" si="24"/>
        <v>149</v>
      </c>
      <c r="U197">
        <f t="shared" si="25"/>
        <v>172</v>
      </c>
      <c r="W197" s="4">
        <f t="shared" si="29"/>
        <v>-4.3900000000000579E-6</v>
      </c>
      <c r="X197" s="4">
        <f t="shared" si="26"/>
        <v>-3.0690000000000101E-5</v>
      </c>
      <c r="Z197" s="4">
        <f t="shared" si="27"/>
        <v>-2.5380123720870063E-3</v>
      </c>
      <c r="AA197" s="4">
        <f t="shared" si="28"/>
        <v>-1.7742961207146024E-2</v>
      </c>
    </row>
    <row r="198" spans="1:27" x14ac:dyDescent="0.35">
      <c r="A198" t="s">
        <v>576</v>
      </c>
      <c r="B198" t="s">
        <v>577</v>
      </c>
      <c r="C198">
        <v>5</v>
      </c>
      <c r="E198" s="4">
        <v>7.1944999999999995E-4</v>
      </c>
      <c r="F198" s="4">
        <v>7.2384000000000001E-4</v>
      </c>
      <c r="G198" s="4">
        <v>7.5014000000000005E-4</v>
      </c>
      <c r="H198" s="4">
        <v>1.7297E-3</v>
      </c>
      <c r="J198" s="4">
        <v>0.41593918020465998</v>
      </c>
      <c r="K198" s="4">
        <v>0.41847719257674698</v>
      </c>
      <c r="L198" s="4">
        <v>0.433682141411806</v>
      </c>
      <c r="M198" s="4">
        <v>1</v>
      </c>
      <c r="O198" s="4">
        <f t="shared" si="20"/>
        <v>1.0102500000000001E-3</v>
      </c>
      <c r="P198" s="19">
        <f t="shared" si="21"/>
        <v>60</v>
      </c>
      <c r="Q198">
        <f t="shared" si="22"/>
        <v>261</v>
      </c>
      <c r="S198" s="4">
        <f t="shared" si="23"/>
        <v>0.58406081979534008</v>
      </c>
      <c r="T198" s="19">
        <f t="shared" si="24"/>
        <v>149</v>
      </c>
      <c r="U198">
        <f t="shared" si="25"/>
        <v>172</v>
      </c>
      <c r="W198" s="4">
        <f t="shared" si="29"/>
        <v>-4.3900000000000579E-6</v>
      </c>
      <c r="X198" s="4">
        <f t="shared" si="26"/>
        <v>-3.0690000000000101E-5</v>
      </c>
      <c r="Z198" s="4">
        <f t="shared" si="27"/>
        <v>-2.5380123720870063E-3</v>
      </c>
      <c r="AA198" s="4">
        <f t="shared" si="28"/>
        <v>-1.7742961207146024E-2</v>
      </c>
    </row>
    <row r="199" spans="1:27" x14ac:dyDescent="0.35">
      <c r="A199" t="s">
        <v>578</v>
      </c>
      <c r="B199" t="s">
        <v>579</v>
      </c>
      <c r="C199">
        <v>5</v>
      </c>
      <c r="E199" s="4">
        <v>7.1944999999999995E-4</v>
      </c>
      <c r="F199" s="4">
        <v>7.2384000000000001E-4</v>
      </c>
      <c r="G199" s="4">
        <v>7.5014000000000005E-4</v>
      </c>
      <c r="H199" s="4">
        <v>1.7297E-3</v>
      </c>
      <c r="J199" s="4">
        <v>0.41593918020465998</v>
      </c>
      <c r="K199" s="4">
        <v>0.41847719257674698</v>
      </c>
      <c r="L199" s="4">
        <v>0.433682141411806</v>
      </c>
      <c r="M199" s="4">
        <v>1</v>
      </c>
      <c r="O199" s="4">
        <f t="shared" si="20"/>
        <v>1.0102500000000001E-3</v>
      </c>
      <c r="P199" s="19">
        <f t="shared" si="21"/>
        <v>60</v>
      </c>
      <c r="Q199">
        <f t="shared" si="22"/>
        <v>261</v>
      </c>
      <c r="S199" s="4">
        <f t="shared" si="23"/>
        <v>0.58406081979534008</v>
      </c>
      <c r="T199" s="19">
        <f t="shared" si="24"/>
        <v>149</v>
      </c>
      <c r="U199">
        <f t="shared" si="25"/>
        <v>172</v>
      </c>
      <c r="W199" s="4">
        <f t="shared" si="29"/>
        <v>-4.3900000000000579E-6</v>
      </c>
      <c r="X199" s="4">
        <f t="shared" si="26"/>
        <v>-3.0690000000000101E-5</v>
      </c>
      <c r="Z199" s="4">
        <f t="shared" si="27"/>
        <v>-2.5380123720870063E-3</v>
      </c>
      <c r="AA199" s="4">
        <f t="shared" si="28"/>
        <v>-1.7742961207146024E-2</v>
      </c>
    </row>
    <row r="200" spans="1:27" x14ac:dyDescent="0.35">
      <c r="A200" t="s">
        <v>602</v>
      </c>
      <c r="B200" t="s">
        <v>603</v>
      </c>
      <c r="C200">
        <v>5</v>
      </c>
      <c r="E200" s="4">
        <v>7.1944999999999995E-4</v>
      </c>
      <c r="F200" s="4">
        <v>7.2384000000000001E-4</v>
      </c>
      <c r="G200" s="4">
        <v>7.5014000000000005E-4</v>
      </c>
      <c r="H200" s="4">
        <v>1.7297E-3</v>
      </c>
      <c r="J200" s="4">
        <v>0.41593918020465998</v>
      </c>
      <c r="K200" s="4">
        <v>0.41847719257674698</v>
      </c>
      <c r="L200" s="4">
        <v>0.433682141411806</v>
      </c>
      <c r="M200" s="4">
        <v>1</v>
      </c>
      <c r="O200" s="4">
        <f t="shared" si="20"/>
        <v>1.0102500000000001E-3</v>
      </c>
      <c r="P200" s="19">
        <f t="shared" si="21"/>
        <v>60</v>
      </c>
      <c r="Q200">
        <f t="shared" si="22"/>
        <v>261</v>
      </c>
      <c r="S200" s="4">
        <f t="shared" si="23"/>
        <v>0.58406081979534008</v>
      </c>
      <c r="T200" s="19">
        <f t="shared" si="24"/>
        <v>149</v>
      </c>
      <c r="U200">
        <f t="shared" si="25"/>
        <v>172</v>
      </c>
      <c r="W200" s="4">
        <f t="shared" si="29"/>
        <v>-4.3900000000000579E-6</v>
      </c>
      <c r="X200" s="4">
        <f t="shared" si="26"/>
        <v>-3.0690000000000101E-5</v>
      </c>
      <c r="Z200" s="4">
        <f t="shared" si="27"/>
        <v>-2.5380123720870063E-3</v>
      </c>
      <c r="AA200" s="4">
        <f t="shared" si="28"/>
        <v>-1.7742961207146024E-2</v>
      </c>
    </row>
    <row r="201" spans="1:27" x14ac:dyDescent="0.35">
      <c r="A201" t="s">
        <v>584</v>
      </c>
      <c r="B201" t="s">
        <v>585</v>
      </c>
      <c r="C201">
        <v>5</v>
      </c>
      <c r="E201" s="4">
        <v>2.0447999999999998E-3</v>
      </c>
      <c r="F201" s="4">
        <v>2.0573000000000002E-3</v>
      </c>
      <c r="G201" s="4">
        <v>2.1320000000000002E-3</v>
      </c>
      <c r="H201" s="4">
        <v>4.9160999999999996E-3</v>
      </c>
      <c r="J201" s="4">
        <v>0.41593946420943401</v>
      </c>
      <c r="K201" s="4">
        <v>0.41848213014381302</v>
      </c>
      <c r="L201" s="4">
        <v>0.433677101767661</v>
      </c>
      <c r="M201" s="4">
        <v>1</v>
      </c>
      <c r="O201" s="4">
        <f t="shared" si="20"/>
        <v>2.8712999999999998E-3</v>
      </c>
      <c r="P201" s="19">
        <f t="shared" si="21"/>
        <v>79</v>
      </c>
      <c r="Q201">
        <f t="shared" si="22"/>
        <v>242</v>
      </c>
      <c r="S201" s="4">
        <f t="shared" si="23"/>
        <v>0.58406053579056594</v>
      </c>
      <c r="T201" s="19">
        <f t="shared" si="24"/>
        <v>145</v>
      </c>
      <c r="U201">
        <f t="shared" si="25"/>
        <v>176</v>
      </c>
      <c r="W201" s="4">
        <f t="shared" si="29"/>
        <v>-1.2500000000000358E-5</v>
      </c>
      <c r="X201" s="4">
        <f t="shared" si="26"/>
        <v>-8.7200000000000385E-5</v>
      </c>
      <c r="Z201" s="4">
        <f t="shared" si="27"/>
        <v>-2.5426659343790181E-3</v>
      </c>
      <c r="AA201" s="4">
        <f t="shared" si="28"/>
        <v>-1.7737637558226993E-2</v>
      </c>
    </row>
    <row r="202" spans="1:27" x14ac:dyDescent="0.35">
      <c r="A202" t="s">
        <v>587</v>
      </c>
      <c r="B202" t="s">
        <v>588</v>
      </c>
      <c r="C202">
        <v>5</v>
      </c>
      <c r="E202" s="4">
        <v>2.0447999999999998E-3</v>
      </c>
      <c r="F202" s="4">
        <v>2.0573000000000002E-3</v>
      </c>
      <c r="G202" s="4">
        <v>2.1320000000000002E-3</v>
      </c>
      <c r="H202" s="4">
        <v>4.9160999999999996E-3</v>
      </c>
      <c r="J202" s="4">
        <v>0.41593946420943401</v>
      </c>
      <c r="K202" s="4">
        <v>0.41848213014381302</v>
      </c>
      <c r="L202" s="4">
        <v>0.433677101767661</v>
      </c>
      <c r="M202" s="4">
        <v>1</v>
      </c>
      <c r="O202" s="4">
        <f t="shared" ref="O202:O265" si="30">ABS(E202-F202)+ABS(G202-F202)+ABS(H202-G202)</f>
        <v>2.8712999999999998E-3</v>
      </c>
      <c r="P202" s="19">
        <f t="shared" ref="P202:P265" si="31">321-RANK(O202,O$10:O$329)</f>
        <v>79</v>
      </c>
      <c r="Q202">
        <f t="shared" ref="Q202:Q265" si="32">RANK(O202,O$10:O$329)</f>
        <v>242</v>
      </c>
      <c r="S202" s="4">
        <f t="shared" ref="S202:S265" si="33">ABS(K202-J202)+ABS(L202-K202)+ABS(M202-L202)</f>
        <v>0.58406053579056594</v>
      </c>
      <c r="T202" s="19">
        <f t="shared" ref="T202:T265" si="34">321-RANK(S202,S$10:S$329)</f>
        <v>145</v>
      </c>
      <c r="U202">
        <f t="shared" ref="U202:U265" si="35">RANK(S202,S$10:S$329)</f>
        <v>176</v>
      </c>
      <c r="W202" s="4">
        <f t="shared" si="29"/>
        <v>-1.2500000000000358E-5</v>
      </c>
      <c r="X202" s="4">
        <f t="shared" ref="X202:X265" si="36">E202-G202</f>
        <v>-8.7200000000000385E-5</v>
      </c>
      <c r="Z202" s="4">
        <f t="shared" ref="Z202:Z265" si="37">J202-K202</f>
        <v>-2.5426659343790181E-3</v>
      </c>
      <c r="AA202" s="4">
        <f t="shared" ref="AA202:AA265" si="38">J202-L202</f>
        <v>-1.7737637558226993E-2</v>
      </c>
    </row>
    <row r="203" spans="1:27" x14ac:dyDescent="0.35">
      <c r="A203" t="s">
        <v>589</v>
      </c>
      <c r="B203" t="s">
        <v>590</v>
      </c>
      <c r="C203">
        <v>5</v>
      </c>
      <c r="E203" s="4">
        <v>2.0447999999999998E-3</v>
      </c>
      <c r="F203" s="4">
        <v>2.0573000000000002E-3</v>
      </c>
      <c r="G203" s="4">
        <v>2.1320000000000002E-3</v>
      </c>
      <c r="H203" s="4">
        <v>4.9160999999999996E-3</v>
      </c>
      <c r="J203" s="4">
        <v>0.41593946420943401</v>
      </c>
      <c r="K203" s="4">
        <v>0.41848213014381302</v>
      </c>
      <c r="L203" s="4">
        <v>0.433677101767661</v>
      </c>
      <c r="M203" s="4">
        <v>1</v>
      </c>
      <c r="O203" s="4">
        <f t="shared" si="30"/>
        <v>2.8712999999999998E-3</v>
      </c>
      <c r="P203" s="19">
        <f t="shared" si="31"/>
        <v>79</v>
      </c>
      <c r="Q203">
        <f t="shared" si="32"/>
        <v>242</v>
      </c>
      <c r="S203" s="4">
        <f t="shared" si="33"/>
        <v>0.58406053579056594</v>
      </c>
      <c r="T203" s="19">
        <f t="shared" si="34"/>
        <v>145</v>
      </c>
      <c r="U203">
        <f t="shared" si="35"/>
        <v>176</v>
      </c>
      <c r="W203" s="4">
        <f t="shared" ref="W203:W266" si="39">E203-F203</f>
        <v>-1.2500000000000358E-5</v>
      </c>
      <c r="X203" s="4">
        <f t="shared" si="36"/>
        <v>-8.7200000000000385E-5</v>
      </c>
      <c r="Z203" s="4">
        <f t="shared" si="37"/>
        <v>-2.5426659343790181E-3</v>
      </c>
      <c r="AA203" s="4">
        <f t="shared" si="38"/>
        <v>-1.7737637558226993E-2</v>
      </c>
    </row>
    <row r="204" spans="1:27" x14ac:dyDescent="0.35">
      <c r="A204" t="s">
        <v>591</v>
      </c>
      <c r="B204" t="s">
        <v>592</v>
      </c>
      <c r="C204">
        <v>5</v>
      </c>
      <c r="E204" s="4">
        <v>2.0447999999999998E-3</v>
      </c>
      <c r="F204" s="4">
        <v>2.0573000000000002E-3</v>
      </c>
      <c r="G204" s="4">
        <v>2.1320000000000002E-3</v>
      </c>
      <c r="H204" s="4">
        <v>4.9160999999999996E-3</v>
      </c>
      <c r="J204" s="4">
        <v>0.41593946420943401</v>
      </c>
      <c r="K204" s="4">
        <v>0.41848213014381302</v>
      </c>
      <c r="L204" s="4">
        <v>0.433677101767661</v>
      </c>
      <c r="M204" s="4">
        <v>1</v>
      </c>
      <c r="O204" s="4">
        <f t="shared" si="30"/>
        <v>2.8712999999999998E-3</v>
      </c>
      <c r="P204" s="19">
        <f t="shared" si="31"/>
        <v>79</v>
      </c>
      <c r="Q204">
        <f t="shared" si="32"/>
        <v>242</v>
      </c>
      <c r="S204" s="4">
        <f t="shared" si="33"/>
        <v>0.58406053579056594</v>
      </c>
      <c r="T204" s="19">
        <f t="shared" si="34"/>
        <v>145</v>
      </c>
      <c r="U204">
        <f t="shared" si="35"/>
        <v>176</v>
      </c>
      <c r="W204" s="4">
        <f t="shared" si="39"/>
        <v>-1.2500000000000358E-5</v>
      </c>
      <c r="X204" s="4">
        <f t="shared" si="36"/>
        <v>-8.7200000000000385E-5</v>
      </c>
      <c r="Z204" s="4">
        <f t="shared" si="37"/>
        <v>-2.5426659343790181E-3</v>
      </c>
      <c r="AA204" s="4">
        <f t="shared" si="38"/>
        <v>-1.7737637558226993E-2</v>
      </c>
    </row>
    <row r="205" spans="1:27" x14ac:dyDescent="0.35">
      <c r="A205" t="s">
        <v>593</v>
      </c>
      <c r="B205" t="s">
        <v>594</v>
      </c>
      <c r="C205">
        <v>5</v>
      </c>
      <c r="E205" s="4">
        <v>2.0447999999999998E-3</v>
      </c>
      <c r="F205" s="4">
        <v>2.0573000000000002E-3</v>
      </c>
      <c r="G205" s="4">
        <v>2.1320000000000002E-3</v>
      </c>
      <c r="H205" s="4">
        <v>4.9160999999999996E-3</v>
      </c>
      <c r="J205" s="4">
        <v>0.41593946420943401</v>
      </c>
      <c r="K205" s="4">
        <v>0.41848213014381302</v>
      </c>
      <c r="L205" s="4">
        <v>0.433677101767661</v>
      </c>
      <c r="M205" s="4">
        <v>1</v>
      </c>
      <c r="O205" s="4">
        <f t="shared" si="30"/>
        <v>2.8712999999999998E-3</v>
      </c>
      <c r="P205" s="19">
        <f t="shared" si="31"/>
        <v>79</v>
      </c>
      <c r="Q205">
        <f t="shared" si="32"/>
        <v>242</v>
      </c>
      <c r="S205" s="4">
        <f t="shared" si="33"/>
        <v>0.58406053579056594</v>
      </c>
      <c r="T205" s="19">
        <f t="shared" si="34"/>
        <v>145</v>
      </c>
      <c r="U205">
        <f t="shared" si="35"/>
        <v>176</v>
      </c>
      <c r="W205" s="4">
        <f t="shared" si="39"/>
        <v>-1.2500000000000358E-5</v>
      </c>
      <c r="X205" s="4">
        <f t="shared" si="36"/>
        <v>-8.7200000000000385E-5</v>
      </c>
      <c r="Z205" s="4">
        <f t="shared" si="37"/>
        <v>-2.5426659343790181E-3</v>
      </c>
      <c r="AA205" s="4">
        <f t="shared" si="38"/>
        <v>-1.7737637558226993E-2</v>
      </c>
    </row>
    <row r="206" spans="1:27" x14ac:dyDescent="0.35">
      <c r="A206" t="s">
        <v>604</v>
      </c>
      <c r="B206" t="s">
        <v>605</v>
      </c>
      <c r="C206">
        <v>5</v>
      </c>
      <c r="E206" s="4">
        <v>2.0447999999999998E-3</v>
      </c>
      <c r="F206" s="4">
        <v>2.0573000000000002E-3</v>
      </c>
      <c r="G206" s="4">
        <v>2.1320000000000002E-3</v>
      </c>
      <c r="H206" s="4">
        <v>4.9160999999999996E-3</v>
      </c>
      <c r="J206" s="4">
        <v>0.41593946420943401</v>
      </c>
      <c r="K206" s="4">
        <v>0.41848213014381302</v>
      </c>
      <c r="L206" s="4">
        <v>0.433677101767661</v>
      </c>
      <c r="M206" s="4">
        <v>1</v>
      </c>
      <c r="O206" s="4">
        <f t="shared" si="30"/>
        <v>2.8712999999999998E-3</v>
      </c>
      <c r="P206" s="19">
        <f t="shared" si="31"/>
        <v>79</v>
      </c>
      <c r="Q206">
        <f t="shared" si="32"/>
        <v>242</v>
      </c>
      <c r="S206" s="4">
        <f t="shared" si="33"/>
        <v>0.58406053579056594</v>
      </c>
      <c r="T206" s="19">
        <f t="shared" si="34"/>
        <v>145</v>
      </c>
      <c r="U206">
        <f t="shared" si="35"/>
        <v>176</v>
      </c>
      <c r="W206" s="4">
        <f t="shared" si="39"/>
        <v>-1.2500000000000358E-5</v>
      </c>
      <c r="X206" s="4">
        <f t="shared" si="36"/>
        <v>-8.7200000000000385E-5</v>
      </c>
      <c r="Z206" s="4">
        <f t="shared" si="37"/>
        <v>-2.5426659343790181E-3</v>
      </c>
      <c r="AA206" s="4">
        <f t="shared" si="38"/>
        <v>-1.7737637558226993E-2</v>
      </c>
    </row>
    <row r="207" spans="1:27" x14ac:dyDescent="0.35">
      <c r="A207" t="s">
        <v>341</v>
      </c>
      <c r="B207" t="s">
        <v>344</v>
      </c>
      <c r="C207">
        <v>5</v>
      </c>
      <c r="E207" s="4">
        <v>1.2869999999999999</v>
      </c>
      <c r="F207" s="4">
        <v>1.2948</v>
      </c>
      <c r="G207" s="4">
        <v>1.3419000000000001</v>
      </c>
      <c r="H207" s="4">
        <v>3.0941999999999998</v>
      </c>
      <c r="J207" s="4">
        <v>0.41593949970913302</v>
      </c>
      <c r="K207" s="4">
        <v>0.41846034516191599</v>
      </c>
      <c r="L207" s="4">
        <v>0.43368237347294902</v>
      </c>
      <c r="M207" s="4">
        <v>1</v>
      </c>
      <c r="O207" s="4">
        <f t="shared" si="30"/>
        <v>1.8071999999999999</v>
      </c>
      <c r="P207" s="19">
        <f t="shared" si="31"/>
        <v>241</v>
      </c>
      <c r="Q207">
        <f t="shared" si="32"/>
        <v>80</v>
      </c>
      <c r="S207" s="4">
        <f t="shared" si="33"/>
        <v>0.58406050029086698</v>
      </c>
      <c r="T207" s="19">
        <f t="shared" si="34"/>
        <v>139</v>
      </c>
      <c r="U207">
        <f t="shared" si="35"/>
        <v>182</v>
      </c>
      <c r="W207" s="4">
        <f t="shared" si="39"/>
        <v>-7.8000000000000291E-3</v>
      </c>
      <c r="X207" s="4">
        <f t="shared" si="36"/>
        <v>-5.4900000000000171E-2</v>
      </c>
      <c r="Z207" s="4">
        <f t="shared" si="37"/>
        <v>-2.5208454527829716E-3</v>
      </c>
      <c r="AA207" s="4">
        <f t="shared" si="38"/>
        <v>-1.7742873763816003E-2</v>
      </c>
    </row>
    <row r="208" spans="1:27" x14ac:dyDescent="0.35">
      <c r="A208" t="s">
        <v>189</v>
      </c>
      <c r="B208" t="s">
        <v>390</v>
      </c>
      <c r="C208">
        <v>5</v>
      </c>
      <c r="E208" s="4">
        <v>9.4671999999999996E-4</v>
      </c>
      <c r="F208" s="4">
        <v>9.5248999999999996E-4</v>
      </c>
      <c r="G208" s="4">
        <v>9.8710000000000009E-4</v>
      </c>
      <c r="H208" s="4">
        <v>2.2761000000000001E-3</v>
      </c>
      <c r="J208" s="4">
        <v>0.41593954571415998</v>
      </c>
      <c r="K208" s="4">
        <v>0.41847458371776303</v>
      </c>
      <c r="L208" s="4">
        <v>0.43368041825930298</v>
      </c>
      <c r="M208" s="4">
        <v>1</v>
      </c>
      <c r="O208" s="4">
        <f t="shared" si="30"/>
        <v>1.3293800000000002E-3</v>
      </c>
      <c r="P208" s="19">
        <f t="shared" si="31"/>
        <v>62</v>
      </c>
      <c r="Q208">
        <f t="shared" si="32"/>
        <v>259</v>
      </c>
      <c r="S208" s="4">
        <f t="shared" si="33"/>
        <v>0.58406045428583997</v>
      </c>
      <c r="T208" s="19">
        <f t="shared" si="34"/>
        <v>138</v>
      </c>
      <c r="U208">
        <f t="shared" si="35"/>
        <v>183</v>
      </c>
      <c r="W208" s="4">
        <f t="shared" si="39"/>
        <v>-5.7699999999999939E-6</v>
      </c>
      <c r="X208" s="4">
        <f t="shared" si="36"/>
        <v>-4.0380000000000125E-5</v>
      </c>
      <c r="Z208" s="4">
        <f t="shared" si="37"/>
        <v>-2.5350380036030518E-3</v>
      </c>
      <c r="AA208" s="4">
        <f t="shared" si="38"/>
        <v>-1.7740872545143005E-2</v>
      </c>
    </row>
    <row r="209" spans="1:27" x14ac:dyDescent="0.35">
      <c r="A209" t="s">
        <v>349</v>
      </c>
      <c r="B209" t="s">
        <v>350</v>
      </c>
      <c r="C209">
        <v>5</v>
      </c>
      <c r="E209" s="4">
        <v>2.8844999999999999E-2</v>
      </c>
      <c r="F209" s="4">
        <v>2.9021000000000002E-2</v>
      </c>
      <c r="G209" s="4">
        <v>3.0075000000000001E-2</v>
      </c>
      <c r="H209" s="4">
        <v>6.9348999999999994E-2</v>
      </c>
      <c r="J209" s="4">
        <v>0.41593966747898298</v>
      </c>
      <c r="K209" s="4">
        <v>0.418477555552351</v>
      </c>
      <c r="L209" s="4">
        <v>0.433676044355362</v>
      </c>
      <c r="M209" s="4">
        <v>1</v>
      </c>
      <c r="O209" s="4">
        <f t="shared" si="30"/>
        <v>4.0503999999999991E-2</v>
      </c>
      <c r="P209" s="19">
        <f t="shared" si="31"/>
        <v>96</v>
      </c>
      <c r="Q209">
        <f t="shared" si="32"/>
        <v>225</v>
      </c>
      <c r="S209" s="4">
        <f t="shared" si="33"/>
        <v>0.58406033252101697</v>
      </c>
      <c r="T209" s="19">
        <f t="shared" si="34"/>
        <v>137</v>
      </c>
      <c r="U209">
        <f t="shared" si="35"/>
        <v>184</v>
      </c>
      <c r="W209" s="4">
        <f t="shared" si="39"/>
        <v>-1.7600000000000254E-4</v>
      </c>
      <c r="X209" s="4">
        <f t="shared" si="36"/>
        <v>-1.2300000000000019E-3</v>
      </c>
      <c r="Z209" s="4">
        <f t="shared" si="37"/>
        <v>-2.537888073368022E-3</v>
      </c>
      <c r="AA209" s="4">
        <f t="shared" si="38"/>
        <v>-1.7736376876379023E-2</v>
      </c>
    </row>
    <row r="210" spans="1:27" x14ac:dyDescent="0.35">
      <c r="A210" t="s">
        <v>354</v>
      </c>
      <c r="B210" t="s">
        <v>355</v>
      </c>
      <c r="C210">
        <v>5</v>
      </c>
      <c r="E210" s="4">
        <v>2.8844999999999999E-2</v>
      </c>
      <c r="F210" s="4">
        <v>2.9021000000000002E-2</v>
      </c>
      <c r="G210" s="4">
        <v>3.0075000000000001E-2</v>
      </c>
      <c r="H210" s="4">
        <v>6.9348999999999994E-2</v>
      </c>
      <c r="J210" s="4">
        <v>0.41593966747898298</v>
      </c>
      <c r="K210" s="4">
        <v>0.418477555552351</v>
      </c>
      <c r="L210" s="4">
        <v>0.433676044355362</v>
      </c>
      <c r="M210" s="4">
        <v>1</v>
      </c>
      <c r="O210" s="4">
        <f t="shared" si="30"/>
        <v>4.0503999999999991E-2</v>
      </c>
      <c r="P210" s="19">
        <f t="shared" si="31"/>
        <v>96</v>
      </c>
      <c r="Q210">
        <f t="shared" si="32"/>
        <v>225</v>
      </c>
      <c r="S210" s="4">
        <f t="shared" si="33"/>
        <v>0.58406033252101697</v>
      </c>
      <c r="T210" s="19">
        <f t="shared" si="34"/>
        <v>137</v>
      </c>
      <c r="U210">
        <f t="shared" si="35"/>
        <v>184</v>
      </c>
      <c r="W210" s="4">
        <f t="shared" si="39"/>
        <v>-1.7600000000000254E-4</v>
      </c>
      <c r="X210" s="4">
        <f t="shared" si="36"/>
        <v>-1.2300000000000019E-3</v>
      </c>
      <c r="Z210" s="4">
        <f t="shared" si="37"/>
        <v>-2.537888073368022E-3</v>
      </c>
      <c r="AA210" s="4">
        <f t="shared" si="38"/>
        <v>-1.7736376876379023E-2</v>
      </c>
    </row>
    <row r="211" spans="1:27" x14ac:dyDescent="0.35">
      <c r="A211" t="s">
        <v>608</v>
      </c>
      <c r="B211" t="s">
        <v>611</v>
      </c>
      <c r="C211">
        <v>5</v>
      </c>
      <c r="E211" s="4">
        <v>3.4424E-4</v>
      </c>
      <c r="F211" s="4">
        <v>3.4633999999999999E-4</v>
      </c>
      <c r="G211" s="4">
        <v>3.5891999999999999E-4</v>
      </c>
      <c r="H211" s="4">
        <v>8.2762000000000005E-4</v>
      </c>
      <c r="J211" s="4">
        <v>0.41593968246296598</v>
      </c>
      <c r="K211" s="4">
        <v>0.41847707885261298</v>
      </c>
      <c r="L211" s="4">
        <v>0.43367729151059697</v>
      </c>
      <c r="M211" s="4">
        <v>1</v>
      </c>
      <c r="O211" s="4">
        <f t="shared" si="30"/>
        <v>4.8338000000000005E-4</v>
      </c>
      <c r="P211" s="19">
        <f t="shared" si="31"/>
        <v>41</v>
      </c>
      <c r="Q211">
        <f t="shared" si="32"/>
        <v>280</v>
      </c>
      <c r="S211" s="4">
        <f t="shared" si="33"/>
        <v>0.58406031753703402</v>
      </c>
      <c r="T211" s="19">
        <f t="shared" si="34"/>
        <v>135</v>
      </c>
      <c r="U211">
        <f t="shared" si="35"/>
        <v>186</v>
      </c>
      <c r="W211" s="4">
        <f t="shared" si="39"/>
        <v>-2.0999999999999968E-6</v>
      </c>
      <c r="X211" s="4">
        <f t="shared" si="36"/>
        <v>-1.4679999999999988E-5</v>
      </c>
      <c r="Z211" s="4">
        <f t="shared" si="37"/>
        <v>-2.5373963896470064E-3</v>
      </c>
      <c r="AA211" s="4">
        <f t="shared" si="38"/>
        <v>-1.7737609047630998E-2</v>
      </c>
    </row>
    <row r="212" spans="1:27" x14ac:dyDescent="0.35">
      <c r="A212" t="s">
        <v>619</v>
      </c>
      <c r="B212" t="s">
        <v>625</v>
      </c>
      <c r="C212">
        <v>5</v>
      </c>
      <c r="E212" s="4">
        <v>3.4424E-4</v>
      </c>
      <c r="F212" s="4">
        <v>3.4633999999999999E-4</v>
      </c>
      <c r="G212" s="4">
        <v>3.5891999999999999E-4</v>
      </c>
      <c r="H212" s="4">
        <v>8.2762000000000005E-4</v>
      </c>
      <c r="J212" s="4">
        <v>0.41593968246296598</v>
      </c>
      <c r="K212" s="4">
        <v>0.41847707885261298</v>
      </c>
      <c r="L212" s="4">
        <v>0.43367729151059697</v>
      </c>
      <c r="M212" s="4">
        <v>1</v>
      </c>
      <c r="O212" s="4">
        <f t="shared" si="30"/>
        <v>4.8338000000000005E-4</v>
      </c>
      <c r="P212" s="19">
        <f t="shared" si="31"/>
        <v>41</v>
      </c>
      <c r="Q212">
        <f t="shared" si="32"/>
        <v>280</v>
      </c>
      <c r="S212" s="4">
        <f t="shared" si="33"/>
        <v>0.58406031753703402</v>
      </c>
      <c r="T212" s="19">
        <f t="shared" si="34"/>
        <v>135</v>
      </c>
      <c r="U212">
        <f t="shared" si="35"/>
        <v>186</v>
      </c>
      <c r="W212" s="4">
        <f t="shared" si="39"/>
        <v>-2.0999999999999968E-6</v>
      </c>
      <c r="X212" s="4">
        <f t="shared" si="36"/>
        <v>-1.4679999999999988E-5</v>
      </c>
      <c r="Z212" s="4">
        <f t="shared" si="37"/>
        <v>-2.5373963896470064E-3</v>
      </c>
      <c r="AA212" s="4">
        <f t="shared" si="38"/>
        <v>-1.7737609047630998E-2</v>
      </c>
    </row>
    <row r="213" spans="1:27" x14ac:dyDescent="0.35">
      <c r="A213" t="s">
        <v>451</v>
      </c>
      <c r="B213" t="s">
        <v>452</v>
      </c>
      <c r="C213">
        <v>5</v>
      </c>
      <c r="E213" s="4">
        <v>9.6028000000000002E-2</v>
      </c>
      <c r="F213" s="4">
        <v>9.6613000000000004E-2</v>
      </c>
      <c r="G213" s="4">
        <v>0.10012</v>
      </c>
      <c r="H213" s="4">
        <v>0.23086999999999999</v>
      </c>
      <c r="J213" s="4">
        <v>0.41593970632823701</v>
      </c>
      <c r="K213" s="4">
        <v>0.41847359986139399</v>
      </c>
      <c r="L213" s="4">
        <v>0.43366396673452601</v>
      </c>
      <c r="M213" s="4">
        <v>1</v>
      </c>
      <c r="O213" s="4">
        <f t="shared" si="30"/>
        <v>0.13484199999999996</v>
      </c>
      <c r="P213" s="19">
        <f t="shared" si="31"/>
        <v>153</v>
      </c>
      <c r="Q213">
        <f t="shared" si="32"/>
        <v>168</v>
      </c>
      <c r="S213" s="4">
        <f t="shared" si="33"/>
        <v>0.58406029367176293</v>
      </c>
      <c r="T213" s="19">
        <f t="shared" si="34"/>
        <v>133</v>
      </c>
      <c r="U213">
        <f t="shared" si="35"/>
        <v>188</v>
      </c>
      <c r="W213" s="4">
        <f t="shared" si="39"/>
        <v>-5.8500000000000218E-4</v>
      </c>
      <c r="X213" s="4">
        <f t="shared" si="36"/>
        <v>-4.0919999999999984E-3</v>
      </c>
      <c r="Z213" s="4">
        <f t="shared" si="37"/>
        <v>-2.5338935331569723E-3</v>
      </c>
      <c r="AA213" s="4">
        <f t="shared" si="38"/>
        <v>-1.7724260406288994E-2</v>
      </c>
    </row>
    <row r="214" spans="1:27" x14ac:dyDescent="0.35">
      <c r="A214" t="s">
        <v>456</v>
      </c>
      <c r="B214" t="s">
        <v>457</v>
      </c>
      <c r="C214">
        <v>5</v>
      </c>
      <c r="E214" s="4">
        <v>9.6028000000000002E-2</v>
      </c>
      <c r="F214" s="4">
        <v>9.6613000000000004E-2</v>
      </c>
      <c r="G214" s="4">
        <v>0.10012</v>
      </c>
      <c r="H214" s="4">
        <v>0.23086999999999999</v>
      </c>
      <c r="J214" s="4">
        <v>0.41593970632823701</v>
      </c>
      <c r="K214" s="4">
        <v>0.41847359986139399</v>
      </c>
      <c r="L214" s="4">
        <v>0.43366396673452601</v>
      </c>
      <c r="M214" s="4">
        <v>1</v>
      </c>
      <c r="O214" s="4">
        <f t="shared" si="30"/>
        <v>0.13484199999999996</v>
      </c>
      <c r="P214" s="19">
        <f t="shared" si="31"/>
        <v>153</v>
      </c>
      <c r="Q214">
        <f t="shared" si="32"/>
        <v>168</v>
      </c>
      <c r="S214" s="4">
        <f t="shared" si="33"/>
        <v>0.58406029367176293</v>
      </c>
      <c r="T214" s="19">
        <f t="shared" si="34"/>
        <v>133</v>
      </c>
      <c r="U214">
        <f t="shared" si="35"/>
        <v>188</v>
      </c>
      <c r="W214" s="4">
        <f t="shared" si="39"/>
        <v>-5.8500000000000218E-4</v>
      </c>
      <c r="X214" s="4">
        <f t="shared" si="36"/>
        <v>-4.0919999999999984E-3</v>
      </c>
      <c r="Z214" s="4">
        <f t="shared" si="37"/>
        <v>-2.5338935331569723E-3</v>
      </c>
      <c r="AA214" s="4">
        <f t="shared" si="38"/>
        <v>-1.7724260406288994E-2</v>
      </c>
    </row>
    <row r="215" spans="1:27" x14ac:dyDescent="0.35">
      <c r="A215" t="s">
        <v>458</v>
      </c>
      <c r="B215" t="s">
        <v>459</v>
      </c>
      <c r="C215">
        <v>5</v>
      </c>
      <c r="E215" s="4">
        <v>9.6028000000000002E-2</v>
      </c>
      <c r="F215" s="4">
        <v>9.6613000000000004E-2</v>
      </c>
      <c r="G215" s="4">
        <v>0.10012</v>
      </c>
      <c r="H215" s="4">
        <v>0.23086999999999999</v>
      </c>
      <c r="J215" s="4">
        <v>0.41593970632823701</v>
      </c>
      <c r="K215" s="4">
        <v>0.41847359986139399</v>
      </c>
      <c r="L215" s="4">
        <v>0.43366396673452601</v>
      </c>
      <c r="M215" s="4">
        <v>1</v>
      </c>
      <c r="O215" s="4">
        <f t="shared" si="30"/>
        <v>0.13484199999999996</v>
      </c>
      <c r="P215" s="19">
        <f t="shared" si="31"/>
        <v>153</v>
      </c>
      <c r="Q215">
        <f t="shared" si="32"/>
        <v>168</v>
      </c>
      <c r="S215" s="4">
        <f t="shared" si="33"/>
        <v>0.58406029367176293</v>
      </c>
      <c r="T215" s="19">
        <f t="shared" si="34"/>
        <v>133</v>
      </c>
      <c r="U215">
        <f t="shared" si="35"/>
        <v>188</v>
      </c>
      <c r="W215" s="4">
        <f t="shared" si="39"/>
        <v>-5.8500000000000218E-4</v>
      </c>
      <c r="X215" s="4">
        <f t="shared" si="36"/>
        <v>-4.0919999999999984E-3</v>
      </c>
      <c r="Z215" s="4">
        <f t="shared" si="37"/>
        <v>-2.5338935331569723E-3</v>
      </c>
      <c r="AA215" s="4">
        <f t="shared" si="38"/>
        <v>-1.7724260406288994E-2</v>
      </c>
    </row>
    <row r="216" spans="1:27" x14ac:dyDescent="0.35">
      <c r="A216" t="s">
        <v>460</v>
      </c>
      <c r="B216" t="s">
        <v>461</v>
      </c>
      <c r="C216">
        <v>5</v>
      </c>
      <c r="E216" s="4">
        <v>9.6028000000000002E-2</v>
      </c>
      <c r="F216" s="4">
        <v>9.6613000000000004E-2</v>
      </c>
      <c r="G216" s="4">
        <v>0.10012</v>
      </c>
      <c r="H216" s="4">
        <v>0.23086999999999999</v>
      </c>
      <c r="J216" s="4">
        <v>0.41593970632823701</v>
      </c>
      <c r="K216" s="4">
        <v>0.41847359986139399</v>
      </c>
      <c r="L216" s="4">
        <v>0.43366396673452601</v>
      </c>
      <c r="M216" s="4">
        <v>1</v>
      </c>
      <c r="O216" s="4">
        <f t="shared" si="30"/>
        <v>0.13484199999999996</v>
      </c>
      <c r="P216" s="19">
        <f t="shared" si="31"/>
        <v>153</v>
      </c>
      <c r="Q216">
        <f t="shared" si="32"/>
        <v>168</v>
      </c>
      <c r="S216" s="4">
        <f t="shared" si="33"/>
        <v>0.58406029367176293</v>
      </c>
      <c r="T216" s="19">
        <f t="shared" si="34"/>
        <v>133</v>
      </c>
      <c r="U216">
        <f t="shared" si="35"/>
        <v>188</v>
      </c>
      <c r="W216" s="4">
        <f t="shared" si="39"/>
        <v>-5.8500000000000218E-4</v>
      </c>
      <c r="X216" s="4">
        <f t="shared" si="36"/>
        <v>-4.0919999999999984E-3</v>
      </c>
      <c r="Z216" s="4">
        <f t="shared" si="37"/>
        <v>-2.5338935331569723E-3</v>
      </c>
      <c r="AA216" s="4">
        <f t="shared" si="38"/>
        <v>-1.7724260406288994E-2</v>
      </c>
    </row>
    <row r="217" spans="1:27" x14ac:dyDescent="0.35">
      <c r="A217" t="s">
        <v>418</v>
      </c>
      <c r="B217" t="s">
        <v>429</v>
      </c>
      <c r="C217">
        <v>5</v>
      </c>
      <c r="E217" s="4">
        <v>0.28276000000000001</v>
      </c>
      <c r="F217" s="4">
        <v>0.28449000000000002</v>
      </c>
      <c r="G217" s="4">
        <v>0.29482000000000003</v>
      </c>
      <c r="H217" s="4">
        <v>0.67981000000000003</v>
      </c>
      <c r="J217" s="4">
        <v>0.41593974787072902</v>
      </c>
      <c r="K217" s="4">
        <v>0.41848457657286597</v>
      </c>
      <c r="L217" s="4">
        <v>0.43367999882320102</v>
      </c>
      <c r="M217" s="4">
        <v>1</v>
      </c>
      <c r="O217" s="4">
        <f t="shared" si="30"/>
        <v>0.39705000000000001</v>
      </c>
      <c r="P217" s="19">
        <f t="shared" si="31"/>
        <v>187</v>
      </c>
      <c r="Q217">
        <f t="shared" si="32"/>
        <v>134</v>
      </c>
      <c r="S217" s="4">
        <f t="shared" si="33"/>
        <v>0.58406025212927104</v>
      </c>
      <c r="T217" s="19">
        <f t="shared" si="34"/>
        <v>129</v>
      </c>
      <c r="U217">
        <f t="shared" si="35"/>
        <v>192</v>
      </c>
      <c r="W217" s="4">
        <f t="shared" si="39"/>
        <v>-1.7300000000000093E-3</v>
      </c>
      <c r="X217" s="4">
        <f t="shared" si="36"/>
        <v>-1.2060000000000015E-2</v>
      </c>
      <c r="Z217" s="4">
        <f t="shared" si="37"/>
        <v>-2.5448287021369587E-3</v>
      </c>
      <c r="AA217" s="4">
        <f t="shared" si="38"/>
        <v>-1.7740250952472003E-2</v>
      </c>
    </row>
    <row r="218" spans="1:27" x14ac:dyDescent="0.35">
      <c r="A218" t="s">
        <v>422</v>
      </c>
      <c r="B218" t="s">
        <v>431</v>
      </c>
      <c r="C218">
        <v>5</v>
      </c>
      <c r="E218" s="4">
        <v>0.28276000000000001</v>
      </c>
      <c r="F218" s="4">
        <v>0.28449000000000002</v>
      </c>
      <c r="G218" s="4">
        <v>0.29482000000000003</v>
      </c>
      <c r="H218" s="4">
        <v>0.67981000000000003</v>
      </c>
      <c r="J218" s="4">
        <v>0.41593974787072902</v>
      </c>
      <c r="K218" s="4">
        <v>0.41848457657286597</v>
      </c>
      <c r="L218" s="4">
        <v>0.43367999882320102</v>
      </c>
      <c r="M218" s="4">
        <v>1</v>
      </c>
      <c r="O218" s="4">
        <f t="shared" si="30"/>
        <v>0.39705000000000001</v>
      </c>
      <c r="P218" s="19">
        <f t="shared" si="31"/>
        <v>187</v>
      </c>
      <c r="Q218">
        <f t="shared" si="32"/>
        <v>134</v>
      </c>
      <c r="S218" s="4">
        <f t="shared" si="33"/>
        <v>0.58406025212927104</v>
      </c>
      <c r="T218" s="19">
        <f t="shared" si="34"/>
        <v>129</v>
      </c>
      <c r="U218">
        <f t="shared" si="35"/>
        <v>192</v>
      </c>
      <c r="W218" s="4">
        <f t="shared" si="39"/>
        <v>-1.7300000000000093E-3</v>
      </c>
      <c r="X218" s="4">
        <f t="shared" si="36"/>
        <v>-1.2060000000000015E-2</v>
      </c>
      <c r="Z218" s="4">
        <f t="shared" si="37"/>
        <v>-2.5448287021369587E-3</v>
      </c>
      <c r="AA218" s="4">
        <f t="shared" si="38"/>
        <v>-1.7740250952472003E-2</v>
      </c>
    </row>
    <row r="219" spans="1:27" x14ac:dyDescent="0.35">
      <c r="A219" t="s">
        <v>422</v>
      </c>
      <c r="B219" t="s">
        <v>432</v>
      </c>
      <c r="C219">
        <v>5</v>
      </c>
      <c r="E219" s="4">
        <v>0.28276000000000001</v>
      </c>
      <c r="F219" s="4">
        <v>0.28449000000000002</v>
      </c>
      <c r="G219" s="4">
        <v>0.29482000000000003</v>
      </c>
      <c r="H219" s="4">
        <v>0.67981000000000003</v>
      </c>
      <c r="J219" s="4">
        <v>0.41593974787072902</v>
      </c>
      <c r="K219" s="4">
        <v>0.41848457657286597</v>
      </c>
      <c r="L219" s="4">
        <v>0.43367999882320102</v>
      </c>
      <c r="M219" s="4">
        <v>1</v>
      </c>
      <c r="O219" s="4">
        <f t="shared" si="30"/>
        <v>0.39705000000000001</v>
      </c>
      <c r="P219" s="19">
        <f t="shared" si="31"/>
        <v>187</v>
      </c>
      <c r="Q219">
        <f t="shared" si="32"/>
        <v>134</v>
      </c>
      <c r="S219" s="4">
        <f t="shared" si="33"/>
        <v>0.58406025212927104</v>
      </c>
      <c r="T219" s="19">
        <f t="shared" si="34"/>
        <v>129</v>
      </c>
      <c r="U219">
        <f t="shared" si="35"/>
        <v>192</v>
      </c>
      <c r="W219" s="4">
        <f t="shared" si="39"/>
        <v>-1.7300000000000093E-3</v>
      </c>
      <c r="X219" s="4">
        <f t="shared" si="36"/>
        <v>-1.2060000000000015E-2</v>
      </c>
      <c r="Z219" s="4">
        <f t="shared" si="37"/>
        <v>-2.5448287021369587E-3</v>
      </c>
      <c r="AA219" s="4">
        <f t="shared" si="38"/>
        <v>-1.7740250952472003E-2</v>
      </c>
    </row>
    <row r="220" spans="1:27" x14ac:dyDescent="0.35">
      <c r="A220" t="s">
        <v>425</v>
      </c>
      <c r="B220" t="s">
        <v>433</v>
      </c>
      <c r="C220">
        <v>5</v>
      </c>
      <c r="E220" s="4">
        <v>0.28276000000000001</v>
      </c>
      <c r="F220" s="4">
        <v>0.28449000000000002</v>
      </c>
      <c r="G220" s="4">
        <v>0.29482000000000003</v>
      </c>
      <c r="H220" s="4">
        <v>0.67981000000000003</v>
      </c>
      <c r="J220" s="4">
        <v>0.41593974787072902</v>
      </c>
      <c r="K220" s="4">
        <v>0.41848457657286597</v>
      </c>
      <c r="L220" s="4">
        <v>0.43367999882320102</v>
      </c>
      <c r="M220" s="4">
        <v>1</v>
      </c>
      <c r="O220" s="4">
        <f t="shared" si="30"/>
        <v>0.39705000000000001</v>
      </c>
      <c r="P220" s="19">
        <f t="shared" si="31"/>
        <v>187</v>
      </c>
      <c r="Q220">
        <f t="shared" si="32"/>
        <v>134</v>
      </c>
      <c r="S220" s="4">
        <f t="shared" si="33"/>
        <v>0.58406025212927104</v>
      </c>
      <c r="T220" s="19">
        <f t="shared" si="34"/>
        <v>129</v>
      </c>
      <c r="U220">
        <f t="shared" si="35"/>
        <v>192</v>
      </c>
      <c r="W220" s="4">
        <f t="shared" si="39"/>
        <v>-1.7300000000000093E-3</v>
      </c>
      <c r="X220" s="4">
        <f t="shared" si="36"/>
        <v>-1.2060000000000015E-2</v>
      </c>
      <c r="Z220" s="4">
        <f t="shared" si="37"/>
        <v>-2.5448287021369587E-3</v>
      </c>
      <c r="AA220" s="4">
        <f t="shared" si="38"/>
        <v>-1.7740250952472003E-2</v>
      </c>
    </row>
    <row r="221" spans="1:27" x14ac:dyDescent="0.35">
      <c r="A221" t="s">
        <v>415</v>
      </c>
      <c r="B221" t="s">
        <v>416</v>
      </c>
      <c r="C221">
        <v>5</v>
      </c>
      <c r="E221" s="4">
        <v>8.3266999999999994E-2</v>
      </c>
      <c r="F221" s="4">
        <v>8.3774000000000001E-2</v>
      </c>
      <c r="G221" s="4">
        <v>8.6818000000000006E-2</v>
      </c>
      <c r="H221" s="4">
        <v>0.20019000000000001</v>
      </c>
      <c r="J221" s="4">
        <v>0.41593985713572101</v>
      </c>
      <c r="K221" s="4">
        <v>0.41847245117138698</v>
      </c>
      <c r="L221" s="4">
        <v>0.43367800589439998</v>
      </c>
      <c r="M221" s="4">
        <v>1</v>
      </c>
      <c r="O221" s="4">
        <f t="shared" si="30"/>
        <v>0.11692300000000001</v>
      </c>
      <c r="P221" s="19">
        <f t="shared" si="31"/>
        <v>148</v>
      </c>
      <c r="Q221">
        <f t="shared" si="32"/>
        <v>173</v>
      </c>
      <c r="S221" s="4">
        <f t="shared" si="33"/>
        <v>0.58406014286427899</v>
      </c>
      <c r="T221" s="19">
        <f t="shared" si="34"/>
        <v>125</v>
      </c>
      <c r="U221">
        <f t="shared" si="35"/>
        <v>196</v>
      </c>
      <c r="W221" s="4">
        <f t="shared" si="39"/>
        <v>-5.0700000000000744E-4</v>
      </c>
      <c r="X221" s="4">
        <f t="shared" si="36"/>
        <v>-3.5510000000000125E-3</v>
      </c>
      <c r="Z221" s="4">
        <f t="shared" si="37"/>
        <v>-2.5325940356659693E-3</v>
      </c>
      <c r="AA221" s="4">
        <f t="shared" si="38"/>
        <v>-1.7738148758678962E-2</v>
      </c>
    </row>
    <row r="222" spans="1:27" x14ac:dyDescent="0.35">
      <c r="A222" t="s">
        <v>418</v>
      </c>
      <c r="B222" t="s">
        <v>421</v>
      </c>
      <c r="C222">
        <v>5</v>
      </c>
      <c r="E222" s="4">
        <v>8.3266999999999994E-2</v>
      </c>
      <c r="F222" s="4">
        <v>8.3774000000000001E-2</v>
      </c>
      <c r="G222" s="4">
        <v>8.6818000000000006E-2</v>
      </c>
      <c r="H222" s="4">
        <v>0.20019000000000001</v>
      </c>
      <c r="J222" s="4">
        <v>0.41593985713572101</v>
      </c>
      <c r="K222" s="4">
        <v>0.41847245117138698</v>
      </c>
      <c r="L222" s="4">
        <v>0.43367800589439998</v>
      </c>
      <c r="M222" s="4">
        <v>1</v>
      </c>
      <c r="O222" s="4">
        <f t="shared" si="30"/>
        <v>0.11692300000000001</v>
      </c>
      <c r="P222" s="19">
        <f t="shared" si="31"/>
        <v>148</v>
      </c>
      <c r="Q222">
        <f t="shared" si="32"/>
        <v>173</v>
      </c>
      <c r="S222" s="4">
        <f t="shared" si="33"/>
        <v>0.58406014286427899</v>
      </c>
      <c r="T222" s="19">
        <f t="shared" si="34"/>
        <v>125</v>
      </c>
      <c r="U222">
        <f t="shared" si="35"/>
        <v>196</v>
      </c>
      <c r="W222" s="4">
        <f t="shared" si="39"/>
        <v>-5.0700000000000744E-4</v>
      </c>
      <c r="X222" s="4">
        <f t="shared" si="36"/>
        <v>-3.5510000000000125E-3</v>
      </c>
      <c r="Z222" s="4">
        <f t="shared" si="37"/>
        <v>-2.5325940356659693E-3</v>
      </c>
      <c r="AA222" s="4">
        <f t="shared" si="38"/>
        <v>-1.7738148758678962E-2</v>
      </c>
    </row>
    <row r="223" spans="1:27" x14ac:dyDescent="0.35">
      <c r="A223" t="s">
        <v>422</v>
      </c>
      <c r="B223" t="s">
        <v>423</v>
      </c>
      <c r="C223">
        <v>5</v>
      </c>
      <c r="E223" s="4">
        <v>8.3266999999999994E-2</v>
      </c>
      <c r="F223" s="4">
        <v>8.3774000000000001E-2</v>
      </c>
      <c r="G223" s="4">
        <v>8.6818000000000006E-2</v>
      </c>
      <c r="H223" s="4">
        <v>0.20019000000000001</v>
      </c>
      <c r="J223" s="4">
        <v>0.41593985713572101</v>
      </c>
      <c r="K223" s="4">
        <v>0.41847245117138698</v>
      </c>
      <c r="L223" s="4">
        <v>0.43367800589439998</v>
      </c>
      <c r="M223" s="4">
        <v>1</v>
      </c>
      <c r="O223" s="4">
        <f t="shared" si="30"/>
        <v>0.11692300000000001</v>
      </c>
      <c r="P223" s="19">
        <f t="shared" si="31"/>
        <v>148</v>
      </c>
      <c r="Q223">
        <f t="shared" si="32"/>
        <v>173</v>
      </c>
      <c r="S223" s="4">
        <f t="shared" si="33"/>
        <v>0.58406014286427899</v>
      </c>
      <c r="T223" s="19">
        <f t="shared" si="34"/>
        <v>125</v>
      </c>
      <c r="U223">
        <f t="shared" si="35"/>
        <v>196</v>
      </c>
      <c r="W223" s="4">
        <f t="shared" si="39"/>
        <v>-5.0700000000000744E-4</v>
      </c>
      <c r="X223" s="4">
        <f t="shared" si="36"/>
        <v>-3.5510000000000125E-3</v>
      </c>
      <c r="Z223" s="4">
        <f t="shared" si="37"/>
        <v>-2.5325940356659693E-3</v>
      </c>
      <c r="AA223" s="4">
        <f t="shared" si="38"/>
        <v>-1.7738148758678962E-2</v>
      </c>
    </row>
    <row r="224" spans="1:27" x14ac:dyDescent="0.35">
      <c r="A224" t="s">
        <v>422</v>
      </c>
      <c r="B224" t="s">
        <v>424</v>
      </c>
      <c r="C224">
        <v>5</v>
      </c>
      <c r="E224" s="4">
        <v>8.3266999999999994E-2</v>
      </c>
      <c r="F224" s="4">
        <v>8.3774000000000001E-2</v>
      </c>
      <c r="G224" s="4">
        <v>8.6818000000000006E-2</v>
      </c>
      <c r="H224" s="4">
        <v>0.20019000000000001</v>
      </c>
      <c r="J224" s="4">
        <v>0.41593985713572101</v>
      </c>
      <c r="K224" s="4">
        <v>0.41847245117138698</v>
      </c>
      <c r="L224" s="4">
        <v>0.43367800589439998</v>
      </c>
      <c r="M224" s="4">
        <v>1</v>
      </c>
      <c r="O224" s="4">
        <f t="shared" si="30"/>
        <v>0.11692300000000001</v>
      </c>
      <c r="P224" s="19">
        <f t="shared" si="31"/>
        <v>148</v>
      </c>
      <c r="Q224">
        <f t="shared" si="32"/>
        <v>173</v>
      </c>
      <c r="S224" s="4">
        <f t="shared" si="33"/>
        <v>0.58406014286427899</v>
      </c>
      <c r="T224" s="19">
        <f t="shared" si="34"/>
        <v>125</v>
      </c>
      <c r="U224">
        <f t="shared" si="35"/>
        <v>196</v>
      </c>
      <c r="W224" s="4">
        <f t="shared" si="39"/>
        <v>-5.0700000000000744E-4</v>
      </c>
      <c r="X224" s="4">
        <f t="shared" si="36"/>
        <v>-3.5510000000000125E-3</v>
      </c>
      <c r="Z224" s="4">
        <f t="shared" si="37"/>
        <v>-2.5325940356659693E-3</v>
      </c>
      <c r="AA224" s="4">
        <f t="shared" si="38"/>
        <v>-1.7738148758678962E-2</v>
      </c>
    </row>
    <row r="225" spans="1:27" x14ac:dyDescent="0.35">
      <c r="A225" t="s">
        <v>425</v>
      </c>
      <c r="B225" t="s">
        <v>426</v>
      </c>
      <c r="C225">
        <v>5</v>
      </c>
      <c r="E225" s="4">
        <v>8.3266999999999994E-2</v>
      </c>
      <c r="F225" s="4">
        <v>8.3774000000000001E-2</v>
      </c>
      <c r="G225" s="4">
        <v>8.6818000000000006E-2</v>
      </c>
      <c r="H225" s="4">
        <v>0.20019000000000001</v>
      </c>
      <c r="J225" s="4">
        <v>0.41593985713572101</v>
      </c>
      <c r="K225" s="4">
        <v>0.41847245117138698</v>
      </c>
      <c r="L225" s="4">
        <v>0.43367800589439998</v>
      </c>
      <c r="M225" s="4">
        <v>1</v>
      </c>
      <c r="O225" s="4">
        <f t="shared" si="30"/>
        <v>0.11692300000000001</v>
      </c>
      <c r="P225" s="19">
        <f t="shared" si="31"/>
        <v>148</v>
      </c>
      <c r="Q225">
        <f t="shared" si="32"/>
        <v>173</v>
      </c>
      <c r="S225" s="4">
        <f t="shared" si="33"/>
        <v>0.58406014286427899</v>
      </c>
      <c r="T225" s="19">
        <f t="shared" si="34"/>
        <v>125</v>
      </c>
      <c r="U225">
        <f t="shared" si="35"/>
        <v>196</v>
      </c>
      <c r="W225" s="4">
        <f t="shared" si="39"/>
        <v>-5.0700000000000744E-4</v>
      </c>
      <c r="X225" s="4">
        <f t="shared" si="36"/>
        <v>-3.5510000000000125E-3</v>
      </c>
      <c r="Z225" s="4">
        <f t="shared" si="37"/>
        <v>-2.5325940356659693E-3</v>
      </c>
      <c r="AA225" s="4">
        <f t="shared" si="38"/>
        <v>-1.7738148758678962E-2</v>
      </c>
    </row>
    <row r="226" spans="1:27" x14ac:dyDescent="0.35">
      <c r="A226" t="s">
        <v>427</v>
      </c>
      <c r="B226" t="s">
        <v>428</v>
      </c>
      <c r="C226">
        <v>5</v>
      </c>
      <c r="E226" s="4">
        <v>8.3266999999999994E-2</v>
      </c>
      <c r="F226" s="4">
        <v>8.3774000000000001E-2</v>
      </c>
      <c r="G226" s="4">
        <v>8.6818000000000006E-2</v>
      </c>
      <c r="H226" s="4">
        <v>0.20019000000000001</v>
      </c>
      <c r="J226" s="4">
        <v>0.41593985713572101</v>
      </c>
      <c r="K226" s="4">
        <v>0.41847245117138698</v>
      </c>
      <c r="L226" s="4">
        <v>0.43367800589439998</v>
      </c>
      <c r="M226" s="4">
        <v>1</v>
      </c>
      <c r="O226" s="4">
        <f t="shared" si="30"/>
        <v>0.11692300000000001</v>
      </c>
      <c r="P226" s="19">
        <f t="shared" si="31"/>
        <v>148</v>
      </c>
      <c r="Q226">
        <f t="shared" si="32"/>
        <v>173</v>
      </c>
      <c r="S226" s="4">
        <f t="shared" si="33"/>
        <v>0.58406014286427899</v>
      </c>
      <c r="T226" s="19">
        <f t="shared" si="34"/>
        <v>125</v>
      </c>
      <c r="U226">
        <f t="shared" si="35"/>
        <v>196</v>
      </c>
      <c r="W226" s="4">
        <f t="shared" si="39"/>
        <v>-5.0700000000000744E-4</v>
      </c>
      <c r="X226" s="4">
        <f t="shared" si="36"/>
        <v>-3.5510000000000125E-3</v>
      </c>
      <c r="Z226" s="4">
        <f t="shared" si="37"/>
        <v>-2.5325940356659693E-3</v>
      </c>
      <c r="AA226" s="4">
        <f t="shared" si="38"/>
        <v>-1.7738148758678962E-2</v>
      </c>
    </row>
    <row r="227" spans="1:27" x14ac:dyDescent="0.35">
      <c r="A227" t="s">
        <v>275</v>
      </c>
      <c r="B227" t="s">
        <v>276</v>
      </c>
      <c r="C227">
        <v>5</v>
      </c>
      <c r="E227" s="4">
        <v>3.4603000000000002E-2</v>
      </c>
      <c r="F227" s="4">
        <v>3.4813999999999998E-2</v>
      </c>
      <c r="G227" s="4">
        <v>3.6079E-2</v>
      </c>
      <c r="H227" s="4">
        <v>8.3192000000000002E-2</v>
      </c>
      <c r="J227" s="4">
        <v>0.41594143667660399</v>
      </c>
      <c r="K227" s="4">
        <v>0.41847773824406198</v>
      </c>
      <c r="L227" s="4">
        <v>0.43368352726223702</v>
      </c>
      <c r="M227" s="4">
        <v>1</v>
      </c>
      <c r="O227" s="4">
        <f t="shared" si="30"/>
        <v>4.8589E-2</v>
      </c>
      <c r="P227" s="19">
        <f t="shared" si="31"/>
        <v>122</v>
      </c>
      <c r="Q227">
        <f t="shared" si="32"/>
        <v>199</v>
      </c>
      <c r="S227" s="4">
        <f t="shared" si="33"/>
        <v>0.58405856332339601</v>
      </c>
      <c r="T227" s="19">
        <f t="shared" si="34"/>
        <v>118</v>
      </c>
      <c r="U227">
        <f t="shared" si="35"/>
        <v>203</v>
      </c>
      <c r="W227" s="4">
        <f t="shared" si="39"/>
        <v>-2.1099999999999591E-4</v>
      </c>
      <c r="X227" s="4">
        <f t="shared" si="36"/>
        <v>-1.4759999999999981E-3</v>
      </c>
      <c r="Z227" s="4">
        <f t="shared" si="37"/>
        <v>-2.5363015674579881E-3</v>
      </c>
      <c r="AA227" s="4">
        <f t="shared" si="38"/>
        <v>-1.774209058563303E-2</v>
      </c>
    </row>
    <row r="228" spans="1:27" x14ac:dyDescent="0.35">
      <c r="A228" t="s">
        <v>278</v>
      </c>
      <c r="B228" t="s">
        <v>279</v>
      </c>
      <c r="C228">
        <v>5</v>
      </c>
      <c r="E228" s="4">
        <v>3.4603000000000002E-2</v>
      </c>
      <c r="F228" s="4">
        <v>3.4813999999999998E-2</v>
      </c>
      <c r="G228" s="4">
        <v>3.6079E-2</v>
      </c>
      <c r="H228" s="4">
        <v>8.3192000000000002E-2</v>
      </c>
      <c r="J228" s="4">
        <v>0.41594143667660399</v>
      </c>
      <c r="K228" s="4">
        <v>0.41847773824406198</v>
      </c>
      <c r="L228" s="4">
        <v>0.43368352726223702</v>
      </c>
      <c r="M228" s="4">
        <v>1</v>
      </c>
      <c r="O228" s="4">
        <f t="shared" si="30"/>
        <v>4.8589E-2</v>
      </c>
      <c r="P228" s="19">
        <f t="shared" si="31"/>
        <v>122</v>
      </c>
      <c r="Q228">
        <f t="shared" si="32"/>
        <v>199</v>
      </c>
      <c r="S228" s="4">
        <f t="shared" si="33"/>
        <v>0.58405856332339601</v>
      </c>
      <c r="T228" s="19">
        <f t="shared" si="34"/>
        <v>118</v>
      </c>
      <c r="U228">
        <f t="shared" si="35"/>
        <v>203</v>
      </c>
      <c r="W228" s="4">
        <f t="shared" si="39"/>
        <v>-2.1099999999999591E-4</v>
      </c>
      <c r="X228" s="4">
        <f t="shared" si="36"/>
        <v>-1.4759999999999981E-3</v>
      </c>
      <c r="Z228" s="4">
        <f t="shared" si="37"/>
        <v>-2.5363015674579881E-3</v>
      </c>
      <c r="AA228" s="4">
        <f t="shared" si="38"/>
        <v>-1.774209058563303E-2</v>
      </c>
    </row>
    <row r="229" spans="1:27" x14ac:dyDescent="0.35">
      <c r="A229" t="s">
        <v>534</v>
      </c>
      <c r="B229" t="s">
        <v>535</v>
      </c>
      <c r="C229">
        <v>5</v>
      </c>
      <c r="E229" s="4">
        <v>1.5639E-2</v>
      </c>
      <c r="F229" s="4">
        <v>1.5734000000000001E-2</v>
      </c>
      <c r="G229" s="4">
        <v>1.6306000000000001E-2</v>
      </c>
      <c r="H229" s="4">
        <v>3.7599E-2</v>
      </c>
      <c r="J229" s="4">
        <v>0.41594191334875902</v>
      </c>
      <c r="K229" s="4">
        <v>0.41846857629192302</v>
      </c>
      <c r="L229" s="4">
        <v>0.43368174685497002</v>
      </c>
      <c r="M229" s="4">
        <v>1</v>
      </c>
      <c r="O229" s="4">
        <f t="shared" si="30"/>
        <v>2.196E-2</v>
      </c>
      <c r="P229" s="19">
        <f t="shared" si="31"/>
        <v>89</v>
      </c>
      <c r="Q229">
        <f t="shared" si="32"/>
        <v>232</v>
      </c>
      <c r="S229" s="4">
        <f t="shared" si="33"/>
        <v>0.58405808665124093</v>
      </c>
      <c r="T229" s="19">
        <f t="shared" si="34"/>
        <v>116</v>
      </c>
      <c r="U229">
        <f t="shared" si="35"/>
        <v>205</v>
      </c>
      <c r="W229" s="4">
        <f t="shared" si="39"/>
        <v>-9.5000000000001333E-5</v>
      </c>
      <c r="X229" s="4">
        <f t="shared" si="36"/>
        <v>-6.6700000000000093E-4</v>
      </c>
      <c r="Z229" s="4">
        <f t="shared" si="37"/>
        <v>-2.5266629431640042E-3</v>
      </c>
      <c r="AA229" s="4">
        <f t="shared" si="38"/>
        <v>-1.7739833506211E-2</v>
      </c>
    </row>
    <row r="230" spans="1:27" x14ac:dyDescent="0.35">
      <c r="A230" t="s">
        <v>537</v>
      </c>
      <c r="B230" t="s">
        <v>538</v>
      </c>
      <c r="C230">
        <v>5</v>
      </c>
      <c r="E230" s="4">
        <v>1.5639E-2</v>
      </c>
      <c r="F230" s="4">
        <v>1.5734000000000001E-2</v>
      </c>
      <c r="G230" s="4">
        <v>1.6306000000000001E-2</v>
      </c>
      <c r="H230" s="4">
        <v>3.7599E-2</v>
      </c>
      <c r="J230" s="4">
        <v>0.41594191334875902</v>
      </c>
      <c r="K230" s="4">
        <v>0.41846857629192302</v>
      </c>
      <c r="L230" s="4">
        <v>0.43368174685497002</v>
      </c>
      <c r="M230" s="4">
        <v>1</v>
      </c>
      <c r="O230" s="4">
        <f t="shared" si="30"/>
        <v>2.196E-2</v>
      </c>
      <c r="P230" s="19">
        <f t="shared" si="31"/>
        <v>89</v>
      </c>
      <c r="Q230">
        <f t="shared" si="32"/>
        <v>232</v>
      </c>
      <c r="S230" s="4">
        <f t="shared" si="33"/>
        <v>0.58405808665124093</v>
      </c>
      <c r="T230" s="19">
        <f t="shared" si="34"/>
        <v>116</v>
      </c>
      <c r="U230">
        <f t="shared" si="35"/>
        <v>205</v>
      </c>
      <c r="W230" s="4">
        <f t="shared" si="39"/>
        <v>-9.5000000000001333E-5</v>
      </c>
      <c r="X230" s="4">
        <f t="shared" si="36"/>
        <v>-6.6700000000000093E-4</v>
      </c>
      <c r="Z230" s="4">
        <f t="shared" si="37"/>
        <v>-2.5266629431640042E-3</v>
      </c>
      <c r="AA230" s="4">
        <f t="shared" si="38"/>
        <v>-1.7739833506211E-2</v>
      </c>
    </row>
    <row r="231" spans="1:27" x14ac:dyDescent="0.35">
      <c r="A231" t="s">
        <v>539</v>
      </c>
      <c r="B231" t="s">
        <v>540</v>
      </c>
      <c r="C231">
        <v>5</v>
      </c>
      <c r="E231" s="4">
        <v>1.5639E-2</v>
      </c>
      <c r="F231" s="4">
        <v>1.5734000000000001E-2</v>
      </c>
      <c r="G231" s="4">
        <v>1.6306000000000001E-2</v>
      </c>
      <c r="H231" s="4">
        <v>3.7599E-2</v>
      </c>
      <c r="J231" s="4">
        <v>0.41594191334875902</v>
      </c>
      <c r="K231" s="4">
        <v>0.41846857629192302</v>
      </c>
      <c r="L231" s="4">
        <v>0.43368174685497002</v>
      </c>
      <c r="M231" s="4">
        <v>1</v>
      </c>
      <c r="O231" s="4">
        <f t="shared" si="30"/>
        <v>2.196E-2</v>
      </c>
      <c r="P231" s="19">
        <f t="shared" si="31"/>
        <v>89</v>
      </c>
      <c r="Q231">
        <f t="shared" si="32"/>
        <v>232</v>
      </c>
      <c r="S231" s="4">
        <f t="shared" si="33"/>
        <v>0.58405808665124093</v>
      </c>
      <c r="T231" s="19">
        <f t="shared" si="34"/>
        <v>116</v>
      </c>
      <c r="U231">
        <f t="shared" si="35"/>
        <v>205</v>
      </c>
      <c r="W231" s="4">
        <f t="shared" si="39"/>
        <v>-9.5000000000001333E-5</v>
      </c>
      <c r="X231" s="4">
        <f t="shared" si="36"/>
        <v>-6.6700000000000093E-4</v>
      </c>
      <c r="Z231" s="4">
        <f t="shared" si="37"/>
        <v>-2.5266629431640042E-3</v>
      </c>
      <c r="AA231" s="4">
        <f t="shared" si="38"/>
        <v>-1.7739833506211E-2</v>
      </c>
    </row>
    <row r="232" spans="1:27" x14ac:dyDescent="0.35">
      <c r="A232" t="s">
        <v>541</v>
      </c>
      <c r="B232" t="s">
        <v>542</v>
      </c>
      <c r="C232">
        <v>5</v>
      </c>
      <c r="E232" s="4">
        <v>1.5639E-2</v>
      </c>
      <c r="F232" s="4">
        <v>1.5734000000000001E-2</v>
      </c>
      <c r="G232" s="4">
        <v>1.6306000000000001E-2</v>
      </c>
      <c r="H232" s="4">
        <v>3.7599E-2</v>
      </c>
      <c r="J232" s="4">
        <v>0.41594191334875902</v>
      </c>
      <c r="K232" s="4">
        <v>0.41846857629192302</v>
      </c>
      <c r="L232" s="4">
        <v>0.43368174685497002</v>
      </c>
      <c r="M232" s="4">
        <v>1</v>
      </c>
      <c r="O232" s="4">
        <f t="shared" si="30"/>
        <v>2.196E-2</v>
      </c>
      <c r="P232" s="19">
        <f t="shared" si="31"/>
        <v>89</v>
      </c>
      <c r="Q232">
        <f t="shared" si="32"/>
        <v>232</v>
      </c>
      <c r="S232" s="4">
        <f t="shared" si="33"/>
        <v>0.58405808665124093</v>
      </c>
      <c r="T232" s="19">
        <f t="shared" si="34"/>
        <v>116</v>
      </c>
      <c r="U232">
        <f t="shared" si="35"/>
        <v>205</v>
      </c>
      <c r="W232" s="4">
        <f t="shared" si="39"/>
        <v>-9.5000000000001333E-5</v>
      </c>
      <c r="X232" s="4">
        <f t="shared" si="36"/>
        <v>-6.6700000000000093E-4</v>
      </c>
      <c r="Z232" s="4">
        <f t="shared" si="37"/>
        <v>-2.5266629431640042E-3</v>
      </c>
      <c r="AA232" s="4">
        <f t="shared" si="38"/>
        <v>-1.7739833506211E-2</v>
      </c>
    </row>
    <row r="233" spans="1:27" x14ac:dyDescent="0.35">
      <c r="A233" t="s">
        <v>543</v>
      </c>
      <c r="B233" t="s">
        <v>544</v>
      </c>
      <c r="C233">
        <v>5</v>
      </c>
      <c r="E233" s="4">
        <v>1.5639E-2</v>
      </c>
      <c r="F233" s="4">
        <v>1.5734000000000001E-2</v>
      </c>
      <c r="G233" s="4">
        <v>1.6306000000000001E-2</v>
      </c>
      <c r="H233" s="4">
        <v>3.7599E-2</v>
      </c>
      <c r="J233" s="4">
        <v>0.41594191334875902</v>
      </c>
      <c r="K233" s="4">
        <v>0.41846857629192302</v>
      </c>
      <c r="L233" s="4">
        <v>0.43368174685497002</v>
      </c>
      <c r="M233" s="4">
        <v>1</v>
      </c>
      <c r="O233" s="4">
        <f t="shared" si="30"/>
        <v>2.196E-2</v>
      </c>
      <c r="P233" s="19">
        <f t="shared" si="31"/>
        <v>89</v>
      </c>
      <c r="Q233">
        <f t="shared" si="32"/>
        <v>232</v>
      </c>
      <c r="S233" s="4">
        <f t="shared" si="33"/>
        <v>0.58405808665124093</v>
      </c>
      <c r="T233" s="19">
        <f t="shared" si="34"/>
        <v>116</v>
      </c>
      <c r="U233">
        <f t="shared" si="35"/>
        <v>205</v>
      </c>
      <c r="W233" s="4">
        <f t="shared" si="39"/>
        <v>-9.5000000000001333E-5</v>
      </c>
      <c r="X233" s="4">
        <f t="shared" si="36"/>
        <v>-6.6700000000000093E-4</v>
      </c>
      <c r="Z233" s="4">
        <f t="shared" si="37"/>
        <v>-2.5266629431640042E-3</v>
      </c>
      <c r="AA233" s="4">
        <f t="shared" si="38"/>
        <v>-1.7739833506211E-2</v>
      </c>
    </row>
    <row r="234" spans="1:27" x14ac:dyDescent="0.35">
      <c r="A234" t="s">
        <v>545</v>
      </c>
      <c r="B234" t="s">
        <v>546</v>
      </c>
      <c r="C234">
        <v>5</v>
      </c>
      <c r="E234" s="4">
        <v>1.5639E-2</v>
      </c>
      <c r="F234" s="4">
        <v>1.5734000000000001E-2</v>
      </c>
      <c r="G234" s="4">
        <v>1.6306000000000001E-2</v>
      </c>
      <c r="H234" s="4">
        <v>3.7599E-2</v>
      </c>
      <c r="J234" s="4">
        <v>0.41594191334875902</v>
      </c>
      <c r="K234" s="4">
        <v>0.41846857629192302</v>
      </c>
      <c r="L234" s="4">
        <v>0.43368174685497002</v>
      </c>
      <c r="M234" s="4">
        <v>1</v>
      </c>
      <c r="O234" s="4">
        <f t="shared" si="30"/>
        <v>2.196E-2</v>
      </c>
      <c r="P234" s="19">
        <f t="shared" si="31"/>
        <v>89</v>
      </c>
      <c r="Q234">
        <f t="shared" si="32"/>
        <v>232</v>
      </c>
      <c r="S234" s="4">
        <f t="shared" si="33"/>
        <v>0.58405808665124093</v>
      </c>
      <c r="T234" s="19">
        <f t="shared" si="34"/>
        <v>116</v>
      </c>
      <c r="U234">
        <f t="shared" si="35"/>
        <v>205</v>
      </c>
      <c r="W234" s="4">
        <f t="shared" si="39"/>
        <v>-9.5000000000001333E-5</v>
      </c>
      <c r="X234" s="4">
        <f t="shared" si="36"/>
        <v>-6.6700000000000093E-4</v>
      </c>
      <c r="Z234" s="4">
        <f t="shared" si="37"/>
        <v>-2.5266629431640042E-3</v>
      </c>
      <c r="AA234" s="4">
        <f t="shared" si="38"/>
        <v>-1.7739833506211E-2</v>
      </c>
    </row>
    <row r="235" spans="1:27" x14ac:dyDescent="0.35">
      <c r="A235" t="s">
        <v>493</v>
      </c>
      <c r="B235" t="s">
        <v>494</v>
      </c>
      <c r="C235">
        <v>5</v>
      </c>
      <c r="E235" s="4">
        <v>2.6329999999999999E-3</v>
      </c>
      <c r="F235" s="4">
        <v>2.6491000000000002E-3</v>
      </c>
      <c r="G235" s="4">
        <v>2.7453E-3</v>
      </c>
      <c r="H235" s="4">
        <v>6.3302000000000002E-3</v>
      </c>
      <c r="J235" s="4">
        <v>0.41594262424567902</v>
      </c>
      <c r="K235" s="4">
        <v>0.41848598780449298</v>
      </c>
      <c r="L235" s="4">
        <v>0.43368298000063199</v>
      </c>
      <c r="M235" s="4">
        <v>1</v>
      </c>
      <c r="O235" s="4">
        <f t="shared" si="30"/>
        <v>3.6972000000000003E-3</v>
      </c>
      <c r="P235" s="19">
        <f t="shared" si="31"/>
        <v>82</v>
      </c>
      <c r="Q235">
        <f t="shared" si="32"/>
        <v>239</v>
      </c>
      <c r="S235" s="4">
        <f t="shared" si="33"/>
        <v>0.58405737575432104</v>
      </c>
      <c r="T235" s="19">
        <f t="shared" si="34"/>
        <v>110</v>
      </c>
      <c r="U235">
        <f t="shared" si="35"/>
        <v>211</v>
      </c>
      <c r="W235" s="4">
        <f t="shared" si="39"/>
        <v>-1.6100000000000229E-5</v>
      </c>
      <c r="X235" s="4">
        <f t="shared" si="36"/>
        <v>-1.1230000000000007E-4</v>
      </c>
      <c r="Z235" s="4">
        <f t="shared" si="37"/>
        <v>-2.5433635588139603E-3</v>
      </c>
      <c r="AA235" s="4">
        <f t="shared" si="38"/>
        <v>-1.7740355754952974E-2</v>
      </c>
    </row>
    <row r="236" spans="1:27" x14ac:dyDescent="0.35">
      <c r="A236" t="s">
        <v>498</v>
      </c>
      <c r="B236" t="s">
        <v>499</v>
      </c>
      <c r="C236">
        <v>5</v>
      </c>
      <c r="E236" s="4">
        <v>2.6329999999999999E-3</v>
      </c>
      <c r="F236" s="4">
        <v>2.6491000000000002E-3</v>
      </c>
      <c r="G236" s="4">
        <v>2.7453E-3</v>
      </c>
      <c r="H236" s="4">
        <v>6.3302000000000002E-3</v>
      </c>
      <c r="J236" s="4">
        <v>0.41594262424567902</v>
      </c>
      <c r="K236" s="4">
        <v>0.41848598780449298</v>
      </c>
      <c r="L236" s="4">
        <v>0.43368298000063199</v>
      </c>
      <c r="M236" s="4">
        <v>1</v>
      </c>
      <c r="O236" s="4">
        <f t="shared" si="30"/>
        <v>3.6972000000000003E-3</v>
      </c>
      <c r="P236" s="19">
        <f t="shared" si="31"/>
        <v>82</v>
      </c>
      <c r="Q236">
        <f t="shared" si="32"/>
        <v>239</v>
      </c>
      <c r="S236" s="4">
        <f t="shared" si="33"/>
        <v>0.58405737575432104</v>
      </c>
      <c r="T236" s="19">
        <f t="shared" si="34"/>
        <v>110</v>
      </c>
      <c r="U236">
        <f t="shared" si="35"/>
        <v>211</v>
      </c>
      <c r="W236" s="4">
        <f t="shared" si="39"/>
        <v>-1.6100000000000229E-5</v>
      </c>
      <c r="X236" s="4">
        <f t="shared" si="36"/>
        <v>-1.1230000000000007E-4</v>
      </c>
      <c r="Z236" s="4">
        <f t="shared" si="37"/>
        <v>-2.5433635588139603E-3</v>
      </c>
      <c r="AA236" s="4">
        <f t="shared" si="38"/>
        <v>-1.7740355754952974E-2</v>
      </c>
    </row>
    <row r="237" spans="1:27" x14ac:dyDescent="0.35">
      <c r="A237" t="s">
        <v>547</v>
      </c>
      <c r="B237" t="s">
        <v>548</v>
      </c>
      <c r="C237">
        <v>5</v>
      </c>
      <c r="E237" s="4">
        <v>4.3595000000000002E-2</v>
      </c>
      <c r="F237" s="4">
        <v>4.3860000000000003E-2</v>
      </c>
      <c r="G237" s="4">
        <v>4.5454000000000001E-2</v>
      </c>
      <c r="H237" s="4">
        <v>0.10481</v>
      </c>
      <c r="J237" s="4">
        <v>0.41594313519702297</v>
      </c>
      <c r="K237" s="4">
        <v>0.41847151989314002</v>
      </c>
      <c r="L237" s="4">
        <v>0.433679992367141</v>
      </c>
      <c r="M237" s="4">
        <v>1</v>
      </c>
      <c r="O237" s="4">
        <f t="shared" si="30"/>
        <v>6.1214999999999999E-2</v>
      </c>
      <c r="P237" s="19">
        <f t="shared" si="31"/>
        <v>124</v>
      </c>
      <c r="Q237">
        <f t="shared" si="32"/>
        <v>197</v>
      </c>
      <c r="S237" s="4">
        <f t="shared" si="33"/>
        <v>0.58405686480297692</v>
      </c>
      <c r="T237" s="19">
        <f t="shared" si="34"/>
        <v>108</v>
      </c>
      <c r="U237">
        <f t="shared" si="35"/>
        <v>213</v>
      </c>
      <c r="W237" s="4">
        <f t="shared" si="39"/>
        <v>-2.6500000000000135E-4</v>
      </c>
      <c r="X237" s="4">
        <f t="shared" si="36"/>
        <v>-1.8589999999999995E-3</v>
      </c>
      <c r="Z237" s="4">
        <f t="shared" si="37"/>
        <v>-2.5283846961170475E-3</v>
      </c>
      <c r="AA237" s="4">
        <f t="shared" si="38"/>
        <v>-1.7736857170118026E-2</v>
      </c>
    </row>
    <row r="238" spans="1:27" x14ac:dyDescent="0.35">
      <c r="A238" t="s">
        <v>418</v>
      </c>
      <c r="B238" t="s">
        <v>419</v>
      </c>
      <c r="C238">
        <v>5</v>
      </c>
      <c r="E238" s="4">
        <v>0.36603000000000002</v>
      </c>
      <c r="F238" s="4">
        <v>0.36825999999999998</v>
      </c>
      <c r="G238" s="4">
        <v>0.38163999999999998</v>
      </c>
      <c r="H238" s="4">
        <v>0.88</v>
      </c>
      <c r="J238" s="4">
        <v>0.41594318181818202</v>
      </c>
      <c r="K238" s="4">
        <v>0.41847727272727298</v>
      </c>
      <c r="L238" s="4">
        <v>0.433681818181818</v>
      </c>
      <c r="M238" s="4">
        <v>1</v>
      </c>
      <c r="O238" s="4">
        <f t="shared" si="30"/>
        <v>0.51397000000000004</v>
      </c>
      <c r="P238" s="19">
        <f t="shared" si="31"/>
        <v>190</v>
      </c>
      <c r="Q238">
        <f t="shared" si="32"/>
        <v>131</v>
      </c>
      <c r="S238" s="4">
        <f t="shared" si="33"/>
        <v>0.58405681818181798</v>
      </c>
      <c r="T238" s="19">
        <f t="shared" si="34"/>
        <v>107</v>
      </c>
      <c r="U238">
        <f t="shared" si="35"/>
        <v>214</v>
      </c>
      <c r="W238" s="4">
        <f t="shared" si="39"/>
        <v>-2.2299999999999542E-3</v>
      </c>
      <c r="X238" s="4">
        <f t="shared" si="36"/>
        <v>-1.5609999999999957E-2</v>
      </c>
      <c r="Z238" s="4">
        <f t="shared" si="37"/>
        <v>-2.534090909090958E-3</v>
      </c>
      <c r="AA238" s="4">
        <f t="shared" si="38"/>
        <v>-1.7738636363635985E-2</v>
      </c>
    </row>
    <row r="239" spans="1:27" x14ac:dyDescent="0.35">
      <c r="A239" t="s">
        <v>619</v>
      </c>
      <c r="B239" t="s">
        <v>620</v>
      </c>
      <c r="C239">
        <v>5</v>
      </c>
      <c r="E239" s="4">
        <v>3.7521000000000001E-4</v>
      </c>
      <c r="F239" s="4">
        <v>3.7750000000000001E-4</v>
      </c>
      <c r="G239" s="4">
        <v>3.9121000000000002E-4</v>
      </c>
      <c r="H239" s="4">
        <v>9.0207000000000004E-4</v>
      </c>
      <c r="J239" s="4">
        <v>0.41594333034021702</v>
      </c>
      <c r="K239" s="4">
        <v>0.418481935991664</v>
      </c>
      <c r="L239" s="4">
        <v>0.43368031305774501</v>
      </c>
      <c r="M239" s="4">
        <v>1</v>
      </c>
      <c r="O239" s="4">
        <f t="shared" si="30"/>
        <v>5.2686000000000009E-4</v>
      </c>
      <c r="P239" s="19">
        <f t="shared" si="31"/>
        <v>45</v>
      </c>
      <c r="Q239">
        <f t="shared" si="32"/>
        <v>276</v>
      </c>
      <c r="S239" s="4">
        <f t="shared" si="33"/>
        <v>0.58405666965978298</v>
      </c>
      <c r="T239" s="19">
        <f t="shared" si="34"/>
        <v>106</v>
      </c>
      <c r="U239">
        <f t="shared" si="35"/>
        <v>215</v>
      </c>
      <c r="W239" s="4">
        <f t="shared" si="39"/>
        <v>-2.2900000000000069E-6</v>
      </c>
      <c r="X239" s="4">
        <f t="shared" si="36"/>
        <v>-1.6000000000000009E-5</v>
      </c>
      <c r="Z239" s="4">
        <f t="shared" si="37"/>
        <v>-2.538605651446979E-3</v>
      </c>
      <c r="AA239" s="4">
        <f t="shared" si="38"/>
        <v>-1.7736982717527994E-2</v>
      </c>
    </row>
    <row r="240" spans="1:27" x14ac:dyDescent="0.35">
      <c r="A240" t="s">
        <v>349</v>
      </c>
      <c r="B240" t="s">
        <v>352</v>
      </c>
      <c r="C240">
        <v>5</v>
      </c>
      <c r="E240" s="4">
        <v>3.116E-2</v>
      </c>
      <c r="F240" s="4">
        <v>3.1350000000000003E-2</v>
      </c>
      <c r="G240" s="4">
        <v>3.2488999999999997E-2</v>
      </c>
      <c r="H240" s="4">
        <v>7.4913999999999994E-2</v>
      </c>
      <c r="J240" s="4">
        <v>0.41594361534559599</v>
      </c>
      <c r="K240" s="4">
        <v>0.41847985690258199</v>
      </c>
      <c r="L240" s="4">
        <v>0.43368395760472001</v>
      </c>
      <c r="M240" s="4">
        <v>1</v>
      </c>
      <c r="O240" s="4">
        <f t="shared" si="30"/>
        <v>4.3753999999999994E-2</v>
      </c>
      <c r="P240" s="19">
        <f t="shared" si="31"/>
        <v>113</v>
      </c>
      <c r="Q240">
        <f t="shared" si="32"/>
        <v>208</v>
      </c>
      <c r="S240" s="4">
        <f t="shared" si="33"/>
        <v>0.58405638465440401</v>
      </c>
      <c r="T240" s="19">
        <f t="shared" si="34"/>
        <v>105</v>
      </c>
      <c r="U240">
        <f t="shared" si="35"/>
        <v>216</v>
      </c>
      <c r="W240" s="4">
        <f t="shared" si="39"/>
        <v>-1.9000000000000267E-4</v>
      </c>
      <c r="X240" s="4">
        <f t="shared" si="36"/>
        <v>-1.3289999999999969E-3</v>
      </c>
      <c r="Z240" s="4">
        <f t="shared" si="37"/>
        <v>-2.5362415569860075E-3</v>
      </c>
      <c r="AA240" s="4">
        <f t="shared" si="38"/>
        <v>-1.774034225912402E-2</v>
      </c>
    </row>
    <row r="241" spans="1:27" x14ac:dyDescent="0.35">
      <c r="A241" t="s">
        <v>354</v>
      </c>
      <c r="B241" t="s">
        <v>356</v>
      </c>
      <c r="C241">
        <v>5</v>
      </c>
      <c r="E241" s="4">
        <v>3.116E-2</v>
      </c>
      <c r="F241" s="4">
        <v>3.1350000000000003E-2</v>
      </c>
      <c r="G241" s="4">
        <v>3.2488999999999997E-2</v>
      </c>
      <c r="H241" s="4">
        <v>7.4913999999999994E-2</v>
      </c>
      <c r="J241" s="4">
        <v>0.41594361534559599</v>
      </c>
      <c r="K241" s="4">
        <v>0.41847985690258199</v>
      </c>
      <c r="L241" s="4">
        <v>0.43368395760472001</v>
      </c>
      <c r="M241" s="4">
        <v>1</v>
      </c>
      <c r="O241" s="4">
        <f t="shared" si="30"/>
        <v>4.3753999999999994E-2</v>
      </c>
      <c r="P241" s="19">
        <f t="shared" si="31"/>
        <v>113</v>
      </c>
      <c r="Q241">
        <f t="shared" si="32"/>
        <v>208</v>
      </c>
      <c r="S241" s="4">
        <f t="shared" si="33"/>
        <v>0.58405638465440401</v>
      </c>
      <c r="T241" s="19">
        <f t="shared" si="34"/>
        <v>105</v>
      </c>
      <c r="U241">
        <f t="shared" si="35"/>
        <v>216</v>
      </c>
      <c r="W241" s="4">
        <f t="shared" si="39"/>
        <v>-1.9000000000000267E-4</v>
      </c>
      <c r="X241" s="4">
        <f t="shared" si="36"/>
        <v>-1.3289999999999969E-3</v>
      </c>
      <c r="Z241" s="4">
        <f t="shared" si="37"/>
        <v>-2.5362415569860075E-3</v>
      </c>
      <c r="AA241" s="4">
        <f t="shared" si="38"/>
        <v>-1.774034225912402E-2</v>
      </c>
    </row>
    <row r="242" spans="1:27" x14ac:dyDescent="0.35">
      <c r="A242" t="s">
        <v>468</v>
      </c>
      <c r="B242" t="s">
        <v>469</v>
      </c>
      <c r="C242">
        <v>5</v>
      </c>
      <c r="E242" s="4">
        <v>3.116E-2</v>
      </c>
      <c r="F242" s="4">
        <v>3.1350000000000003E-2</v>
      </c>
      <c r="G242" s="4">
        <v>3.2488999999999997E-2</v>
      </c>
      <c r="H242" s="4">
        <v>7.4913999999999994E-2</v>
      </c>
      <c r="J242" s="4">
        <v>0.41594361534559599</v>
      </c>
      <c r="K242" s="4">
        <v>0.41847985690258199</v>
      </c>
      <c r="L242" s="4">
        <v>0.43368395760472001</v>
      </c>
      <c r="M242" s="4">
        <v>1</v>
      </c>
      <c r="O242" s="4">
        <f t="shared" si="30"/>
        <v>4.3753999999999994E-2</v>
      </c>
      <c r="P242" s="19">
        <f t="shared" si="31"/>
        <v>113</v>
      </c>
      <c r="Q242">
        <f t="shared" si="32"/>
        <v>208</v>
      </c>
      <c r="S242" s="4">
        <f t="shared" si="33"/>
        <v>0.58405638465440401</v>
      </c>
      <c r="T242" s="19">
        <f t="shared" si="34"/>
        <v>105</v>
      </c>
      <c r="U242">
        <f t="shared" si="35"/>
        <v>216</v>
      </c>
      <c r="W242" s="4">
        <f t="shared" si="39"/>
        <v>-1.9000000000000267E-4</v>
      </c>
      <c r="X242" s="4">
        <f t="shared" si="36"/>
        <v>-1.3289999999999969E-3</v>
      </c>
      <c r="Z242" s="4">
        <f t="shared" si="37"/>
        <v>-2.5362415569860075E-3</v>
      </c>
      <c r="AA242" s="4">
        <f t="shared" si="38"/>
        <v>-1.774034225912402E-2</v>
      </c>
    </row>
    <row r="243" spans="1:27" x14ac:dyDescent="0.35">
      <c r="A243" t="s">
        <v>471</v>
      </c>
      <c r="B243" t="s">
        <v>472</v>
      </c>
      <c r="C243">
        <v>5</v>
      </c>
      <c r="E243" s="4">
        <v>3.116E-2</v>
      </c>
      <c r="F243" s="4">
        <v>3.1350000000000003E-2</v>
      </c>
      <c r="G243" s="4">
        <v>3.2488999999999997E-2</v>
      </c>
      <c r="H243" s="4">
        <v>7.4913999999999994E-2</v>
      </c>
      <c r="J243" s="4">
        <v>0.41594361534559599</v>
      </c>
      <c r="K243" s="4">
        <v>0.41847985690258199</v>
      </c>
      <c r="L243" s="4">
        <v>0.43368395760472001</v>
      </c>
      <c r="M243" s="4">
        <v>1</v>
      </c>
      <c r="O243" s="4">
        <f t="shared" si="30"/>
        <v>4.3753999999999994E-2</v>
      </c>
      <c r="P243" s="19">
        <f t="shared" si="31"/>
        <v>113</v>
      </c>
      <c r="Q243">
        <f t="shared" si="32"/>
        <v>208</v>
      </c>
      <c r="S243" s="4">
        <f t="shared" si="33"/>
        <v>0.58405638465440401</v>
      </c>
      <c r="T243" s="19">
        <f t="shared" si="34"/>
        <v>105</v>
      </c>
      <c r="U243">
        <f t="shared" si="35"/>
        <v>216</v>
      </c>
      <c r="W243" s="4">
        <f t="shared" si="39"/>
        <v>-1.9000000000000267E-4</v>
      </c>
      <c r="X243" s="4">
        <f t="shared" si="36"/>
        <v>-1.3289999999999969E-3</v>
      </c>
      <c r="Z243" s="4">
        <f t="shared" si="37"/>
        <v>-2.5362415569860075E-3</v>
      </c>
      <c r="AA243" s="4">
        <f t="shared" si="38"/>
        <v>-1.774034225912402E-2</v>
      </c>
    </row>
    <row r="244" spans="1:27" x14ac:dyDescent="0.35">
      <c r="A244" t="s">
        <v>473</v>
      </c>
      <c r="B244" t="s">
        <v>474</v>
      </c>
      <c r="C244">
        <v>5</v>
      </c>
      <c r="E244" s="4">
        <v>3.116E-2</v>
      </c>
      <c r="F244" s="4">
        <v>3.1350000000000003E-2</v>
      </c>
      <c r="G244" s="4">
        <v>3.2488999999999997E-2</v>
      </c>
      <c r="H244" s="4">
        <v>7.4913999999999994E-2</v>
      </c>
      <c r="J244" s="4">
        <v>0.41594361534559599</v>
      </c>
      <c r="K244" s="4">
        <v>0.41847985690258199</v>
      </c>
      <c r="L244" s="4">
        <v>0.43368395760472001</v>
      </c>
      <c r="M244" s="4">
        <v>1</v>
      </c>
      <c r="O244" s="4">
        <f t="shared" si="30"/>
        <v>4.3753999999999994E-2</v>
      </c>
      <c r="P244" s="19">
        <f t="shared" si="31"/>
        <v>113</v>
      </c>
      <c r="Q244">
        <f t="shared" si="32"/>
        <v>208</v>
      </c>
      <c r="S244" s="4">
        <f t="shared" si="33"/>
        <v>0.58405638465440401</v>
      </c>
      <c r="T244" s="19">
        <f t="shared" si="34"/>
        <v>105</v>
      </c>
      <c r="U244">
        <f t="shared" si="35"/>
        <v>216</v>
      </c>
      <c r="W244" s="4">
        <f t="shared" si="39"/>
        <v>-1.9000000000000267E-4</v>
      </c>
      <c r="X244" s="4">
        <f t="shared" si="36"/>
        <v>-1.3289999999999969E-3</v>
      </c>
      <c r="Z244" s="4">
        <f t="shared" si="37"/>
        <v>-2.5362415569860075E-3</v>
      </c>
      <c r="AA244" s="4">
        <f t="shared" si="38"/>
        <v>-1.774034225912402E-2</v>
      </c>
    </row>
    <row r="245" spans="1:27" x14ac:dyDescent="0.35">
      <c r="A245" t="s">
        <v>476</v>
      </c>
      <c r="B245" t="s">
        <v>477</v>
      </c>
      <c r="C245">
        <v>5</v>
      </c>
      <c r="E245" s="4">
        <v>3.116E-2</v>
      </c>
      <c r="F245" s="4">
        <v>3.1350000000000003E-2</v>
      </c>
      <c r="G245" s="4">
        <v>3.2488999999999997E-2</v>
      </c>
      <c r="H245" s="4">
        <v>7.4913999999999994E-2</v>
      </c>
      <c r="J245" s="4">
        <v>0.41594361534559599</v>
      </c>
      <c r="K245" s="4">
        <v>0.41847985690258199</v>
      </c>
      <c r="L245" s="4">
        <v>0.43368395760472001</v>
      </c>
      <c r="M245" s="4">
        <v>1</v>
      </c>
      <c r="O245" s="4">
        <f t="shared" si="30"/>
        <v>4.3753999999999994E-2</v>
      </c>
      <c r="P245" s="19">
        <f t="shared" si="31"/>
        <v>113</v>
      </c>
      <c r="Q245">
        <f t="shared" si="32"/>
        <v>208</v>
      </c>
      <c r="S245" s="4">
        <f t="shared" si="33"/>
        <v>0.58405638465440401</v>
      </c>
      <c r="T245" s="19">
        <f t="shared" si="34"/>
        <v>105</v>
      </c>
      <c r="U245">
        <f t="shared" si="35"/>
        <v>216</v>
      </c>
      <c r="W245" s="4">
        <f t="shared" si="39"/>
        <v>-1.9000000000000267E-4</v>
      </c>
      <c r="X245" s="4">
        <f t="shared" si="36"/>
        <v>-1.3289999999999969E-3</v>
      </c>
      <c r="Z245" s="4">
        <f t="shared" si="37"/>
        <v>-2.5362415569860075E-3</v>
      </c>
      <c r="AA245" s="4">
        <f t="shared" si="38"/>
        <v>-1.774034225912402E-2</v>
      </c>
    </row>
    <row r="246" spans="1:27" x14ac:dyDescent="0.35">
      <c r="A246" t="s">
        <v>531</v>
      </c>
      <c r="B246" t="s">
        <v>532</v>
      </c>
      <c r="C246">
        <v>5</v>
      </c>
      <c r="E246" s="4">
        <v>1.0512999999999999</v>
      </c>
      <c r="F246" s="4">
        <v>1.0577000000000001</v>
      </c>
      <c r="G246" s="4">
        <v>1.0961000000000001</v>
      </c>
      <c r="H246" s="4">
        <v>2.5274999999999999</v>
      </c>
      <c r="J246" s="4">
        <v>0.41594460929772498</v>
      </c>
      <c r="K246" s="4">
        <v>0.41847675568743797</v>
      </c>
      <c r="L246" s="4">
        <v>0.43366963402571701</v>
      </c>
      <c r="M246" s="4">
        <v>1</v>
      </c>
      <c r="O246" s="4">
        <f t="shared" si="30"/>
        <v>1.4762</v>
      </c>
      <c r="P246" s="19">
        <f t="shared" si="31"/>
        <v>229</v>
      </c>
      <c r="Q246">
        <f t="shared" si="32"/>
        <v>92</v>
      </c>
      <c r="S246" s="4">
        <f t="shared" si="33"/>
        <v>0.58405539070227497</v>
      </c>
      <c r="T246" s="19">
        <f t="shared" si="34"/>
        <v>99</v>
      </c>
      <c r="U246">
        <f t="shared" si="35"/>
        <v>222</v>
      </c>
      <c r="W246" s="4">
        <f t="shared" si="39"/>
        <v>-6.4000000000001833E-3</v>
      </c>
      <c r="X246" s="4">
        <f t="shared" si="36"/>
        <v>-4.4800000000000173E-2</v>
      </c>
      <c r="Z246" s="4">
        <f t="shared" si="37"/>
        <v>-2.532146389712997E-3</v>
      </c>
      <c r="AA246" s="4">
        <f t="shared" si="38"/>
        <v>-1.7725024727992034E-2</v>
      </c>
    </row>
    <row r="247" spans="1:27" x14ac:dyDescent="0.35">
      <c r="A247" t="s">
        <v>309</v>
      </c>
      <c r="B247" t="s">
        <v>312</v>
      </c>
      <c r="C247">
        <v>5</v>
      </c>
      <c r="E247" s="4">
        <v>0.79691000000000001</v>
      </c>
      <c r="F247" s="4">
        <v>0.80176999999999998</v>
      </c>
      <c r="G247" s="4">
        <v>0.83089999999999997</v>
      </c>
      <c r="H247" s="4">
        <v>1.9158999999999999</v>
      </c>
      <c r="J247" s="4">
        <v>0.41594550863823798</v>
      </c>
      <c r="K247" s="4">
        <v>0.418482175478887</v>
      </c>
      <c r="L247" s="4">
        <v>0.43368651808549502</v>
      </c>
      <c r="M247" s="4">
        <v>1</v>
      </c>
      <c r="O247" s="4">
        <f t="shared" si="30"/>
        <v>1.1189899999999999</v>
      </c>
      <c r="P247" s="19">
        <f t="shared" si="31"/>
        <v>215</v>
      </c>
      <c r="Q247">
        <f t="shared" si="32"/>
        <v>106</v>
      </c>
      <c r="S247" s="4">
        <f t="shared" si="33"/>
        <v>0.58405449136176202</v>
      </c>
      <c r="T247" s="19">
        <f t="shared" si="34"/>
        <v>98</v>
      </c>
      <c r="U247">
        <f t="shared" si="35"/>
        <v>223</v>
      </c>
      <c r="W247" s="4">
        <f t="shared" si="39"/>
        <v>-4.8599999999999755E-3</v>
      </c>
      <c r="X247" s="4">
        <f t="shared" si="36"/>
        <v>-3.3989999999999965E-2</v>
      </c>
      <c r="Z247" s="4">
        <f t="shared" si="37"/>
        <v>-2.5366668406490156E-3</v>
      </c>
      <c r="AA247" s="4">
        <f t="shared" si="38"/>
        <v>-1.7741009447257039E-2</v>
      </c>
    </row>
    <row r="248" spans="1:27" x14ac:dyDescent="0.35">
      <c r="A248" t="s">
        <v>606</v>
      </c>
      <c r="B248" t="s">
        <v>607</v>
      </c>
      <c r="C248">
        <v>5</v>
      </c>
      <c r="E248" s="4">
        <v>3.7416000000000001E-4</v>
      </c>
      <c r="F248" s="4">
        <v>3.7644000000000002E-4</v>
      </c>
      <c r="G248" s="4">
        <v>3.9011999999999999E-4</v>
      </c>
      <c r="H248" s="4">
        <v>8.9954E-4</v>
      </c>
      <c r="J248" s="4">
        <v>0.41594592791871399</v>
      </c>
      <c r="K248" s="4">
        <v>0.41848055672899498</v>
      </c>
      <c r="L248" s="4">
        <v>0.43368832959067999</v>
      </c>
      <c r="M248" s="4">
        <v>1</v>
      </c>
      <c r="O248" s="4">
        <f t="shared" si="30"/>
        <v>5.2537999999999999E-4</v>
      </c>
      <c r="P248" s="19">
        <f t="shared" si="31"/>
        <v>44</v>
      </c>
      <c r="Q248">
        <f t="shared" si="32"/>
        <v>277</v>
      </c>
      <c r="S248" s="4">
        <f t="shared" si="33"/>
        <v>0.58405407208128612</v>
      </c>
      <c r="T248" s="19">
        <f t="shared" si="34"/>
        <v>97</v>
      </c>
      <c r="U248">
        <f t="shared" si="35"/>
        <v>224</v>
      </c>
      <c r="W248" s="4">
        <f t="shared" si="39"/>
        <v>-2.2800000000000121E-6</v>
      </c>
      <c r="X248" s="4">
        <f t="shared" si="36"/>
        <v>-1.5959999999999976E-5</v>
      </c>
      <c r="Z248" s="4">
        <f t="shared" si="37"/>
        <v>-2.5346288102809922E-3</v>
      </c>
      <c r="AA248" s="4">
        <f t="shared" si="38"/>
        <v>-1.7742401671966002E-2</v>
      </c>
    </row>
    <row r="249" spans="1:27" x14ac:dyDescent="0.35">
      <c r="A249" t="s">
        <v>608</v>
      </c>
      <c r="B249" t="s">
        <v>610</v>
      </c>
      <c r="C249">
        <v>5</v>
      </c>
      <c r="E249" s="4">
        <v>3.7416000000000001E-4</v>
      </c>
      <c r="F249" s="4">
        <v>3.7644000000000002E-4</v>
      </c>
      <c r="G249" s="4">
        <v>3.9011999999999999E-4</v>
      </c>
      <c r="H249" s="4">
        <v>8.9954E-4</v>
      </c>
      <c r="J249" s="4">
        <v>0.41594592791871399</v>
      </c>
      <c r="K249" s="4">
        <v>0.41848055672899498</v>
      </c>
      <c r="L249" s="4">
        <v>0.43368832959067999</v>
      </c>
      <c r="M249" s="4">
        <v>1</v>
      </c>
      <c r="O249" s="4">
        <f t="shared" si="30"/>
        <v>5.2537999999999999E-4</v>
      </c>
      <c r="P249" s="19">
        <f t="shared" si="31"/>
        <v>44</v>
      </c>
      <c r="Q249">
        <f t="shared" si="32"/>
        <v>277</v>
      </c>
      <c r="S249" s="4">
        <f t="shared" si="33"/>
        <v>0.58405407208128612</v>
      </c>
      <c r="T249" s="19">
        <f t="shared" si="34"/>
        <v>97</v>
      </c>
      <c r="U249">
        <f t="shared" si="35"/>
        <v>224</v>
      </c>
      <c r="W249" s="4">
        <f t="shared" si="39"/>
        <v>-2.2800000000000121E-6</v>
      </c>
      <c r="X249" s="4">
        <f t="shared" si="36"/>
        <v>-1.5959999999999976E-5</v>
      </c>
      <c r="Z249" s="4">
        <f t="shared" si="37"/>
        <v>-2.5346288102809922E-3</v>
      </c>
      <c r="AA249" s="4">
        <f t="shared" si="38"/>
        <v>-1.7742401671966002E-2</v>
      </c>
    </row>
    <row r="250" spans="1:27" x14ac:dyDescent="0.35">
      <c r="A250" t="s">
        <v>619</v>
      </c>
      <c r="B250" t="s">
        <v>624</v>
      </c>
      <c r="C250">
        <v>5</v>
      </c>
      <c r="E250" s="4">
        <v>3.7416000000000001E-4</v>
      </c>
      <c r="F250" s="4">
        <v>3.7644000000000002E-4</v>
      </c>
      <c r="G250" s="4">
        <v>3.9011999999999999E-4</v>
      </c>
      <c r="H250" s="4">
        <v>8.9954E-4</v>
      </c>
      <c r="J250" s="4">
        <v>0.41594592791871399</v>
      </c>
      <c r="K250" s="4">
        <v>0.41848055672899498</v>
      </c>
      <c r="L250" s="4">
        <v>0.43368832959067999</v>
      </c>
      <c r="M250" s="4">
        <v>1</v>
      </c>
      <c r="O250" s="4">
        <f t="shared" si="30"/>
        <v>5.2537999999999999E-4</v>
      </c>
      <c r="P250" s="19">
        <f t="shared" si="31"/>
        <v>44</v>
      </c>
      <c r="Q250">
        <f t="shared" si="32"/>
        <v>277</v>
      </c>
      <c r="S250" s="4">
        <f t="shared" si="33"/>
        <v>0.58405407208128612</v>
      </c>
      <c r="T250" s="19">
        <f t="shared" si="34"/>
        <v>97</v>
      </c>
      <c r="U250">
        <f t="shared" si="35"/>
        <v>224</v>
      </c>
      <c r="W250" s="4">
        <f t="shared" si="39"/>
        <v>-2.2800000000000121E-6</v>
      </c>
      <c r="X250" s="4">
        <f t="shared" si="36"/>
        <v>-1.5959999999999976E-5</v>
      </c>
      <c r="Z250" s="4">
        <f t="shared" si="37"/>
        <v>-2.5346288102809922E-3</v>
      </c>
      <c r="AA250" s="4">
        <f t="shared" si="38"/>
        <v>-1.7742401671966002E-2</v>
      </c>
    </row>
    <row r="251" spans="1:27" x14ac:dyDescent="0.35">
      <c r="A251" t="s">
        <v>445</v>
      </c>
      <c r="B251" t="s">
        <v>446</v>
      </c>
      <c r="C251">
        <v>5</v>
      </c>
      <c r="E251" s="4">
        <v>1.1785000000000001</v>
      </c>
      <c r="F251" s="4">
        <v>1.1857</v>
      </c>
      <c r="G251" s="4">
        <v>1.2287999999999999</v>
      </c>
      <c r="H251" s="4">
        <v>2.8332999999999999</v>
      </c>
      <c r="J251" s="4">
        <v>0.41594606995376399</v>
      </c>
      <c r="K251" s="4">
        <v>0.41848727632089799</v>
      </c>
      <c r="L251" s="4">
        <v>0.433699219990823</v>
      </c>
      <c r="M251" s="4">
        <v>1</v>
      </c>
      <c r="O251" s="4">
        <f t="shared" si="30"/>
        <v>1.6547999999999998</v>
      </c>
      <c r="P251" s="19">
        <f t="shared" si="31"/>
        <v>235</v>
      </c>
      <c r="Q251">
        <f t="shared" si="32"/>
        <v>86</v>
      </c>
      <c r="S251" s="4">
        <f t="shared" si="33"/>
        <v>0.58405393004623607</v>
      </c>
      <c r="T251" s="19">
        <f t="shared" si="34"/>
        <v>94</v>
      </c>
      <c r="U251">
        <f t="shared" si="35"/>
        <v>227</v>
      </c>
      <c r="W251" s="4">
        <f t="shared" si="39"/>
        <v>-7.1999999999998732E-3</v>
      </c>
      <c r="X251" s="4">
        <f t="shared" si="36"/>
        <v>-5.0299999999999789E-2</v>
      </c>
      <c r="Z251" s="4">
        <f t="shared" si="37"/>
        <v>-2.5412063671340079E-3</v>
      </c>
      <c r="AA251" s="4">
        <f t="shared" si="38"/>
        <v>-1.7753150037059018E-2</v>
      </c>
    </row>
    <row r="252" spans="1:27" x14ac:dyDescent="0.35">
      <c r="A252" t="s">
        <v>448</v>
      </c>
      <c r="B252" t="s">
        <v>449</v>
      </c>
      <c r="C252">
        <v>5</v>
      </c>
      <c r="E252" s="4">
        <v>1.1785000000000001</v>
      </c>
      <c r="F252" s="4">
        <v>1.1857</v>
      </c>
      <c r="G252" s="4">
        <v>1.2287999999999999</v>
      </c>
      <c r="H252" s="4">
        <v>2.8332999999999999</v>
      </c>
      <c r="J252" s="4">
        <v>0.41594606995376399</v>
      </c>
      <c r="K252" s="4">
        <v>0.41848727632089799</v>
      </c>
      <c r="L252" s="4">
        <v>0.433699219990823</v>
      </c>
      <c r="M252" s="4">
        <v>1</v>
      </c>
      <c r="O252" s="4">
        <f t="shared" si="30"/>
        <v>1.6547999999999998</v>
      </c>
      <c r="P252" s="19">
        <f t="shared" si="31"/>
        <v>235</v>
      </c>
      <c r="Q252">
        <f t="shared" si="32"/>
        <v>86</v>
      </c>
      <c r="S252" s="4">
        <f t="shared" si="33"/>
        <v>0.58405393004623607</v>
      </c>
      <c r="T252" s="19">
        <f t="shared" si="34"/>
        <v>94</v>
      </c>
      <c r="U252">
        <f t="shared" si="35"/>
        <v>227</v>
      </c>
      <c r="W252" s="4">
        <f t="shared" si="39"/>
        <v>-7.1999999999998732E-3</v>
      </c>
      <c r="X252" s="4">
        <f t="shared" si="36"/>
        <v>-5.0299999999999789E-2</v>
      </c>
      <c r="Z252" s="4">
        <f t="shared" si="37"/>
        <v>-2.5412063671340079E-3</v>
      </c>
      <c r="AA252" s="4">
        <f t="shared" si="38"/>
        <v>-1.7753150037059018E-2</v>
      </c>
    </row>
    <row r="253" spans="1:27" x14ac:dyDescent="0.35">
      <c r="A253" t="s">
        <v>569</v>
      </c>
      <c r="B253" t="s">
        <v>570</v>
      </c>
      <c r="C253">
        <v>5</v>
      </c>
      <c r="E253" s="4">
        <v>3.2710000000000003E-2</v>
      </c>
      <c r="F253" s="4">
        <v>3.2909000000000001E-2</v>
      </c>
      <c r="G253" s="4">
        <v>3.4105000000000003E-2</v>
      </c>
      <c r="H253" s="4">
        <v>7.8640000000000002E-2</v>
      </c>
      <c r="J253" s="4">
        <v>0.41594608341810801</v>
      </c>
      <c r="K253" s="4">
        <v>0.418476602238047</v>
      </c>
      <c r="L253" s="4">
        <v>0.43368514750762999</v>
      </c>
      <c r="M253" s="4">
        <v>1</v>
      </c>
      <c r="O253" s="4">
        <f t="shared" si="30"/>
        <v>4.5929999999999999E-2</v>
      </c>
      <c r="P253" s="19">
        <f t="shared" si="31"/>
        <v>120</v>
      </c>
      <c r="Q253">
        <f t="shared" si="32"/>
        <v>201</v>
      </c>
      <c r="S253" s="4">
        <f t="shared" si="33"/>
        <v>0.58405391658189199</v>
      </c>
      <c r="T253" s="19">
        <f t="shared" si="34"/>
        <v>92</v>
      </c>
      <c r="U253">
        <f t="shared" si="35"/>
        <v>229</v>
      </c>
      <c r="W253" s="4">
        <f t="shared" si="39"/>
        <v>-1.9899999999999779E-4</v>
      </c>
      <c r="X253" s="4">
        <f t="shared" si="36"/>
        <v>-1.3950000000000004E-3</v>
      </c>
      <c r="Z253" s="4">
        <f t="shared" si="37"/>
        <v>-2.5305188199389872E-3</v>
      </c>
      <c r="AA253" s="4">
        <f t="shared" si="38"/>
        <v>-1.7739064089521972E-2</v>
      </c>
    </row>
    <row r="254" spans="1:27" x14ac:dyDescent="0.35">
      <c r="A254" t="s">
        <v>571</v>
      </c>
      <c r="B254" t="s">
        <v>572</v>
      </c>
      <c r="C254">
        <v>5</v>
      </c>
      <c r="E254" s="4">
        <v>3.2710000000000003E-2</v>
      </c>
      <c r="F254" s="4">
        <v>3.2909000000000001E-2</v>
      </c>
      <c r="G254" s="4">
        <v>3.4105000000000003E-2</v>
      </c>
      <c r="H254" s="4">
        <v>7.8640000000000002E-2</v>
      </c>
      <c r="J254" s="4">
        <v>0.41594608341810801</v>
      </c>
      <c r="K254" s="4">
        <v>0.418476602238047</v>
      </c>
      <c r="L254" s="4">
        <v>0.43368514750762999</v>
      </c>
      <c r="M254" s="4">
        <v>1</v>
      </c>
      <c r="O254" s="4">
        <f t="shared" si="30"/>
        <v>4.5929999999999999E-2</v>
      </c>
      <c r="P254" s="19">
        <f t="shared" si="31"/>
        <v>120</v>
      </c>
      <c r="Q254">
        <f t="shared" si="32"/>
        <v>201</v>
      </c>
      <c r="S254" s="4">
        <f t="shared" si="33"/>
        <v>0.58405391658189199</v>
      </c>
      <c r="T254" s="19">
        <f t="shared" si="34"/>
        <v>92</v>
      </c>
      <c r="U254">
        <f t="shared" si="35"/>
        <v>229</v>
      </c>
      <c r="W254" s="4">
        <f t="shared" si="39"/>
        <v>-1.9899999999999779E-4</v>
      </c>
      <c r="X254" s="4">
        <f t="shared" si="36"/>
        <v>-1.3950000000000004E-3</v>
      </c>
      <c r="Z254" s="4">
        <f t="shared" si="37"/>
        <v>-2.5305188199389872E-3</v>
      </c>
      <c r="AA254" s="4">
        <f t="shared" si="38"/>
        <v>-1.7739064089521972E-2</v>
      </c>
    </row>
    <row r="255" spans="1:27" x14ac:dyDescent="0.35">
      <c r="A255" t="s">
        <v>580</v>
      </c>
      <c r="B255" t="s">
        <v>581</v>
      </c>
      <c r="C255">
        <v>5</v>
      </c>
      <c r="E255" s="4">
        <v>3.2710000000000003E-2</v>
      </c>
      <c r="F255" s="4">
        <v>3.2909000000000001E-2</v>
      </c>
      <c r="G255" s="4">
        <v>3.4105000000000003E-2</v>
      </c>
      <c r="H255" s="4">
        <v>7.8640000000000002E-2</v>
      </c>
      <c r="J255" s="4">
        <v>0.41594608341810801</v>
      </c>
      <c r="K255" s="4">
        <v>0.418476602238047</v>
      </c>
      <c r="L255" s="4">
        <v>0.43368514750762999</v>
      </c>
      <c r="M255" s="4">
        <v>1</v>
      </c>
      <c r="O255" s="4">
        <f t="shared" si="30"/>
        <v>4.5929999999999999E-2</v>
      </c>
      <c r="P255" s="19">
        <f t="shared" si="31"/>
        <v>120</v>
      </c>
      <c r="Q255">
        <f t="shared" si="32"/>
        <v>201</v>
      </c>
      <c r="S255" s="4">
        <f t="shared" si="33"/>
        <v>0.58405391658189199</v>
      </c>
      <c r="T255" s="19">
        <f t="shared" si="34"/>
        <v>92</v>
      </c>
      <c r="U255">
        <f t="shared" si="35"/>
        <v>229</v>
      </c>
      <c r="W255" s="4">
        <f t="shared" si="39"/>
        <v>-1.9899999999999779E-4</v>
      </c>
      <c r="X255" s="4">
        <f t="shared" si="36"/>
        <v>-1.3950000000000004E-3</v>
      </c>
      <c r="Z255" s="4">
        <f t="shared" si="37"/>
        <v>-2.5305188199389872E-3</v>
      </c>
      <c r="AA255" s="4">
        <f t="shared" si="38"/>
        <v>-1.7739064089521972E-2</v>
      </c>
    </row>
    <row r="256" spans="1:27" x14ac:dyDescent="0.35">
      <c r="A256" t="s">
        <v>567</v>
      </c>
      <c r="B256" t="s">
        <v>583</v>
      </c>
      <c r="C256">
        <v>5</v>
      </c>
      <c r="E256" s="4">
        <v>3.2710000000000003E-2</v>
      </c>
      <c r="F256" s="4">
        <v>3.2909000000000001E-2</v>
      </c>
      <c r="G256" s="4">
        <v>3.4105000000000003E-2</v>
      </c>
      <c r="H256" s="4">
        <v>7.8640000000000002E-2</v>
      </c>
      <c r="J256" s="4">
        <v>0.41594608341810801</v>
      </c>
      <c r="K256" s="4">
        <v>0.418476602238047</v>
      </c>
      <c r="L256" s="4">
        <v>0.43368514750762999</v>
      </c>
      <c r="M256" s="4">
        <v>1</v>
      </c>
      <c r="O256" s="4">
        <f t="shared" si="30"/>
        <v>4.5929999999999999E-2</v>
      </c>
      <c r="P256" s="19">
        <f t="shared" si="31"/>
        <v>120</v>
      </c>
      <c r="Q256">
        <f t="shared" si="32"/>
        <v>201</v>
      </c>
      <c r="S256" s="4">
        <f t="shared" si="33"/>
        <v>0.58405391658189199</v>
      </c>
      <c r="T256" s="19">
        <f t="shared" si="34"/>
        <v>92</v>
      </c>
      <c r="U256">
        <f t="shared" si="35"/>
        <v>229</v>
      </c>
      <c r="W256" s="4">
        <f t="shared" si="39"/>
        <v>-1.9899999999999779E-4</v>
      </c>
      <c r="X256" s="4">
        <f t="shared" si="36"/>
        <v>-1.3950000000000004E-3</v>
      </c>
      <c r="Z256" s="4">
        <f t="shared" si="37"/>
        <v>-2.5305188199389872E-3</v>
      </c>
      <c r="AA256" s="4">
        <f t="shared" si="38"/>
        <v>-1.7739064089521972E-2</v>
      </c>
    </row>
    <row r="257" spans="1:27" x14ac:dyDescent="0.35">
      <c r="A257" t="s">
        <v>619</v>
      </c>
      <c r="B257" t="s">
        <v>621</v>
      </c>
      <c r="C257">
        <v>5</v>
      </c>
      <c r="E257" s="4">
        <v>3.2710000000000003E-2</v>
      </c>
      <c r="F257" s="4">
        <v>3.2909000000000001E-2</v>
      </c>
      <c r="G257" s="4">
        <v>3.4105000000000003E-2</v>
      </c>
      <c r="H257" s="4">
        <v>7.8640000000000002E-2</v>
      </c>
      <c r="J257" s="4">
        <v>0.41594608341810801</v>
      </c>
      <c r="K257" s="4">
        <v>0.418476602238047</v>
      </c>
      <c r="L257" s="4">
        <v>0.43368514750762999</v>
      </c>
      <c r="M257" s="4">
        <v>1</v>
      </c>
      <c r="O257" s="4">
        <f t="shared" si="30"/>
        <v>4.5929999999999999E-2</v>
      </c>
      <c r="P257" s="19">
        <f t="shared" si="31"/>
        <v>120</v>
      </c>
      <c r="Q257">
        <f t="shared" si="32"/>
        <v>201</v>
      </c>
      <c r="S257" s="4">
        <f t="shared" si="33"/>
        <v>0.58405391658189199</v>
      </c>
      <c r="T257" s="19">
        <f t="shared" si="34"/>
        <v>92</v>
      </c>
      <c r="U257">
        <f t="shared" si="35"/>
        <v>229</v>
      </c>
      <c r="W257" s="4">
        <f t="shared" si="39"/>
        <v>-1.9899999999999779E-4</v>
      </c>
      <c r="X257" s="4">
        <f t="shared" si="36"/>
        <v>-1.3950000000000004E-3</v>
      </c>
      <c r="Z257" s="4">
        <f t="shared" si="37"/>
        <v>-2.5305188199389872E-3</v>
      </c>
      <c r="AA257" s="4">
        <f t="shared" si="38"/>
        <v>-1.7739064089521972E-2</v>
      </c>
    </row>
    <row r="258" spans="1:27" x14ac:dyDescent="0.35">
      <c r="A258" t="s">
        <v>490</v>
      </c>
      <c r="B258" t="s">
        <v>491</v>
      </c>
      <c r="C258">
        <v>5</v>
      </c>
      <c r="E258" s="4">
        <v>6.1793000000000001E-2</v>
      </c>
      <c r="F258" s="4">
        <v>6.2170000000000003E-2</v>
      </c>
      <c r="G258" s="4">
        <v>6.4429E-2</v>
      </c>
      <c r="H258" s="4">
        <v>0.14856</v>
      </c>
      <c r="J258" s="4">
        <v>0.41594641895530399</v>
      </c>
      <c r="K258" s="4">
        <v>0.41848411416262798</v>
      </c>
      <c r="L258" s="4">
        <v>0.43369009154550398</v>
      </c>
      <c r="M258" s="4">
        <v>1</v>
      </c>
      <c r="O258" s="4">
        <f t="shared" si="30"/>
        <v>8.6766999999999997E-2</v>
      </c>
      <c r="P258" s="19">
        <f t="shared" si="31"/>
        <v>133</v>
      </c>
      <c r="Q258">
        <f t="shared" si="32"/>
        <v>188</v>
      </c>
      <c r="S258" s="4">
        <f t="shared" si="33"/>
        <v>0.58405358104469607</v>
      </c>
      <c r="T258" s="19">
        <f t="shared" si="34"/>
        <v>87</v>
      </c>
      <c r="U258">
        <f t="shared" si="35"/>
        <v>234</v>
      </c>
      <c r="W258" s="4">
        <f t="shared" si="39"/>
        <v>-3.7700000000000233E-4</v>
      </c>
      <c r="X258" s="4">
        <f t="shared" si="36"/>
        <v>-2.6359999999999995E-3</v>
      </c>
      <c r="Z258" s="4">
        <f t="shared" si="37"/>
        <v>-2.5376952073239978E-3</v>
      </c>
      <c r="AA258" s="4">
        <f t="shared" si="38"/>
        <v>-1.7743672590199988E-2</v>
      </c>
    </row>
    <row r="259" spans="1:27" x14ac:dyDescent="0.35">
      <c r="A259" t="s">
        <v>384</v>
      </c>
      <c r="B259" t="s">
        <v>385</v>
      </c>
      <c r="C259">
        <v>5</v>
      </c>
      <c r="E259" s="4">
        <v>0.84133999999999998</v>
      </c>
      <c r="F259" s="4">
        <v>0.84645999999999999</v>
      </c>
      <c r="G259" s="4">
        <v>0.87722</v>
      </c>
      <c r="H259" s="4">
        <v>2.0226999999999999</v>
      </c>
      <c r="J259" s="4">
        <v>0.41594897908735901</v>
      </c>
      <c r="K259" s="4">
        <v>0.41848024917189902</v>
      </c>
      <c r="L259" s="4">
        <v>0.43368764522667702</v>
      </c>
      <c r="M259" s="4">
        <v>1</v>
      </c>
      <c r="O259" s="4">
        <f t="shared" si="30"/>
        <v>1.1813600000000002</v>
      </c>
      <c r="P259" s="19">
        <f t="shared" si="31"/>
        <v>220</v>
      </c>
      <c r="Q259">
        <f t="shared" si="32"/>
        <v>101</v>
      </c>
      <c r="S259" s="4">
        <f t="shared" si="33"/>
        <v>0.58405102091264105</v>
      </c>
      <c r="T259" s="19">
        <f t="shared" si="34"/>
        <v>86</v>
      </c>
      <c r="U259">
        <f t="shared" si="35"/>
        <v>235</v>
      </c>
      <c r="W259" s="4">
        <f t="shared" si="39"/>
        <v>-5.1200000000000134E-3</v>
      </c>
      <c r="X259" s="4">
        <f t="shared" si="36"/>
        <v>-3.5880000000000023E-2</v>
      </c>
      <c r="Z259" s="4">
        <f t="shared" si="37"/>
        <v>-2.531270084540016E-3</v>
      </c>
      <c r="AA259" s="4">
        <f t="shared" si="38"/>
        <v>-1.7738666139318016E-2</v>
      </c>
    </row>
    <row r="260" spans="1:27" x14ac:dyDescent="0.35">
      <c r="A260" t="s">
        <v>387</v>
      </c>
      <c r="B260" t="s">
        <v>388</v>
      </c>
      <c r="C260">
        <v>5</v>
      </c>
      <c r="E260" s="4">
        <v>0.84133999999999998</v>
      </c>
      <c r="F260" s="4">
        <v>0.84645999999999999</v>
      </c>
      <c r="G260" s="4">
        <v>0.87722</v>
      </c>
      <c r="H260" s="4">
        <v>2.0226999999999999</v>
      </c>
      <c r="J260" s="4">
        <v>0.41594897908735901</v>
      </c>
      <c r="K260" s="4">
        <v>0.41848024917189902</v>
      </c>
      <c r="L260" s="4">
        <v>0.43368764522667702</v>
      </c>
      <c r="M260" s="4">
        <v>1</v>
      </c>
      <c r="O260" s="4">
        <f t="shared" si="30"/>
        <v>1.1813600000000002</v>
      </c>
      <c r="P260" s="19">
        <f t="shared" si="31"/>
        <v>220</v>
      </c>
      <c r="Q260">
        <f t="shared" si="32"/>
        <v>101</v>
      </c>
      <c r="S260" s="4">
        <f t="shared" si="33"/>
        <v>0.58405102091264105</v>
      </c>
      <c r="T260" s="19">
        <f t="shared" si="34"/>
        <v>86</v>
      </c>
      <c r="U260">
        <f t="shared" si="35"/>
        <v>235</v>
      </c>
      <c r="W260" s="4">
        <f t="shared" si="39"/>
        <v>-5.1200000000000134E-3</v>
      </c>
      <c r="X260" s="4">
        <f t="shared" si="36"/>
        <v>-3.5880000000000023E-2</v>
      </c>
      <c r="Z260" s="4">
        <f t="shared" si="37"/>
        <v>-2.531270084540016E-3</v>
      </c>
      <c r="AA260" s="4">
        <f t="shared" si="38"/>
        <v>-1.7738666139318016E-2</v>
      </c>
    </row>
    <row r="261" spans="1:27" x14ac:dyDescent="0.35">
      <c r="A261" t="s">
        <v>595</v>
      </c>
      <c r="B261" t="s">
        <v>596</v>
      </c>
      <c r="C261">
        <v>5</v>
      </c>
      <c r="E261" s="4">
        <v>8.3427000000000002E-4</v>
      </c>
      <c r="F261" s="4">
        <v>8.3934999999999999E-4</v>
      </c>
      <c r="G261" s="4">
        <v>8.6985000000000003E-4</v>
      </c>
      <c r="H261" s="4">
        <v>2.0057E-3</v>
      </c>
      <c r="J261" s="4">
        <v>0.41594954380017002</v>
      </c>
      <c r="K261" s="4">
        <v>0.41848232537268798</v>
      </c>
      <c r="L261" s="4">
        <v>0.433688986388792</v>
      </c>
      <c r="M261" s="4">
        <v>1</v>
      </c>
      <c r="O261" s="4">
        <f t="shared" si="30"/>
        <v>1.1714299999999998E-3</v>
      </c>
      <c r="P261" s="19">
        <f t="shared" si="31"/>
        <v>61</v>
      </c>
      <c r="Q261">
        <f t="shared" si="32"/>
        <v>260</v>
      </c>
      <c r="S261" s="4">
        <f t="shared" si="33"/>
        <v>0.58405045619982987</v>
      </c>
      <c r="T261" s="19">
        <f t="shared" si="34"/>
        <v>84</v>
      </c>
      <c r="U261">
        <f t="shared" si="35"/>
        <v>237</v>
      </c>
      <c r="W261" s="4">
        <f t="shared" si="39"/>
        <v>-5.0799999999999717E-6</v>
      </c>
      <c r="X261" s="4">
        <f t="shared" si="36"/>
        <v>-3.5580000000000008E-5</v>
      </c>
      <c r="Z261" s="4">
        <f t="shared" si="37"/>
        <v>-2.5327815725179614E-3</v>
      </c>
      <c r="AA261" s="4">
        <f t="shared" si="38"/>
        <v>-1.7739442588621979E-2</v>
      </c>
    </row>
    <row r="262" spans="1:27" x14ac:dyDescent="0.35">
      <c r="A262" t="s">
        <v>327</v>
      </c>
      <c r="B262" t="s">
        <v>328</v>
      </c>
      <c r="C262">
        <v>5</v>
      </c>
      <c r="E262" s="4">
        <v>7.3905999999999999E-2</v>
      </c>
      <c r="F262" s="4">
        <v>7.4356000000000005E-2</v>
      </c>
      <c r="G262" s="4">
        <v>7.7058000000000001E-2</v>
      </c>
      <c r="H262" s="4">
        <v>0.17768</v>
      </c>
      <c r="J262" s="4">
        <v>0.415950022512382</v>
      </c>
      <c r="K262" s="4">
        <v>0.41848266546600599</v>
      </c>
      <c r="L262" s="4">
        <v>0.43368977937865799</v>
      </c>
      <c r="M262" s="4">
        <v>1</v>
      </c>
      <c r="O262" s="4">
        <f t="shared" si="30"/>
        <v>0.10377400000000001</v>
      </c>
      <c r="P262" s="19">
        <f t="shared" si="31"/>
        <v>141</v>
      </c>
      <c r="Q262">
        <f t="shared" si="32"/>
        <v>180</v>
      </c>
      <c r="S262" s="4">
        <f t="shared" si="33"/>
        <v>0.584049977487618</v>
      </c>
      <c r="T262" s="19">
        <f t="shared" si="34"/>
        <v>83</v>
      </c>
      <c r="U262">
        <f t="shared" si="35"/>
        <v>238</v>
      </c>
      <c r="W262" s="4">
        <f t="shared" si="39"/>
        <v>-4.5000000000000595E-4</v>
      </c>
      <c r="X262" s="4">
        <f t="shared" si="36"/>
        <v>-3.152000000000002E-3</v>
      </c>
      <c r="Z262" s="4">
        <f t="shared" si="37"/>
        <v>-2.5326429536239869E-3</v>
      </c>
      <c r="AA262" s="4">
        <f t="shared" si="38"/>
        <v>-1.7739756866275991E-2</v>
      </c>
    </row>
    <row r="263" spans="1:27" x14ac:dyDescent="0.35">
      <c r="A263" t="s">
        <v>318</v>
      </c>
      <c r="B263" t="s">
        <v>319</v>
      </c>
      <c r="C263">
        <v>5</v>
      </c>
      <c r="E263" s="4">
        <v>7.3331999999999994E-2</v>
      </c>
      <c r="F263" s="4">
        <v>7.3778999999999997E-2</v>
      </c>
      <c r="G263" s="4">
        <v>7.646E-2</v>
      </c>
      <c r="H263" s="4">
        <v>0.17630000000000001</v>
      </c>
      <c r="J263" s="4">
        <v>0.41595008508224601</v>
      </c>
      <c r="K263" s="4">
        <v>0.41848553601815103</v>
      </c>
      <c r="L263" s="4">
        <v>0.433692569483834</v>
      </c>
      <c r="M263" s="4">
        <v>1</v>
      </c>
      <c r="O263" s="4">
        <f t="shared" si="30"/>
        <v>0.10296800000000002</v>
      </c>
      <c r="P263" s="19">
        <f t="shared" si="31"/>
        <v>140</v>
      </c>
      <c r="Q263">
        <f t="shared" si="32"/>
        <v>181</v>
      </c>
      <c r="S263" s="4">
        <f t="shared" si="33"/>
        <v>0.58404991491775393</v>
      </c>
      <c r="T263" s="19">
        <f t="shared" si="34"/>
        <v>82</v>
      </c>
      <c r="U263">
        <f t="shared" si="35"/>
        <v>239</v>
      </c>
      <c r="W263" s="4">
        <f t="shared" si="39"/>
        <v>-4.4700000000000295E-4</v>
      </c>
      <c r="X263" s="4">
        <f t="shared" si="36"/>
        <v>-3.1280000000000058E-3</v>
      </c>
      <c r="Z263" s="4">
        <f t="shared" si="37"/>
        <v>-2.5354509359050148E-3</v>
      </c>
      <c r="AA263" s="4">
        <f t="shared" si="38"/>
        <v>-1.7742484401587988E-2</v>
      </c>
    </row>
    <row r="264" spans="1:27" x14ac:dyDescent="0.35">
      <c r="A264" t="s">
        <v>321</v>
      </c>
      <c r="B264" t="s">
        <v>322</v>
      </c>
      <c r="C264">
        <v>5</v>
      </c>
      <c r="E264" s="4">
        <v>7.3331999999999994E-2</v>
      </c>
      <c r="F264" s="4">
        <v>7.3778999999999997E-2</v>
      </c>
      <c r="G264" s="4">
        <v>7.646E-2</v>
      </c>
      <c r="H264" s="4">
        <v>0.17630000000000001</v>
      </c>
      <c r="J264" s="4">
        <v>0.41595008508224601</v>
      </c>
      <c r="K264" s="4">
        <v>0.41848553601815103</v>
      </c>
      <c r="L264" s="4">
        <v>0.433692569483834</v>
      </c>
      <c r="M264" s="4">
        <v>1</v>
      </c>
      <c r="O264" s="4">
        <f t="shared" si="30"/>
        <v>0.10296800000000002</v>
      </c>
      <c r="P264" s="19">
        <f t="shared" si="31"/>
        <v>140</v>
      </c>
      <c r="Q264">
        <f t="shared" si="32"/>
        <v>181</v>
      </c>
      <c r="S264" s="4">
        <f t="shared" si="33"/>
        <v>0.58404991491775393</v>
      </c>
      <c r="T264" s="19">
        <f t="shared" si="34"/>
        <v>82</v>
      </c>
      <c r="U264">
        <f t="shared" si="35"/>
        <v>239</v>
      </c>
      <c r="W264" s="4">
        <f t="shared" si="39"/>
        <v>-4.4700000000000295E-4</v>
      </c>
      <c r="X264" s="4">
        <f t="shared" si="36"/>
        <v>-3.1280000000000058E-3</v>
      </c>
      <c r="Z264" s="4">
        <f t="shared" si="37"/>
        <v>-2.5354509359050148E-3</v>
      </c>
      <c r="AA264" s="4">
        <f t="shared" si="38"/>
        <v>-1.7742484401587988E-2</v>
      </c>
    </row>
    <row r="265" spans="1:27" x14ac:dyDescent="0.35">
      <c r="A265" t="s">
        <v>323</v>
      </c>
      <c r="B265" t="s">
        <v>324</v>
      </c>
      <c r="C265">
        <v>5</v>
      </c>
      <c r="E265" s="4">
        <v>7.3331999999999994E-2</v>
      </c>
      <c r="F265" s="4">
        <v>7.3778999999999997E-2</v>
      </c>
      <c r="G265" s="4">
        <v>7.646E-2</v>
      </c>
      <c r="H265" s="4">
        <v>0.17630000000000001</v>
      </c>
      <c r="J265" s="4">
        <v>0.41595008508224601</v>
      </c>
      <c r="K265" s="4">
        <v>0.41848553601815103</v>
      </c>
      <c r="L265" s="4">
        <v>0.433692569483834</v>
      </c>
      <c r="M265" s="4">
        <v>1</v>
      </c>
      <c r="O265" s="4">
        <f t="shared" si="30"/>
        <v>0.10296800000000002</v>
      </c>
      <c r="P265" s="19">
        <f t="shared" si="31"/>
        <v>140</v>
      </c>
      <c r="Q265">
        <f t="shared" si="32"/>
        <v>181</v>
      </c>
      <c r="S265" s="4">
        <f t="shared" si="33"/>
        <v>0.58404991491775393</v>
      </c>
      <c r="T265" s="19">
        <f t="shared" si="34"/>
        <v>82</v>
      </c>
      <c r="U265">
        <f t="shared" si="35"/>
        <v>239</v>
      </c>
      <c r="W265" s="4">
        <f t="shared" si="39"/>
        <v>-4.4700000000000295E-4</v>
      </c>
      <c r="X265" s="4">
        <f t="shared" si="36"/>
        <v>-3.1280000000000058E-3</v>
      </c>
      <c r="Z265" s="4">
        <f t="shared" si="37"/>
        <v>-2.5354509359050148E-3</v>
      </c>
      <c r="AA265" s="4">
        <f t="shared" si="38"/>
        <v>-1.7742484401587988E-2</v>
      </c>
    </row>
    <row r="266" spans="1:27" x14ac:dyDescent="0.35">
      <c r="A266" t="s">
        <v>325</v>
      </c>
      <c r="B266" t="s">
        <v>326</v>
      </c>
      <c r="C266">
        <v>5</v>
      </c>
      <c r="E266" s="4">
        <v>7.3331999999999994E-2</v>
      </c>
      <c r="F266" s="4">
        <v>7.3778999999999997E-2</v>
      </c>
      <c r="G266" s="4">
        <v>7.646E-2</v>
      </c>
      <c r="H266" s="4">
        <v>0.17630000000000001</v>
      </c>
      <c r="J266" s="4">
        <v>0.41595008508224601</v>
      </c>
      <c r="K266" s="4">
        <v>0.41848553601815103</v>
      </c>
      <c r="L266" s="4">
        <v>0.433692569483834</v>
      </c>
      <c r="M266" s="4">
        <v>1</v>
      </c>
      <c r="O266" s="4">
        <f t="shared" ref="O266:O329" si="40">ABS(E266-F266)+ABS(G266-F266)+ABS(H266-G266)</f>
        <v>0.10296800000000002</v>
      </c>
      <c r="P266" s="19">
        <f t="shared" ref="P266:P329" si="41">321-RANK(O266,O$10:O$329)</f>
        <v>140</v>
      </c>
      <c r="Q266">
        <f t="shared" ref="Q266:Q329" si="42">RANK(O266,O$10:O$329)</f>
        <v>181</v>
      </c>
      <c r="S266" s="4">
        <f t="shared" ref="S266:S329" si="43">ABS(K266-J266)+ABS(L266-K266)+ABS(M266-L266)</f>
        <v>0.58404991491775393</v>
      </c>
      <c r="T266" s="19">
        <f t="shared" ref="T266:T329" si="44">321-RANK(S266,S$10:S$329)</f>
        <v>82</v>
      </c>
      <c r="U266">
        <f t="shared" ref="U266:U329" si="45">RANK(S266,S$10:S$329)</f>
        <v>239</v>
      </c>
      <c r="W266" s="4">
        <f t="shared" si="39"/>
        <v>-4.4700000000000295E-4</v>
      </c>
      <c r="X266" s="4">
        <f t="shared" ref="X266:X329" si="46">E266-G266</f>
        <v>-3.1280000000000058E-3</v>
      </c>
      <c r="Z266" s="4">
        <f t="shared" ref="Z266:Z329" si="47">J266-K266</f>
        <v>-2.5354509359050148E-3</v>
      </c>
      <c r="AA266" s="4">
        <f t="shared" ref="AA266:AA329" si="48">J266-L266</f>
        <v>-1.7742484401587988E-2</v>
      </c>
    </row>
    <row r="267" spans="1:27" x14ac:dyDescent="0.35">
      <c r="A267" t="s">
        <v>63</v>
      </c>
      <c r="B267" t="s">
        <v>66</v>
      </c>
      <c r="C267">
        <v>5</v>
      </c>
      <c r="E267" s="4">
        <v>2.4190000000000001E-3</v>
      </c>
      <c r="F267" s="4">
        <v>2.4337E-3</v>
      </c>
      <c r="G267" s="4">
        <v>2.5221000000000002E-3</v>
      </c>
      <c r="H267" s="4">
        <v>5.8155999999999998E-3</v>
      </c>
      <c r="J267" s="4">
        <v>0.41595020290253798</v>
      </c>
      <c r="K267" s="4">
        <v>0.41847788706238398</v>
      </c>
      <c r="L267" s="4">
        <v>0.43367838228213801</v>
      </c>
      <c r="M267" s="4">
        <v>1</v>
      </c>
      <c r="O267" s="4">
        <f t="shared" si="40"/>
        <v>3.3965999999999996E-3</v>
      </c>
      <c r="P267" s="19">
        <f t="shared" si="41"/>
        <v>80</v>
      </c>
      <c r="Q267">
        <f t="shared" si="42"/>
        <v>241</v>
      </c>
      <c r="S267" s="4">
        <f t="shared" si="43"/>
        <v>0.58404979709746208</v>
      </c>
      <c r="T267" s="19">
        <f t="shared" si="44"/>
        <v>78</v>
      </c>
      <c r="U267">
        <f t="shared" si="45"/>
        <v>243</v>
      </c>
      <c r="W267" s="4">
        <f t="shared" ref="W267:W329" si="49">E267-F267</f>
        <v>-1.4699999999999869E-5</v>
      </c>
      <c r="X267" s="4">
        <f t="shared" si="46"/>
        <v>-1.0310000000000007E-4</v>
      </c>
      <c r="Z267" s="4">
        <f t="shared" si="47"/>
        <v>-2.5276841598459998E-3</v>
      </c>
      <c r="AA267" s="4">
        <f t="shared" si="48"/>
        <v>-1.7728179379600029E-2</v>
      </c>
    </row>
    <row r="268" spans="1:27" x14ac:dyDescent="0.35">
      <c r="A268" t="s">
        <v>300</v>
      </c>
      <c r="B268" t="s">
        <v>301</v>
      </c>
      <c r="C268">
        <v>5</v>
      </c>
      <c r="E268" s="4">
        <v>6.0005000000000003E-2</v>
      </c>
      <c r="F268" s="4">
        <v>6.0371000000000001E-2</v>
      </c>
      <c r="G268" s="4">
        <v>6.2563999999999995E-2</v>
      </c>
      <c r="H268" s="4">
        <v>0.14426</v>
      </c>
      <c r="J268" s="4">
        <v>0.41595036739220898</v>
      </c>
      <c r="K268" s="4">
        <v>0.418487453209483</v>
      </c>
      <c r="L268" s="4">
        <v>0.43368917232774201</v>
      </c>
      <c r="M268" s="4">
        <v>1</v>
      </c>
      <c r="O268" s="4">
        <f t="shared" si="40"/>
        <v>8.4254999999999997E-2</v>
      </c>
      <c r="P268" s="19">
        <f t="shared" si="41"/>
        <v>132</v>
      </c>
      <c r="Q268">
        <f t="shared" si="42"/>
        <v>189</v>
      </c>
      <c r="S268" s="4">
        <f t="shared" si="43"/>
        <v>0.58404963260779097</v>
      </c>
      <c r="T268" s="19">
        <f t="shared" si="44"/>
        <v>77</v>
      </c>
      <c r="U268">
        <f t="shared" si="45"/>
        <v>244</v>
      </c>
      <c r="W268" s="4">
        <f t="shared" si="49"/>
        <v>-3.6599999999999827E-4</v>
      </c>
      <c r="X268" s="4">
        <f t="shared" si="46"/>
        <v>-2.5589999999999918E-3</v>
      </c>
      <c r="Z268" s="4">
        <f t="shared" si="47"/>
        <v>-2.5370858172740207E-3</v>
      </c>
      <c r="AA268" s="4">
        <f t="shared" si="48"/>
        <v>-1.7738804935533037E-2</v>
      </c>
    </row>
    <row r="269" spans="1:27" x14ac:dyDescent="0.35">
      <c r="A269" t="s">
        <v>303</v>
      </c>
      <c r="B269" t="s">
        <v>304</v>
      </c>
      <c r="C269">
        <v>5</v>
      </c>
      <c r="E269" s="4">
        <v>6.0005000000000003E-2</v>
      </c>
      <c r="F269" s="4">
        <v>6.0371000000000001E-2</v>
      </c>
      <c r="G269" s="4">
        <v>6.2563999999999995E-2</v>
      </c>
      <c r="H269" s="4">
        <v>0.14426</v>
      </c>
      <c r="J269" s="4">
        <v>0.41595036739220898</v>
      </c>
      <c r="K269" s="4">
        <v>0.418487453209483</v>
      </c>
      <c r="L269" s="4">
        <v>0.43368917232774201</v>
      </c>
      <c r="M269" s="4">
        <v>1</v>
      </c>
      <c r="O269" s="4">
        <f t="shared" si="40"/>
        <v>8.4254999999999997E-2</v>
      </c>
      <c r="P269" s="19">
        <f t="shared" si="41"/>
        <v>132</v>
      </c>
      <c r="Q269">
        <f t="shared" si="42"/>
        <v>189</v>
      </c>
      <c r="S269" s="4">
        <f t="shared" si="43"/>
        <v>0.58404963260779097</v>
      </c>
      <c r="T269" s="19">
        <f t="shared" si="44"/>
        <v>77</v>
      </c>
      <c r="U269">
        <f t="shared" si="45"/>
        <v>244</v>
      </c>
      <c r="W269" s="4">
        <f t="shared" si="49"/>
        <v>-3.6599999999999827E-4</v>
      </c>
      <c r="X269" s="4">
        <f t="shared" si="46"/>
        <v>-2.5589999999999918E-3</v>
      </c>
      <c r="Z269" s="4">
        <f t="shared" si="47"/>
        <v>-2.5370858172740207E-3</v>
      </c>
      <c r="AA269" s="4">
        <f t="shared" si="48"/>
        <v>-1.7738804935533037E-2</v>
      </c>
    </row>
    <row r="270" spans="1:27" x14ac:dyDescent="0.35">
      <c r="A270" t="s">
        <v>305</v>
      </c>
      <c r="B270" t="s">
        <v>306</v>
      </c>
      <c r="C270">
        <v>5</v>
      </c>
      <c r="E270" s="4">
        <v>6.0005000000000003E-2</v>
      </c>
      <c r="F270" s="4">
        <v>6.0371000000000001E-2</v>
      </c>
      <c r="G270" s="4">
        <v>6.2563999999999995E-2</v>
      </c>
      <c r="H270" s="4">
        <v>0.14426</v>
      </c>
      <c r="J270" s="4">
        <v>0.41595036739220898</v>
      </c>
      <c r="K270" s="4">
        <v>0.418487453209483</v>
      </c>
      <c r="L270" s="4">
        <v>0.43368917232774201</v>
      </c>
      <c r="M270" s="4">
        <v>1</v>
      </c>
      <c r="O270" s="4">
        <f t="shared" si="40"/>
        <v>8.4254999999999997E-2</v>
      </c>
      <c r="P270" s="19">
        <f t="shared" si="41"/>
        <v>132</v>
      </c>
      <c r="Q270">
        <f t="shared" si="42"/>
        <v>189</v>
      </c>
      <c r="S270" s="4">
        <f t="shared" si="43"/>
        <v>0.58404963260779097</v>
      </c>
      <c r="T270" s="19">
        <f t="shared" si="44"/>
        <v>77</v>
      </c>
      <c r="U270">
        <f t="shared" si="45"/>
        <v>244</v>
      </c>
      <c r="W270" s="4">
        <f t="shared" si="49"/>
        <v>-3.6599999999999827E-4</v>
      </c>
      <c r="X270" s="4">
        <f t="shared" si="46"/>
        <v>-2.5589999999999918E-3</v>
      </c>
      <c r="Z270" s="4">
        <f t="shared" si="47"/>
        <v>-2.5370858172740207E-3</v>
      </c>
      <c r="AA270" s="4">
        <f t="shared" si="48"/>
        <v>-1.7738804935533037E-2</v>
      </c>
    </row>
    <row r="271" spans="1:27" x14ac:dyDescent="0.35">
      <c r="A271" t="s">
        <v>307</v>
      </c>
      <c r="B271" t="s">
        <v>308</v>
      </c>
      <c r="C271">
        <v>5</v>
      </c>
      <c r="E271" s="4">
        <v>6.0005000000000003E-2</v>
      </c>
      <c r="F271" s="4">
        <v>6.0371000000000001E-2</v>
      </c>
      <c r="G271" s="4">
        <v>6.2563999999999995E-2</v>
      </c>
      <c r="H271" s="4">
        <v>0.14426</v>
      </c>
      <c r="J271" s="4">
        <v>0.41595036739220898</v>
      </c>
      <c r="K271" s="4">
        <v>0.418487453209483</v>
      </c>
      <c r="L271" s="4">
        <v>0.43368917232774201</v>
      </c>
      <c r="M271" s="4">
        <v>1</v>
      </c>
      <c r="O271" s="4">
        <f t="shared" si="40"/>
        <v>8.4254999999999997E-2</v>
      </c>
      <c r="P271" s="19">
        <f t="shared" si="41"/>
        <v>132</v>
      </c>
      <c r="Q271">
        <f t="shared" si="42"/>
        <v>189</v>
      </c>
      <c r="S271" s="4">
        <f t="shared" si="43"/>
        <v>0.58404963260779097</v>
      </c>
      <c r="T271" s="19">
        <f t="shared" si="44"/>
        <v>77</v>
      </c>
      <c r="U271">
        <f t="shared" si="45"/>
        <v>244</v>
      </c>
      <c r="W271" s="4">
        <f t="shared" si="49"/>
        <v>-3.6599999999999827E-4</v>
      </c>
      <c r="X271" s="4">
        <f t="shared" si="46"/>
        <v>-2.5589999999999918E-3</v>
      </c>
      <c r="Z271" s="4">
        <f t="shared" si="47"/>
        <v>-2.5370858172740207E-3</v>
      </c>
      <c r="AA271" s="4">
        <f t="shared" si="48"/>
        <v>-1.7738804935533037E-2</v>
      </c>
    </row>
    <row r="272" spans="1:27" x14ac:dyDescent="0.35">
      <c r="A272" t="s">
        <v>434</v>
      </c>
      <c r="B272" t="s">
        <v>435</v>
      </c>
      <c r="C272">
        <v>5</v>
      </c>
      <c r="E272" s="4">
        <v>0.14718000000000001</v>
      </c>
      <c r="F272" s="4">
        <v>0.14807000000000001</v>
      </c>
      <c r="G272" s="4">
        <v>0.15345</v>
      </c>
      <c r="H272" s="4">
        <v>0.35383999999999999</v>
      </c>
      <c r="J272" s="4">
        <v>0.41595071218629898</v>
      </c>
      <c r="K272" s="4">
        <v>0.418465973321275</v>
      </c>
      <c r="L272" s="4">
        <v>0.433670585575401</v>
      </c>
      <c r="M272" s="4">
        <v>1</v>
      </c>
      <c r="O272" s="4">
        <f t="shared" si="40"/>
        <v>0.20665999999999998</v>
      </c>
      <c r="P272" s="19">
        <f t="shared" si="41"/>
        <v>173</v>
      </c>
      <c r="Q272">
        <f t="shared" si="42"/>
        <v>148</v>
      </c>
      <c r="S272" s="4">
        <f t="shared" si="43"/>
        <v>0.58404928781370091</v>
      </c>
      <c r="T272" s="19">
        <f t="shared" si="44"/>
        <v>73</v>
      </c>
      <c r="U272">
        <f t="shared" si="45"/>
        <v>248</v>
      </c>
      <c r="W272" s="4">
        <f t="shared" si="49"/>
        <v>-8.900000000000019E-4</v>
      </c>
      <c r="X272" s="4">
        <f t="shared" si="46"/>
        <v>-6.2699999999999978E-3</v>
      </c>
      <c r="Z272" s="4">
        <f t="shared" si="47"/>
        <v>-2.5152611349760212E-3</v>
      </c>
      <c r="AA272" s="4">
        <f t="shared" si="48"/>
        <v>-1.7719873389102025E-2</v>
      </c>
    </row>
    <row r="273" spans="1:27" x14ac:dyDescent="0.35">
      <c r="A273" t="s">
        <v>437</v>
      </c>
      <c r="B273" t="s">
        <v>438</v>
      </c>
      <c r="C273">
        <v>5</v>
      </c>
      <c r="E273" s="4">
        <v>0.14718000000000001</v>
      </c>
      <c r="F273" s="4">
        <v>0.14807000000000001</v>
      </c>
      <c r="G273" s="4">
        <v>0.15345</v>
      </c>
      <c r="H273" s="4">
        <v>0.35383999999999999</v>
      </c>
      <c r="J273" s="4">
        <v>0.41595071218629898</v>
      </c>
      <c r="K273" s="4">
        <v>0.418465973321275</v>
      </c>
      <c r="L273" s="4">
        <v>0.433670585575401</v>
      </c>
      <c r="M273" s="4">
        <v>1</v>
      </c>
      <c r="O273" s="4">
        <f t="shared" si="40"/>
        <v>0.20665999999999998</v>
      </c>
      <c r="P273" s="19">
        <f t="shared" si="41"/>
        <v>173</v>
      </c>
      <c r="Q273">
        <f t="shared" si="42"/>
        <v>148</v>
      </c>
      <c r="S273" s="4">
        <f t="shared" si="43"/>
        <v>0.58404928781370091</v>
      </c>
      <c r="T273" s="19">
        <f t="shared" si="44"/>
        <v>73</v>
      </c>
      <c r="U273">
        <f t="shared" si="45"/>
        <v>248</v>
      </c>
      <c r="W273" s="4">
        <f t="shared" si="49"/>
        <v>-8.900000000000019E-4</v>
      </c>
      <c r="X273" s="4">
        <f t="shared" si="46"/>
        <v>-6.2699999999999978E-3</v>
      </c>
      <c r="Z273" s="4">
        <f t="shared" si="47"/>
        <v>-2.5152611349760212E-3</v>
      </c>
      <c r="AA273" s="4">
        <f t="shared" si="48"/>
        <v>-1.7719873389102025E-2</v>
      </c>
    </row>
    <row r="274" spans="1:27" x14ac:dyDescent="0.35">
      <c r="A274" t="s">
        <v>437</v>
      </c>
      <c r="B274" t="s">
        <v>439</v>
      </c>
      <c r="C274">
        <v>5</v>
      </c>
      <c r="E274" s="4">
        <v>0.14718000000000001</v>
      </c>
      <c r="F274" s="4">
        <v>0.14807000000000001</v>
      </c>
      <c r="G274" s="4">
        <v>0.15345</v>
      </c>
      <c r="H274" s="4">
        <v>0.35383999999999999</v>
      </c>
      <c r="J274" s="4">
        <v>0.41595071218629898</v>
      </c>
      <c r="K274" s="4">
        <v>0.418465973321275</v>
      </c>
      <c r="L274" s="4">
        <v>0.433670585575401</v>
      </c>
      <c r="M274" s="4">
        <v>1</v>
      </c>
      <c r="O274" s="4">
        <f t="shared" si="40"/>
        <v>0.20665999999999998</v>
      </c>
      <c r="P274" s="19">
        <f t="shared" si="41"/>
        <v>173</v>
      </c>
      <c r="Q274">
        <f t="shared" si="42"/>
        <v>148</v>
      </c>
      <c r="S274" s="4">
        <f t="shared" si="43"/>
        <v>0.58404928781370091</v>
      </c>
      <c r="T274" s="19">
        <f t="shared" si="44"/>
        <v>73</v>
      </c>
      <c r="U274">
        <f t="shared" si="45"/>
        <v>248</v>
      </c>
      <c r="W274" s="4">
        <f t="shared" si="49"/>
        <v>-8.900000000000019E-4</v>
      </c>
      <c r="X274" s="4">
        <f t="shared" si="46"/>
        <v>-6.2699999999999978E-3</v>
      </c>
      <c r="Z274" s="4">
        <f t="shared" si="47"/>
        <v>-2.5152611349760212E-3</v>
      </c>
      <c r="AA274" s="4">
        <f t="shared" si="48"/>
        <v>-1.7719873389102025E-2</v>
      </c>
    </row>
    <row r="275" spans="1:27" x14ac:dyDescent="0.35">
      <c r="A275" t="s">
        <v>440</v>
      </c>
      <c r="B275" t="s">
        <v>441</v>
      </c>
      <c r="C275">
        <v>5</v>
      </c>
      <c r="E275" s="4">
        <v>0.14718000000000001</v>
      </c>
      <c r="F275" s="4">
        <v>0.14807000000000001</v>
      </c>
      <c r="G275" s="4">
        <v>0.15345</v>
      </c>
      <c r="H275" s="4">
        <v>0.35383999999999999</v>
      </c>
      <c r="J275" s="4">
        <v>0.41595071218629898</v>
      </c>
      <c r="K275" s="4">
        <v>0.418465973321275</v>
      </c>
      <c r="L275" s="4">
        <v>0.433670585575401</v>
      </c>
      <c r="M275" s="4">
        <v>1</v>
      </c>
      <c r="O275" s="4">
        <f t="shared" si="40"/>
        <v>0.20665999999999998</v>
      </c>
      <c r="P275" s="19">
        <f t="shared" si="41"/>
        <v>173</v>
      </c>
      <c r="Q275">
        <f t="shared" si="42"/>
        <v>148</v>
      </c>
      <c r="S275" s="4">
        <f t="shared" si="43"/>
        <v>0.58404928781370091</v>
      </c>
      <c r="T275" s="19">
        <f t="shared" si="44"/>
        <v>73</v>
      </c>
      <c r="U275">
        <f t="shared" si="45"/>
        <v>248</v>
      </c>
      <c r="W275" s="4">
        <f t="shared" si="49"/>
        <v>-8.900000000000019E-4</v>
      </c>
      <c r="X275" s="4">
        <f t="shared" si="46"/>
        <v>-6.2699999999999978E-3</v>
      </c>
      <c r="Z275" s="4">
        <f t="shared" si="47"/>
        <v>-2.5152611349760212E-3</v>
      </c>
      <c r="AA275" s="4">
        <f t="shared" si="48"/>
        <v>-1.7719873389102025E-2</v>
      </c>
    </row>
    <row r="276" spans="1:27" x14ac:dyDescent="0.35">
      <c r="A276" t="s">
        <v>442</v>
      </c>
      <c r="B276" t="s">
        <v>443</v>
      </c>
      <c r="C276">
        <v>5</v>
      </c>
      <c r="E276" s="4">
        <v>0.14718000000000001</v>
      </c>
      <c r="F276" s="4">
        <v>0.14807000000000001</v>
      </c>
      <c r="G276" s="4">
        <v>0.15345</v>
      </c>
      <c r="H276" s="4">
        <v>0.35383999999999999</v>
      </c>
      <c r="J276" s="4">
        <v>0.41595071218629898</v>
      </c>
      <c r="K276" s="4">
        <v>0.418465973321275</v>
      </c>
      <c r="L276" s="4">
        <v>0.433670585575401</v>
      </c>
      <c r="M276" s="4">
        <v>1</v>
      </c>
      <c r="O276" s="4">
        <f t="shared" si="40"/>
        <v>0.20665999999999998</v>
      </c>
      <c r="P276" s="19">
        <f t="shared" si="41"/>
        <v>173</v>
      </c>
      <c r="Q276">
        <f t="shared" si="42"/>
        <v>148</v>
      </c>
      <c r="S276" s="4">
        <f t="shared" si="43"/>
        <v>0.58404928781370091</v>
      </c>
      <c r="T276" s="19">
        <f t="shared" si="44"/>
        <v>73</v>
      </c>
      <c r="U276">
        <f t="shared" si="45"/>
        <v>248</v>
      </c>
      <c r="W276" s="4">
        <f t="shared" si="49"/>
        <v>-8.900000000000019E-4</v>
      </c>
      <c r="X276" s="4">
        <f t="shared" si="46"/>
        <v>-6.2699999999999978E-3</v>
      </c>
      <c r="Z276" s="4">
        <f t="shared" si="47"/>
        <v>-2.5152611349760212E-3</v>
      </c>
      <c r="AA276" s="4">
        <f t="shared" si="48"/>
        <v>-1.7719873389102025E-2</v>
      </c>
    </row>
    <row r="277" spans="1:27" x14ac:dyDescent="0.35">
      <c r="A277" t="s">
        <v>427</v>
      </c>
      <c r="B277" t="s">
        <v>444</v>
      </c>
      <c r="C277">
        <v>5</v>
      </c>
      <c r="E277" s="4">
        <v>0.14718000000000001</v>
      </c>
      <c r="F277" s="4">
        <v>0.14807000000000001</v>
      </c>
      <c r="G277" s="4">
        <v>0.15345</v>
      </c>
      <c r="H277" s="4">
        <v>0.35383999999999999</v>
      </c>
      <c r="J277" s="4">
        <v>0.41595071218629898</v>
      </c>
      <c r="K277" s="4">
        <v>0.418465973321275</v>
      </c>
      <c r="L277" s="4">
        <v>0.433670585575401</v>
      </c>
      <c r="M277" s="4">
        <v>1</v>
      </c>
      <c r="O277" s="4">
        <f t="shared" si="40"/>
        <v>0.20665999999999998</v>
      </c>
      <c r="P277" s="19">
        <f t="shared" si="41"/>
        <v>173</v>
      </c>
      <c r="Q277">
        <f t="shared" si="42"/>
        <v>148</v>
      </c>
      <c r="S277" s="4">
        <f t="shared" si="43"/>
        <v>0.58404928781370091</v>
      </c>
      <c r="T277" s="19">
        <f t="shared" si="44"/>
        <v>73</v>
      </c>
      <c r="U277">
        <f t="shared" si="45"/>
        <v>248</v>
      </c>
      <c r="W277" s="4">
        <f t="shared" si="49"/>
        <v>-8.900000000000019E-4</v>
      </c>
      <c r="X277" s="4">
        <f t="shared" si="46"/>
        <v>-6.2699999999999978E-3</v>
      </c>
      <c r="Z277" s="4">
        <f t="shared" si="47"/>
        <v>-2.5152611349760212E-3</v>
      </c>
      <c r="AA277" s="4">
        <f t="shared" si="48"/>
        <v>-1.7719873389102025E-2</v>
      </c>
    </row>
    <row r="278" spans="1:27" x14ac:dyDescent="0.35">
      <c r="A278" t="s">
        <v>485</v>
      </c>
      <c r="B278" t="s">
        <v>486</v>
      </c>
      <c r="C278">
        <v>5</v>
      </c>
      <c r="E278" s="4">
        <v>0.10539</v>
      </c>
      <c r="F278" s="4">
        <v>0.10603</v>
      </c>
      <c r="G278" s="4">
        <v>0.10988000000000001</v>
      </c>
      <c r="H278" s="4">
        <v>0.25336999999999998</v>
      </c>
      <c r="J278" s="4">
        <v>0.41595295417768502</v>
      </c>
      <c r="K278" s="4">
        <v>0.41847890436910501</v>
      </c>
      <c r="L278" s="4">
        <v>0.43367407348936299</v>
      </c>
      <c r="M278" s="4">
        <v>1</v>
      </c>
      <c r="O278" s="4">
        <f t="shared" si="40"/>
        <v>0.14798</v>
      </c>
      <c r="P278" s="19">
        <f t="shared" si="41"/>
        <v>157</v>
      </c>
      <c r="Q278">
        <f t="shared" si="42"/>
        <v>164</v>
      </c>
      <c r="S278" s="4">
        <f t="shared" si="43"/>
        <v>0.58404704582231504</v>
      </c>
      <c r="T278" s="19">
        <f t="shared" si="44"/>
        <v>67</v>
      </c>
      <c r="U278">
        <f t="shared" si="45"/>
        <v>254</v>
      </c>
      <c r="W278" s="4">
        <f t="shared" si="49"/>
        <v>-6.4000000000000168E-4</v>
      </c>
      <c r="X278" s="4">
        <f t="shared" si="46"/>
        <v>-4.4900000000000079E-3</v>
      </c>
      <c r="Z278" s="4">
        <f t="shared" si="47"/>
        <v>-2.52595019141999E-3</v>
      </c>
      <c r="AA278" s="4">
        <f t="shared" si="48"/>
        <v>-1.7721119311677969E-2</v>
      </c>
    </row>
    <row r="279" spans="1:27" x14ac:dyDescent="0.35">
      <c r="A279" t="s">
        <v>488</v>
      </c>
      <c r="B279" t="s">
        <v>489</v>
      </c>
      <c r="C279">
        <v>5</v>
      </c>
      <c r="E279" s="4">
        <v>0.10539</v>
      </c>
      <c r="F279" s="4">
        <v>0.10603</v>
      </c>
      <c r="G279" s="4">
        <v>0.10988000000000001</v>
      </c>
      <c r="H279" s="4">
        <v>0.25336999999999998</v>
      </c>
      <c r="J279" s="4">
        <v>0.41595295417768502</v>
      </c>
      <c r="K279" s="4">
        <v>0.41847890436910501</v>
      </c>
      <c r="L279" s="4">
        <v>0.43367407348936299</v>
      </c>
      <c r="M279" s="4">
        <v>1</v>
      </c>
      <c r="O279" s="4">
        <f t="shared" si="40"/>
        <v>0.14798</v>
      </c>
      <c r="P279" s="19">
        <f t="shared" si="41"/>
        <v>157</v>
      </c>
      <c r="Q279">
        <f t="shared" si="42"/>
        <v>164</v>
      </c>
      <c r="S279" s="4">
        <f t="shared" si="43"/>
        <v>0.58404704582231504</v>
      </c>
      <c r="T279" s="19">
        <f t="shared" si="44"/>
        <v>67</v>
      </c>
      <c r="U279">
        <f t="shared" si="45"/>
        <v>254</v>
      </c>
      <c r="W279" s="4">
        <f t="shared" si="49"/>
        <v>-6.4000000000000168E-4</v>
      </c>
      <c r="X279" s="4">
        <f t="shared" si="46"/>
        <v>-4.4900000000000079E-3</v>
      </c>
      <c r="Z279" s="4">
        <f t="shared" si="47"/>
        <v>-2.52595019141999E-3</v>
      </c>
      <c r="AA279" s="4">
        <f t="shared" si="48"/>
        <v>-1.7721119311677969E-2</v>
      </c>
    </row>
    <row r="280" spans="1:27" x14ac:dyDescent="0.35">
      <c r="A280" t="s">
        <v>264</v>
      </c>
      <c r="B280" t="s">
        <v>265</v>
      </c>
      <c r="C280">
        <v>5</v>
      </c>
      <c r="E280" s="4">
        <v>0.72301000000000004</v>
      </c>
      <c r="F280" s="4">
        <v>0.72741</v>
      </c>
      <c r="G280" s="4">
        <v>0.75383999999999995</v>
      </c>
      <c r="H280" s="4">
        <v>1.7382</v>
      </c>
      <c r="J280" s="4">
        <v>0.41595328500747902</v>
      </c>
      <c r="K280" s="4">
        <v>0.41848463928201601</v>
      </c>
      <c r="L280" s="4">
        <v>0.43369002416292701</v>
      </c>
      <c r="M280" s="4">
        <v>1</v>
      </c>
      <c r="O280" s="4">
        <f t="shared" si="40"/>
        <v>1.01519</v>
      </c>
      <c r="P280" s="19">
        <f t="shared" si="41"/>
        <v>212</v>
      </c>
      <c r="Q280">
        <f t="shared" si="42"/>
        <v>109</v>
      </c>
      <c r="S280" s="4">
        <f t="shared" si="43"/>
        <v>0.58404671499252103</v>
      </c>
      <c r="T280" s="19">
        <f t="shared" si="44"/>
        <v>65</v>
      </c>
      <c r="U280">
        <f t="shared" si="45"/>
        <v>256</v>
      </c>
      <c r="W280" s="4">
        <f t="shared" si="49"/>
        <v>-4.3999999999999595E-3</v>
      </c>
      <c r="X280" s="4">
        <f t="shared" si="46"/>
        <v>-3.0829999999999913E-2</v>
      </c>
      <c r="Z280" s="4">
        <f t="shared" si="47"/>
        <v>-2.5313542745369899E-3</v>
      </c>
      <c r="AA280" s="4">
        <f t="shared" si="48"/>
        <v>-1.7736739155447989E-2</v>
      </c>
    </row>
    <row r="281" spans="1:27" x14ac:dyDescent="0.35">
      <c r="A281" t="s">
        <v>267</v>
      </c>
      <c r="B281" t="s">
        <v>268</v>
      </c>
      <c r="C281">
        <v>5</v>
      </c>
      <c r="E281" s="4">
        <v>0.72301000000000004</v>
      </c>
      <c r="F281" s="4">
        <v>0.72741</v>
      </c>
      <c r="G281" s="4">
        <v>0.75383999999999995</v>
      </c>
      <c r="H281" s="4">
        <v>1.7382</v>
      </c>
      <c r="J281" s="4">
        <v>0.41595328500747902</v>
      </c>
      <c r="K281" s="4">
        <v>0.41848463928201601</v>
      </c>
      <c r="L281" s="4">
        <v>0.43369002416292701</v>
      </c>
      <c r="M281" s="4">
        <v>1</v>
      </c>
      <c r="O281" s="4">
        <f t="shared" si="40"/>
        <v>1.01519</v>
      </c>
      <c r="P281" s="19">
        <f t="shared" si="41"/>
        <v>212</v>
      </c>
      <c r="Q281">
        <f t="shared" si="42"/>
        <v>109</v>
      </c>
      <c r="S281" s="4">
        <f t="shared" si="43"/>
        <v>0.58404671499252103</v>
      </c>
      <c r="T281" s="19">
        <f t="shared" si="44"/>
        <v>65</v>
      </c>
      <c r="U281">
        <f t="shared" si="45"/>
        <v>256</v>
      </c>
      <c r="W281" s="4">
        <f t="shared" si="49"/>
        <v>-4.3999999999999595E-3</v>
      </c>
      <c r="X281" s="4">
        <f t="shared" si="46"/>
        <v>-3.0829999999999913E-2</v>
      </c>
      <c r="Z281" s="4">
        <f t="shared" si="47"/>
        <v>-2.5313542745369899E-3</v>
      </c>
      <c r="AA281" s="4">
        <f t="shared" si="48"/>
        <v>-1.7736739155447989E-2</v>
      </c>
    </row>
    <row r="282" spans="1:27" x14ac:dyDescent="0.35">
      <c r="A282" t="s">
        <v>227</v>
      </c>
      <c r="B282" t="s">
        <v>228</v>
      </c>
      <c r="C282">
        <v>5</v>
      </c>
      <c r="E282" s="4">
        <v>0.12103</v>
      </c>
      <c r="F282" s="4">
        <v>0.12175999999999999</v>
      </c>
      <c r="G282" s="4">
        <v>0.12619</v>
      </c>
      <c r="H282" s="4">
        <v>0.29097000000000001</v>
      </c>
      <c r="J282" s="4">
        <v>0.41595353472866597</v>
      </c>
      <c r="K282" s="4">
        <v>0.41846238443825801</v>
      </c>
      <c r="L282" s="4">
        <v>0.43368732171701502</v>
      </c>
      <c r="M282" s="4">
        <v>1</v>
      </c>
      <c r="O282" s="4">
        <f t="shared" si="40"/>
        <v>0.16994000000000001</v>
      </c>
      <c r="P282" s="19">
        <f t="shared" si="41"/>
        <v>160</v>
      </c>
      <c r="Q282">
        <f t="shared" si="42"/>
        <v>161</v>
      </c>
      <c r="S282" s="4">
        <f t="shared" si="43"/>
        <v>0.58404646527133408</v>
      </c>
      <c r="T282" s="19">
        <f t="shared" si="44"/>
        <v>63</v>
      </c>
      <c r="U282">
        <f t="shared" si="45"/>
        <v>258</v>
      </c>
      <c r="W282" s="4">
        <f t="shared" si="49"/>
        <v>-7.2999999999999454E-4</v>
      </c>
      <c r="X282" s="4">
        <f t="shared" si="46"/>
        <v>-5.1599999999999979E-3</v>
      </c>
      <c r="Z282" s="4">
        <f t="shared" si="47"/>
        <v>-2.5088497095920315E-3</v>
      </c>
      <c r="AA282" s="4">
        <f t="shared" si="48"/>
        <v>-1.7733786988349043E-2</v>
      </c>
    </row>
    <row r="283" spans="1:27" x14ac:dyDescent="0.35">
      <c r="A283" t="s">
        <v>229</v>
      </c>
      <c r="B283" t="s">
        <v>230</v>
      </c>
      <c r="C283">
        <v>5</v>
      </c>
      <c r="E283" s="4">
        <v>0.12103</v>
      </c>
      <c r="F283" s="4">
        <v>0.12175999999999999</v>
      </c>
      <c r="G283" s="4">
        <v>0.12619</v>
      </c>
      <c r="H283" s="4">
        <v>0.29097000000000001</v>
      </c>
      <c r="J283" s="4">
        <v>0.41595353472866597</v>
      </c>
      <c r="K283" s="4">
        <v>0.41846238443825801</v>
      </c>
      <c r="L283" s="4">
        <v>0.43368732171701502</v>
      </c>
      <c r="M283" s="4">
        <v>1</v>
      </c>
      <c r="O283" s="4">
        <f t="shared" si="40"/>
        <v>0.16994000000000001</v>
      </c>
      <c r="P283" s="19">
        <f t="shared" si="41"/>
        <v>160</v>
      </c>
      <c r="Q283">
        <f t="shared" si="42"/>
        <v>161</v>
      </c>
      <c r="S283" s="4">
        <f t="shared" si="43"/>
        <v>0.58404646527133408</v>
      </c>
      <c r="T283" s="19">
        <f t="shared" si="44"/>
        <v>63</v>
      </c>
      <c r="U283">
        <f t="shared" si="45"/>
        <v>258</v>
      </c>
      <c r="W283" s="4">
        <f t="shared" si="49"/>
        <v>-7.2999999999999454E-4</v>
      </c>
      <c r="X283" s="4">
        <f t="shared" si="46"/>
        <v>-5.1599999999999979E-3</v>
      </c>
      <c r="Z283" s="4">
        <f t="shared" si="47"/>
        <v>-2.5088497095920315E-3</v>
      </c>
      <c r="AA283" s="4">
        <f t="shared" si="48"/>
        <v>-1.7733786988349043E-2</v>
      </c>
    </row>
    <row r="284" spans="1:27" x14ac:dyDescent="0.35">
      <c r="A284" t="s">
        <v>231</v>
      </c>
      <c r="B284" t="s">
        <v>232</v>
      </c>
      <c r="C284">
        <v>5</v>
      </c>
      <c r="E284" s="4">
        <v>0.12103</v>
      </c>
      <c r="F284" s="4">
        <v>0.12175999999999999</v>
      </c>
      <c r="G284" s="4">
        <v>0.12619</v>
      </c>
      <c r="H284" s="4">
        <v>0.29097000000000001</v>
      </c>
      <c r="J284" s="4">
        <v>0.41595353472866597</v>
      </c>
      <c r="K284" s="4">
        <v>0.41846238443825801</v>
      </c>
      <c r="L284" s="4">
        <v>0.43368732171701502</v>
      </c>
      <c r="M284" s="4">
        <v>1</v>
      </c>
      <c r="O284" s="4">
        <f t="shared" si="40"/>
        <v>0.16994000000000001</v>
      </c>
      <c r="P284" s="19">
        <f t="shared" si="41"/>
        <v>160</v>
      </c>
      <c r="Q284">
        <f t="shared" si="42"/>
        <v>161</v>
      </c>
      <c r="S284" s="4">
        <f t="shared" si="43"/>
        <v>0.58404646527133408</v>
      </c>
      <c r="T284" s="19">
        <f t="shared" si="44"/>
        <v>63</v>
      </c>
      <c r="U284">
        <f t="shared" si="45"/>
        <v>258</v>
      </c>
      <c r="W284" s="4">
        <f t="shared" si="49"/>
        <v>-7.2999999999999454E-4</v>
      </c>
      <c r="X284" s="4">
        <f t="shared" si="46"/>
        <v>-5.1599999999999979E-3</v>
      </c>
      <c r="Z284" s="4">
        <f t="shared" si="47"/>
        <v>-2.5088497095920315E-3</v>
      </c>
      <c r="AA284" s="4">
        <f t="shared" si="48"/>
        <v>-1.7733786988349043E-2</v>
      </c>
    </row>
    <row r="285" spans="1:27" x14ac:dyDescent="0.35">
      <c r="A285" t="s">
        <v>521</v>
      </c>
      <c r="B285" t="s">
        <v>522</v>
      </c>
      <c r="C285">
        <v>5</v>
      </c>
      <c r="E285" s="4">
        <v>4.6799E-2</v>
      </c>
      <c r="F285" s="4">
        <v>4.7084000000000001E-2</v>
      </c>
      <c r="G285" s="4">
        <v>4.8794999999999998E-2</v>
      </c>
      <c r="H285" s="4">
        <v>0.11251</v>
      </c>
      <c r="J285" s="4">
        <v>0.41595413741000797</v>
      </c>
      <c r="K285" s="4">
        <v>0.41848724557817102</v>
      </c>
      <c r="L285" s="4">
        <v>0.43369478268598299</v>
      </c>
      <c r="M285" s="4">
        <v>1</v>
      </c>
      <c r="O285" s="4">
        <f t="shared" si="40"/>
        <v>6.5710999999999992E-2</v>
      </c>
      <c r="P285" s="19">
        <f t="shared" si="41"/>
        <v>127</v>
      </c>
      <c r="Q285">
        <f t="shared" si="42"/>
        <v>194</v>
      </c>
      <c r="S285" s="4">
        <f t="shared" si="43"/>
        <v>0.58404586258999203</v>
      </c>
      <c r="T285" s="19">
        <f t="shared" si="44"/>
        <v>60</v>
      </c>
      <c r="U285">
        <f t="shared" si="45"/>
        <v>261</v>
      </c>
      <c r="W285" s="4">
        <f t="shared" si="49"/>
        <v>-2.8500000000000053E-4</v>
      </c>
      <c r="X285" s="4">
        <f t="shared" si="46"/>
        <v>-1.9959999999999978E-3</v>
      </c>
      <c r="Z285" s="4">
        <f t="shared" si="47"/>
        <v>-2.5331081681630452E-3</v>
      </c>
      <c r="AA285" s="4">
        <f t="shared" si="48"/>
        <v>-1.774064527597502E-2</v>
      </c>
    </row>
    <row r="286" spans="1:27" x14ac:dyDescent="0.35">
      <c r="A286" t="s">
        <v>524</v>
      </c>
      <c r="B286" t="s">
        <v>525</v>
      </c>
      <c r="C286">
        <v>5</v>
      </c>
      <c r="E286" s="4">
        <v>4.6799E-2</v>
      </c>
      <c r="F286" s="4">
        <v>4.7084000000000001E-2</v>
      </c>
      <c r="G286" s="4">
        <v>4.8794999999999998E-2</v>
      </c>
      <c r="H286" s="4">
        <v>0.11251</v>
      </c>
      <c r="J286" s="4">
        <v>0.41595413741000797</v>
      </c>
      <c r="K286" s="4">
        <v>0.41848724557817102</v>
      </c>
      <c r="L286" s="4">
        <v>0.43369478268598299</v>
      </c>
      <c r="M286" s="4">
        <v>1</v>
      </c>
      <c r="O286" s="4">
        <f t="shared" si="40"/>
        <v>6.5710999999999992E-2</v>
      </c>
      <c r="P286" s="19">
        <f t="shared" si="41"/>
        <v>127</v>
      </c>
      <c r="Q286">
        <f t="shared" si="42"/>
        <v>194</v>
      </c>
      <c r="S286" s="4">
        <f t="shared" si="43"/>
        <v>0.58404586258999203</v>
      </c>
      <c r="T286" s="19">
        <f t="shared" si="44"/>
        <v>60</v>
      </c>
      <c r="U286">
        <f t="shared" si="45"/>
        <v>261</v>
      </c>
      <c r="W286" s="4">
        <f t="shared" si="49"/>
        <v>-2.8500000000000053E-4</v>
      </c>
      <c r="X286" s="4">
        <f t="shared" si="46"/>
        <v>-1.9959999999999978E-3</v>
      </c>
      <c r="Z286" s="4">
        <f t="shared" si="47"/>
        <v>-2.5331081681630452E-3</v>
      </c>
      <c r="AA286" s="4">
        <f t="shared" si="48"/>
        <v>-1.774064527597502E-2</v>
      </c>
    </row>
    <row r="287" spans="1:27" x14ac:dyDescent="0.35">
      <c r="A287" t="s">
        <v>526</v>
      </c>
      <c r="B287" t="s">
        <v>527</v>
      </c>
      <c r="C287">
        <v>5</v>
      </c>
      <c r="E287" s="4">
        <v>4.6799E-2</v>
      </c>
      <c r="F287" s="4">
        <v>4.7084000000000001E-2</v>
      </c>
      <c r="G287" s="4">
        <v>4.8794999999999998E-2</v>
      </c>
      <c r="H287" s="4">
        <v>0.11251</v>
      </c>
      <c r="J287" s="4">
        <v>0.41595413741000797</v>
      </c>
      <c r="K287" s="4">
        <v>0.41848724557817102</v>
      </c>
      <c r="L287" s="4">
        <v>0.43369478268598299</v>
      </c>
      <c r="M287" s="4">
        <v>1</v>
      </c>
      <c r="O287" s="4">
        <f t="shared" si="40"/>
        <v>6.5710999999999992E-2</v>
      </c>
      <c r="P287" s="19">
        <f t="shared" si="41"/>
        <v>127</v>
      </c>
      <c r="Q287">
        <f t="shared" si="42"/>
        <v>194</v>
      </c>
      <c r="S287" s="4">
        <f t="shared" si="43"/>
        <v>0.58404586258999203</v>
      </c>
      <c r="T287" s="19">
        <f t="shared" si="44"/>
        <v>60</v>
      </c>
      <c r="U287">
        <f t="shared" si="45"/>
        <v>261</v>
      </c>
      <c r="W287" s="4">
        <f t="shared" si="49"/>
        <v>-2.8500000000000053E-4</v>
      </c>
      <c r="X287" s="4">
        <f t="shared" si="46"/>
        <v>-1.9959999999999978E-3</v>
      </c>
      <c r="Z287" s="4">
        <f t="shared" si="47"/>
        <v>-2.5331081681630452E-3</v>
      </c>
      <c r="AA287" s="4">
        <f t="shared" si="48"/>
        <v>-1.774064527597502E-2</v>
      </c>
    </row>
    <row r="288" spans="1:27" x14ac:dyDescent="0.35">
      <c r="A288" t="s">
        <v>218</v>
      </c>
      <c r="B288" t="s">
        <v>219</v>
      </c>
      <c r="C288">
        <v>5</v>
      </c>
      <c r="E288" s="4">
        <v>0.12138</v>
      </c>
      <c r="F288" s="4">
        <v>0.12212000000000001</v>
      </c>
      <c r="G288" s="4">
        <v>0.12655</v>
      </c>
      <c r="H288" s="4">
        <v>0.29181000000000001</v>
      </c>
      <c r="J288" s="4">
        <v>0.41595558753983802</v>
      </c>
      <c r="K288" s="4">
        <v>0.418491484184915</v>
      </c>
      <c r="L288" s="4">
        <v>0.43367259518179602</v>
      </c>
      <c r="M288" s="4">
        <v>1</v>
      </c>
      <c r="O288" s="4">
        <f t="shared" si="40"/>
        <v>0.17043000000000003</v>
      </c>
      <c r="P288" s="19">
        <f t="shared" si="41"/>
        <v>164</v>
      </c>
      <c r="Q288">
        <f t="shared" si="42"/>
        <v>157</v>
      </c>
      <c r="S288" s="4">
        <f t="shared" si="43"/>
        <v>0.58404441246016203</v>
      </c>
      <c r="T288" s="19">
        <f t="shared" si="44"/>
        <v>57</v>
      </c>
      <c r="U288">
        <f t="shared" si="45"/>
        <v>264</v>
      </c>
      <c r="W288" s="4">
        <f t="shared" si="49"/>
        <v>-7.4000000000000454E-4</v>
      </c>
      <c r="X288" s="4">
        <f t="shared" si="46"/>
        <v>-5.169999999999994E-3</v>
      </c>
      <c r="Z288" s="4">
        <f t="shared" si="47"/>
        <v>-2.5358966450769738E-3</v>
      </c>
      <c r="AA288" s="4">
        <f t="shared" si="48"/>
        <v>-1.7717007641957994E-2</v>
      </c>
    </row>
    <row r="289" spans="1:27" x14ac:dyDescent="0.35">
      <c r="A289" t="s">
        <v>221</v>
      </c>
      <c r="B289" t="s">
        <v>222</v>
      </c>
      <c r="C289">
        <v>5</v>
      </c>
      <c r="E289" s="4">
        <v>0.12138</v>
      </c>
      <c r="F289" s="4">
        <v>0.12212000000000001</v>
      </c>
      <c r="G289" s="4">
        <v>0.12655</v>
      </c>
      <c r="H289" s="4">
        <v>0.29181000000000001</v>
      </c>
      <c r="J289" s="4">
        <v>0.41595558753983802</v>
      </c>
      <c r="K289" s="4">
        <v>0.418491484184915</v>
      </c>
      <c r="L289" s="4">
        <v>0.43367259518179602</v>
      </c>
      <c r="M289" s="4">
        <v>1</v>
      </c>
      <c r="O289" s="4">
        <f t="shared" si="40"/>
        <v>0.17043000000000003</v>
      </c>
      <c r="P289" s="19">
        <f t="shared" si="41"/>
        <v>164</v>
      </c>
      <c r="Q289">
        <f t="shared" si="42"/>
        <v>157</v>
      </c>
      <c r="S289" s="4">
        <f t="shared" si="43"/>
        <v>0.58404441246016203</v>
      </c>
      <c r="T289" s="19">
        <f t="shared" si="44"/>
        <v>57</v>
      </c>
      <c r="U289">
        <f t="shared" si="45"/>
        <v>264</v>
      </c>
      <c r="W289" s="4">
        <f t="shared" si="49"/>
        <v>-7.4000000000000454E-4</v>
      </c>
      <c r="X289" s="4">
        <f t="shared" si="46"/>
        <v>-5.169999999999994E-3</v>
      </c>
      <c r="Z289" s="4">
        <f t="shared" si="47"/>
        <v>-2.5358966450769738E-3</v>
      </c>
      <c r="AA289" s="4">
        <f t="shared" si="48"/>
        <v>-1.7717007641957994E-2</v>
      </c>
    </row>
    <row r="290" spans="1:27" x14ac:dyDescent="0.35">
      <c r="A290" t="s">
        <v>223</v>
      </c>
      <c r="B290" t="s">
        <v>224</v>
      </c>
      <c r="C290">
        <v>5</v>
      </c>
      <c r="E290" s="4">
        <v>0.12138</v>
      </c>
      <c r="F290" s="4">
        <v>0.12212000000000001</v>
      </c>
      <c r="G290" s="4">
        <v>0.12655</v>
      </c>
      <c r="H290" s="4">
        <v>0.29181000000000001</v>
      </c>
      <c r="J290" s="4">
        <v>0.41595558753983802</v>
      </c>
      <c r="K290" s="4">
        <v>0.418491484184915</v>
      </c>
      <c r="L290" s="4">
        <v>0.43367259518179602</v>
      </c>
      <c r="M290" s="4">
        <v>1</v>
      </c>
      <c r="O290" s="4">
        <f t="shared" si="40"/>
        <v>0.17043000000000003</v>
      </c>
      <c r="P290" s="19">
        <f t="shared" si="41"/>
        <v>164</v>
      </c>
      <c r="Q290">
        <f t="shared" si="42"/>
        <v>157</v>
      </c>
      <c r="S290" s="4">
        <f t="shared" si="43"/>
        <v>0.58404441246016203</v>
      </c>
      <c r="T290" s="19">
        <f t="shared" si="44"/>
        <v>57</v>
      </c>
      <c r="U290">
        <f t="shared" si="45"/>
        <v>264</v>
      </c>
      <c r="W290" s="4">
        <f t="shared" si="49"/>
        <v>-7.4000000000000454E-4</v>
      </c>
      <c r="X290" s="4">
        <f t="shared" si="46"/>
        <v>-5.169999999999994E-3</v>
      </c>
      <c r="Z290" s="4">
        <f t="shared" si="47"/>
        <v>-2.5358966450769738E-3</v>
      </c>
      <c r="AA290" s="4">
        <f t="shared" si="48"/>
        <v>-1.7717007641957994E-2</v>
      </c>
    </row>
    <row r="291" spans="1:27" x14ac:dyDescent="0.35">
      <c r="A291" t="s">
        <v>225</v>
      </c>
      <c r="B291" t="s">
        <v>226</v>
      </c>
      <c r="C291">
        <v>5</v>
      </c>
      <c r="E291" s="4">
        <v>0.12138</v>
      </c>
      <c r="F291" s="4">
        <v>0.12212000000000001</v>
      </c>
      <c r="G291" s="4">
        <v>0.12655</v>
      </c>
      <c r="H291" s="4">
        <v>0.29181000000000001</v>
      </c>
      <c r="J291" s="4">
        <v>0.41595558753983802</v>
      </c>
      <c r="K291" s="4">
        <v>0.418491484184915</v>
      </c>
      <c r="L291" s="4">
        <v>0.43367259518179602</v>
      </c>
      <c r="M291" s="4">
        <v>1</v>
      </c>
      <c r="O291" s="4">
        <f t="shared" si="40"/>
        <v>0.17043000000000003</v>
      </c>
      <c r="P291" s="19">
        <f t="shared" si="41"/>
        <v>164</v>
      </c>
      <c r="Q291">
        <f t="shared" si="42"/>
        <v>157</v>
      </c>
      <c r="S291" s="4">
        <f t="shared" si="43"/>
        <v>0.58404441246016203</v>
      </c>
      <c r="T291" s="19">
        <f t="shared" si="44"/>
        <v>57</v>
      </c>
      <c r="U291">
        <f t="shared" si="45"/>
        <v>264</v>
      </c>
      <c r="W291" s="4">
        <f t="shared" si="49"/>
        <v>-7.4000000000000454E-4</v>
      </c>
      <c r="X291" s="4">
        <f t="shared" si="46"/>
        <v>-5.169999999999994E-3</v>
      </c>
      <c r="Z291" s="4">
        <f t="shared" si="47"/>
        <v>-2.5358966450769738E-3</v>
      </c>
      <c r="AA291" s="4">
        <f t="shared" si="48"/>
        <v>-1.7717007641957994E-2</v>
      </c>
    </row>
    <row r="292" spans="1:27" x14ac:dyDescent="0.35">
      <c r="A292" t="s">
        <v>427</v>
      </c>
      <c r="B292" t="s">
        <v>550</v>
      </c>
      <c r="C292">
        <v>5</v>
      </c>
      <c r="E292" s="4">
        <v>0.13558999999999999</v>
      </c>
      <c r="F292" s="4">
        <v>0.13641</v>
      </c>
      <c r="G292" s="4">
        <v>0.14137</v>
      </c>
      <c r="H292" s="4">
        <v>0.32596999999999998</v>
      </c>
      <c r="J292" s="4">
        <v>0.415958523790533</v>
      </c>
      <c r="K292" s="4">
        <v>0.41847409270791802</v>
      </c>
      <c r="L292" s="4">
        <v>0.43369021689112502</v>
      </c>
      <c r="M292" s="4">
        <v>1</v>
      </c>
      <c r="O292" s="4">
        <f t="shared" si="40"/>
        <v>0.19037999999999999</v>
      </c>
      <c r="P292" s="19">
        <f t="shared" si="41"/>
        <v>166</v>
      </c>
      <c r="Q292">
        <f t="shared" si="42"/>
        <v>155</v>
      </c>
      <c r="S292" s="4">
        <f t="shared" si="43"/>
        <v>0.584041476209467</v>
      </c>
      <c r="T292" s="19">
        <f t="shared" si="44"/>
        <v>53</v>
      </c>
      <c r="U292">
        <f t="shared" si="45"/>
        <v>268</v>
      </c>
      <c r="W292" s="4">
        <f t="shared" si="49"/>
        <v>-8.2000000000001516E-4</v>
      </c>
      <c r="X292" s="4">
        <f t="shared" si="46"/>
        <v>-5.7800000000000074E-3</v>
      </c>
      <c r="Z292" s="4">
        <f t="shared" si="47"/>
        <v>-2.5155689173850249E-3</v>
      </c>
      <c r="AA292" s="4">
        <f t="shared" si="48"/>
        <v>-1.7731693100592028E-2</v>
      </c>
    </row>
    <row r="293" spans="1:27" x14ac:dyDescent="0.35">
      <c r="A293" t="s">
        <v>466</v>
      </c>
      <c r="B293" t="s">
        <v>467</v>
      </c>
      <c r="C293">
        <v>5</v>
      </c>
      <c r="E293" s="4">
        <v>1.0825</v>
      </c>
      <c r="F293" s="4">
        <v>1.0891</v>
      </c>
      <c r="G293" s="4">
        <v>1.1286</v>
      </c>
      <c r="H293" s="4">
        <v>2.6023999999999998</v>
      </c>
      <c r="J293" s="4">
        <v>0.41596218874884699</v>
      </c>
      <c r="K293" s="4">
        <v>0.41849830925299702</v>
      </c>
      <c r="L293" s="4">
        <v>0.43367660620965298</v>
      </c>
      <c r="M293" s="4">
        <v>1</v>
      </c>
      <c r="O293" s="4">
        <f t="shared" si="40"/>
        <v>1.5198999999999998</v>
      </c>
      <c r="P293" s="19">
        <f t="shared" si="41"/>
        <v>230</v>
      </c>
      <c r="Q293">
        <f t="shared" si="42"/>
        <v>91</v>
      </c>
      <c r="S293" s="4">
        <f t="shared" si="43"/>
        <v>0.58403781125115306</v>
      </c>
      <c r="T293" s="19">
        <f t="shared" si="44"/>
        <v>52</v>
      </c>
      <c r="U293">
        <f t="shared" si="45"/>
        <v>269</v>
      </c>
      <c r="W293" s="4">
        <f t="shared" si="49"/>
        <v>-6.5999999999999392E-3</v>
      </c>
      <c r="X293" s="4">
        <f t="shared" si="46"/>
        <v>-4.610000000000003E-2</v>
      </c>
      <c r="Z293" s="4">
        <f t="shared" si="47"/>
        <v>-2.5361205041500301E-3</v>
      </c>
      <c r="AA293" s="4">
        <f t="shared" si="48"/>
        <v>-1.7714417460805987E-2</v>
      </c>
    </row>
    <row r="294" spans="1:27" x14ac:dyDescent="0.35">
      <c r="A294" t="s">
        <v>313</v>
      </c>
      <c r="B294" t="s">
        <v>317</v>
      </c>
      <c r="C294">
        <v>5</v>
      </c>
      <c r="E294" s="4">
        <v>3.0638000000000001</v>
      </c>
      <c r="F294" s="4">
        <v>2.9681999999999999</v>
      </c>
      <c r="G294" s="4">
        <v>3.0657999999999999</v>
      </c>
      <c r="H294" s="4">
        <v>6.2954999999999997</v>
      </c>
      <c r="J294" s="4">
        <v>0.486665078230482</v>
      </c>
      <c r="K294" s="4">
        <v>0.47147962830593299</v>
      </c>
      <c r="L294" s="4">
        <v>0.48698276546739699</v>
      </c>
      <c r="M294" s="4">
        <v>1</v>
      </c>
      <c r="O294" s="4">
        <f t="shared" si="40"/>
        <v>3.4228999999999998</v>
      </c>
      <c r="P294" s="19">
        <f t="shared" si="41"/>
        <v>268</v>
      </c>
      <c r="Q294">
        <f t="shared" si="42"/>
        <v>53</v>
      </c>
      <c r="S294" s="4">
        <f t="shared" si="43"/>
        <v>0.54370582161861591</v>
      </c>
      <c r="T294" s="19">
        <f t="shared" si="44"/>
        <v>49</v>
      </c>
      <c r="U294">
        <f t="shared" si="45"/>
        <v>272</v>
      </c>
      <c r="W294" s="4">
        <f t="shared" si="49"/>
        <v>9.5600000000000129E-2</v>
      </c>
      <c r="X294" s="4">
        <f t="shared" si="46"/>
        <v>-1.9999999999997797E-3</v>
      </c>
      <c r="Z294" s="4">
        <f t="shared" si="47"/>
        <v>1.518544992454901E-2</v>
      </c>
      <c r="AA294" s="4">
        <f t="shared" si="48"/>
        <v>-3.1768723691499856E-4</v>
      </c>
    </row>
    <row r="295" spans="1:27" x14ac:dyDescent="0.35">
      <c r="A295" t="s">
        <v>67</v>
      </c>
      <c r="B295" t="s">
        <v>70</v>
      </c>
      <c r="C295">
        <v>6</v>
      </c>
      <c r="E295" s="4">
        <v>1.1549E-2</v>
      </c>
      <c r="F295" s="4">
        <v>1.3195E-2</v>
      </c>
      <c r="G295" s="4">
        <v>2.6373E-3</v>
      </c>
      <c r="H295" s="4">
        <v>5.8155999999999998E-3</v>
      </c>
      <c r="J295" s="4">
        <v>0.87525577870405502</v>
      </c>
      <c r="K295" s="4">
        <v>1</v>
      </c>
      <c r="L295" s="4">
        <v>0.19987116331943899</v>
      </c>
      <c r="M295" s="4">
        <v>0.44074270557029199</v>
      </c>
      <c r="O295" s="4">
        <f t="shared" si="40"/>
        <v>1.5382E-2</v>
      </c>
      <c r="P295" s="19">
        <f t="shared" si="41"/>
        <v>83</v>
      </c>
      <c r="Q295">
        <f t="shared" si="42"/>
        <v>238</v>
      </c>
      <c r="S295" s="4">
        <f t="shared" si="43"/>
        <v>1.165744600227359</v>
      </c>
      <c r="T295" s="19">
        <f t="shared" si="44"/>
        <v>275</v>
      </c>
      <c r="U295">
        <f t="shared" si="45"/>
        <v>46</v>
      </c>
      <c r="W295" s="4">
        <f t="shared" si="49"/>
        <v>-1.6459999999999999E-3</v>
      </c>
      <c r="X295" s="4">
        <f t="shared" si="46"/>
        <v>8.9116999999999998E-3</v>
      </c>
      <c r="Z295" s="4">
        <f t="shared" si="47"/>
        <v>-0.12474422129594498</v>
      </c>
      <c r="AA295" s="4">
        <f t="shared" si="48"/>
        <v>0.67538461538461603</v>
      </c>
    </row>
    <row r="296" spans="1:27" x14ac:dyDescent="0.35">
      <c r="A296" t="s">
        <v>119</v>
      </c>
      <c r="B296" t="s">
        <v>241</v>
      </c>
      <c r="C296">
        <v>6</v>
      </c>
      <c r="E296" s="4">
        <v>1.2869999999999999</v>
      </c>
      <c r="F296" s="4">
        <v>1.2356</v>
      </c>
      <c r="G296" s="4">
        <v>1.0006999999999999</v>
      </c>
      <c r="H296" s="4">
        <v>-2.9031999999999999E-2</v>
      </c>
      <c r="J296" s="4">
        <v>1</v>
      </c>
      <c r="K296" s="4">
        <v>0.96006216006216005</v>
      </c>
      <c r="L296" s="4">
        <v>0.77754467754467704</v>
      </c>
      <c r="M296" s="4">
        <v>-2.2557886557886601E-2</v>
      </c>
      <c r="O296" s="4">
        <f t="shared" si="40"/>
        <v>1.3160319999999999</v>
      </c>
      <c r="P296" s="19">
        <f t="shared" si="41"/>
        <v>224</v>
      </c>
      <c r="Q296">
        <f t="shared" si="42"/>
        <v>97</v>
      </c>
      <c r="S296" s="4">
        <f t="shared" si="43"/>
        <v>1.0225578865578866</v>
      </c>
      <c r="T296" s="19">
        <f t="shared" si="44"/>
        <v>264</v>
      </c>
      <c r="U296">
        <f t="shared" si="45"/>
        <v>57</v>
      </c>
      <c r="W296" s="4">
        <f t="shared" si="49"/>
        <v>5.139999999999989E-2</v>
      </c>
      <c r="X296" s="4">
        <f t="shared" si="46"/>
        <v>0.2863</v>
      </c>
      <c r="Z296" s="4">
        <f t="shared" si="47"/>
        <v>3.9937839937839947E-2</v>
      </c>
      <c r="AA296" s="4">
        <f t="shared" si="48"/>
        <v>0.22245532245532296</v>
      </c>
    </row>
    <row r="297" spans="1:27" x14ac:dyDescent="0.35">
      <c r="A297" t="s">
        <v>23</v>
      </c>
      <c r="B297" t="s">
        <v>24</v>
      </c>
      <c r="C297">
        <v>6</v>
      </c>
      <c r="E297" s="4">
        <v>5.2378999999999998</v>
      </c>
      <c r="F297" s="4">
        <v>5.2262000000000004</v>
      </c>
      <c r="G297" s="4">
        <v>4.6611000000000002</v>
      </c>
      <c r="H297" s="4">
        <v>1.3995</v>
      </c>
      <c r="J297" s="4">
        <v>1</v>
      </c>
      <c r="K297" s="4">
        <v>0.99776628037954196</v>
      </c>
      <c r="L297" s="4">
        <v>0.88987953187346103</v>
      </c>
      <c r="M297" s="4">
        <v>0.26718723152408402</v>
      </c>
      <c r="O297" s="4">
        <f t="shared" si="40"/>
        <v>3.8384</v>
      </c>
      <c r="P297" s="19">
        <f t="shared" si="41"/>
        <v>274</v>
      </c>
      <c r="Q297">
        <f t="shared" si="42"/>
        <v>47</v>
      </c>
      <c r="S297" s="4">
        <f t="shared" si="43"/>
        <v>0.73281276847591592</v>
      </c>
      <c r="T297" s="19">
        <f t="shared" si="44"/>
        <v>213</v>
      </c>
      <c r="U297">
        <f t="shared" si="45"/>
        <v>108</v>
      </c>
      <c r="W297" s="4">
        <f t="shared" si="49"/>
        <v>1.1699999999999378E-2</v>
      </c>
      <c r="X297" s="4">
        <f t="shared" si="46"/>
        <v>0.57679999999999954</v>
      </c>
      <c r="Z297" s="4">
        <f t="shared" si="47"/>
        <v>2.2337196204580412E-3</v>
      </c>
      <c r="AA297" s="4">
        <f t="shared" si="48"/>
        <v>0.11012046812653897</v>
      </c>
    </row>
    <row r="298" spans="1:27" x14ac:dyDescent="0.35">
      <c r="A298" t="s">
        <v>255</v>
      </c>
      <c r="B298" t="s">
        <v>256</v>
      </c>
      <c r="C298">
        <v>6</v>
      </c>
      <c r="E298" s="4">
        <v>0.34482000000000002</v>
      </c>
      <c r="F298" s="4">
        <v>0.34482000000000002</v>
      </c>
      <c r="G298" s="4">
        <v>0.34482000000000002</v>
      </c>
      <c r="H298" s="4">
        <v>0.12561</v>
      </c>
      <c r="J298" s="4">
        <v>1</v>
      </c>
      <c r="K298" s="4">
        <v>1</v>
      </c>
      <c r="L298" s="4">
        <v>1</v>
      </c>
      <c r="M298" s="4">
        <v>0.36427701409431001</v>
      </c>
      <c r="O298" s="4">
        <f t="shared" si="40"/>
        <v>0.21921000000000002</v>
      </c>
      <c r="P298" s="19">
        <f t="shared" si="41"/>
        <v>175</v>
      </c>
      <c r="Q298">
        <f t="shared" si="42"/>
        <v>146</v>
      </c>
      <c r="S298" s="4">
        <f t="shared" si="43"/>
        <v>0.63572298590568999</v>
      </c>
      <c r="T298" s="19">
        <f t="shared" si="44"/>
        <v>196</v>
      </c>
      <c r="U298">
        <f t="shared" si="45"/>
        <v>125</v>
      </c>
      <c r="W298" s="4">
        <f t="shared" si="49"/>
        <v>0</v>
      </c>
      <c r="X298" s="4">
        <f t="shared" si="46"/>
        <v>0</v>
      </c>
      <c r="Z298" s="4">
        <f t="shared" si="47"/>
        <v>0</v>
      </c>
      <c r="AA298" s="4">
        <f t="shared" si="48"/>
        <v>0</v>
      </c>
    </row>
    <row r="299" spans="1:27" x14ac:dyDescent="0.35">
      <c r="A299" t="s">
        <v>257</v>
      </c>
      <c r="B299" t="s">
        <v>258</v>
      </c>
      <c r="C299">
        <v>6</v>
      </c>
      <c r="E299" s="4">
        <v>0.34482000000000002</v>
      </c>
      <c r="F299" s="4">
        <v>0.34482000000000002</v>
      </c>
      <c r="G299" s="4">
        <v>0.34482000000000002</v>
      </c>
      <c r="H299" s="4">
        <v>0.12561</v>
      </c>
      <c r="J299" s="4">
        <v>1</v>
      </c>
      <c r="K299" s="4">
        <v>1</v>
      </c>
      <c r="L299" s="4">
        <v>1</v>
      </c>
      <c r="M299" s="4">
        <v>0.36427701409431001</v>
      </c>
      <c r="O299" s="4">
        <f t="shared" si="40"/>
        <v>0.21921000000000002</v>
      </c>
      <c r="P299" s="19">
        <f t="shared" si="41"/>
        <v>175</v>
      </c>
      <c r="Q299">
        <f t="shared" si="42"/>
        <v>146</v>
      </c>
      <c r="S299" s="4">
        <f t="shared" si="43"/>
        <v>0.63572298590568999</v>
      </c>
      <c r="T299" s="19">
        <f t="shared" si="44"/>
        <v>196</v>
      </c>
      <c r="U299">
        <f t="shared" si="45"/>
        <v>125</v>
      </c>
      <c r="W299" s="4">
        <f t="shared" si="49"/>
        <v>0</v>
      </c>
      <c r="X299" s="4">
        <f t="shared" si="46"/>
        <v>0</v>
      </c>
      <c r="Z299" s="4">
        <f t="shared" si="47"/>
        <v>0</v>
      </c>
      <c r="AA299" s="4">
        <f t="shared" si="48"/>
        <v>0</v>
      </c>
    </row>
    <row r="300" spans="1:27" x14ac:dyDescent="0.35">
      <c r="A300" t="s">
        <v>598</v>
      </c>
      <c r="B300" t="s">
        <v>599</v>
      </c>
      <c r="C300">
        <v>6</v>
      </c>
      <c r="E300" s="4">
        <v>5.5063000000000001E-2</v>
      </c>
      <c r="F300" s="4">
        <v>5.7057999999999998E-2</v>
      </c>
      <c r="G300" s="4">
        <v>6.6206000000000001E-2</v>
      </c>
      <c r="H300" s="4">
        <v>4.1147000000000003E-2</v>
      </c>
      <c r="J300" s="4">
        <v>0.83169199166238705</v>
      </c>
      <c r="K300" s="4">
        <v>0.86182521221641495</v>
      </c>
      <c r="L300" s="4">
        <v>1</v>
      </c>
      <c r="M300" s="4">
        <v>0.62149956197323497</v>
      </c>
      <c r="O300" s="4">
        <f t="shared" si="40"/>
        <v>3.6201999999999998E-2</v>
      </c>
      <c r="P300" s="19">
        <f t="shared" si="41"/>
        <v>94</v>
      </c>
      <c r="Q300">
        <f t="shared" si="42"/>
        <v>227</v>
      </c>
      <c r="S300" s="4">
        <f t="shared" si="43"/>
        <v>0.54680844636437798</v>
      </c>
      <c r="T300" s="19">
        <f t="shared" si="44"/>
        <v>50</v>
      </c>
      <c r="U300">
        <f t="shared" si="45"/>
        <v>271</v>
      </c>
      <c r="W300" s="4">
        <f t="shared" si="49"/>
        <v>-1.9949999999999968E-3</v>
      </c>
      <c r="X300" s="4">
        <f t="shared" si="46"/>
        <v>-1.1143E-2</v>
      </c>
      <c r="Z300" s="4">
        <f t="shared" si="47"/>
        <v>-3.0133220554027895E-2</v>
      </c>
      <c r="AA300" s="4">
        <f t="shared" si="48"/>
        <v>-0.16830800833761295</v>
      </c>
    </row>
    <row r="301" spans="1:27" x14ac:dyDescent="0.35">
      <c r="A301" t="s">
        <v>259</v>
      </c>
      <c r="B301" t="s">
        <v>260</v>
      </c>
      <c r="C301">
        <v>6</v>
      </c>
      <c r="E301" s="4">
        <v>0.37367</v>
      </c>
      <c r="F301" s="4">
        <v>0.37384000000000001</v>
      </c>
      <c r="G301" s="4">
        <v>0.37490000000000001</v>
      </c>
      <c r="H301" s="4">
        <v>0.19495000000000001</v>
      </c>
      <c r="J301" s="4">
        <v>0.99671912510002703</v>
      </c>
      <c r="K301" s="4">
        <v>0.99717257935449499</v>
      </c>
      <c r="L301" s="4">
        <v>1</v>
      </c>
      <c r="M301" s="4">
        <v>0.52000533475593502</v>
      </c>
      <c r="O301" s="4">
        <f t="shared" si="40"/>
        <v>0.18118000000000001</v>
      </c>
      <c r="P301" s="19">
        <f t="shared" si="41"/>
        <v>165</v>
      </c>
      <c r="Q301">
        <f t="shared" si="42"/>
        <v>156</v>
      </c>
      <c r="S301" s="4">
        <f t="shared" si="43"/>
        <v>0.48327554014403795</v>
      </c>
      <c r="T301" s="19">
        <f t="shared" si="44"/>
        <v>47</v>
      </c>
      <c r="U301">
        <f t="shared" si="45"/>
        <v>274</v>
      </c>
      <c r="W301" s="4">
        <f t="shared" si="49"/>
        <v>-1.7000000000000348E-4</v>
      </c>
      <c r="X301" s="4">
        <f t="shared" si="46"/>
        <v>-1.2300000000000089E-3</v>
      </c>
      <c r="Z301" s="4">
        <f t="shared" si="47"/>
        <v>-4.534542544679665E-4</v>
      </c>
      <c r="AA301" s="4">
        <f t="shared" si="48"/>
        <v>-3.2808748999729742E-3</v>
      </c>
    </row>
    <row r="302" spans="1:27" x14ac:dyDescent="0.35">
      <c r="A302" t="s">
        <v>56</v>
      </c>
      <c r="B302" t="s">
        <v>57</v>
      </c>
      <c r="C302">
        <v>6</v>
      </c>
      <c r="E302" s="4">
        <v>1.0327</v>
      </c>
      <c r="F302" s="4">
        <v>0.88288999999999995</v>
      </c>
      <c r="G302" s="4">
        <v>1.0197000000000001</v>
      </c>
      <c r="H302" s="4">
        <v>1.3259000000000001</v>
      </c>
      <c r="J302" s="4">
        <v>0.77886718455388804</v>
      </c>
      <c r="K302" s="4">
        <v>0.66587977977223001</v>
      </c>
      <c r="L302" s="4">
        <v>0.76906252356889704</v>
      </c>
      <c r="M302" s="4">
        <v>1</v>
      </c>
      <c r="O302" s="4">
        <f t="shared" si="40"/>
        <v>0.59282000000000012</v>
      </c>
      <c r="P302" s="19">
        <f t="shared" si="41"/>
        <v>192</v>
      </c>
      <c r="Q302">
        <f t="shared" si="42"/>
        <v>129</v>
      </c>
      <c r="S302" s="4">
        <f t="shared" si="43"/>
        <v>0.44710762500942802</v>
      </c>
      <c r="T302" s="19">
        <f t="shared" si="44"/>
        <v>46</v>
      </c>
      <c r="U302">
        <f t="shared" si="45"/>
        <v>275</v>
      </c>
      <c r="W302" s="4">
        <f t="shared" si="49"/>
        <v>0.14981</v>
      </c>
      <c r="X302" s="4">
        <f t="shared" si="46"/>
        <v>1.2999999999999901E-2</v>
      </c>
      <c r="Z302" s="4">
        <f t="shared" si="47"/>
        <v>0.11298740478165803</v>
      </c>
      <c r="AA302" s="4">
        <f t="shared" si="48"/>
        <v>9.8046609849909983E-3</v>
      </c>
    </row>
    <row r="303" spans="1:27" x14ac:dyDescent="0.35">
      <c r="A303" t="s">
        <v>619</v>
      </c>
      <c r="B303" t="s">
        <v>622</v>
      </c>
      <c r="C303">
        <v>6</v>
      </c>
      <c r="E303" s="4">
        <v>0.64529000000000003</v>
      </c>
      <c r="F303" s="4">
        <v>0.65156000000000003</v>
      </c>
      <c r="G303" s="4">
        <v>0.56186999999999998</v>
      </c>
      <c r="H303" s="4">
        <v>0.81574999999999998</v>
      </c>
      <c r="J303" s="4">
        <v>0.79103892123812403</v>
      </c>
      <c r="K303" s="4">
        <v>0.79872509960159399</v>
      </c>
      <c r="L303" s="4">
        <v>0.68877719889672095</v>
      </c>
      <c r="M303" s="4">
        <v>1</v>
      </c>
      <c r="O303" s="4">
        <f t="shared" si="40"/>
        <v>0.34984000000000004</v>
      </c>
      <c r="P303" s="19">
        <f t="shared" si="41"/>
        <v>182</v>
      </c>
      <c r="Q303">
        <f t="shared" si="42"/>
        <v>139</v>
      </c>
      <c r="S303" s="4">
        <f t="shared" si="43"/>
        <v>0.42885688017162205</v>
      </c>
      <c r="T303" s="19">
        <f t="shared" si="44"/>
        <v>45</v>
      </c>
      <c r="U303">
        <f t="shared" si="45"/>
        <v>276</v>
      </c>
      <c r="W303" s="4">
        <f t="shared" si="49"/>
        <v>-6.2699999999999978E-3</v>
      </c>
      <c r="X303" s="4">
        <f t="shared" si="46"/>
        <v>8.342000000000005E-2</v>
      </c>
      <c r="Z303" s="4">
        <f t="shared" si="47"/>
        <v>-7.6861783634699643E-3</v>
      </c>
      <c r="AA303" s="4">
        <f t="shared" si="48"/>
        <v>0.10226172234140307</v>
      </c>
    </row>
    <row r="304" spans="1:27" x14ac:dyDescent="0.35">
      <c r="A304" t="s">
        <v>59</v>
      </c>
      <c r="B304" t="s">
        <v>93</v>
      </c>
      <c r="C304">
        <v>6</v>
      </c>
      <c r="E304" s="4">
        <v>0.64388000000000001</v>
      </c>
      <c r="F304" s="4">
        <v>0.65015000000000001</v>
      </c>
      <c r="G304" s="4">
        <v>0.56040999999999996</v>
      </c>
      <c r="H304" s="4">
        <v>0.81237999999999999</v>
      </c>
      <c r="J304" s="4">
        <v>0.79258475097860603</v>
      </c>
      <c r="K304" s="4">
        <v>0.800302813954061</v>
      </c>
      <c r="L304" s="4">
        <v>0.68983726827346803</v>
      </c>
      <c r="M304" s="4">
        <v>1</v>
      </c>
      <c r="O304" s="4">
        <f t="shared" si="40"/>
        <v>0.34798000000000007</v>
      </c>
      <c r="P304" s="19">
        <f t="shared" si="41"/>
        <v>181</v>
      </c>
      <c r="Q304">
        <f t="shared" si="42"/>
        <v>140</v>
      </c>
      <c r="S304" s="4">
        <f t="shared" si="43"/>
        <v>0.4283463403825799</v>
      </c>
      <c r="T304" s="19">
        <f t="shared" si="44"/>
        <v>44</v>
      </c>
      <c r="U304">
        <f t="shared" si="45"/>
        <v>277</v>
      </c>
      <c r="W304" s="4">
        <f t="shared" si="49"/>
        <v>-6.2699999999999978E-3</v>
      </c>
      <c r="X304" s="4">
        <f t="shared" si="46"/>
        <v>8.3470000000000044E-2</v>
      </c>
      <c r="Z304" s="4">
        <f t="shared" si="47"/>
        <v>-7.7180629754549646E-3</v>
      </c>
      <c r="AA304" s="4">
        <f t="shared" si="48"/>
        <v>0.102747482705138</v>
      </c>
    </row>
    <row r="305" spans="1:27" x14ac:dyDescent="0.35">
      <c r="A305" t="s">
        <v>95</v>
      </c>
      <c r="B305" t="s">
        <v>96</v>
      </c>
      <c r="C305">
        <v>6</v>
      </c>
      <c r="E305" s="4">
        <v>0.64388000000000001</v>
      </c>
      <c r="F305" s="4">
        <v>0.65015000000000001</v>
      </c>
      <c r="G305" s="4">
        <v>0.56040999999999996</v>
      </c>
      <c r="H305" s="4">
        <v>0.81237999999999999</v>
      </c>
      <c r="J305" s="4">
        <v>0.79258475097860603</v>
      </c>
      <c r="K305" s="4">
        <v>0.800302813954061</v>
      </c>
      <c r="L305" s="4">
        <v>0.68983726827346803</v>
      </c>
      <c r="M305" s="4">
        <v>1</v>
      </c>
      <c r="O305" s="4">
        <f t="shared" si="40"/>
        <v>0.34798000000000007</v>
      </c>
      <c r="P305" s="19">
        <f t="shared" si="41"/>
        <v>181</v>
      </c>
      <c r="Q305">
        <f t="shared" si="42"/>
        <v>140</v>
      </c>
      <c r="S305" s="4">
        <f t="shared" si="43"/>
        <v>0.4283463403825799</v>
      </c>
      <c r="T305" s="19">
        <f t="shared" si="44"/>
        <v>44</v>
      </c>
      <c r="U305">
        <f t="shared" si="45"/>
        <v>277</v>
      </c>
      <c r="W305" s="4">
        <f t="shared" si="49"/>
        <v>-6.2699999999999978E-3</v>
      </c>
      <c r="X305" s="4">
        <f t="shared" si="46"/>
        <v>8.3470000000000044E-2</v>
      </c>
      <c r="Z305" s="4">
        <f t="shared" si="47"/>
        <v>-7.7180629754549646E-3</v>
      </c>
      <c r="AA305" s="4">
        <f t="shared" si="48"/>
        <v>0.102747482705138</v>
      </c>
    </row>
    <row r="306" spans="1:27" x14ac:dyDescent="0.35">
      <c r="A306" t="s">
        <v>269</v>
      </c>
      <c r="B306" t="s">
        <v>272</v>
      </c>
      <c r="C306">
        <v>6</v>
      </c>
      <c r="E306" s="4">
        <v>0.71267999999999998</v>
      </c>
      <c r="F306" s="4">
        <v>0.71936</v>
      </c>
      <c r="G306" s="4">
        <v>0.63214000000000004</v>
      </c>
      <c r="H306" s="4">
        <v>0.86626999999999998</v>
      </c>
      <c r="J306" s="4">
        <v>0.82269962021078902</v>
      </c>
      <c r="K306" s="4">
        <v>0.83041084188532399</v>
      </c>
      <c r="L306" s="4">
        <v>0.729726297805534</v>
      </c>
      <c r="M306" s="4">
        <v>1</v>
      </c>
      <c r="O306" s="4">
        <f t="shared" si="40"/>
        <v>0.32802999999999993</v>
      </c>
      <c r="P306" s="19">
        <f t="shared" si="41"/>
        <v>178</v>
      </c>
      <c r="Q306">
        <f t="shared" si="42"/>
        <v>143</v>
      </c>
      <c r="S306" s="4">
        <f t="shared" si="43"/>
        <v>0.37866946794879097</v>
      </c>
      <c r="T306" s="19">
        <f t="shared" si="44"/>
        <v>42</v>
      </c>
      <c r="U306">
        <f t="shared" si="45"/>
        <v>279</v>
      </c>
      <c r="W306" s="4">
        <f t="shared" si="49"/>
        <v>-6.6800000000000193E-3</v>
      </c>
      <c r="X306" s="4">
        <f t="shared" si="46"/>
        <v>8.0539999999999945E-2</v>
      </c>
      <c r="Z306" s="4">
        <f t="shared" si="47"/>
        <v>-7.7112216745349738E-3</v>
      </c>
      <c r="AA306" s="4">
        <f t="shared" si="48"/>
        <v>9.2973322405255021E-2</v>
      </c>
    </row>
    <row r="307" spans="1:27" x14ac:dyDescent="0.35">
      <c r="A307" t="s">
        <v>338</v>
      </c>
      <c r="B307" t="s">
        <v>339</v>
      </c>
      <c r="C307">
        <v>6</v>
      </c>
      <c r="E307" s="4">
        <v>6.5391000000000005E-2</v>
      </c>
      <c r="F307" s="4">
        <v>6.5790000000000001E-2</v>
      </c>
      <c r="G307" s="4">
        <v>6.8180000000000004E-2</v>
      </c>
      <c r="H307" s="4">
        <v>4.5698999999999997E-2</v>
      </c>
      <c r="J307" s="4">
        <v>0.95909357582868904</v>
      </c>
      <c r="K307" s="4">
        <v>0.96494573188618404</v>
      </c>
      <c r="L307" s="4">
        <v>1</v>
      </c>
      <c r="M307" s="4">
        <v>0.67026987386330295</v>
      </c>
      <c r="O307" s="4">
        <f t="shared" si="40"/>
        <v>2.5270000000000008E-2</v>
      </c>
      <c r="P307" s="19">
        <f t="shared" si="41"/>
        <v>90</v>
      </c>
      <c r="Q307">
        <f t="shared" si="42"/>
        <v>231</v>
      </c>
      <c r="S307" s="4">
        <f t="shared" si="43"/>
        <v>0.37063655030800802</v>
      </c>
      <c r="T307" s="19">
        <f t="shared" si="44"/>
        <v>41</v>
      </c>
      <c r="U307">
        <f t="shared" si="45"/>
        <v>280</v>
      </c>
      <c r="W307" s="4">
        <f t="shared" si="49"/>
        <v>-3.9899999999999658E-4</v>
      </c>
      <c r="X307" s="4">
        <f t="shared" si="46"/>
        <v>-2.7889999999999998E-3</v>
      </c>
      <c r="Z307" s="4">
        <f t="shared" si="47"/>
        <v>-5.852156057495006E-3</v>
      </c>
      <c r="AA307" s="4">
        <f t="shared" si="48"/>
        <v>-4.0906424171310962E-2</v>
      </c>
    </row>
    <row r="308" spans="1:27" x14ac:dyDescent="0.35">
      <c r="A308" t="s">
        <v>379</v>
      </c>
      <c r="B308" t="s">
        <v>380</v>
      </c>
      <c r="C308">
        <v>6</v>
      </c>
      <c r="E308" s="4">
        <v>0.11447</v>
      </c>
      <c r="F308" s="4">
        <v>0.11516</v>
      </c>
      <c r="G308" s="4">
        <v>0.11935</v>
      </c>
      <c r="H308" s="4">
        <v>0.16367999999999999</v>
      </c>
      <c r="J308" s="4">
        <v>0.69935239491691104</v>
      </c>
      <c r="K308" s="4">
        <v>0.703567937438905</v>
      </c>
      <c r="L308" s="4">
        <v>0.72916666666666696</v>
      </c>
      <c r="M308" s="4">
        <v>1</v>
      </c>
      <c r="O308" s="4">
        <f t="shared" si="40"/>
        <v>4.920999999999999E-2</v>
      </c>
      <c r="P308" s="19">
        <f t="shared" si="41"/>
        <v>123</v>
      </c>
      <c r="Q308">
        <f t="shared" si="42"/>
        <v>198</v>
      </c>
      <c r="S308" s="4">
        <f t="shared" si="43"/>
        <v>0.30064760508308896</v>
      </c>
      <c r="T308" s="19">
        <f t="shared" si="44"/>
        <v>40</v>
      </c>
      <c r="U308">
        <f t="shared" si="45"/>
        <v>281</v>
      </c>
      <c r="W308" s="4">
        <f t="shared" si="49"/>
        <v>-6.8999999999999617E-4</v>
      </c>
      <c r="X308" s="4">
        <f t="shared" si="46"/>
        <v>-4.8799999999999955E-3</v>
      </c>
      <c r="Z308" s="4">
        <f t="shared" si="47"/>
        <v>-4.2155425219939646E-3</v>
      </c>
      <c r="AA308" s="4">
        <f t="shared" si="48"/>
        <v>-2.9814271749755927E-2</v>
      </c>
    </row>
    <row r="309" spans="1:27" x14ac:dyDescent="0.35">
      <c r="A309" t="s">
        <v>140</v>
      </c>
      <c r="B309" t="s">
        <v>142</v>
      </c>
      <c r="C309">
        <v>6</v>
      </c>
      <c r="E309" s="4">
        <v>0.88814000000000004</v>
      </c>
      <c r="F309" s="4">
        <v>0.88814000000000004</v>
      </c>
      <c r="G309" s="4">
        <v>0.88814000000000004</v>
      </c>
      <c r="H309" s="4">
        <v>0.88814000000000004</v>
      </c>
      <c r="J309" s="4">
        <v>1</v>
      </c>
      <c r="K309" s="4">
        <v>1</v>
      </c>
      <c r="L309" s="4">
        <v>1</v>
      </c>
      <c r="M309" s="4">
        <v>1</v>
      </c>
      <c r="O309" s="4">
        <f t="shared" si="40"/>
        <v>0</v>
      </c>
      <c r="P309" s="19">
        <f t="shared" si="41"/>
        <v>39</v>
      </c>
      <c r="Q309">
        <f t="shared" si="42"/>
        <v>282</v>
      </c>
      <c r="S309" s="4">
        <f t="shared" si="43"/>
        <v>0</v>
      </c>
      <c r="T309" s="19">
        <f t="shared" si="44"/>
        <v>39</v>
      </c>
      <c r="U309">
        <f t="shared" si="45"/>
        <v>282</v>
      </c>
      <c r="W309" s="4">
        <f t="shared" si="49"/>
        <v>0</v>
      </c>
      <c r="X309" s="4">
        <f t="shared" si="46"/>
        <v>0</v>
      </c>
      <c r="Z309" s="4">
        <f t="shared" si="47"/>
        <v>0</v>
      </c>
      <c r="AA309" s="4">
        <f t="shared" si="48"/>
        <v>0</v>
      </c>
    </row>
    <row r="310" spans="1:27" x14ac:dyDescent="0.35">
      <c r="A310" t="s">
        <v>67</v>
      </c>
      <c r="B310" t="s">
        <v>68</v>
      </c>
      <c r="C310">
        <v>7</v>
      </c>
      <c r="E310" s="4">
        <v>-9.1302999999999992E-3</v>
      </c>
      <c r="F310" s="4">
        <v>-1.0761E-2</v>
      </c>
      <c r="G310" s="4">
        <v>-2.2501E-2</v>
      </c>
      <c r="H310" s="4">
        <v>0</v>
      </c>
      <c r="J310" s="4">
        <v>-0.40577307675214402</v>
      </c>
      <c r="K310" s="4">
        <v>-0.47824541131505299</v>
      </c>
      <c r="L310" s="4">
        <v>-1</v>
      </c>
      <c r="M310" s="4">
        <v>0</v>
      </c>
      <c r="O310" s="4">
        <f t="shared" si="40"/>
        <v>3.5871699999999999E-2</v>
      </c>
      <c r="P310" s="19">
        <f t="shared" si="41"/>
        <v>93</v>
      </c>
      <c r="Q310">
        <f t="shared" si="42"/>
        <v>228</v>
      </c>
      <c r="S310" s="4">
        <f t="shared" si="43"/>
        <v>1.5942269232478561</v>
      </c>
      <c r="T310" s="19">
        <f t="shared" si="44"/>
        <v>290</v>
      </c>
      <c r="U310">
        <f t="shared" si="45"/>
        <v>31</v>
      </c>
      <c r="W310" s="4">
        <f t="shared" si="49"/>
        <v>1.6307000000000006E-3</v>
      </c>
      <c r="X310" s="4">
        <f t="shared" si="46"/>
        <v>1.3370700000000001E-2</v>
      </c>
      <c r="Z310" s="4">
        <f t="shared" si="47"/>
        <v>7.2472334562908969E-2</v>
      </c>
      <c r="AA310" s="4">
        <f t="shared" si="48"/>
        <v>0.59422692324785598</v>
      </c>
    </row>
    <row r="311" spans="1:27" x14ac:dyDescent="0.35">
      <c r="A311" t="s">
        <v>71</v>
      </c>
      <c r="B311" t="s">
        <v>72</v>
      </c>
      <c r="C311">
        <v>7</v>
      </c>
      <c r="E311" s="4">
        <v>-9.1302999999999992E-3</v>
      </c>
      <c r="F311" s="4">
        <v>-1.0761E-2</v>
      </c>
      <c r="G311" s="4">
        <v>-2.2501E-2</v>
      </c>
      <c r="H311" s="4">
        <v>0</v>
      </c>
      <c r="J311" s="4">
        <v>-0.40577307675214402</v>
      </c>
      <c r="K311" s="4">
        <v>-0.47824541131505299</v>
      </c>
      <c r="L311" s="4">
        <v>-1</v>
      </c>
      <c r="M311" s="4">
        <v>0</v>
      </c>
      <c r="O311" s="4">
        <f t="shared" si="40"/>
        <v>3.5871699999999999E-2</v>
      </c>
      <c r="P311" s="19">
        <f t="shared" si="41"/>
        <v>93</v>
      </c>
      <c r="Q311">
        <f t="shared" si="42"/>
        <v>228</v>
      </c>
      <c r="S311" s="4">
        <f t="shared" si="43"/>
        <v>1.5942269232478561</v>
      </c>
      <c r="T311" s="19">
        <f t="shared" si="44"/>
        <v>290</v>
      </c>
      <c r="U311">
        <f t="shared" si="45"/>
        <v>31</v>
      </c>
      <c r="W311" s="4">
        <f t="shared" si="49"/>
        <v>1.6307000000000006E-3</v>
      </c>
      <c r="X311" s="4">
        <f t="shared" si="46"/>
        <v>1.3370700000000001E-2</v>
      </c>
      <c r="Z311" s="4">
        <f t="shared" si="47"/>
        <v>7.2472334562908969E-2</v>
      </c>
      <c r="AA311" s="4">
        <f t="shared" si="48"/>
        <v>0.59422692324785598</v>
      </c>
    </row>
    <row r="312" spans="1:27" x14ac:dyDescent="0.35">
      <c r="A312" t="s">
        <v>171</v>
      </c>
      <c r="B312" t="s">
        <v>336</v>
      </c>
      <c r="C312">
        <v>7</v>
      </c>
      <c r="E312" s="4">
        <v>-0.90354000000000001</v>
      </c>
      <c r="F312" s="4">
        <v>-0.91337000000000002</v>
      </c>
      <c r="G312" s="4">
        <v>-0.91361999999999999</v>
      </c>
      <c r="H312" s="4">
        <v>0.22958999999999999</v>
      </c>
      <c r="J312" s="4">
        <v>-0.98896696657253602</v>
      </c>
      <c r="K312" s="4">
        <v>-0.99972636325824704</v>
      </c>
      <c r="L312" s="4">
        <v>-1</v>
      </c>
      <c r="M312" s="4">
        <v>0.25129703815590698</v>
      </c>
      <c r="O312" s="4">
        <f t="shared" si="40"/>
        <v>1.1532900000000001</v>
      </c>
      <c r="P312" s="19">
        <f t="shared" si="41"/>
        <v>216</v>
      </c>
      <c r="Q312">
        <f t="shared" si="42"/>
        <v>105</v>
      </c>
      <c r="S312" s="4">
        <f t="shared" si="43"/>
        <v>1.262330071583371</v>
      </c>
      <c r="T312" s="19">
        <f t="shared" si="44"/>
        <v>278</v>
      </c>
      <c r="U312">
        <f t="shared" si="45"/>
        <v>43</v>
      </c>
      <c r="W312" s="4">
        <f t="shared" si="49"/>
        <v>9.8300000000000054E-3</v>
      </c>
      <c r="X312" s="4">
        <f t="shared" si="46"/>
        <v>1.0079999999999978E-2</v>
      </c>
      <c r="Z312" s="4">
        <f t="shared" si="47"/>
        <v>1.075939668571102E-2</v>
      </c>
      <c r="AA312" s="4">
        <f t="shared" si="48"/>
        <v>1.1033033427463979E-2</v>
      </c>
    </row>
    <row r="313" spans="1:27" x14ac:dyDescent="0.35">
      <c r="A313" t="s">
        <v>157</v>
      </c>
      <c r="B313" t="s">
        <v>249</v>
      </c>
      <c r="C313">
        <v>7</v>
      </c>
      <c r="E313" s="4">
        <v>-1.0919000000000001</v>
      </c>
      <c r="F313" s="4">
        <v>-1.0285</v>
      </c>
      <c r="G313" s="4">
        <v>-1.0779000000000001</v>
      </c>
      <c r="H313" s="4">
        <v>0</v>
      </c>
      <c r="J313" s="4">
        <v>-1</v>
      </c>
      <c r="K313" s="4">
        <v>-0.94193607473211804</v>
      </c>
      <c r="L313" s="4">
        <v>-0.98717831303232895</v>
      </c>
      <c r="M313" s="4">
        <v>0</v>
      </c>
      <c r="O313" s="4">
        <f t="shared" si="40"/>
        <v>1.1907000000000003</v>
      </c>
      <c r="P313" s="19">
        <f t="shared" si="41"/>
        <v>221</v>
      </c>
      <c r="Q313">
        <f t="shared" si="42"/>
        <v>100</v>
      </c>
      <c r="S313" s="4">
        <f t="shared" si="43"/>
        <v>1.0904844766004218</v>
      </c>
      <c r="T313" s="19">
        <f t="shared" si="44"/>
        <v>269</v>
      </c>
      <c r="U313">
        <f t="shared" si="45"/>
        <v>52</v>
      </c>
      <c r="W313" s="4">
        <f t="shared" si="49"/>
        <v>-6.3400000000000123E-2</v>
      </c>
      <c r="X313" s="4">
        <f t="shared" si="46"/>
        <v>-1.4000000000000012E-2</v>
      </c>
      <c r="Z313" s="4">
        <f t="shared" si="47"/>
        <v>-5.8063925267881955E-2</v>
      </c>
      <c r="AA313" s="4">
        <f t="shared" si="48"/>
        <v>-1.2821686967671053E-2</v>
      </c>
    </row>
    <row r="314" spans="1:27" x14ac:dyDescent="0.35">
      <c r="A314" t="s">
        <v>168</v>
      </c>
      <c r="B314" t="s">
        <v>169</v>
      </c>
      <c r="C314">
        <v>7</v>
      </c>
      <c r="E314" s="4">
        <v>-1.9730000000000001</v>
      </c>
      <c r="F314" s="4">
        <v>-1.9730000000000001</v>
      </c>
      <c r="G314" s="4">
        <v>-1.9370000000000001</v>
      </c>
      <c r="H314" s="4">
        <v>0.12341000000000001</v>
      </c>
      <c r="J314" s="4">
        <v>-1</v>
      </c>
      <c r="K314" s="4">
        <v>-1</v>
      </c>
      <c r="L314" s="4">
        <v>-0.98175367460719698</v>
      </c>
      <c r="M314" s="4">
        <v>6.2549417131272197E-2</v>
      </c>
      <c r="O314" s="4">
        <f t="shared" si="40"/>
        <v>2.0964100000000001</v>
      </c>
      <c r="P314" s="19">
        <f t="shared" si="41"/>
        <v>246</v>
      </c>
      <c r="Q314">
        <f t="shared" si="42"/>
        <v>75</v>
      </c>
      <c r="S314" s="4">
        <f t="shared" si="43"/>
        <v>1.0625494171312724</v>
      </c>
      <c r="T314" s="19">
        <f t="shared" si="44"/>
        <v>266</v>
      </c>
      <c r="U314">
        <f t="shared" si="45"/>
        <v>55</v>
      </c>
      <c r="W314" s="4">
        <f t="shared" si="49"/>
        <v>0</v>
      </c>
      <c r="X314" s="4">
        <f t="shared" si="46"/>
        <v>-3.6000000000000032E-2</v>
      </c>
      <c r="Z314" s="4">
        <f t="shared" si="47"/>
        <v>0</v>
      </c>
      <c r="AA314" s="4">
        <f t="shared" si="48"/>
        <v>-1.824632539280302E-2</v>
      </c>
    </row>
    <row r="315" spans="1:27" x14ac:dyDescent="0.35">
      <c r="A315" t="s">
        <v>374</v>
      </c>
      <c r="B315" t="s">
        <v>376</v>
      </c>
      <c r="C315">
        <v>7</v>
      </c>
      <c r="E315" s="4">
        <v>-0.58121</v>
      </c>
      <c r="F315" s="4">
        <v>-0.5927</v>
      </c>
      <c r="G315" s="4">
        <v>-0.56891999999999998</v>
      </c>
      <c r="H315" s="4">
        <v>0</v>
      </c>
      <c r="J315" s="4">
        <v>-0.98061413868736302</v>
      </c>
      <c r="K315" s="4">
        <v>-1</v>
      </c>
      <c r="L315" s="4">
        <v>-0.95987852201788404</v>
      </c>
      <c r="M315" s="4">
        <v>0</v>
      </c>
      <c r="O315" s="4">
        <f t="shared" si="40"/>
        <v>0.60419</v>
      </c>
      <c r="P315" s="19">
        <f t="shared" si="41"/>
        <v>193</v>
      </c>
      <c r="Q315">
        <f t="shared" si="42"/>
        <v>128</v>
      </c>
      <c r="S315" s="4">
        <f t="shared" si="43"/>
        <v>1.019385861312637</v>
      </c>
      <c r="T315" s="19">
        <f t="shared" si="44"/>
        <v>263</v>
      </c>
      <c r="U315">
        <f t="shared" si="45"/>
        <v>58</v>
      </c>
      <c r="W315" s="4">
        <f t="shared" si="49"/>
        <v>1.149E-2</v>
      </c>
      <c r="X315" s="4">
        <f t="shared" si="46"/>
        <v>-1.2290000000000023E-2</v>
      </c>
      <c r="Z315" s="4">
        <f t="shared" si="47"/>
        <v>1.9385861312636976E-2</v>
      </c>
      <c r="AA315" s="4">
        <f t="shared" si="48"/>
        <v>-2.0735616669478985E-2</v>
      </c>
    </row>
    <row r="316" spans="1:27" x14ac:dyDescent="0.35">
      <c r="A316" t="s">
        <v>372</v>
      </c>
      <c r="B316" t="s">
        <v>373</v>
      </c>
      <c r="C316">
        <v>7</v>
      </c>
      <c r="E316" s="4">
        <v>-2.3168000000000002</v>
      </c>
      <c r="F316" s="4">
        <v>-2.3168000000000002</v>
      </c>
      <c r="G316" s="4">
        <v>-2.2808000000000002</v>
      </c>
      <c r="H316" s="4">
        <v>2.0944E-4</v>
      </c>
      <c r="J316" s="4">
        <v>-1</v>
      </c>
      <c r="K316" s="4">
        <v>-1</v>
      </c>
      <c r="L316" s="4">
        <v>-0.98446132596685099</v>
      </c>
      <c r="M316" s="4">
        <v>9.0400552486187796E-5</v>
      </c>
      <c r="O316" s="4">
        <f t="shared" si="40"/>
        <v>2.3170094400000001</v>
      </c>
      <c r="P316" s="19">
        <f t="shared" si="41"/>
        <v>248</v>
      </c>
      <c r="Q316">
        <f t="shared" si="42"/>
        <v>73</v>
      </c>
      <c r="S316" s="4">
        <f t="shared" si="43"/>
        <v>1.0000904005524862</v>
      </c>
      <c r="T316" s="19">
        <f t="shared" si="44"/>
        <v>262</v>
      </c>
      <c r="U316">
        <f t="shared" si="45"/>
        <v>59</v>
      </c>
      <c r="W316" s="4">
        <f t="shared" si="49"/>
        <v>0</v>
      </c>
      <c r="X316" s="4">
        <f t="shared" si="46"/>
        <v>-3.6000000000000032E-2</v>
      </c>
      <c r="Z316" s="4">
        <f t="shared" si="47"/>
        <v>0</v>
      </c>
      <c r="AA316" s="4">
        <f t="shared" si="48"/>
        <v>-1.5538674033149014E-2</v>
      </c>
    </row>
    <row r="317" spans="1:27" x14ac:dyDescent="0.35">
      <c r="A317" t="s">
        <v>377</v>
      </c>
      <c r="B317" t="s">
        <v>378</v>
      </c>
      <c r="C317">
        <v>7</v>
      </c>
      <c r="E317" s="4">
        <v>-2.3169</v>
      </c>
      <c r="F317" s="4">
        <v>-2.3169</v>
      </c>
      <c r="G317" s="4">
        <v>-2.2808999999999999</v>
      </c>
      <c r="H317" s="4">
        <v>0</v>
      </c>
      <c r="J317" s="4">
        <v>-1</v>
      </c>
      <c r="K317" s="4">
        <v>-1</v>
      </c>
      <c r="L317" s="4">
        <v>-0.98446199663343303</v>
      </c>
      <c r="M317" s="4">
        <v>0</v>
      </c>
      <c r="O317" s="4">
        <f t="shared" si="40"/>
        <v>2.3169</v>
      </c>
      <c r="P317" s="19">
        <f t="shared" si="41"/>
        <v>247</v>
      </c>
      <c r="Q317">
        <f t="shared" si="42"/>
        <v>74</v>
      </c>
      <c r="S317" s="4">
        <f t="shared" si="43"/>
        <v>1</v>
      </c>
      <c r="T317" s="19">
        <f t="shared" si="44"/>
        <v>261</v>
      </c>
      <c r="U317">
        <f t="shared" si="45"/>
        <v>60</v>
      </c>
      <c r="W317" s="4">
        <f t="shared" si="49"/>
        <v>0</v>
      </c>
      <c r="X317" s="4">
        <f t="shared" si="46"/>
        <v>-3.6000000000000032E-2</v>
      </c>
      <c r="Z317" s="4">
        <f t="shared" si="47"/>
        <v>0</v>
      </c>
      <c r="AA317" s="4">
        <f t="shared" si="48"/>
        <v>-1.5538003366566966E-2</v>
      </c>
    </row>
    <row r="318" spans="1:27" x14ac:dyDescent="0.35">
      <c r="A318" t="s">
        <v>374</v>
      </c>
      <c r="B318" t="s">
        <v>375</v>
      </c>
      <c r="C318">
        <v>7</v>
      </c>
      <c r="E318" s="4">
        <v>-1.7357</v>
      </c>
      <c r="F318" s="4">
        <v>-1.7242</v>
      </c>
      <c r="G318" s="4">
        <v>-1.7119</v>
      </c>
      <c r="H318" s="4">
        <v>0</v>
      </c>
      <c r="J318" s="4">
        <v>-1</v>
      </c>
      <c r="K318" s="4">
        <v>-0.99337443106527601</v>
      </c>
      <c r="L318" s="4">
        <v>-0.98628795298726701</v>
      </c>
      <c r="M318" s="4">
        <v>0</v>
      </c>
      <c r="O318" s="4">
        <f t="shared" si="40"/>
        <v>1.7357</v>
      </c>
      <c r="P318" s="19">
        <f t="shared" si="41"/>
        <v>238</v>
      </c>
      <c r="Q318">
        <f t="shared" si="42"/>
        <v>83</v>
      </c>
      <c r="S318" s="4">
        <f t="shared" si="43"/>
        <v>1</v>
      </c>
      <c r="T318" s="19">
        <f t="shared" si="44"/>
        <v>261</v>
      </c>
      <c r="U318">
        <f t="shared" si="45"/>
        <v>60</v>
      </c>
      <c r="W318" s="4">
        <f t="shared" si="49"/>
        <v>-1.1500000000000066E-2</v>
      </c>
      <c r="X318" s="4">
        <f t="shared" si="46"/>
        <v>-2.3800000000000043E-2</v>
      </c>
      <c r="Z318" s="4">
        <f t="shared" si="47"/>
        <v>-6.625568934723991E-3</v>
      </c>
      <c r="AA318" s="4">
        <f t="shared" si="48"/>
        <v>-1.3712047012732986E-2</v>
      </c>
    </row>
    <row r="319" spans="1:27" x14ac:dyDescent="0.35">
      <c r="A319" t="s">
        <v>171</v>
      </c>
      <c r="B319" t="s">
        <v>172</v>
      </c>
      <c r="C319">
        <v>7</v>
      </c>
      <c r="E319" s="4">
        <v>-1.0253000000000001</v>
      </c>
      <c r="F319" s="4">
        <v>-1.0152000000000001</v>
      </c>
      <c r="G319" s="4">
        <v>-0.97731999999999997</v>
      </c>
      <c r="H319" s="4">
        <v>0</v>
      </c>
      <c r="J319" s="4">
        <v>-1</v>
      </c>
      <c r="K319" s="4">
        <v>-0.99014922461718502</v>
      </c>
      <c r="L319" s="4">
        <v>-0.95320394031015299</v>
      </c>
      <c r="M319" s="4">
        <v>0</v>
      </c>
      <c r="O319" s="4">
        <f t="shared" si="40"/>
        <v>1.0253000000000001</v>
      </c>
      <c r="P319" s="19">
        <f t="shared" si="41"/>
        <v>213</v>
      </c>
      <c r="Q319">
        <f t="shared" si="42"/>
        <v>108</v>
      </c>
      <c r="S319" s="4">
        <f t="shared" si="43"/>
        <v>1</v>
      </c>
      <c r="T319" s="19">
        <f t="shared" si="44"/>
        <v>261</v>
      </c>
      <c r="U319">
        <f t="shared" si="45"/>
        <v>60</v>
      </c>
      <c r="W319" s="4">
        <f t="shared" si="49"/>
        <v>-1.0099999999999998E-2</v>
      </c>
      <c r="X319" s="4">
        <f t="shared" si="46"/>
        <v>-4.7980000000000134E-2</v>
      </c>
      <c r="Z319" s="4">
        <f t="shared" si="47"/>
        <v>-9.8507753828149802E-3</v>
      </c>
      <c r="AA319" s="4">
        <f t="shared" si="48"/>
        <v>-4.6796059689847014E-2</v>
      </c>
    </row>
    <row r="320" spans="1:27" x14ac:dyDescent="0.35">
      <c r="A320" t="s">
        <v>294</v>
      </c>
      <c r="B320" t="s">
        <v>295</v>
      </c>
      <c r="C320">
        <v>7</v>
      </c>
      <c r="E320" s="4">
        <v>-0.97694999999999999</v>
      </c>
      <c r="F320" s="4">
        <v>-0.75405</v>
      </c>
      <c r="G320" s="4">
        <v>-0.47449000000000002</v>
      </c>
      <c r="H320" s="4">
        <v>0</v>
      </c>
      <c r="J320" s="4">
        <v>-1</v>
      </c>
      <c r="K320" s="4">
        <v>-0.77184093351757999</v>
      </c>
      <c r="L320" s="4">
        <v>-0.48568504017605801</v>
      </c>
      <c r="M320" s="4">
        <v>0</v>
      </c>
      <c r="O320" s="4">
        <f t="shared" si="40"/>
        <v>0.97694999999999999</v>
      </c>
      <c r="P320" s="19">
        <f t="shared" si="41"/>
        <v>209</v>
      </c>
      <c r="Q320">
        <f t="shared" si="42"/>
        <v>112</v>
      </c>
      <c r="S320" s="4">
        <f t="shared" si="43"/>
        <v>1</v>
      </c>
      <c r="T320" s="19">
        <f t="shared" si="44"/>
        <v>261</v>
      </c>
      <c r="U320">
        <f t="shared" si="45"/>
        <v>60</v>
      </c>
      <c r="W320" s="4">
        <f t="shared" si="49"/>
        <v>-0.22289999999999999</v>
      </c>
      <c r="X320" s="4">
        <f t="shared" si="46"/>
        <v>-0.50245999999999991</v>
      </c>
      <c r="Z320" s="4">
        <f t="shared" si="47"/>
        <v>-0.22815906648242001</v>
      </c>
      <c r="AA320" s="4">
        <f t="shared" si="48"/>
        <v>-0.51431495982394204</v>
      </c>
    </row>
    <row r="321" spans="1:27" x14ac:dyDescent="0.35">
      <c r="A321" t="s">
        <v>119</v>
      </c>
      <c r="B321" t="s">
        <v>240</v>
      </c>
      <c r="C321">
        <v>7</v>
      </c>
      <c r="E321" s="4">
        <v>-0.64929000000000003</v>
      </c>
      <c r="F321" s="4">
        <v>-0.60850000000000004</v>
      </c>
      <c r="G321" s="4">
        <v>-0.38018000000000002</v>
      </c>
      <c r="H321" s="4">
        <v>0</v>
      </c>
      <c r="J321" s="4">
        <v>-1</v>
      </c>
      <c r="K321" s="4">
        <v>-0.93717753238152401</v>
      </c>
      <c r="L321" s="4">
        <v>-0.585531888678403</v>
      </c>
      <c r="M321" s="4">
        <v>0</v>
      </c>
      <c r="O321" s="4">
        <f t="shared" si="40"/>
        <v>0.64929000000000003</v>
      </c>
      <c r="P321" s="19">
        <f t="shared" si="41"/>
        <v>194</v>
      </c>
      <c r="Q321">
        <f t="shared" si="42"/>
        <v>127</v>
      </c>
      <c r="S321" s="4">
        <f t="shared" si="43"/>
        <v>1</v>
      </c>
      <c r="T321" s="19">
        <f t="shared" si="44"/>
        <v>261</v>
      </c>
      <c r="U321">
        <f t="shared" si="45"/>
        <v>60</v>
      </c>
      <c r="W321" s="4">
        <f t="shared" si="49"/>
        <v>-4.0789999999999993E-2</v>
      </c>
      <c r="X321" s="4">
        <f t="shared" si="46"/>
        <v>-0.26911000000000002</v>
      </c>
      <c r="Z321" s="4">
        <f t="shared" si="47"/>
        <v>-6.2822467618475986E-2</v>
      </c>
      <c r="AA321" s="4">
        <f t="shared" si="48"/>
        <v>-0.414468111321597</v>
      </c>
    </row>
    <row r="322" spans="1:27" x14ac:dyDescent="0.35">
      <c r="A322" t="s">
        <v>79</v>
      </c>
      <c r="B322" t="s">
        <v>80</v>
      </c>
      <c r="C322">
        <v>7</v>
      </c>
      <c r="E322" s="4">
        <v>-0.32894000000000001</v>
      </c>
      <c r="F322" s="4">
        <v>-0.31359999999999999</v>
      </c>
      <c r="G322" s="4">
        <v>-7.4583999999999998E-2</v>
      </c>
      <c r="H322" s="4">
        <v>0</v>
      </c>
      <c r="J322" s="4">
        <v>-1</v>
      </c>
      <c r="K322" s="4">
        <v>-0.95336535538395994</v>
      </c>
      <c r="L322" s="4">
        <v>-0.22674043898583299</v>
      </c>
      <c r="M322" s="4">
        <v>0</v>
      </c>
      <c r="O322" s="4">
        <f t="shared" si="40"/>
        <v>0.32894000000000001</v>
      </c>
      <c r="P322" s="19">
        <f t="shared" si="41"/>
        <v>179</v>
      </c>
      <c r="Q322">
        <f t="shared" si="42"/>
        <v>142</v>
      </c>
      <c r="S322" s="4">
        <f t="shared" si="43"/>
        <v>1</v>
      </c>
      <c r="T322" s="19">
        <f t="shared" si="44"/>
        <v>261</v>
      </c>
      <c r="U322">
        <f t="shared" si="45"/>
        <v>60</v>
      </c>
      <c r="W322" s="4">
        <f t="shared" si="49"/>
        <v>-1.534000000000002E-2</v>
      </c>
      <c r="X322" s="4">
        <f t="shared" si="46"/>
        <v>-0.25435600000000003</v>
      </c>
      <c r="Z322" s="4">
        <f t="shared" si="47"/>
        <v>-4.6634644616040055E-2</v>
      </c>
      <c r="AA322" s="4">
        <f t="shared" si="48"/>
        <v>-0.77325956101416704</v>
      </c>
    </row>
    <row r="323" spans="1:27" x14ac:dyDescent="0.35">
      <c r="A323" t="s">
        <v>134</v>
      </c>
      <c r="B323" t="s">
        <v>136</v>
      </c>
      <c r="C323">
        <v>7</v>
      </c>
      <c r="E323" s="4">
        <v>-0.12368999999999999</v>
      </c>
      <c r="F323" s="4">
        <v>-7.8938999999999995E-2</v>
      </c>
      <c r="G323" s="4">
        <v>0</v>
      </c>
      <c r="H323" s="4">
        <v>0</v>
      </c>
      <c r="J323" s="4">
        <v>-1</v>
      </c>
      <c r="K323" s="4">
        <v>-0.63820033955857403</v>
      </c>
      <c r="L323" s="4">
        <v>0</v>
      </c>
      <c r="M323" s="4">
        <v>0</v>
      </c>
      <c r="O323" s="4">
        <f t="shared" si="40"/>
        <v>0.12368999999999999</v>
      </c>
      <c r="P323" s="19">
        <f t="shared" si="41"/>
        <v>149</v>
      </c>
      <c r="Q323">
        <f t="shared" si="42"/>
        <v>172</v>
      </c>
      <c r="S323" s="4">
        <f t="shared" si="43"/>
        <v>1</v>
      </c>
      <c r="T323" s="19">
        <f t="shared" si="44"/>
        <v>261</v>
      </c>
      <c r="U323">
        <f t="shared" si="45"/>
        <v>60</v>
      </c>
      <c r="W323" s="4">
        <f t="shared" si="49"/>
        <v>-4.4750999999999999E-2</v>
      </c>
      <c r="X323" s="4">
        <f t="shared" si="46"/>
        <v>-0.12368999999999999</v>
      </c>
      <c r="Z323" s="4">
        <f t="shared" si="47"/>
        <v>-0.36179966044142597</v>
      </c>
      <c r="AA323" s="4">
        <f t="shared" si="48"/>
        <v>-1</v>
      </c>
    </row>
    <row r="324" spans="1:27" x14ac:dyDescent="0.35">
      <c r="A324" t="s">
        <v>598</v>
      </c>
      <c r="B324" t="s">
        <v>601</v>
      </c>
      <c r="C324">
        <v>7</v>
      </c>
      <c r="E324" s="4">
        <v>-4.1137E-2</v>
      </c>
      <c r="F324" s="4">
        <v>-2.2851E-2</v>
      </c>
      <c r="G324" s="4">
        <v>0</v>
      </c>
      <c r="H324" s="4">
        <v>0</v>
      </c>
      <c r="J324" s="4">
        <v>-1</v>
      </c>
      <c r="K324" s="4">
        <v>-0.55548532950871499</v>
      </c>
      <c r="L324" s="4">
        <v>0</v>
      </c>
      <c r="M324" s="4">
        <v>0</v>
      </c>
      <c r="O324" s="4">
        <f t="shared" si="40"/>
        <v>4.1137E-2</v>
      </c>
      <c r="P324" s="19">
        <f t="shared" si="41"/>
        <v>97</v>
      </c>
      <c r="Q324">
        <f t="shared" si="42"/>
        <v>224</v>
      </c>
      <c r="S324" s="4">
        <f t="shared" si="43"/>
        <v>1</v>
      </c>
      <c r="T324" s="19">
        <f t="shared" si="44"/>
        <v>261</v>
      </c>
      <c r="U324">
        <f t="shared" si="45"/>
        <v>60</v>
      </c>
      <c r="W324" s="4">
        <f t="shared" si="49"/>
        <v>-1.8286E-2</v>
      </c>
      <c r="X324" s="4">
        <f t="shared" si="46"/>
        <v>-4.1137E-2</v>
      </c>
      <c r="Z324" s="4">
        <f t="shared" si="47"/>
        <v>-0.44451467049128501</v>
      </c>
      <c r="AA324" s="4">
        <f t="shared" si="48"/>
        <v>-1</v>
      </c>
    </row>
    <row r="325" spans="1:27" x14ac:dyDescent="0.35">
      <c r="A325" t="s">
        <v>528</v>
      </c>
      <c r="B325" t="s">
        <v>529</v>
      </c>
      <c r="C325">
        <v>7</v>
      </c>
      <c r="E325" s="4">
        <v>-1.7410000000000001</v>
      </c>
      <c r="F325" s="4">
        <v>-1.7868999999999999</v>
      </c>
      <c r="G325" s="4">
        <v>-1.944</v>
      </c>
      <c r="H325" s="4">
        <v>-0.27911999999999998</v>
      </c>
      <c r="J325" s="4">
        <v>-0.89557613168724304</v>
      </c>
      <c r="K325" s="4">
        <v>-0.91918724279835395</v>
      </c>
      <c r="L325" s="4">
        <v>-1</v>
      </c>
      <c r="M325" s="4">
        <v>-0.14358024691358001</v>
      </c>
      <c r="O325" s="4">
        <f t="shared" si="40"/>
        <v>1.8678799999999998</v>
      </c>
      <c r="P325" s="19">
        <f t="shared" si="41"/>
        <v>243</v>
      </c>
      <c r="Q325">
        <f t="shared" si="42"/>
        <v>78</v>
      </c>
      <c r="S325" s="4">
        <f t="shared" si="43"/>
        <v>0.96084362139917689</v>
      </c>
      <c r="T325" s="19">
        <f t="shared" si="44"/>
        <v>244</v>
      </c>
      <c r="U325">
        <f t="shared" si="45"/>
        <v>77</v>
      </c>
      <c r="W325" s="4">
        <f t="shared" si="49"/>
        <v>4.589999999999983E-2</v>
      </c>
      <c r="X325" s="4">
        <f t="shared" si="46"/>
        <v>0.20299999999999985</v>
      </c>
      <c r="Z325" s="4">
        <f t="shared" si="47"/>
        <v>2.3611111111110916E-2</v>
      </c>
      <c r="AA325" s="4">
        <f t="shared" si="48"/>
        <v>0.10442386831275696</v>
      </c>
    </row>
    <row r="326" spans="1:27" x14ac:dyDescent="0.35">
      <c r="A326" t="s">
        <v>155</v>
      </c>
      <c r="B326" t="s">
        <v>247</v>
      </c>
      <c r="C326">
        <v>7</v>
      </c>
      <c r="E326" s="4">
        <v>-0.83438000000000001</v>
      </c>
      <c r="F326" s="4">
        <v>-0.80291000000000001</v>
      </c>
      <c r="G326" s="4">
        <v>-0.75012000000000001</v>
      </c>
      <c r="H326" s="4">
        <v>-9.8726999999999995E-2</v>
      </c>
      <c r="J326" s="4">
        <v>-1</v>
      </c>
      <c r="K326" s="4">
        <v>-0.96228337208466197</v>
      </c>
      <c r="L326" s="4">
        <v>-0.89901483736427001</v>
      </c>
      <c r="M326" s="4">
        <v>-0.118323785325631</v>
      </c>
      <c r="O326" s="4">
        <f t="shared" si="40"/>
        <v>0.735653</v>
      </c>
      <c r="P326" s="19">
        <f t="shared" si="41"/>
        <v>198</v>
      </c>
      <c r="Q326">
        <f t="shared" si="42"/>
        <v>123</v>
      </c>
      <c r="S326" s="4">
        <f t="shared" si="43"/>
        <v>0.88167621467436896</v>
      </c>
      <c r="T326" s="19">
        <f t="shared" si="44"/>
        <v>235</v>
      </c>
      <c r="U326">
        <f t="shared" si="45"/>
        <v>86</v>
      </c>
      <c r="W326" s="4">
        <f t="shared" si="49"/>
        <v>-3.1469999999999998E-2</v>
      </c>
      <c r="X326" s="4">
        <f t="shared" si="46"/>
        <v>-8.4260000000000002E-2</v>
      </c>
      <c r="Z326" s="4">
        <f t="shared" si="47"/>
        <v>-3.771662791533803E-2</v>
      </c>
      <c r="AA326" s="4">
        <f t="shared" si="48"/>
        <v>-0.10098516263572999</v>
      </c>
    </row>
    <row r="327" spans="1:27" x14ac:dyDescent="0.35">
      <c r="A327" t="s">
        <v>125</v>
      </c>
      <c r="B327" t="s">
        <v>126</v>
      </c>
      <c r="C327">
        <v>7</v>
      </c>
      <c r="E327" s="4">
        <v>-0.76036999999999999</v>
      </c>
      <c r="F327" s="4">
        <v>-0.83391999999999999</v>
      </c>
      <c r="G327" s="4">
        <v>-1.2663</v>
      </c>
      <c r="H327" s="4">
        <v>-0.83694999999999997</v>
      </c>
      <c r="J327" s="4">
        <v>-0.60046592434652102</v>
      </c>
      <c r="K327" s="4">
        <v>-0.65854852720524404</v>
      </c>
      <c r="L327" s="4">
        <v>-1</v>
      </c>
      <c r="M327" s="4">
        <v>-0.66094132512043002</v>
      </c>
      <c r="O327" s="4">
        <f t="shared" si="40"/>
        <v>0.93528</v>
      </c>
      <c r="P327" s="19">
        <f t="shared" si="41"/>
        <v>206</v>
      </c>
      <c r="Q327">
        <f t="shared" si="42"/>
        <v>115</v>
      </c>
      <c r="S327" s="4">
        <f t="shared" si="43"/>
        <v>0.73859275053304896</v>
      </c>
      <c r="T327" s="19">
        <f t="shared" si="44"/>
        <v>215</v>
      </c>
      <c r="U327">
        <f t="shared" si="45"/>
        <v>106</v>
      </c>
      <c r="W327" s="4">
        <f t="shared" si="49"/>
        <v>7.3550000000000004E-2</v>
      </c>
      <c r="X327" s="4">
        <f t="shared" si="46"/>
        <v>0.50592999999999999</v>
      </c>
      <c r="Z327" s="4">
        <f t="shared" si="47"/>
        <v>5.808260285872302E-2</v>
      </c>
      <c r="AA327" s="4">
        <f t="shared" si="48"/>
        <v>0.39953407565347898</v>
      </c>
    </row>
    <row r="328" spans="1:27" x14ac:dyDescent="0.35">
      <c r="A328" t="s">
        <v>128</v>
      </c>
      <c r="B328" t="s">
        <v>129</v>
      </c>
      <c r="C328">
        <v>7</v>
      </c>
      <c r="E328" s="4">
        <v>-0.76036999999999999</v>
      </c>
      <c r="F328" s="4">
        <v>-0.83391999999999999</v>
      </c>
      <c r="G328" s="4">
        <v>-1.2663</v>
      </c>
      <c r="H328" s="4">
        <v>-0.83694999999999997</v>
      </c>
      <c r="J328" s="4">
        <v>-0.60046592434652102</v>
      </c>
      <c r="K328" s="4">
        <v>-0.65854852720524404</v>
      </c>
      <c r="L328" s="4">
        <v>-1</v>
      </c>
      <c r="M328" s="4">
        <v>-0.66094132512043002</v>
      </c>
      <c r="O328" s="4">
        <f t="shared" si="40"/>
        <v>0.93528</v>
      </c>
      <c r="P328" s="19">
        <f t="shared" si="41"/>
        <v>206</v>
      </c>
      <c r="Q328">
        <f t="shared" si="42"/>
        <v>115</v>
      </c>
      <c r="S328" s="4">
        <f t="shared" si="43"/>
        <v>0.73859275053304896</v>
      </c>
      <c r="T328" s="19">
        <f t="shared" si="44"/>
        <v>215</v>
      </c>
      <c r="U328">
        <f t="shared" si="45"/>
        <v>106</v>
      </c>
      <c r="W328" s="4">
        <f t="shared" si="49"/>
        <v>7.3550000000000004E-2</v>
      </c>
      <c r="X328" s="4">
        <f t="shared" si="46"/>
        <v>0.50592999999999999</v>
      </c>
      <c r="Z328" s="4">
        <f t="shared" si="47"/>
        <v>5.808260285872302E-2</v>
      </c>
      <c r="AA328" s="4">
        <f t="shared" si="48"/>
        <v>0.39953407565347898</v>
      </c>
    </row>
    <row r="329" spans="1:27" x14ac:dyDescent="0.35">
      <c r="A329" t="s">
        <v>159</v>
      </c>
      <c r="B329" t="s">
        <v>251</v>
      </c>
      <c r="C329">
        <v>7</v>
      </c>
      <c r="E329" s="4">
        <v>-1.5882000000000001</v>
      </c>
      <c r="F329" s="4">
        <v>-1.661</v>
      </c>
      <c r="G329" s="4">
        <v>-1.8931</v>
      </c>
      <c r="H329" s="4">
        <v>-0.99558000000000002</v>
      </c>
      <c r="J329" s="4">
        <v>-0.83894141883682805</v>
      </c>
      <c r="K329" s="4">
        <v>-0.87739686228936697</v>
      </c>
      <c r="L329" s="4">
        <v>-1</v>
      </c>
      <c r="M329" s="4">
        <v>-0.52589931857799399</v>
      </c>
      <c r="O329" s="4">
        <f t="shared" si="40"/>
        <v>1.20242</v>
      </c>
      <c r="P329" s="19">
        <f t="shared" si="41"/>
        <v>222</v>
      </c>
      <c r="Q329">
        <f t="shared" si="42"/>
        <v>99</v>
      </c>
      <c r="S329" s="4">
        <f t="shared" si="43"/>
        <v>0.63515926258517796</v>
      </c>
      <c r="T329" s="19">
        <f t="shared" si="44"/>
        <v>194</v>
      </c>
      <c r="U329">
        <f t="shared" si="45"/>
        <v>127</v>
      </c>
      <c r="W329" s="4">
        <f t="shared" si="49"/>
        <v>7.2799999999999976E-2</v>
      </c>
      <c r="X329" s="4">
        <f t="shared" si="46"/>
        <v>0.30489999999999995</v>
      </c>
      <c r="Z329" s="4">
        <f t="shared" si="47"/>
        <v>3.8455443452538929E-2</v>
      </c>
      <c r="AA329" s="4">
        <f t="shared" si="48"/>
        <v>0.16105858116317195</v>
      </c>
    </row>
    <row r="330" spans="1:27" ht="15" thickBot="1" x14ac:dyDescent="0.4">
      <c r="A330" s="5"/>
      <c r="B330" s="5"/>
      <c r="C330" s="5"/>
      <c r="D330" s="5"/>
      <c r="E330" s="6"/>
      <c r="F330" s="6"/>
      <c r="G330" s="6"/>
      <c r="H330" s="6"/>
      <c r="I330" s="5"/>
      <c r="J330" s="6"/>
      <c r="K330" s="6"/>
      <c r="L330" s="6"/>
      <c r="M330" s="6"/>
      <c r="O330" s="5"/>
      <c r="P330" s="5"/>
      <c r="Q330" s="5"/>
      <c r="S330" s="5"/>
      <c r="T330" s="5"/>
      <c r="U330" s="5"/>
      <c r="W330" s="5"/>
      <c r="X330" s="5"/>
      <c r="Z330" s="5"/>
      <c r="AA330" s="5"/>
    </row>
    <row r="331" spans="1:27" ht="6" customHeight="1" thickTop="1" x14ac:dyDescent="0.35"/>
  </sheetData>
  <autoFilter ref="A9:AA9"/>
  <mergeCells count="5">
    <mergeCell ref="A1:M1"/>
    <mergeCell ref="E2:H2"/>
    <mergeCell ref="J2:M2"/>
    <mergeCell ref="W2:X2"/>
    <mergeCell ref="Z2:AA2"/>
  </mergeCells>
  <conditionalFormatting sqref="J9:M328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E9:H328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X9:X328">
    <cfRule type="colorScale" priority="3">
      <colorScale>
        <cfvo type="min"/>
        <cfvo type="percentile" val="50"/>
        <cfvo type="max"/>
        <color rgb="FF0070C0"/>
        <color rgb="FFFFEB84"/>
        <color rgb="FFFF0000"/>
      </colorScale>
    </cfRule>
  </conditionalFormatting>
  <conditionalFormatting sqref="W9:W328">
    <cfRule type="colorScale" priority="4">
      <colorScale>
        <cfvo type="min"/>
        <cfvo type="percentile" val="50"/>
        <cfvo type="max"/>
        <color rgb="FF0070C0"/>
        <color rgb="FFFFEB84"/>
        <color rgb="FFFF0000"/>
      </colorScale>
    </cfRule>
  </conditionalFormatting>
  <conditionalFormatting sqref="AA9:AA328">
    <cfRule type="colorScale" priority="5">
      <colorScale>
        <cfvo type="min"/>
        <cfvo type="percentile" val="50"/>
        <cfvo type="max"/>
        <color rgb="FF0070C0"/>
        <color rgb="FFFFEB84"/>
        <color rgb="FFFF0000"/>
      </colorScale>
    </cfRule>
  </conditionalFormatting>
  <conditionalFormatting sqref="Z9:Z328">
    <cfRule type="colorScale" priority="6">
      <colorScale>
        <cfvo type="min"/>
        <cfvo type="percentile" val="50"/>
        <cfvo type="max"/>
        <color rgb="FF0070C0"/>
        <color rgb="FFFFEB84"/>
        <color rgb="FFFF000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1"/>
  <sheetViews>
    <sheetView workbookViewId="0">
      <selection activeCell="R13" sqref="R13"/>
    </sheetView>
  </sheetViews>
  <sheetFormatPr defaultColWidth="9.1796875" defaultRowHeight="14.5" x14ac:dyDescent="0.35"/>
  <cols>
    <col min="1" max="1" width="23.26953125" customWidth="1"/>
    <col min="2" max="2" width="21.7265625" customWidth="1"/>
    <col min="4" max="7" width="9.1796875" style="4"/>
    <col min="9" max="12" width="9.1796875" style="4"/>
    <col min="14" max="14" width="14" customWidth="1"/>
    <col min="17" max="17" width="13.7265625" customWidth="1"/>
  </cols>
  <sheetData>
    <row r="1" spans="1:22" ht="23.9" customHeight="1" x14ac:dyDescent="0.35">
      <c r="A1" s="43" t="s">
        <v>1063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22" ht="42.65" customHeight="1" thickBot="1" x14ac:dyDescent="0.4">
      <c r="A2" s="28" t="s">
        <v>0</v>
      </c>
      <c r="B2" s="28" t="s">
        <v>1</v>
      </c>
      <c r="C2" s="28"/>
      <c r="D2" s="44" t="s">
        <v>1033</v>
      </c>
      <c r="E2" s="44"/>
      <c r="F2" s="44"/>
      <c r="G2" s="44"/>
      <c r="H2" s="28"/>
      <c r="I2" s="44" t="s">
        <v>1034</v>
      </c>
      <c r="J2" s="44"/>
      <c r="K2" s="44"/>
      <c r="L2" s="44"/>
      <c r="M2" s="2"/>
      <c r="N2" s="28" t="s">
        <v>1039</v>
      </c>
      <c r="O2" s="28"/>
      <c r="Q2" s="28" t="s">
        <v>1040</v>
      </c>
      <c r="R2" s="28"/>
    </row>
    <row r="3" spans="1:22" s="2" customFormat="1" ht="29.5" customHeight="1" thickTop="1" thickBot="1" x14ac:dyDescent="0.4">
      <c r="A3"/>
      <c r="B3"/>
      <c r="C3"/>
      <c r="D3" s="3" t="s">
        <v>5</v>
      </c>
      <c r="E3" s="3" t="s">
        <v>6</v>
      </c>
      <c r="F3" s="3" t="s">
        <v>7</v>
      </c>
      <c r="G3" s="3" t="s">
        <v>8</v>
      </c>
      <c r="H3"/>
      <c r="I3" s="3" t="s">
        <v>5</v>
      </c>
      <c r="J3" s="3" t="s">
        <v>6</v>
      </c>
      <c r="K3" s="3" t="s">
        <v>7</v>
      </c>
      <c r="L3" s="3" t="s">
        <v>8</v>
      </c>
      <c r="M3"/>
      <c r="N3" s="18" t="s">
        <v>1042</v>
      </c>
      <c r="O3" s="18" t="s">
        <v>1062</v>
      </c>
      <c r="Q3" s="18" t="s">
        <v>1042</v>
      </c>
      <c r="R3" s="18" t="s">
        <v>1062</v>
      </c>
      <c r="S3"/>
      <c r="T3"/>
      <c r="U3"/>
      <c r="V3"/>
    </row>
    <row r="4" spans="1:22" ht="15" thickTop="1" x14ac:dyDescent="0.35">
      <c r="D4"/>
      <c r="E4"/>
      <c r="F4"/>
      <c r="G4"/>
      <c r="I4"/>
      <c r="J4"/>
      <c r="K4"/>
      <c r="L4"/>
    </row>
    <row r="5" spans="1:22" ht="16.5" customHeight="1" x14ac:dyDescent="0.35">
      <c r="A5" t="s">
        <v>12</v>
      </c>
      <c r="D5" s="4">
        <f>AVERAGE(D$10:D$329)</f>
        <v>-0.21623246799999971</v>
      </c>
      <c r="E5" s="4">
        <f>AVERAGE(E$10:E$329)</f>
        <v>-0.22140312040625015</v>
      </c>
      <c r="F5" s="4">
        <f>AVERAGE(F$10:F$329)</f>
        <v>-0.22300344865624969</v>
      </c>
      <c r="G5" s="4">
        <f>AVERAGE(G$10:G$329)</f>
        <v>-0.68487965259375083</v>
      </c>
      <c r="I5" s="4">
        <f>AVERAGE(I$10:I$329)</f>
        <v>0.13341901006148923</v>
      </c>
      <c r="J5" s="4">
        <f>AVERAGE(J$10:J$329)</f>
        <v>0.14882865979232146</v>
      </c>
      <c r="K5" s="4">
        <f>AVERAGE(K$10:K$329)</f>
        <v>0.15419085568212981</v>
      </c>
      <c r="L5" s="4">
        <f>AVERAGE(L$10:L$329)</f>
        <v>0.4224648943147386</v>
      </c>
    </row>
    <row r="6" spans="1:22" x14ac:dyDescent="0.35">
      <c r="A6" t="s">
        <v>13</v>
      </c>
      <c r="D6" s="4">
        <f>_xlfn.STDEV.S(D$10:D$329)</f>
        <v>1.5338250992537059</v>
      </c>
      <c r="E6" s="4">
        <f>_xlfn.STDEV.S(E$10:E$329)</f>
        <v>1.5389498097633676</v>
      </c>
      <c r="F6" s="4">
        <f>_xlfn.STDEV.S(F$10:F$329)</f>
        <v>1.597242523045477</v>
      </c>
      <c r="G6" s="4">
        <f>_xlfn.STDEV.S(G$10:G$329)</f>
        <v>5.1621588942767564</v>
      </c>
      <c r="I6" s="4">
        <f>_xlfn.STDEV.S(I$10:I$329)</f>
        <v>0.46626907813079271</v>
      </c>
      <c r="J6" s="4">
        <f>_xlfn.STDEV.S(J$10:J$329)</f>
        <v>0.45699697484609841</v>
      </c>
      <c r="K6" s="4">
        <f>_xlfn.STDEV.S(K$10:K$329)</f>
        <v>0.45244998483455506</v>
      </c>
      <c r="L6" s="4">
        <f>_xlfn.STDEV.S(L$10:L$329)</f>
        <v>0.76534308480824365</v>
      </c>
    </row>
    <row r="7" spans="1:22" x14ac:dyDescent="0.35">
      <c r="A7" t="s">
        <v>14</v>
      </c>
      <c r="D7" s="4">
        <f>MIN(D$10:D$329)</f>
        <v>-9.2118000000000002</v>
      </c>
      <c r="E7" s="4">
        <f>MIN(E$10:E$329)</f>
        <v>-9.2917000000000005</v>
      </c>
      <c r="F7" s="4">
        <f>MIN(F$10:F$329)</f>
        <v>-9.7736999999999998</v>
      </c>
      <c r="G7" s="4">
        <f>MIN(G$10:G$329)</f>
        <v>-27.181999999999999</v>
      </c>
      <c r="I7" s="4">
        <f>MIN(I$10:I$329)</f>
        <v>-1</v>
      </c>
      <c r="J7" s="4">
        <f>MIN(J$10:J$329)</f>
        <v>-1</v>
      </c>
      <c r="K7" s="4">
        <f>MIN(K$10:K$329)</f>
        <v>-1</v>
      </c>
      <c r="L7" s="4">
        <f>MIN(L$10:L$329)</f>
        <v>-1</v>
      </c>
    </row>
    <row r="8" spans="1:22" x14ac:dyDescent="0.35">
      <c r="A8" t="s">
        <v>15</v>
      </c>
      <c r="D8" s="4">
        <f>MAX(D$10:D$329)</f>
        <v>7.7988</v>
      </c>
      <c r="E8" s="4">
        <f>MAX(E$10:E$329)</f>
        <v>7.8704000000000001</v>
      </c>
      <c r="F8" s="4">
        <f>MAX(F$10:F$329)</f>
        <v>8.4074000000000009</v>
      </c>
      <c r="G8" s="4">
        <f>MAX(G$10:G$329)</f>
        <v>30.832000000000001</v>
      </c>
      <c r="I8" s="4">
        <f>MAX(I$10:I$329)</f>
        <v>1</v>
      </c>
      <c r="J8" s="4">
        <f>MAX(J$10:J$329)</f>
        <v>1</v>
      </c>
      <c r="K8" s="4">
        <f>MAX(K$10:K$329)</f>
        <v>1</v>
      </c>
      <c r="L8" s="4">
        <f>MAX(L$10:L$329)</f>
        <v>1</v>
      </c>
    </row>
    <row r="9" spans="1:22" ht="15" thickBot="1" x14ac:dyDescent="0.4">
      <c r="A9" s="5"/>
      <c r="B9" s="5"/>
      <c r="C9" s="5"/>
      <c r="D9" s="6"/>
      <c r="E9" s="6"/>
      <c r="F9" s="6"/>
      <c r="G9" s="6"/>
      <c r="H9" s="5"/>
      <c r="I9" s="6"/>
      <c r="J9" s="6"/>
      <c r="K9" s="6"/>
      <c r="L9" s="6"/>
      <c r="N9" s="5"/>
      <c r="Q9" s="5"/>
    </row>
    <row r="10" spans="1:22" ht="15" customHeight="1" thickTop="1" x14ac:dyDescent="0.35">
      <c r="A10" t="s">
        <v>462</v>
      </c>
      <c r="B10" t="s">
        <v>463</v>
      </c>
      <c r="D10" s="4">
        <v>0</v>
      </c>
      <c r="E10" s="4">
        <v>1.8948</v>
      </c>
      <c r="F10" s="4">
        <v>0.9163</v>
      </c>
      <c r="G10" s="4">
        <v>2.6023999999999998</v>
      </c>
      <c r="I10" s="4">
        <v>0</v>
      </c>
      <c r="J10" s="4">
        <v>0.72809714110052304</v>
      </c>
      <c r="K10" s="4">
        <v>0.352098063326161</v>
      </c>
      <c r="L10" s="4">
        <v>1</v>
      </c>
      <c r="N10" s="4">
        <f t="shared" ref="N10:N73" si="0">D10-E10</f>
        <v>-1.8948</v>
      </c>
      <c r="O10">
        <f t="shared" ref="O10:O73" si="1">ABS(N10)</f>
        <v>1.8948</v>
      </c>
      <c r="Q10" s="4">
        <f t="shared" ref="Q10:Q73" si="2">I10-J10</f>
        <v>-0.72809714110052304</v>
      </c>
      <c r="R10">
        <f t="shared" ref="R10:R73" si="3">ABS(Q10)</f>
        <v>0.72809714110052304</v>
      </c>
    </row>
    <row r="11" spans="1:22" x14ac:dyDescent="0.35">
      <c r="A11" t="s">
        <v>462</v>
      </c>
      <c r="B11" t="s">
        <v>465</v>
      </c>
      <c r="D11" s="4">
        <v>1.0825</v>
      </c>
      <c r="E11" s="4">
        <v>-0.80572999999999995</v>
      </c>
      <c r="F11" s="4">
        <v>0.21232999999999999</v>
      </c>
      <c r="G11" s="4">
        <v>0</v>
      </c>
      <c r="I11" s="4">
        <v>1</v>
      </c>
      <c r="J11" s="4">
        <v>-0.74432332563510395</v>
      </c>
      <c r="K11" s="4">
        <v>0.19614780600461901</v>
      </c>
      <c r="L11" s="4">
        <v>0</v>
      </c>
      <c r="N11" s="4">
        <f t="shared" si="0"/>
        <v>1.8882300000000001</v>
      </c>
      <c r="O11">
        <f t="shared" si="1"/>
        <v>1.8882300000000001</v>
      </c>
      <c r="Q11" s="4">
        <f t="shared" si="2"/>
        <v>1.7443233256351038</v>
      </c>
      <c r="R11">
        <f t="shared" si="3"/>
        <v>1.7443233256351038</v>
      </c>
    </row>
    <row r="12" spans="1:22" x14ac:dyDescent="0.35">
      <c r="A12" t="s">
        <v>159</v>
      </c>
      <c r="B12" t="s">
        <v>254</v>
      </c>
      <c r="D12" s="4">
        <v>1.7622</v>
      </c>
      <c r="E12" s="4">
        <v>0.53725000000000001</v>
      </c>
      <c r="F12" s="4">
        <v>0.38585999999999998</v>
      </c>
      <c r="G12" s="4">
        <v>0</v>
      </c>
      <c r="I12" s="4">
        <v>1</v>
      </c>
      <c r="J12" s="4">
        <v>0.30487458858245398</v>
      </c>
      <c r="K12" s="4">
        <v>0.21896493020088501</v>
      </c>
      <c r="L12" s="4">
        <v>0</v>
      </c>
      <c r="N12" s="4">
        <f t="shared" si="0"/>
        <v>1.22495</v>
      </c>
      <c r="O12">
        <f t="shared" si="1"/>
        <v>1.22495</v>
      </c>
      <c r="Q12" s="4">
        <f t="shared" si="2"/>
        <v>0.69512541141754602</v>
      </c>
      <c r="R12">
        <f t="shared" si="3"/>
        <v>0.69512541141754602</v>
      </c>
    </row>
    <row r="13" spans="1:22" x14ac:dyDescent="0.35">
      <c r="A13" t="s">
        <v>159</v>
      </c>
      <c r="B13" t="s">
        <v>160</v>
      </c>
      <c r="D13" s="4">
        <v>1.7628999999999999E-2</v>
      </c>
      <c r="E13" s="4">
        <v>1.2422</v>
      </c>
      <c r="F13" s="4">
        <v>1.393</v>
      </c>
      <c r="G13" s="4">
        <v>0</v>
      </c>
      <c r="I13" s="4">
        <v>1.26554199569275E-2</v>
      </c>
      <c r="J13" s="4">
        <v>0.89174443646805501</v>
      </c>
      <c r="K13" s="4">
        <v>1</v>
      </c>
      <c r="L13" s="4">
        <v>0</v>
      </c>
      <c r="N13" s="4">
        <f t="shared" si="0"/>
        <v>-1.2245710000000001</v>
      </c>
      <c r="O13">
        <f t="shared" si="1"/>
        <v>1.2245710000000001</v>
      </c>
      <c r="Q13" s="4">
        <f t="shared" si="2"/>
        <v>-0.87908901651112747</v>
      </c>
      <c r="R13">
        <f t="shared" si="3"/>
        <v>0.87908901651112747</v>
      </c>
    </row>
    <row r="14" spans="1:22" x14ac:dyDescent="0.35">
      <c r="A14" t="s">
        <v>361</v>
      </c>
      <c r="B14" t="s">
        <v>369</v>
      </c>
      <c r="D14" s="4">
        <v>0.88360000000000005</v>
      </c>
      <c r="E14" s="4">
        <v>-0.32788</v>
      </c>
      <c r="F14" s="4">
        <v>1.0196E-2</v>
      </c>
      <c r="G14" s="4">
        <v>-1.2662</v>
      </c>
      <c r="I14" s="4">
        <v>0.69783604485863204</v>
      </c>
      <c r="J14" s="4">
        <v>-0.25894803348602102</v>
      </c>
      <c r="K14" s="4">
        <v>8.0524403727689191E-3</v>
      </c>
      <c r="L14" s="4">
        <v>-1</v>
      </c>
      <c r="N14" s="4">
        <f t="shared" si="0"/>
        <v>1.2114800000000001</v>
      </c>
      <c r="O14">
        <f t="shared" si="1"/>
        <v>1.2114800000000001</v>
      </c>
      <c r="Q14" s="4">
        <f t="shared" si="2"/>
        <v>0.95678407834465307</v>
      </c>
      <c r="R14">
        <f t="shared" si="3"/>
        <v>0.95678407834465307</v>
      </c>
    </row>
    <row r="15" spans="1:22" x14ac:dyDescent="0.35">
      <c r="A15" t="s">
        <v>213</v>
      </c>
      <c r="B15" t="s">
        <v>215</v>
      </c>
      <c r="D15" s="4">
        <v>-1.0057</v>
      </c>
      <c r="E15" s="4">
        <v>0.20049</v>
      </c>
      <c r="F15" s="4">
        <v>-0.13858000000000001</v>
      </c>
      <c r="G15" s="4">
        <v>1.7705</v>
      </c>
      <c r="I15" s="4">
        <v>-0.56803162948319696</v>
      </c>
      <c r="J15" s="4">
        <v>0.113239197966676</v>
      </c>
      <c r="K15" s="4">
        <v>-7.8271674668172794E-2</v>
      </c>
      <c r="L15" s="4">
        <v>1</v>
      </c>
      <c r="N15" s="4">
        <f t="shared" si="0"/>
        <v>-1.2061900000000001</v>
      </c>
      <c r="O15">
        <f t="shared" si="1"/>
        <v>1.2061900000000001</v>
      </c>
      <c r="Q15" s="4">
        <f t="shared" si="2"/>
        <v>-0.681270827449873</v>
      </c>
      <c r="R15">
        <f t="shared" si="3"/>
        <v>0.681270827449873</v>
      </c>
    </row>
    <row r="16" spans="1:22" x14ac:dyDescent="0.35">
      <c r="A16" t="s">
        <v>213</v>
      </c>
      <c r="B16" t="s">
        <v>214</v>
      </c>
      <c r="D16" s="4">
        <v>1.0057</v>
      </c>
      <c r="E16" s="4">
        <v>-0.20049</v>
      </c>
      <c r="F16" s="4">
        <v>0.13858000000000001</v>
      </c>
      <c r="G16" s="4">
        <v>-1.7705</v>
      </c>
      <c r="I16" s="4">
        <v>0.56803162948319696</v>
      </c>
      <c r="J16" s="4">
        <v>-0.113239197966676</v>
      </c>
      <c r="K16" s="4">
        <v>7.8271674668172794E-2</v>
      </c>
      <c r="L16" s="4">
        <v>-1</v>
      </c>
      <c r="N16" s="4">
        <f t="shared" si="0"/>
        <v>1.2061900000000001</v>
      </c>
      <c r="O16">
        <f t="shared" si="1"/>
        <v>1.2061900000000001</v>
      </c>
      <c r="Q16" s="4">
        <f t="shared" si="2"/>
        <v>0.681270827449873</v>
      </c>
      <c r="R16">
        <f t="shared" si="3"/>
        <v>0.681270827449873</v>
      </c>
    </row>
    <row r="17" spans="1:18" x14ac:dyDescent="0.35">
      <c r="A17" t="s">
        <v>361</v>
      </c>
      <c r="B17" t="s">
        <v>370</v>
      </c>
      <c r="D17" s="4">
        <v>1.9117</v>
      </c>
      <c r="E17" s="4">
        <v>0.72106000000000003</v>
      </c>
      <c r="F17" s="4">
        <v>1.2516</v>
      </c>
      <c r="G17" s="4">
        <v>0</v>
      </c>
      <c r="I17" s="4">
        <v>1</v>
      </c>
      <c r="J17" s="4">
        <v>0.37718261233457101</v>
      </c>
      <c r="K17" s="4">
        <v>0.65470523617722498</v>
      </c>
      <c r="L17" s="4">
        <v>0</v>
      </c>
      <c r="N17" s="4">
        <f t="shared" si="0"/>
        <v>1.1906399999999999</v>
      </c>
      <c r="O17">
        <f t="shared" si="1"/>
        <v>1.1906399999999999</v>
      </c>
      <c r="Q17" s="4">
        <f t="shared" si="2"/>
        <v>0.62281738766542905</v>
      </c>
      <c r="R17">
        <f t="shared" si="3"/>
        <v>0.62281738766542905</v>
      </c>
    </row>
    <row r="18" spans="1:18" x14ac:dyDescent="0.35">
      <c r="A18" t="s">
        <v>358</v>
      </c>
      <c r="B18" t="s">
        <v>365</v>
      </c>
      <c r="D18" s="4">
        <v>-0.20512</v>
      </c>
      <c r="E18" s="4">
        <v>0.39890999999999999</v>
      </c>
      <c r="F18" s="4">
        <v>0.31946999999999998</v>
      </c>
      <c r="G18" s="4">
        <v>0</v>
      </c>
      <c r="I18" s="4">
        <v>-0.514201198265273</v>
      </c>
      <c r="J18" s="4">
        <v>1</v>
      </c>
      <c r="K18" s="4">
        <v>0.80085733624125699</v>
      </c>
      <c r="L18" s="4">
        <v>0</v>
      </c>
      <c r="N18" s="4">
        <f t="shared" si="0"/>
        <v>-0.60402999999999996</v>
      </c>
      <c r="O18">
        <f t="shared" si="1"/>
        <v>0.60402999999999996</v>
      </c>
      <c r="Q18" s="4">
        <f t="shared" si="2"/>
        <v>-1.514201198265273</v>
      </c>
      <c r="R18">
        <f t="shared" si="3"/>
        <v>1.514201198265273</v>
      </c>
    </row>
    <row r="19" spans="1:18" x14ac:dyDescent="0.35">
      <c r="A19" t="s">
        <v>358</v>
      </c>
      <c r="B19" t="s">
        <v>359</v>
      </c>
      <c r="D19" s="4">
        <v>1.8183</v>
      </c>
      <c r="E19" s="4">
        <v>1.2162999999999999</v>
      </c>
      <c r="F19" s="4">
        <v>0.84518000000000004</v>
      </c>
      <c r="G19" s="4">
        <v>4.8258999999999999</v>
      </c>
      <c r="I19" s="4">
        <v>0.37677946082595998</v>
      </c>
      <c r="J19" s="4">
        <v>0.25203588967860902</v>
      </c>
      <c r="K19" s="4">
        <v>0.17513417186431501</v>
      </c>
      <c r="L19" s="4">
        <v>1</v>
      </c>
      <c r="N19" s="4">
        <f t="shared" si="0"/>
        <v>0.60200000000000009</v>
      </c>
      <c r="O19">
        <f t="shared" si="1"/>
        <v>0.60200000000000009</v>
      </c>
      <c r="Q19" s="4">
        <f t="shared" si="2"/>
        <v>0.12474357114735096</v>
      </c>
      <c r="R19">
        <f t="shared" si="3"/>
        <v>0.12474357114735096</v>
      </c>
    </row>
    <row r="20" spans="1:18" x14ac:dyDescent="0.35">
      <c r="A20" t="s">
        <v>119</v>
      </c>
      <c r="B20" t="s">
        <v>242</v>
      </c>
      <c r="D20" s="4">
        <v>6.1226999999999997E-2</v>
      </c>
      <c r="E20" s="4">
        <v>0.54610999999999998</v>
      </c>
      <c r="F20" s="4">
        <v>1.2648999999999999</v>
      </c>
      <c r="G20" s="4">
        <v>-3.1579999999999999</v>
      </c>
      <c r="I20" s="4">
        <v>1.93879037365421E-2</v>
      </c>
      <c r="J20" s="4">
        <v>0.172929069031032</v>
      </c>
      <c r="K20" s="4">
        <v>0.40053831538948698</v>
      </c>
      <c r="L20" s="4">
        <v>-1</v>
      </c>
      <c r="N20" s="4">
        <f t="shared" si="0"/>
        <v>-0.48488300000000001</v>
      </c>
      <c r="O20">
        <f t="shared" si="1"/>
        <v>0.48488300000000001</v>
      </c>
      <c r="Q20" s="4">
        <f t="shared" si="2"/>
        <v>-0.15354116529448991</v>
      </c>
      <c r="R20">
        <f t="shared" si="3"/>
        <v>0.15354116529448991</v>
      </c>
    </row>
    <row r="21" spans="1:18" x14ac:dyDescent="0.35">
      <c r="A21" t="s">
        <v>35</v>
      </c>
      <c r="B21" t="s">
        <v>36</v>
      </c>
      <c r="D21" s="4">
        <v>0.59543999999999997</v>
      </c>
      <c r="E21" s="4">
        <v>1.0329999999999999</v>
      </c>
      <c r="F21" s="4">
        <v>0.67937000000000003</v>
      </c>
      <c r="G21" s="4">
        <v>-2.0829</v>
      </c>
      <c r="I21" s="4">
        <v>0.28587066109750803</v>
      </c>
      <c r="J21" s="4">
        <v>0.49594315617648499</v>
      </c>
      <c r="K21" s="4">
        <v>0.326165442412022</v>
      </c>
      <c r="L21" s="4">
        <v>-1</v>
      </c>
      <c r="N21" s="4">
        <f t="shared" si="0"/>
        <v>-0.43755999999999995</v>
      </c>
      <c r="O21">
        <f t="shared" si="1"/>
        <v>0.43755999999999995</v>
      </c>
      <c r="Q21" s="4">
        <f t="shared" si="2"/>
        <v>-0.21007249507897696</v>
      </c>
      <c r="R21">
        <f t="shared" si="3"/>
        <v>0.21007249507897696</v>
      </c>
    </row>
    <row r="22" spans="1:18" x14ac:dyDescent="0.35">
      <c r="A22" t="s">
        <v>35</v>
      </c>
      <c r="B22" t="s">
        <v>82</v>
      </c>
      <c r="D22" s="4">
        <v>-0.13447000000000001</v>
      </c>
      <c r="E22" s="4">
        <v>-0.56906999999999996</v>
      </c>
      <c r="F22" s="4">
        <v>-0.12742999999999999</v>
      </c>
      <c r="G22" s="4">
        <v>7.8894000000000002</v>
      </c>
      <c r="I22" s="4">
        <v>-1.7044388673409901E-2</v>
      </c>
      <c r="J22" s="4">
        <v>-7.2130960529317806E-2</v>
      </c>
      <c r="K22" s="4">
        <v>-1.61520521205668E-2</v>
      </c>
      <c r="L22" s="4">
        <v>1</v>
      </c>
      <c r="N22" s="4">
        <f t="shared" si="0"/>
        <v>0.43459999999999999</v>
      </c>
      <c r="O22">
        <f t="shared" si="1"/>
        <v>0.43459999999999999</v>
      </c>
      <c r="Q22" s="4">
        <f t="shared" si="2"/>
        <v>5.5086571855907901E-2</v>
      </c>
      <c r="R22">
        <f t="shared" si="3"/>
        <v>5.5086571855907901E-2</v>
      </c>
    </row>
    <row r="23" spans="1:18" x14ac:dyDescent="0.35">
      <c r="A23" t="s">
        <v>37</v>
      </c>
      <c r="B23" t="s">
        <v>38</v>
      </c>
      <c r="D23" s="4">
        <v>0.21639</v>
      </c>
      <c r="E23" s="4">
        <v>-7.7461000000000002E-2</v>
      </c>
      <c r="F23" s="4">
        <v>0.18998999999999999</v>
      </c>
      <c r="G23" s="4">
        <v>3.9405000000000001</v>
      </c>
      <c r="I23" s="4">
        <v>5.4914350970689002E-2</v>
      </c>
      <c r="J23" s="4">
        <v>-1.9657657657657701E-2</v>
      </c>
      <c r="K23" s="4">
        <v>4.8214693566806202E-2</v>
      </c>
      <c r="L23" s="4">
        <v>1</v>
      </c>
      <c r="N23" s="4">
        <f t="shared" si="0"/>
        <v>0.29385099999999997</v>
      </c>
      <c r="O23">
        <f t="shared" si="1"/>
        <v>0.29385099999999997</v>
      </c>
      <c r="Q23" s="4">
        <f t="shared" si="2"/>
        <v>7.4572008628346703E-2</v>
      </c>
      <c r="R23">
        <f t="shared" si="3"/>
        <v>7.4572008628346703E-2</v>
      </c>
    </row>
    <row r="24" spans="1:18" x14ac:dyDescent="0.35">
      <c r="A24" t="s">
        <v>119</v>
      </c>
      <c r="B24" t="s">
        <v>120</v>
      </c>
      <c r="D24" s="4">
        <v>-3.1175999999999999</v>
      </c>
      <c r="E24" s="4">
        <v>-2.8460999999999999</v>
      </c>
      <c r="F24" s="4">
        <v>-2.4291</v>
      </c>
      <c r="G24" s="4">
        <v>-6.1516999999999999</v>
      </c>
      <c r="I24" s="4">
        <v>-0.50678674187622896</v>
      </c>
      <c r="J24" s="4">
        <v>-0.462652600094283</v>
      </c>
      <c r="K24" s="4">
        <v>-0.39486645967781298</v>
      </c>
      <c r="L24" s="4">
        <v>-1</v>
      </c>
      <c r="N24" s="4">
        <f t="shared" si="0"/>
        <v>-0.27150000000000007</v>
      </c>
      <c r="O24">
        <f t="shared" si="1"/>
        <v>0.27150000000000007</v>
      </c>
      <c r="Q24" s="4">
        <f t="shared" si="2"/>
        <v>-4.4134141781945968E-2</v>
      </c>
      <c r="R24">
        <f t="shared" si="3"/>
        <v>4.4134141781945968E-2</v>
      </c>
    </row>
    <row r="25" spans="1:18" x14ac:dyDescent="0.35">
      <c r="A25" t="s">
        <v>39</v>
      </c>
      <c r="B25" t="s">
        <v>40</v>
      </c>
      <c r="D25" s="4">
        <v>9.2702000000000007E-2</v>
      </c>
      <c r="E25" s="4">
        <v>-0.15640000000000001</v>
      </c>
      <c r="F25" s="4">
        <v>0.18998999999999999</v>
      </c>
      <c r="G25" s="4">
        <v>3.9405000000000001</v>
      </c>
      <c r="I25" s="4">
        <v>2.3525440933891601E-2</v>
      </c>
      <c r="J25" s="4">
        <v>-3.9690394619972098E-2</v>
      </c>
      <c r="K25" s="4">
        <v>4.8214693566806202E-2</v>
      </c>
      <c r="L25" s="4">
        <v>1</v>
      </c>
      <c r="N25" s="4">
        <f t="shared" si="0"/>
        <v>0.24910200000000002</v>
      </c>
      <c r="O25">
        <f t="shared" si="1"/>
        <v>0.24910200000000002</v>
      </c>
      <c r="Q25" s="4">
        <f t="shared" si="2"/>
        <v>6.3215835553863703E-2</v>
      </c>
      <c r="R25">
        <f t="shared" si="3"/>
        <v>6.3215835553863703E-2</v>
      </c>
    </row>
    <row r="26" spans="1:18" x14ac:dyDescent="0.35">
      <c r="A26" t="s">
        <v>294</v>
      </c>
      <c r="B26" t="s">
        <v>295</v>
      </c>
      <c r="D26" s="4">
        <v>-0.97694999999999999</v>
      </c>
      <c r="E26" s="4">
        <v>-0.75405</v>
      </c>
      <c r="F26" s="4">
        <v>-0.47449000000000002</v>
      </c>
      <c r="G26" s="4">
        <v>0</v>
      </c>
      <c r="I26" s="4">
        <v>-1</v>
      </c>
      <c r="J26" s="4">
        <v>-0.77184093351757999</v>
      </c>
      <c r="K26" s="4">
        <v>-0.48568504017605801</v>
      </c>
      <c r="L26" s="4">
        <v>0</v>
      </c>
      <c r="N26" s="4">
        <f t="shared" si="0"/>
        <v>-0.22289999999999999</v>
      </c>
      <c r="O26">
        <f t="shared" si="1"/>
        <v>0.22289999999999999</v>
      </c>
      <c r="Q26" s="4">
        <f t="shared" si="2"/>
        <v>-0.22815906648242001</v>
      </c>
      <c r="R26">
        <f t="shared" si="3"/>
        <v>0.22815906648242001</v>
      </c>
    </row>
    <row r="27" spans="1:18" x14ac:dyDescent="0.35">
      <c r="A27" t="s">
        <v>517</v>
      </c>
      <c r="B27" t="s">
        <v>519</v>
      </c>
      <c r="D27" s="4">
        <v>-0.23571</v>
      </c>
      <c r="E27" s="4">
        <v>-0.45405000000000001</v>
      </c>
      <c r="F27" s="4">
        <v>-0.75402999999999998</v>
      </c>
      <c r="G27" s="4">
        <v>-7.4379</v>
      </c>
      <c r="I27" s="4">
        <v>-3.1690396482878198E-2</v>
      </c>
      <c r="J27" s="4">
        <v>-6.1045456378816601E-2</v>
      </c>
      <c r="K27" s="4">
        <v>-0.101376732679923</v>
      </c>
      <c r="L27" s="4">
        <v>-1</v>
      </c>
      <c r="N27" s="4">
        <f t="shared" si="0"/>
        <v>0.21834000000000001</v>
      </c>
      <c r="O27">
        <f t="shared" si="1"/>
        <v>0.21834000000000001</v>
      </c>
      <c r="Q27" s="4">
        <f t="shared" si="2"/>
        <v>2.9355059895938403E-2</v>
      </c>
      <c r="R27">
        <f t="shared" si="3"/>
        <v>2.9355059895938403E-2</v>
      </c>
    </row>
    <row r="28" spans="1:18" x14ac:dyDescent="0.35">
      <c r="A28" t="s">
        <v>294</v>
      </c>
      <c r="B28" t="s">
        <v>297</v>
      </c>
      <c r="D28" s="4">
        <v>-0.39834000000000003</v>
      </c>
      <c r="E28" s="4">
        <v>-0.60658999999999996</v>
      </c>
      <c r="F28" s="4">
        <v>-0.79823</v>
      </c>
      <c r="G28" s="4">
        <v>2.0019</v>
      </c>
      <c r="I28" s="4">
        <v>-0.19898096808032401</v>
      </c>
      <c r="J28" s="4">
        <v>-0.30300714321394701</v>
      </c>
      <c r="K28" s="4">
        <v>-0.398736200609421</v>
      </c>
      <c r="L28" s="4">
        <v>1</v>
      </c>
      <c r="N28" s="4">
        <f t="shared" si="0"/>
        <v>0.20824999999999994</v>
      </c>
      <c r="O28">
        <f t="shared" si="1"/>
        <v>0.20824999999999994</v>
      </c>
      <c r="Q28" s="4">
        <f t="shared" si="2"/>
        <v>0.104026175133623</v>
      </c>
      <c r="R28">
        <f t="shared" si="3"/>
        <v>0.104026175133623</v>
      </c>
    </row>
    <row r="29" spans="1:18" x14ac:dyDescent="0.35">
      <c r="A29" t="s">
        <v>361</v>
      </c>
      <c r="B29" t="s">
        <v>362</v>
      </c>
      <c r="D29" s="4">
        <v>2.4055</v>
      </c>
      <c r="E29" s="4">
        <v>2.5739000000000001</v>
      </c>
      <c r="F29" s="4">
        <v>2.8182999999999998</v>
      </c>
      <c r="G29" s="4">
        <v>6.4123999999999999</v>
      </c>
      <c r="I29" s="4">
        <v>0.37513255567338299</v>
      </c>
      <c r="J29" s="4">
        <v>0.40139417378828501</v>
      </c>
      <c r="K29" s="4">
        <v>0.43950782858212201</v>
      </c>
      <c r="L29" s="4">
        <v>1</v>
      </c>
      <c r="N29" s="4">
        <f t="shared" si="0"/>
        <v>-0.16840000000000011</v>
      </c>
      <c r="O29">
        <f t="shared" si="1"/>
        <v>0.16840000000000011</v>
      </c>
      <c r="Q29" s="4">
        <f t="shared" si="2"/>
        <v>-2.6261618114902019E-2</v>
      </c>
      <c r="R29">
        <f t="shared" si="3"/>
        <v>2.6261618114902019E-2</v>
      </c>
    </row>
    <row r="30" spans="1:18" x14ac:dyDescent="0.35">
      <c r="A30" t="s">
        <v>119</v>
      </c>
      <c r="B30" t="s">
        <v>173</v>
      </c>
      <c r="D30" s="4">
        <v>3.2345999999999999</v>
      </c>
      <c r="E30" s="4">
        <v>3.4016000000000002</v>
      </c>
      <c r="F30" s="4">
        <v>3.3881999999999999</v>
      </c>
      <c r="G30" s="4">
        <v>9.2261000000000006</v>
      </c>
      <c r="I30" s="4">
        <v>0.350592341292637</v>
      </c>
      <c r="J30" s="4">
        <v>0.368693163958769</v>
      </c>
      <c r="K30" s="4">
        <v>0.367240762619091</v>
      </c>
      <c r="L30" s="4">
        <v>1</v>
      </c>
      <c r="N30" s="4">
        <f t="shared" si="0"/>
        <v>-0.16700000000000026</v>
      </c>
      <c r="O30">
        <f t="shared" si="1"/>
        <v>0.16700000000000026</v>
      </c>
      <c r="Q30" s="4">
        <f t="shared" si="2"/>
        <v>-1.8100822666131999E-2</v>
      </c>
      <c r="R30">
        <f t="shared" si="3"/>
        <v>1.8100822666131999E-2</v>
      </c>
    </row>
    <row r="31" spans="1:18" x14ac:dyDescent="0.35">
      <c r="A31" t="s">
        <v>513</v>
      </c>
      <c r="B31" t="s">
        <v>516</v>
      </c>
      <c r="D31" s="4">
        <v>-2.0024000000000002</v>
      </c>
      <c r="E31" s="4">
        <v>-2.1646000000000001</v>
      </c>
      <c r="F31" s="4">
        <v>-2.1248999999999998</v>
      </c>
      <c r="G31" s="4">
        <v>-11.583</v>
      </c>
      <c r="I31" s="4">
        <v>-0.17287403954070599</v>
      </c>
      <c r="J31" s="4">
        <v>-0.18687732021065401</v>
      </c>
      <c r="K31" s="4">
        <v>-0.183449883449883</v>
      </c>
      <c r="L31" s="4">
        <v>-1</v>
      </c>
      <c r="N31" s="4">
        <f t="shared" si="0"/>
        <v>0.1621999999999999</v>
      </c>
      <c r="O31">
        <f t="shared" si="1"/>
        <v>0.1621999999999999</v>
      </c>
      <c r="Q31" s="4">
        <f t="shared" si="2"/>
        <v>1.4003280669948021E-2</v>
      </c>
      <c r="R31">
        <f t="shared" si="3"/>
        <v>1.4003280669948021E-2</v>
      </c>
    </row>
    <row r="32" spans="1:18" x14ac:dyDescent="0.35">
      <c r="A32" t="s">
        <v>39</v>
      </c>
      <c r="B32" t="s">
        <v>85</v>
      </c>
      <c r="D32" s="4">
        <v>0.29494999999999999</v>
      </c>
      <c r="E32" s="4">
        <v>0.45284999999999997</v>
      </c>
      <c r="F32" s="4">
        <v>0.36460999999999999</v>
      </c>
      <c r="G32" s="4">
        <v>1.0588</v>
      </c>
      <c r="I32" s="4">
        <v>0.27857007933509598</v>
      </c>
      <c r="J32" s="4">
        <v>0.42770117113713602</v>
      </c>
      <c r="K32" s="4">
        <v>0.34436154136758601</v>
      </c>
      <c r="L32" s="4">
        <v>1</v>
      </c>
      <c r="N32" s="4">
        <f t="shared" si="0"/>
        <v>-0.15789999999999998</v>
      </c>
      <c r="O32">
        <f t="shared" si="1"/>
        <v>0.15789999999999998</v>
      </c>
      <c r="Q32" s="4">
        <f t="shared" si="2"/>
        <v>-0.14913109180204004</v>
      </c>
      <c r="R32">
        <f t="shared" si="3"/>
        <v>0.14913109180204004</v>
      </c>
    </row>
    <row r="33" spans="1:18" x14ac:dyDescent="0.35">
      <c r="A33" t="s">
        <v>37</v>
      </c>
      <c r="B33" t="s">
        <v>84</v>
      </c>
      <c r="D33" s="4">
        <v>0.29494999999999999</v>
      </c>
      <c r="E33" s="4">
        <v>0.45284999999999997</v>
      </c>
      <c r="F33" s="4">
        <v>0.36460999999999999</v>
      </c>
      <c r="G33" s="4">
        <v>1.8660000000000001</v>
      </c>
      <c r="I33" s="4">
        <v>0.15806538049303301</v>
      </c>
      <c r="J33" s="4">
        <v>0.24268488745980701</v>
      </c>
      <c r="K33" s="4">
        <v>0.19539657020364401</v>
      </c>
      <c r="L33" s="4">
        <v>1</v>
      </c>
      <c r="N33" s="4">
        <f t="shared" si="0"/>
        <v>-0.15789999999999998</v>
      </c>
      <c r="O33">
        <f t="shared" si="1"/>
        <v>0.15789999999999998</v>
      </c>
      <c r="Q33" s="4">
        <f t="shared" si="2"/>
        <v>-8.4619506966774005E-2</v>
      </c>
      <c r="R33">
        <f t="shared" si="3"/>
        <v>8.4619506966774005E-2</v>
      </c>
    </row>
    <row r="34" spans="1:18" x14ac:dyDescent="0.35">
      <c r="A34" t="s">
        <v>56</v>
      </c>
      <c r="B34" t="s">
        <v>91</v>
      </c>
      <c r="D34" s="4">
        <v>0.25536999999999999</v>
      </c>
      <c r="E34" s="4">
        <v>0.41302</v>
      </c>
      <c r="F34" s="4">
        <v>0.32334000000000002</v>
      </c>
      <c r="G34" s="4">
        <v>1.7708999999999999</v>
      </c>
      <c r="I34" s="4">
        <v>0.14420351233835901</v>
      </c>
      <c r="J34" s="4">
        <v>0.233226043254842</v>
      </c>
      <c r="K34" s="4">
        <v>0.182585126207013</v>
      </c>
      <c r="L34" s="4">
        <v>1</v>
      </c>
      <c r="N34" s="4">
        <f t="shared" si="0"/>
        <v>-0.15765000000000001</v>
      </c>
      <c r="O34">
        <f t="shared" si="1"/>
        <v>0.15765000000000001</v>
      </c>
      <c r="Q34" s="4">
        <f t="shared" si="2"/>
        <v>-8.9022530916482989E-2</v>
      </c>
      <c r="R34">
        <f t="shared" si="3"/>
        <v>8.9022530916482989E-2</v>
      </c>
    </row>
    <row r="35" spans="1:18" x14ac:dyDescent="0.35">
      <c r="A35" t="s">
        <v>513</v>
      </c>
      <c r="B35" t="s">
        <v>514</v>
      </c>
      <c r="D35" s="4">
        <v>0</v>
      </c>
      <c r="E35" s="4">
        <v>0.15687999999999999</v>
      </c>
      <c r="F35" s="4">
        <v>-8.7162000000000003E-2</v>
      </c>
      <c r="G35" s="4">
        <v>-3.5535999999999999</v>
      </c>
      <c r="I35" s="4">
        <v>0</v>
      </c>
      <c r="J35" s="4">
        <v>4.4146780729401203E-2</v>
      </c>
      <c r="K35" s="4">
        <v>-2.45278027915353E-2</v>
      </c>
      <c r="L35" s="4">
        <v>-1</v>
      </c>
      <c r="N35" s="4">
        <f t="shared" si="0"/>
        <v>-0.15687999999999999</v>
      </c>
      <c r="O35">
        <f t="shared" si="1"/>
        <v>0.15687999999999999</v>
      </c>
      <c r="Q35" s="4">
        <f t="shared" si="2"/>
        <v>-4.4146780729401203E-2</v>
      </c>
      <c r="R35">
        <f t="shared" si="3"/>
        <v>4.4146780729401203E-2</v>
      </c>
    </row>
    <row r="36" spans="1:18" x14ac:dyDescent="0.35">
      <c r="A36" t="s">
        <v>56</v>
      </c>
      <c r="B36" t="s">
        <v>57</v>
      </c>
      <c r="D36" s="4">
        <v>1.0327</v>
      </c>
      <c r="E36" s="4">
        <v>0.88288999999999995</v>
      </c>
      <c r="F36" s="4">
        <v>1.0197000000000001</v>
      </c>
      <c r="G36" s="4">
        <v>1.3259000000000001</v>
      </c>
      <c r="I36" s="4">
        <v>0.77886718455388804</v>
      </c>
      <c r="J36" s="4">
        <v>0.66587977977223001</v>
      </c>
      <c r="K36" s="4">
        <v>0.76906252356889704</v>
      </c>
      <c r="L36" s="4">
        <v>1</v>
      </c>
      <c r="N36" s="4">
        <f t="shared" si="0"/>
        <v>0.14981</v>
      </c>
      <c r="O36">
        <f t="shared" si="1"/>
        <v>0.14981</v>
      </c>
      <c r="Q36" s="4">
        <f t="shared" si="2"/>
        <v>0.11298740478165803</v>
      </c>
      <c r="R36">
        <f t="shared" si="3"/>
        <v>0.11298740478165803</v>
      </c>
    </row>
    <row r="37" spans="1:18" x14ac:dyDescent="0.35">
      <c r="A37" t="s">
        <v>517</v>
      </c>
      <c r="B37" t="s">
        <v>520</v>
      </c>
      <c r="D37" s="4">
        <v>-3.036</v>
      </c>
      <c r="E37" s="4">
        <v>-2.8925000000000001</v>
      </c>
      <c r="F37" s="4">
        <v>-2.9035000000000002</v>
      </c>
      <c r="G37" s="4">
        <v>-12.951000000000001</v>
      </c>
      <c r="I37" s="4">
        <v>-0.23442205235117</v>
      </c>
      <c r="J37" s="4">
        <v>-0.223341826885955</v>
      </c>
      <c r="K37" s="4">
        <v>-0.224191182148097</v>
      </c>
      <c r="L37" s="4">
        <v>-1</v>
      </c>
      <c r="N37" s="4">
        <f t="shared" si="0"/>
        <v>-0.14349999999999996</v>
      </c>
      <c r="O37">
        <f t="shared" si="1"/>
        <v>0.14349999999999996</v>
      </c>
      <c r="Q37" s="4">
        <f t="shared" si="2"/>
        <v>-1.1080225465215005E-2</v>
      </c>
      <c r="R37">
        <f t="shared" si="3"/>
        <v>1.1080225465215005E-2</v>
      </c>
    </row>
    <row r="38" spans="1:18" x14ac:dyDescent="0.35">
      <c r="A38" t="s">
        <v>216</v>
      </c>
      <c r="B38" t="s">
        <v>217</v>
      </c>
      <c r="D38" s="4">
        <v>0.44364999999999999</v>
      </c>
      <c r="E38" s="4">
        <v>0.58552999999999999</v>
      </c>
      <c r="F38" s="4">
        <v>0.47678999999999999</v>
      </c>
      <c r="G38" s="4">
        <v>-1.1614</v>
      </c>
      <c r="I38" s="4">
        <v>0.381995867057</v>
      </c>
      <c r="J38" s="4">
        <v>0.50415877389357699</v>
      </c>
      <c r="K38" s="4">
        <v>0.41053039435164501</v>
      </c>
      <c r="L38" s="4">
        <v>-1</v>
      </c>
      <c r="N38" s="4">
        <f t="shared" si="0"/>
        <v>-0.14188000000000001</v>
      </c>
      <c r="O38">
        <f t="shared" si="1"/>
        <v>0.14188000000000001</v>
      </c>
      <c r="Q38" s="4">
        <f t="shared" si="2"/>
        <v>-0.12216290683657699</v>
      </c>
      <c r="R38">
        <f t="shared" si="3"/>
        <v>0.12216290683657699</v>
      </c>
    </row>
    <row r="39" spans="1:18" x14ac:dyDescent="0.35">
      <c r="A39" t="s">
        <v>44</v>
      </c>
      <c r="B39" t="s">
        <v>45</v>
      </c>
      <c r="D39" s="4">
        <v>-5.0379E-2</v>
      </c>
      <c r="E39" s="4">
        <v>8.8580999999999993E-2</v>
      </c>
      <c r="F39" s="4">
        <v>-2.6575000000000001E-3</v>
      </c>
      <c r="G39" s="4">
        <v>0</v>
      </c>
      <c r="I39" s="4">
        <v>-0.56873370135807899</v>
      </c>
      <c r="J39" s="4">
        <v>1</v>
      </c>
      <c r="K39" s="4">
        <v>-3.0000790237184001E-2</v>
      </c>
      <c r="L39" s="4">
        <v>0</v>
      </c>
      <c r="N39" s="4">
        <f t="shared" si="0"/>
        <v>-0.13896</v>
      </c>
      <c r="O39">
        <f t="shared" si="1"/>
        <v>0.13896</v>
      </c>
      <c r="Q39" s="4">
        <f t="shared" si="2"/>
        <v>-1.5687337013580791</v>
      </c>
      <c r="R39">
        <f t="shared" si="3"/>
        <v>1.5687337013580791</v>
      </c>
    </row>
    <row r="40" spans="1:18" x14ac:dyDescent="0.35">
      <c r="A40" t="s">
        <v>46</v>
      </c>
      <c r="B40" t="s">
        <v>47</v>
      </c>
      <c r="D40" s="4">
        <v>-5.0379E-2</v>
      </c>
      <c r="E40" s="4">
        <v>8.8580999999999993E-2</v>
      </c>
      <c r="F40" s="4">
        <v>-2.6575000000000001E-3</v>
      </c>
      <c r="G40" s="4">
        <v>0</v>
      </c>
      <c r="I40" s="4">
        <v>-0.56873370135807899</v>
      </c>
      <c r="J40" s="4">
        <v>1</v>
      </c>
      <c r="K40" s="4">
        <v>-3.0000790237184001E-2</v>
      </c>
      <c r="L40" s="4">
        <v>0</v>
      </c>
      <c r="N40" s="4">
        <f t="shared" si="0"/>
        <v>-0.13896</v>
      </c>
      <c r="O40">
        <f t="shared" si="1"/>
        <v>0.13896</v>
      </c>
      <c r="Q40" s="4">
        <f t="shared" si="2"/>
        <v>-1.5687337013580791</v>
      </c>
      <c r="R40">
        <f t="shared" si="3"/>
        <v>1.5687337013580791</v>
      </c>
    </row>
    <row r="41" spans="1:18" x14ac:dyDescent="0.35">
      <c r="A41" t="s">
        <v>361</v>
      </c>
      <c r="B41" t="s">
        <v>368</v>
      </c>
      <c r="D41" s="4">
        <v>-1.9350000000000001</v>
      </c>
      <c r="E41" s="4">
        <v>-1.8179000000000001</v>
      </c>
      <c r="F41" s="4">
        <v>-1.7194</v>
      </c>
      <c r="G41" s="4">
        <v>-4.7872000000000003</v>
      </c>
      <c r="I41" s="4">
        <v>-0.404202874331551</v>
      </c>
      <c r="J41" s="4">
        <v>-0.379741811497326</v>
      </c>
      <c r="K41" s="4">
        <v>-0.35916610962566797</v>
      </c>
      <c r="L41" s="4">
        <v>-1</v>
      </c>
      <c r="N41" s="4">
        <f t="shared" si="0"/>
        <v>-0.11709999999999998</v>
      </c>
      <c r="O41">
        <f t="shared" si="1"/>
        <v>0.11709999999999998</v>
      </c>
      <c r="Q41" s="4">
        <f t="shared" si="2"/>
        <v>-2.4461062834225E-2</v>
      </c>
      <c r="R41">
        <f t="shared" si="3"/>
        <v>2.4461062834225E-2</v>
      </c>
    </row>
    <row r="42" spans="1:18" x14ac:dyDescent="0.35">
      <c r="A42" t="s">
        <v>313</v>
      </c>
      <c r="B42" t="s">
        <v>317</v>
      </c>
      <c r="D42" s="4">
        <v>3.0638000000000001</v>
      </c>
      <c r="E42" s="4">
        <v>2.9681999999999999</v>
      </c>
      <c r="F42" s="4">
        <v>3.0657999999999999</v>
      </c>
      <c r="G42" s="4">
        <v>6.2954999999999997</v>
      </c>
      <c r="I42" s="4">
        <v>0.486665078230482</v>
      </c>
      <c r="J42" s="4">
        <v>0.47147962830593299</v>
      </c>
      <c r="K42" s="4">
        <v>0.48698276546739699</v>
      </c>
      <c r="L42" s="4">
        <v>1</v>
      </c>
      <c r="N42" s="4">
        <f t="shared" si="0"/>
        <v>9.5600000000000129E-2</v>
      </c>
      <c r="O42">
        <f t="shared" si="1"/>
        <v>9.5600000000000129E-2</v>
      </c>
      <c r="Q42" s="4">
        <f t="shared" si="2"/>
        <v>1.518544992454901E-2</v>
      </c>
      <c r="R42">
        <f t="shared" si="3"/>
        <v>1.518544992454901E-2</v>
      </c>
    </row>
    <row r="43" spans="1:18" x14ac:dyDescent="0.35">
      <c r="A43" t="s">
        <v>191</v>
      </c>
      <c r="B43" t="s">
        <v>192</v>
      </c>
      <c r="D43" s="4">
        <v>-6.4592999999999998</v>
      </c>
      <c r="E43" s="4">
        <v>-6.5457999999999998</v>
      </c>
      <c r="F43" s="4">
        <v>-6.9481000000000002</v>
      </c>
      <c r="G43" s="4">
        <v>-14.141</v>
      </c>
      <c r="I43" s="4">
        <v>-0.45677816278905298</v>
      </c>
      <c r="J43" s="4">
        <v>-0.46289512764302398</v>
      </c>
      <c r="K43" s="4">
        <v>-0.49134431794074002</v>
      </c>
      <c r="L43" s="4">
        <v>-1</v>
      </c>
      <c r="N43" s="4">
        <f t="shared" si="0"/>
        <v>8.6500000000000021E-2</v>
      </c>
      <c r="O43">
        <f t="shared" si="1"/>
        <v>8.6500000000000021E-2</v>
      </c>
      <c r="Q43" s="4">
        <f t="shared" si="2"/>
        <v>6.1169648539710075E-3</v>
      </c>
      <c r="R43">
        <f t="shared" si="3"/>
        <v>6.1169648539710075E-3</v>
      </c>
    </row>
    <row r="44" spans="1:18" x14ac:dyDescent="0.35">
      <c r="A44" t="s">
        <v>313</v>
      </c>
      <c r="B44" t="s">
        <v>316</v>
      </c>
      <c r="D44" s="4">
        <v>-1.1142000000000001</v>
      </c>
      <c r="E44" s="4">
        <v>-1.0287999999999999</v>
      </c>
      <c r="F44" s="4">
        <v>-1.1309</v>
      </c>
      <c r="G44" s="4">
        <v>-5.7813999999999997</v>
      </c>
      <c r="I44" s="4">
        <v>-0.192721486145224</v>
      </c>
      <c r="J44" s="4">
        <v>-0.177949977514097</v>
      </c>
      <c r="K44" s="4">
        <v>-0.19561005984709601</v>
      </c>
      <c r="L44" s="4">
        <v>-1</v>
      </c>
      <c r="N44" s="4">
        <f t="shared" si="0"/>
        <v>-8.5400000000000142E-2</v>
      </c>
      <c r="O44">
        <f t="shared" si="1"/>
        <v>8.5400000000000142E-2</v>
      </c>
      <c r="Q44" s="4">
        <f t="shared" si="2"/>
        <v>-1.4771508631127001E-2</v>
      </c>
      <c r="R44">
        <f t="shared" si="3"/>
        <v>1.4771508631127001E-2</v>
      </c>
    </row>
    <row r="45" spans="1:18" x14ac:dyDescent="0.35">
      <c r="A45" t="s">
        <v>122</v>
      </c>
      <c r="B45" t="s">
        <v>123</v>
      </c>
      <c r="D45" s="4">
        <v>-3.2995999999999998E-2</v>
      </c>
      <c r="E45" s="4">
        <v>-0.11642</v>
      </c>
      <c r="F45" s="4">
        <v>-0.46446999999999999</v>
      </c>
      <c r="G45" s="4">
        <v>-2.6795</v>
      </c>
      <c r="I45" s="4">
        <v>-1.23142377309199E-2</v>
      </c>
      <c r="J45" s="4">
        <v>-4.34484045530883E-2</v>
      </c>
      <c r="K45" s="4">
        <v>-0.173342041425639</v>
      </c>
      <c r="L45" s="4">
        <v>-1</v>
      </c>
      <c r="N45" s="4">
        <f t="shared" si="0"/>
        <v>8.3423999999999998E-2</v>
      </c>
      <c r="O45">
        <f t="shared" si="1"/>
        <v>8.3423999999999998E-2</v>
      </c>
      <c r="Q45" s="4">
        <f t="shared" si="2"/>
        <v>3.1134166822168401E-2</v>
      </c>
      <c r="R45">
        <f t="shared" si="3"/>
        <v>3.1134166822168401E-2</v>
      </c>
    </row>
    <row r="46" spans="1:18" x14ac:dyDescent="0.35">
      <c r="A46" t="s">
        <v>187</v>
      </c>
      <c r="B46" t="s">
        <v>188</v>
      </c>
      <c r="D46" s="4">
        <v>-9.2118000000000002</v>
      </c>
      <c r="E46" s="4">
        <v>-9.2917000000000005</v>
      </c>
      <c r="F46" s="4">
        <v>-9.7736999999999998</v>
      </c>
      <c r="G46" s="4">
        <v>-27.181999999999999</v>
      </c>
      <c r="I46" s="4">
        <v>-0.33889338532852598</v>
      </c>
      <c r="J46" s="4">
        <v>-0.34183283054962799</v>
      </c>
      <c r="K46" s="4">
        <v>-0.35956515341034501</v>
      </c>
      <c r="L46" s="4">
        <v>-1</v>
      </c>
      <c r="N46" s="4">
        <f t="shared" si="0"/>
        <v>7.9900000000000304E-2</v>
      </c>
      <c r="O46">
        <f t="shared" si="1"/>
        <v>7.9900000000000304E-2</v>
      </c>
      <c r="Q46" s="4">
        <f t="shared" si="2"/>
        <v>2.9394452211020106E-3</v>
      </c>
      <c r="R46">
        <f t="shared" si="3"/>
        <v>2.9394452211020106E-3</v>
      </c>
    </row>
    <row r="47" spans="1:18" x14ac:dyDescent="0.35">
      <c r="A47" t="s">
        <v>27</v>
      </c>
      <c r="B47" t="s">
        <v>183</v>
      </c>
      <c r="D47" s="4">
        <v>-9.2098999999999993</v>
      </c>
      <c r="E47" s="4">
        <v>-9.2897999999999996</v>
      </c>
      <c r="F47" s="4">
        <v>-9.7716999999999992</v>
      </c>
      <c r="G47" s="4">
        <v>-27.178000000000001</v>
      </c>
      <c r="I47" s="4">
        <v>-0.33887335344764102</v>
      </c>
      <c r="J47" s="4">
        <v>-0.34181323129001401</v>
      </c>
      <c r="K47" s="4">
        <v>-0.35954448450953003</v>
      </c>
      <c r="L47" s="4">
        <v>-1</v>
      </c>
      <c r="N47" s="4">
        <f t="shared" si="0"/>
        <v>7.9900000000000304E-2</v>
      </c>
      <c r="O47">
        <f t="shared" si="1"/>
        <v>7.9900000000000304E-2</v>
      </c>
      <c r="Q47" s="4">
        <f t="shared" si="2"/>
        <v>2.9398778423729843E-3</v>
      </c>
      <c r="R47">
        <f t="shared" si="3"/>
        <v>2.9398778423729843E-3</v>
      </c>
    </row>
    <row r="48" spans="1:18" x14ac:dyDescent="0.35">
      <c r="A48" t="s">
        <v>185</v>
      </c>
      <c r="B48" t="s">
        <v>186</v>
      </c>
      <c r="D48" s="4">
        <v>-9.2098999999999993</v>
      </c>
      <c r="E48" s="4">
        <v>-9.2897999999999996</v>
      </c>
      <c r="F48" s="4">
        <v>-9.7716999999999992</v>
      </c>
      <c r="G48" s="4">
        <v>-27.178000000000001</v>
      </c>
      <c r="I48" s="4">
        <v>-0.33887335344764102</v>
      </c>
      <c r="J48" s="4">
        <v>-0.34181323129001401</v>
      </c>
      <c r="K48" s="4">
        <v>-0.35954448450953003</v>
      </c>
      <c r="L48" s="4">
        <v>-1</v>
      </c>
      <c r="N48" s="4">
        <f t="shared" si="0"/>
        <v>7.9900000000000304E-2</v>
      </c>
      <c r="O48">
        <f t="shared" si="1"/>
        <v>7.9900000000000304E-2</v>
      </c>
      <c r="Q48" s="4">
        <f t="shared" si="2"/>
        <v>2.9398778423729843E-3</v>
      </c>
      <c r="R48">
        <f t="shared" si="3"/>
        <v>2.9398778423729843E-3</v>
      </c>
    </row>
    <row r="49" spans="1:18" x14ac:dyDescent="0.35">
      <c r="A49" t="s">
        <v>159</v>
      </c>
      <c r="B49" t="s">
        <v>252</v>
      </c>
      <c r="D49" s="4">
        <v>-2.1821999999999999</v>
      </c>
      <c r="E49" s="4">
        <v>-2.1070000000000002</v>
      </c>
      <c r="F49" s="4">
        <v>-1.8263</v>
      </c>
      <c r="G49" s="4">
        <v>1.7802</v>
      </c>
      <c r="I49" s="4">
        <v>-1</v>
      </c>
      <c r="J49" s="4">
        <v>-0.96553936394464301</v>
      </c>
      <c r="K49" s="4">
        <v>-0.836907707817799</v>
      </c>
      <c r="L49" s="4">
        <v>0.81578223810833095</v>
      </c>
      <c r="N49" s="4">
        <f t="shared" si="0"/>
        <v>-7.5199999999999712E-2</v>
      </c>
      <c r="O49">
        <f t="shared" si="1"/>
        <v>7.5199999999999712E-2</v>
      </c>
      <c r="Q49" s="4">
        <f t="shared" si="2"/>
        <v>-3.4460636055356986E-2</v>
      </c>
      <c r="R49">
        <f t="shared" si="3"/>
        <v>3.4460636055356986E-2</v>
      </c>
    </row>
    <row r="50" spans="1:18" x14ac:dyDescent="0.35">
      <c r="A50" t="s">
        <v>125</v>
      </c>
      <c r="B50" t="s">
        <v>126</v>
      </c>
      <c r="D50" s="4">
        <v>-0.76036999999999999</v>
      </c>
      <c r="E50" s="4">
        <v>-0.83391999999999999</v>
      </c>
      <c r="F50" s="4">
        <v>-1.2663</v>
      </c>
      <c r="G50" s="4">
        <v>-0.83694999999999997</v>
      </c>
      <c r="I50" s="4">
        <v>-0.60046592434652102</v>
      </c>
      <c r="J50" s="4">
        <v>-0.65854852720524404</v>
      </c>
      <c r="K50" s="4">
        <v>-1</v>
      </c>
      <c r="L50" s="4">
        <v>-0.66094132512043002</v>
      </c>
      <c r="N50" s="4">
        <f t="shared" si="0"/>
        <v>7.3550000000000004E-2</v>
      </c>
      <c r="O50">
        <f t="shared" si="1"/>
        <v>7.3550000000000004E-2</v>
      </c>
      <c r="Q50" s="4">
        <f t="shared" si="2"/>
        <v>5.808260285872302E-2</v>
      </c>
      <c r="R50">
        <f t="shared" si="3"/>
        <v>5.808260285872302E-2</v>
      </c>
    </row>
    <row r="51" spans="1:18" x14ac:dyDescent="0.35">
      <c r="A51" t="s">
        <v>128</v>
      </c>
      <c r="B51" t="s">
        <v>129</v>
      </c>
      <c r="D51" s="4">
        <v>-0.76036999999999999</v>
      </c>
      <c r="E51" s="4">
        <v>-0.83391999999999999</v>
      </c>
      <c r="F51" s="4">
        <v>-1.2663</v>
      </c>
      <c r="G51" s="4">
        <v>-0.83694999999999997</v>
      </c>
      <c r="I51" s="4">
        <v>-0.60046592434652102</v>
      </c>
      <c r="J51" s="4">
        <v>-0.65854852720524404</v>
      </c>
      <c r="K51" s="4">
        <v>-1</v>
      </c>
      <c r="L51" s="4">
        <v>-0.66094132512043002</v>
      </c>
      <c r="N51" s="4">
        <f t="shared" si="0"/>
        <v>7.3550000000000004E-2</v>
      </c>
      <c r="O51">
        <f t="shared" si="1"/>
        <v>7.3550000000000004E-2</v>
      </c>
      <c r="Q51" s="4">
        <f t="shared" si="2"/>
        <v>5.808260285872302E-2</v>
      </c>
      <c r="R51">
        <f t="shared" si="3"/>
        <v>5.808260285872302E-2</v>
      </c>
    </row>
    <row r="52" spans="1:18" x14ac:dyDescent="0.35">
      <c r="A52" t="s">
        <v>159</v>
      </c>
      <c r="B52" t="s">
        <v>251</v>
      </c>
      <c r="D52" s="4">
        <v>-1.5882000000000001</v>
      </c>
      <c r="E52" s="4">
        <v>-1.661</v>
      </c>
      <c r="F52" s="4">
        <v>-1.8931</v>
      </c>
      <c r="G52" s="4">
        <v>-0.99558000000000002</v>
      </c>
      <c r="I52" s="4">
        <v>-0.83894141883682805</v>
      </c>
      <c r="J52" s="4">
        <v>-0.87739686228936697</v>
      </c>
      <c r="K52" s="4">
        <v>-1</v>
      </c>
      <c r="L52" s="4">
        <v>-0.52589931857799399</v>
      </c>
      <c r="N52" s="4">
        <f t="shared" si="0"/>
        <v>7.2799999999999976E-2</v>
      </c>
      <c r="O52">
        <f t="shared" si="1"/>
        <v>7.2799999999999976E-2</v>
      </c>
      <c r="Q52" s="4">
        <f t="shared" si="2"/>
        <v>3.8455443452538929E-2</v>
      </c>
      <c r="R52">
        <f t="shared" si="3"/>
        <v>3.8455443452538929E-2</v>
      </c>
    </row>
    <row r="53" spans="1:18" x14ac:dyDescent="0.35">
      <c r="A53" t="s">
        <v>27</v>
      </c>
      <c r="B53" t="s">
        <v>28</v>
      </c>
      <c r="D53" s="4">
        <v>7.7988</v>
      </c>
      <c r="E53" s="4">
        <v>7.8704000000000001</v>
      </c>
      <c r="F53" s="4">
        <v>8.4074000000000009</v>
      </c>
      <c r="G53" s="4">
        <v>30.832000000000001</v>
      </c>
      <c r="I53" s="4">
        <v>0.25294499221588002</v>
      </c>
      <c r="J53" s="4">
        <v>0.25526725480020801</v>
      </c>
      <c r="K53" s="4">
        <v>0.27268422418266702</v>
      </c>
      <c r="L53" s="4">
        <v>1</v>
      </c>
      <c r="N53" s="4">
        <f t="shared" si="0"/>
        <v>-7.1600000000000108E-2</v>
      </c>
      <c r="O53">
        <f t="shared" si="1"/>
        <v>7.1600000000000108E-2</v>
      </c>
      <c r="Q53" s="4">
        <f t="shared" si="2"/>
        <v>-2.3222625843279943E-3</v>
      </c>
      <c r="R53">
        <f t="shared" si="3"/>
        <v>2.3222625843279943E-3</v>
      </c>
    </row>
    <row r="54" spans="1:18" x14ac:dyDescent="0.35">
      <c r="A54" t="s">
        <v>442</v>
      </c>
      <c r="B54" t="s">
        <v>510</v>
      </c>
      <c r="D54" s="4">
        <v>-3.7035</v>
      </c>
      <c r="E54" s="4">
        <v>-3.7705000000000002</v>
      </c>
      <c r="F54" s="4">
        <v>-4.0757000000000003</v>
      </c>
      <c r="G54" s="4">
        <v>-19.303999999999998</v>
      </c>
      <c r="I54" s="4">
        <v>-0.19185142975549099</v>
      </c>
      <c r="J54" s="4">
        <v>-0.195322213012847</v>
      </c>
      <c r="K54" s="4">
        <v>-0.21113240779113099</v>
      </c>
      <c r="L54" s="4">
        <v>-1</v>
      </c>
      <c r="N54" s="4">
        <f t="shared" si="0"/>
        <v>6.7000000000000171E-2</v>
      </c>
      <c r="O54">
        <f t="shared" si="1"/>
        <v>6.7000000000000171E-2</v>
      </c>
      <c r="Q54" s="4">
        <f t="shared" si="2"/>
        <v>3.4707832573560027E-3</v>
      </c>
      <c r="R54">
        <f t="shared" si="3"/>
        <v>3.4707832573560027E-3</v>
      </c>
    </row>
    <row r="55" spans="1:18" x14ac:dyDescent="0.35">
      <c r="A55" t="s">
        <v>500</v>
      </c>
      <c r="B55" t="s">
        <v>503</v>
      </c>
      <c r="D55" s="4">
        <v>-3.7061000000000002</v>
      </c>
      <c r="E55" s="4">
        <v>-3.7730999999999999</v>
      </c>
      <c r="F55" s="4">
        <v>-4.0785</v>
      </c>
      <c r="G55" s="4">
        <v>-19.311</v>
      </c>
      <c r="I55" s="4">
        <v>-0.19191652426078401</v>
      </c>
      <c r="J55" s="4">
        <v>-0.195386049401895</v>
      </c>
      <c r="K55" s="4">
        <v>-0.21120086997048301</v>
      </c>
      <c r="L55" s="4">
        <v>-1</v>
      </c>
      <c r="N55" s="4">
        <f t="shared" si="0"/>
        <v>6.6999999999999726E-2</v>
      </c>
      <c r="O55">
        <f t="shared" si="1"/>
        <v>6.6999999999999726E-2</v>
      </c>
      <c r="Q55" s="4">
        <f t="shared" si="2"/>
        <v>3.4695251411109851E-3</v>
      </c>
      <c r="R55">
        <f t="shared" si="3"/>
        <v>3.4695251411109851E-3</v>
      </c>
    </row>
    <row r="56" spans="1:18" x14ac:dyDescent="0.35">
      <c r="A56" t="s">
        <v>504</v>
      </c>
      <c r="B56" t="s">
        <v>507</v>
      </c>
      <c r="D56" s="4">
        <v>-3.7061000000000002</v>
      </c>
      <c r="E56" s="4">
        <v>-3.7730999999999999</v>
      </c>
      <c r="F56" s="4">
        <v>-4.0785</v>
      </c>
      <c r="G56" s="4">
        <v>-19.311</v>
      </c>
      <c r="I56" s="4">
        <v>-0.19191652426078401</v>
      </c>
      <c r="J56" s="4">
        <v>-0.195386049401895</v>
      </c>
      <c r="K56" s="4">
        <v>-0.21120086997048301</v>
      </c>
      <c r="L56" s="4">
        <v>-1</v>
      </c>
      <c r="N56" s="4">
        <f t="shared" si="0"/>
        <v>6.6999999999999726E-2</v>
      </c>
      <c r="O56">
        <f t="shared" si="1"/>
        <v>6.6999999999999726E-2</v>
      </c>
      <c r="Q56" s="4">
        <f t="shared" si="2"/>
        <v>3.4695251411109851E-3</v>
      </c>
      <c r="R56">
        <f t="shared" si="3"/>
        <v>3.4695251411109851E-3</v>
      </c>
    </row>
    <row r="57" spans="1:18" x14ac:dyDescent="0.35">
      <c r="A57" t="s">
        <v>341</v>
      </c>
      <c r="B57" t="s">
        <v>346</v>
      </c>
      <c r="D57" s="4">
        <v>0.69894999999999996</v>
      </c>
      <c r="E57" s="4">
        <v>0.76539000000000001</v>
      </c>
      <c r="F57" s="4">
        <v>0.85377000000000003</v>
      </c>
      <c r="G57" s="4">
        <v>-0.15301000000000001</v>
      </c>
      <c r="I57" s="4">
        <v>0.81866310598873204</v>
      </c>
      <c r="J57" s="4">
        <v>0.89648265926420501</v>
      </c>
      <c r="K57" s="4">
        <v>1</v>
      </c>
      <c r="L57" s="4">
        <v>-0.17921688510957301</v>
      </c>
      <c r="N57" s="4">
        <f t="shared" si="0"/>
        <v>-6.6440000000000055E-2</v>
      </c>
      <c r="O57">
        <f t="shared" si="1"/>
        <v>6.6440000000000055E-2</v>
      </c>
      <c r="Q57" s="4">
        <f t="shared" si="2"/>
        <v>-7.7819553275472964E-2</v>
      </c>
      <c r="R57">
        <f t="shared" si="3"/>
        <v>7.7819553275472964E-2</v>
      </c>
    </row>
    <row r="58" spans="1:18" x14ac:dyDescent="0.35">
      <c r="A58" t="s">
        <v>21</v>
      </c>
      <c r="B58" t="s">
        <v>22</v>
      </c>
      <c r="D58" s="4">
        <v>2.4041000000000001</v>
      </c>
      <c r="E58" s="4">
        <v>2.4697</v>
      </c>
      <c r="F58" s="4">
        <v>2.8448000000000002</v>
      </c>
      <c r="G58" s="4">
        <v>15.243</v>
      </c>
      <c r="I58" s="4">
        <v>0.15771829692317799</v>
      </c>
      <c r="J58" s="4">
        <v>0.16202191169717201</v>
      </c>
      <c r="K58" s="4">
        <v>0.18662992849176699</v>
      </c>
      <c r="L58" s="4">
        <v>1</v>
      </c>
      <c r="N58" s="4">
        <f t="shared" si="0"/>
        <v>-6.5599999999999881E-2</v>
      </c>
      <c r="O58">
        <f t="shared" si="1"/>
        <v>6.5599999999999881E-2</v>
      </c>
      <c r="Q58" s="4">
        <f t="shared" si="2"/>
        <v>-4.3036147739940189E-3</v>
      </c>
      <c r="R58">
        <f t="shared" si="3"/>
        <v>4.3036147739940189E-3</v>
      </c>
    </row>
    <row r="59" spans="1:18" x14ac:dyDescent="0.35">
      <c r="A59" t="s">
        <v>341</v>
      </c>
      <c r="B59" t="s">
        <v>342</v>
      </c>
      <c r="D59" s="4">
        <v>-0.53990000000000005</v>
      </c>
      <c r="E59" s="4">
        <v>-0.60536999999999996</v>
      </c>
      <c r="F59" s="4">
        <v>-0.68794</v>
      </c>
      <c r="G59" s="4">
        <v>0.53539000000000003</v>
      </c>
      <c r="I59" s="4">
        <v>-0.78480681454778001</v>
      </c>
      <c r="J59" s="4">
        <v>-0.879974997819577</v>
      </c>
      <c r="K59" s="4">
        <v>-1</v>
      </c>
      <c r="L59" s="4">
        <v>0.77825101026252297</v>
      </c>
      <c r="N59" s="4">
        <f t="shared" si="0"/>
        <v>6.5469999999999917E-2</v>
      </c>
      <c r="O59">
        <f t="shared" si="1"/>
        <v>6.5469999999999917E-2</v>
      </c>
      <c r="Q59" s="4">
        <f t="shared" si="2"/>
        <v>9.5168183271796991E-2</v>
      </c>
      <c r="R59">
        <f t="shared" si="3"/>
        <v>9.5168183271796991E-2</v>
      </c>
    </row>
    <row r="60" spans="1:18" x14ac:dyDescent="0.35">
      <c r="A60" t="s">
        <v>157</v>
      </c>
      <c r="B60" t="s">
        <v>249</v>
      </c>
      <c r="D60" s="4">
        <v>-1.0919000000000001</v>
      </c>
      <c r="E60" s="4">
        <v>-1.0285</v>
      </c>
      <c r="F60" s="4">
        <v>-1.0779000000000001</v>
      </c>
      <c r="G60" s="4">
        <v>0</v>
      </c>
      <c r="I60" s="4">
        <v>-1</v>
      </c>
      <c r="J60" s="4">
        <v>-0.94193607473211804</v>
      </c>
      <c r="K60" s="4">
        <v>-0.98717831303232895</v>
      </c>
      <c r="L60" s="4">
        <v>0</v>
      </c>
      <c r="N60" s="4">
        <f t="shared" si="0"/>
        <v>-6.3400000000000123E-2</v>
      </c>
      <c r="O60">
        <f t="shared" si="1"/>
        <v>6.3400000000000123E-2</v>
      </c>
      <c r="Q60" s="4">
        <f t="shared" si="2"/>
        <v>-5.8063925267881955E-2</v>
      </c>
      <c r="R60">
        <f t="shared" si="3"/>
        <v>5.8063925267881955E-2</v>
      </c>
    </row>
    <row r="61" spans="1:18" x14ac:dyDescent="0.35">
      <c r="A61" t="s">
        <v>157</v>
      </c>
      <c r="B61" t="s">
        <v>158</v>
      </c>
      <c r="D61" s="4">
        <v>-0.55386000000000002</v>
      </c>
      <c r="E61" s="4">
        <v>-0.61529</v>
      </c>
      <c r="F61" s="4">
        <v>-0.51783000000000001</v>
      </c>
      <c r="G61" s="4">
        <v>0.91020000000000001</v>
      </c>
      <c r="I61" s="4">
        <v>-0.60850362557679605</v>
      </c>
      <c r="J61" s="4">
        <v>-0.67599428696989705</v>
      </c>
      <c r="K61" s="4">
        <v>-0.56891891891891899</v>
      </c>
      <c r="L61" s="4">
        <v>1</v>
      </c>
      <c r="N61" s="4">
        <f t="shared" si="0"/>
        <v>6.1429999999999985E-2</v>
      </c>
      <c r="O61">
        <f t="shared" si="1"/>
        <v>6.1429999999999985E-2</v>
      </c>
      <c r="Q61" s="4">
        <f t="shared" si="2"/>
        <v>6.7490661393101004E-2</v>
      </c>
      <c r="R61">
        <f t="shared" si="3"/>
        <v>6.7490661393101004E-2</v>
      </c>
    </row>
    <row r="62" spans="1:18" x14ac:dyDescent="0.35">
      <c r="A62" t="s">
        <v>119</v>
      </c>
      <c r="B62" t="s">
        <v>243</v>
      </c>
      <c r="D62" s="4">
        <v>0</v>
      </c>
      <c r="E62" s="4">
        <v>-5.9244999999999999E-2</v>
      </c>
      <c r="F62" s="4">
        <v>-0.34115000000000001</v>
      </c>
      <c r="G62" s="4">
        <v>-3.1232000000000002</v>
      </c>
      <c r="I62" s="4">
        <v>0</v>
      </c>
      <c r="J62" s="4">
        <v>-1.8969326331967198E-2</v>
      </c>
      <c r="K62" s="4">
        <v>-0.109230917008197</v>
      </c>
      <c r="L62" s="4">
        <v>-1</v>
      </c>
      <c r="N62" s="4">
        <f t="shared" si="0"/>
        <v>5.9244999999999999E-2</v>
      </c>
      <c r="O62">
        <f t="shared" si="1"/>
        <v>5.9244999999999999E-2</v>
      </c>
      <c r="Q62" s="4">
        <f t="shared" si="2"/>
        <v>1.8969326331967198E-2</v>
      </c>
      <c r="R62">
        <f t="shared" si="3"/>
        <v>1.8969326331967198E-2</v>
      </c>
    </row>
    <row r="63" spans="1:18" x14ac:dyDescent="0.35">
      <c r="A63" t="s">
        <v>119</v>
      </c>
      <c r="B63" t="s">
        <v>241</v>
      </c>
      <c r="D63" s="4">
        <v>1.2869999999999999</v>
      </c>
      <c r="E63" s="4">
        <v>1.2356</v>
      </c>
      <c r="F63" s="4">
        <v>1.0006999999999999</v>
      </c>
      <c r="G63" s="4">
        <v>-2.9031999999999999E-2</v>
      </c>
      <c r="I63" s="4">
        <v>1</v>
      </c>
      <c r="J63" s="4">
        <v>0.96006216006216005</v>
      </c>
      <c r="K63" s="4">
        <v>0.77754467754467704</v>
      </c>
      <c r="L63" s="4">
        <v>-2.2557886557886601E-2</v>
      </c>
      <c r="N63" s="4">
        <f t="shared" si="0"/>
        <v>5.139999999999989E-2</v>
      </c>
      <c r="O63">
        <f t="shared" si="1"/>
        <v>5.139999999999989E-2</v>
      </c>
      <c r="Q63" s="4">
        <f t="shared" si="2"/>
        <v>3.9937839937839947E-2</v>
      </c>
      <c r="R63">
        <f t="shared" si="3"/>
        <v>3.9937839937839947E-2</v>
      </c>
    </row>
    <row r="64" spans="1:18" x14ac:dyDescent="0.35">
      <c r="A64" t="s">
        <v>528</v>
      </c>
      <c r="B64" t="s">
        <v>529</v>
      </c>
      <c r="D64" s="4">
        <v>-1.7410000000000001</v>
      </c>
      <c r="E64" s="4">
        <v>-1.7868999999999999</v>
      </c>
      <c r="F64" s="4">
        <v>-1.944</v>
      </c>
      <c r="G64" s="4">
        <v>-0.27911999999999998</v>
      </c>
      <c r="I64" s="4">
        <v>-0.89557613168724304</v>
      </c>
      <c r="J64" s="4">
        <v>-0.91918724279835395</v>
      </c>
      <c r="K64" s="4">
        <v>-1</v>
      </c>
      <c r="L64" s="4">
        <v>-0.14358024691358001</v>
      </c>
      <c r="N64" s="4">
        <f t="shared" si="0"/>
        <v>4.589999999999983E-2</v>
      </c>
      <c r="O64">
        <f t="shared" si="1"/>
        <v>4.589999999999983E-2</v>
      </c>
      <c r="Q64" s="4">
        <f t="shared" si="2"/>
        <v>2.3611111111110916E-2</v>
      </c>
      <c r="R64">
        <f t="shared" si="3"/>
        <v>2.3611111111110916E-2</v>
      </c>
    </row>
    <row r="65" spans="1:18" x14ac:dyDescent="0.35">
      <c r="A65" t="s">
        <v>134</v>
      </c>
      <c r="B65" t="s">
        <v>136</v>
      </c>
      <c r="D65" s="4">
        <v>-0.12368999999999999</v>
      </c>
      <c r="E65" s="4">
        <v>-7.8938999999999995E-2</v>
      </c>
      <c r="F65" s="4">
        <v>0</v>
      </c>
      <c r="G65" s="4">
        <v>0</v>
      </c>
      <c r="I65" s="4">
        <v>-1</v>
      </c>
      <c r="J65" s="4">
        <v>-0.63820033955857403</v>
      </c>
      <c r="K65" s="4">
        <v>0</v>
      </c>
      <c r="L65" s="4">
        <v>0</v>
      </c>
      <c r="N65" s="4">
        <f t="shared" si="0"/>
        <v>-4.4750999999999999E-2</v>
      </c>
      <c r="O65">
        <f t="shared" si="1"/>
        <v>4.4750999999999999E-2</v>
      </c>
      <c r="Q65" s="4">
        <f t="shared" si="2"/>
        <v>-0.36179966044142597</v>
      </c>
      <c r="R65">
        <f t="shared" si="3"/>
        <v>0.36179966044142597</v>
      </c>
    </row>
    <row r="66" spans="1:18" x14ac:dyDescent="0.35">
      <c r="A66" t="s">
        <v>119</v>
      </c>
      <c r="B66" t="s">
        <v>240</v>
      </c>
      <c r="D66" s="4">
        <v>-0.64929000000000003</v>
      </c>
      <c r="E66" s="4">
        <v>-0.60850000000000004</v>
      </c>
      <c r="F66" s="4">
        <v>-0.38018000000000002</v>
      </c>
      <c r="G66" s="4">
        <v>0</v>
      </c>
      <c r="I66" s="4">
        <v>-1</v>
      </c>
      <c r="J66" s="4">
        <v>-0.93717753238152401</v>
      </c>
      <c r="K66" s="4">
        <v>-0.585531888678403</v>
      </c>
      <c r="L66" s="4">
        <v>0</v>
      </c>
      <c r="N66" s="4">
        <f t="shared" si="0"/>
        <v>-4.0789999999999993E-2</v>
      </c>
      <c r="O66">
        <f t="shared" si="1"/>
        <v>4.0789999999999993E-2</v>
      </c>
      <c r="Q66" s="4">
        <f t="shared" si="2"/>
        <v>-6.2822467618475986E-2</v>
      </c>
      <c r="R66">
        <f t="shared" si="3"/>
        <v>6.2822467618475986E-2</v>
      </c>
    </row>
    <row r="67" spans="1:18" x14ac:dyDescent="0.35">
      <c r="A67" t="s">
        <v>189</v>
      </c>
      <c r="B67" t="s">
        <v>190</v>
      </c>
      <c r="D67" s="4">
        <v>-4.6059000000000001</v>
      </c>
      <c r="E67" s="4">
        <v>-4.6458000000000004</v>
      </c>
      <c r="F67" s="4">
        <v>-4.8868</v>
      </c>
      <c r="G67" s="4">
        <v>-13.590999999999999</v>
      </c>
      <c r="I67" s="4">
        <v>-0.33889338532852598</v>
      </c>
      <c r="J67" s="4">
        <v>-0.34182915164447097</v>
      </c>
      <c r="K67" s="4">
        <v>-0.359561474505187</v>
      </c>
      <c r="L67" s="4">
        <v>-1</v>
      </c>
      <c r="N67" s="4">
        <f t="shared" si="0"/>
        <v>3.9900000000000269E-2</v>
      </c>
      <c r="O67">
        <f t="shared" si="1"/>
        <v>3.9900000000000269E-2</v>
      </c>
      <c r="Q67" s="4">
        <f t="shared" si="2"/>
        <v>2.9357663159449987E-3</v>
      </c>
      <c r="R67">
        <f t="shared" si="3"/>
        <v>2.9357663159449987E-3</v>
      </c>
    </row>
    <row r="68" spans="1:18" x14ac:dyDescent="0.35">
      <c r="A68" t="s">
        <v>194</v>
      </c>
      <c r="B68" t="s">
        <v>195</v>
      </c>
      <c r="D68" s="4">
        <v>-4.2961</v>
      </c>
      <c r="E68" s="4">
        <v>-4.3341000000000003</v>
      </c>
      <c r="F68" s="4">
        <v>-4.5637999999999996</v>
      </c>
      <c r="G68" s="4">
        <v>-12.846</v>
      </c>
      <c r="I68" s="4">
        <v>-0.33443095126887701</v>
      </c>
      <c r="J68" s="4">
        <v>-0.33738907052779099</v>
      </c>
      <c r="K68" s="4">
        <v>-0.35527012299548499</v>
      </c>
      <c r="L68" s="4">
        <v>-1</v>
      </c>
      <c r="N68" s="4">
        <f t="shared" si="0"/>
        <v>3.8000000000000256E-2</v>
      </c>
      <c r="O68">
        <f t="shared" si="1"/>
        <v>3.8000000000000256E-2</v>
      </c>
      <c r="Q68" s="4">
        <f t="shared" si="2"/>
        <v>2.9581192589139826E-3</v>
      </c>
      <c r="R68">
        <f t="shared" si="3"/>
        <v>2.9581192589139826E-3</v>
      </c>
    </row>
    <row r="69" spans="1:18" x14ac:dyDescent="0.35">
      <c r="A69" t="s">
        <v>196</v>
      </c>
      <c r="B69" t="s">
        <v>197</v>
      </c>
      <c r="D69" s="4">
        <v>-4.2961</v>
      </c>
      <c r="E69" s="4">
        <v>-4.3341000000000003</v>
      </c>
      <c r="F69" s="4">
        <v>-4.5637999999999996</v>
      </c>
      <c r="G69" s="4">
        <v>-12.846</v>
      </c>
      <c r="I69" s="4">
        <v>-0.33443095126887701</v>
      </c>
      <c r="J69" s="4">
        <v>-0.33738907052779099</v>
      </c>
      <c r="K69" s="4">
        <v>-0.35527012299548499</v>
      </c>
      <c r="L69" s="4">
        <v>-1</v>
      </c>
      <c r="N69" s="4">
        <f t="shared" si="0"/>
        <v>3.8000000000000256E-2</v>
      </c>
      <c r="O69">
        <f t="shared" si="1"/>
        <v>3.8000000000000256E-2</v>
      </c>
      <c r="Q69" s="4">
        <f t="shared" si="2"/>
        <v>2.9581192589139826E-3</v>
      </c>
      <c r="R69">
        <f t="shared" si="3"/>
        <v>2.9581192589139826E-3</v>
      </c>
    </row>
    <row r="70" spans="1:18" x14ac:dyDescent="0.35">
      <c r="A70" t="s">
        <v>149</v>
      </c>
      <c r="B70" t="s">
        <v>198</v>
      </c>
      <c r="D70" s="4">
        <v>-4.2961</v>
      </c>
      <c r="E70" s="4">
        <v>-4.3341000000000003</v>
      </c>
      <c r="F70" s="4">
        <v>-4.5637999999999996</v>
      </c>
      <c r="G70" s="4">
        <v>-12.846</v>
      </c>
      <c r="I70" s="4">
        <v>-0.33443095126887701</v>
      </c>
      <c r="J70" s="4">
        <v>-0.33738907052779099</v>
      </c>
      <c r="K70" s="4">
        <v>-0.35527012299548499</v>
      </c>
      <c r="L70" s="4">
        <v>-1</v>
      </c>
      <c r="N70" s="4">
        <f t="shared" si="0"/>
        <v>3.8000000000000256E-2</v>
      </c>
      <c r="O70">
        <f t="shared" si="1"/>
        <v>3.8000000000000256E-2</v>
      </c>
      <c r="Q70" s="4">
        <f t="shared" si="2"/>
        <v>2.9581192589139826E-3</v>
      </c>
      <c r="R70">
        <f t="shared" si="3"/>
        <v>2.9581192589139826E-3</v>
      </c>
    </row>
    <row r="71" spans="1:18" x14ac:dyDescent="0.35">
      <c r="A71" t="s">
        <v>199</v>
      </c>
      <c r="B71" t="s">
        <v>200</v>
      </c>
      <c r="D71" s="4">
        <v>-4.2961</v>
      </c>
      <c r="E71" s="4">
        <v>-4.3341000000000003</v>
      </c>
      <c r="F71" s="4">
        <v>-4.5637999999999996</v>
      </c>
      <c r="G71" s="4">
        <v>-12.846</v>
      </c>
      <c r="I71" s="4">
        <v>-0.33443095126887701</v>
      </c>
      <c r="J71" s="4">
        <v>-0.33738907052779099</v>
      </c>
      <c r="K71" s="4">
        <v>-0.35527012299548499</v>
      </c>
      <c r="L71" s="4">
        <v>-1</v>
      </c>
      <c r="N71" s="4">
        <f t="shared" si="0"/>
        <v>3.8000000000000256E-2</v>
      </c>
      <c r="O71">
        <f t="shared" si="1"/>
        <v>3.8000000000000256E-2</v>
      </c>
      <c r="Q71" s="4">
        <f t="shared" si="2"/>
        <v>2.9581192589139826E-3</v>
      </c>
      <c r="R71">
        <f t="shared" si="3"/>
        <v>2.9581192589139826E-3</v>
      </c>
    </row>
    <row r="72" spans="1:18" x14ac:dyDescent="0.35">
      <c r="A72" t="s">
        <v>269</v>
      </c>
      <c r="B72" t="s">
        <v>270</v>
      </c>
      <c r="D72" s="4">
        <v>0.15801999999999999</v>
      </c>
      <c r="E72" s="4">
        <v>0.19494</v>
      </c>
      <c r="F72" s="4">
        <v>0.44946000000000003</v>
      </c>
      <c r="G72" s="4">
        <v>1.3119000000000001</v>
      </c>
      <c r="I72" s="4">
        <v>0.120451253906548</v>
      </c>
      <c r="J72" s="4">
        <v>0.148593642808141</v>
      </c>
      <c r="K72" s="4">
        <v>0.342602332494855</v>
      </c>
      <c r="L72" s="4">
        <v>1</v>
      </c>
      <c r="N72" s="4">
        <f t="shared" si="0"/>
        <v>-3.6920000000000008E-2</v>
      </c>
      <c r="O72">
        <f t="shared" si="1"/>
        <v>3.6920000000000008E-2</v>
      </c>
      <c r="Q72" s="4">
        <f t="shared" si="2"/>
        <v>-2.8142388901592999E-2</v>
      </c>
      <c r="R72">
        <f t="shared" si="3"/>
        <v>2.8142388901592999E-2</v>
      </c>
    </row>
    <row r="73" spans="1:18" x14ac:dyDescent="0.35">
      <c r="A73" t="s">
        <v>119</v>
      </c>
      <c r="B73" t="s">
        <v>244</v>
      </c>
      <c r="D73" s="4">
        <v>-0.4536</v>
      </c>
      <c r="E73" s="4">
        <v>-0.41881000000000002</v>
      </c>
      <c r="F73" s="4">
        <v>-0.57423000000000002</v>
      </c>
      <c r="G73" s="4">
        <v>-3.9565000000000001</v>
      </c>
      <c r="I73" s="4">
        <v>-0.114646783773537</v>
      </c>
      <c r="J73" s="4">
        <v>-0.105853658536585</v>
      </c>
      <c r="K73" s="4">
        <v>-0.14513585239479301</v>
      </c>
      <c r="L73" s="4">
        <v>-1</v>
      </c>
      <c r="N73" s="4">
        <f t="shared" si="0"/>
        <v>-3.4789999999999988E-2</v>
      </c>
      <c r="O73">
        <f t="shared" si="1"/>
        <v>3.4789999999999988E-2</v>
      </c>
      <c r="Q73" s="4">
        <f t="shared" si="2"/>
        <v>-8.7931252369519985E-3</v>
      </c>
      <c r="R73">
        <f t="shared" si="3"/>
        <v>8.7931252369519985E-3</v>
      </c>
    </row>
    <row r="74" spans="1:18" x14ac:dyDescent="0.35">
      <c r="A74" t="s">
        <v>181</v>
      </c>
      <c r="B74" t="s">
        <v>182</v>
      </c>
      <c r="D74" s="4">
        <v>-5.5111999999999997</v>
      </c>
      <c r="E74" s="4">
        <v>-5.5450999999999997</v>
      </c>
      <c r="F74" s="4">
        <v>-5.7885</v>
      </c>
      <c r="G74" s="4">
        <v>-21.606000000000002</v>
      </c>
      <c r="I74" s="4">
        <v>-0.25507729334444101</v>
      </c>
      <c r="J74" s="4">
        <v>-0.25664630195316102</v>
      </c>
      <c r="K74" s="4">
        <v>-0.26791169119689001</v>
      </c>
      <c r="L74" s="4">
        <v>-1</v>
      </c>
      <c r="N74" s="4">
        <f t="shared" ref="N74:N137" si="4">D74-E74</f>
        <v>3.3900000000000041E-2</v>
      </c>
      <c r="O74">
        <f t="shared" ref="O74:O137" si="5">ABS(N74)</f>
        <v>3.3900000000000041E-2</v>
      </c>
      <c r="Q74" s="4">
        <f t="shared" ref="Q74:Q137" si="6">I74-J74</f>
        <v>1.5690086087200017E-3</v>
      </c>
      <c r="R74">
        <f t="shared" ref="R74:R137" si="7">ABS(Q74)</f>
        <v>1.5690086087200017E-3</v>
      </c>
    </row>
    <row r="75" spans="1:18" x14ac:dyDescent="0.35">
      <c r="A75" t="s">
        <v>19</v>
      </c>
      <c r="B75" t="s">
        <v>20</v>
      </c>
      <c r="D75" s="4">
        <v>1.202</v>
      </c>
      <c r="E75" s="4">
        <v>1.2349000000000001</v>
      </c>
      <c r="F75" s="4">
        <v>1.4224000000000001</v>
      </c>
      <c r="G75" s="4">
        <v>7.6215000000000002</v>
      </c>
      <c r="I75" s="4">
        <v>0.157711736534803</v>
      </c>
      <c r="J75" s="4">
        <v>0.16202847208554699</v>
      </c>
      <c r="K75" s="4">
        <v>0.18662992849176699</v>
      </c>
      <c r="L75" s="4">
        <v>1</v>
      </c>
      <c r="N75" s="4">
        <f t="shared" si="4"/>
        <v>-3.2900000000000151E-2</v>
      </c>
      <c r="O75">
        <f t="shared" si="5"/>
        <v>3.2900000000000151E-2</v>
      </c>
      <c r="Q75" s="4">
        <f t="shared" si="6"/>
        <v>-4.3167355507439942E-3</v>
      </c>
      <c r="R75">
        <f t="shared" si="7"/>
        <v>4.3167355507439942E-3</v>
      </c>
    </row>
    <row r="76" spans="1:18" x14ac:dyDescent="0.35">
      <c r="A76" t="s">
        <v>155</v>
      </c>
      <c r="B76" t="s">
        <v>247</v>
      </c>
      <c r="D76" s="4">
        <v>-0.83438000000000001</v>
      </c>
      <c r="E76" s="4">
        <v>-0.80291000000000001</v>
      </c>
      <c r="F76" s="4">
        <v>-0.75012000000000001</v>
      </c>
      <c r="G76" s="4">
        <v>-9.8726999999999995E-2</v>
      </c>
      <c r="I76" s="4">
        <v>-1</v>
      </c>
      <c r="J76" s="4">
        <v>-0.96228337208466197</v>
      </c>
      <c r="K76" s="4">
        <v>-0.89901483736427001</v>
      </c>
      <c r="L76" s="4">
        <v>-0.118323785325631</v>
      </c>
      <c r="N76" s="4">
        <f t="shared" si="4"/>
        <v>-3.1469999999999998E-2</v>
      </c>
      <c r="O76">
        <f t="shared" si="5"/>
        <v>3.1469999999999998E-2</v>
      </c>
      <c r="Q76" s="4">
        <f t="shared" si="6"/>
        <v>-3.771662791533803E-2</v>
      </c>
      <c r="R76">
        <f t="shared" si="7"/>
        <v>3.771662791533803E-2</v>
      </c>
    </row>
    <row r="77" spans="1:18" x14ac:dyDescent="0.35">
      <c r="A77" t="s">
        <v>155</v>
      </c>
      <c r="B77" t="s">
        <v>156</v>
      </c>
      <c r="D77" s="4">
        <v>-0.81135000000000002</v>
      </c>
      <c r="E77" s="4">
        <v>-0.84087000000000001</v>
      </c>
      <c r="F77" s="4">
        <v>-0.84565000000000001</v>
      </c>
      <c r="G77" s="4">
        <v>1.0088999999999999</v>
      </c>
      <c r="I77" s="4">
        <v>-0.80419268510258701</v>
      </c>
      <c r="J77" s="4">
        <v>-0.83345227475468298</v>
      </c>
      <c r="K77" s="4">
        <v>-0.83819010803845795</v>
      </c>
      <c r="L77" s="4">
        <v>1</v>
      </c>
      <c r="N77" s="4">
        <f t="shared" si="4"/>
        <v>2.9519999999999991E-2</v>
      </c>
      <c r="O77">
        <f t="shared" si="5"/>
        <v>2.9519999999999991E-2</v>
      </c>
      <c r="Q77" s="4">
        <f t="shared" si="6"/>
        <v>2.9259589652095963E-2</v>
      </c>
      <c r="R77">
        <f t="shared" si="7"/>
        <v>2.9259589652095963E-2</v>
      </c>
    </row>
    <row r="78" spans="1:18" x14ac:dyDescent="0.35">
      <c r="A78" t="s">
        <v>119</v>
      </c>
      <c r="B78" t="s">
        <v>239</v>
      </c>
      <c r="D78" s="4">
        <v>-2.5855E-2</v>
      </c>
      <c r="E78" s="4">
        <v>0</v>
      </c>
      <c r="F78" s="4">
        <v>0</v>
      </c>
      <c r="G78" s="4">
        <v>0</v>
      </c>
      <c r="I78" s="4">
        <v>-1</v>
      </c>
      <c r="J78" s="4">
        <v>0</v>
      </c>
      <c r="K78" s="4">
        <v>0</v>
      </c>
      <c r="L78" s="4">
        <v>0</v>
      </c>
      <c r="N78" s="4">
        <f t="shared" si="4"/>
        <v>-2.5855E-2</v>
      </c>
      <c r="O78">
        <f t="shared" si="5"/>
        <v>2.5855E-2</v>
      </c>
      <c r="Q78" s="4">
        <f t="shared" si="6"/>
        <v>-1</v>
      </c>
      <c r="R78">
        <f t="shared" si="7"/>
        <v>1</v>
      </c>
    </row>
    <row r="79" spans="1:18" x14ac:dyDescent="0.35">
      <c r="A79" t="s">
        <v>33</v>
      </c>
      <c r="B79" t="s">
        <v>137</v>
      </c>
      <c r="D79" s="4">
        <v>-1.5425</v>
      </c>
      <c r="E79" s="4">
        <v>-1.5677000000000001</v>
      </c>
      <c r="F79" s="4">
        <v>-0.86626999999999998</v>
      </c>
      <c r="G79" s="4">
        <v>1.792</v>
      </c>
      <c r="I79" s="4">
        <v>-0.86077008928571397</v>
      </c>
      <c r="J79" s="4">
        <v>-0.87483258928571395</v>
      </c>
      <c r="K79" s="4">
        <v>-0.48340959821428597</v>
      </c>
      <c r="L79" s="4">
        <v>1</v>
      </c>
      <c r="N79" s="4">
        <f t="shared" si="4"/>
        <v>2.5200000000000111E-2</v>
      </c>
      <c r="O79">
        <f t="shared" si="5"/>
        <v>2.5200000000000111E-2</v>
      </c>
      <c r="Q79" s="4">
        <f t="shared" si="6"/>
        <v>1.4062499999999978E-2</v>
      </c>
      <c r="R79">
        <f t="shared" si="7"/>
        <v>1.4062499999999978E-2</v>
      </c>
    </row>
    <row r="80" spans="1:18" x14ac:dyDescent="0.35">
      <c r="A80" t="s">
        <v>30</v>
      </c>
      <c r="B80" t="s">
        <v>31</v>
      </c>
      <c r="D80" s="4">
        <v>1.5492999999999999</v>
      </c>
      <c r="E80" s="4">
        <v>1.5677000000000001</v>
      </c>
      <c r="F80" s="4">
        <v>1.6293</v>
      </c>
      <c r="G80" s="4">
        <v>-6.8551000000000002</v>
      </c>
      <c r="I80" s="4">
        <v>0.226006914559963</v>
      </c>
      <c r="J80" s="4">
        <v>0.228691047541247</v>
      </c>
      <c r="K80" s="4">
        <v>0.23767705795685001</v>
      </c>
      <c r="L80" s="4">
        <v>-1</v>
      </c>
      <c r="N80" s="4">
        <f t="shared" si="4"/>
        <v>-1.8400000000000194E-2</v>
      </c>
      <c r="O80">
        <f t="shared" si="5"/>
        <v>1.8400000000000194E-2</v>
      </c>
      <c r="Q80" s="4">
        <f t="shared" si="6"/>
        <v>-2.6841329812840042E-3</v>
      </c>
      <c r="R80">
        <f t="shared" si="7"/>
        <v>2.6841329812840042E-3</v>
      </c>
    </row>
    <row r="81" spans="1:18" x14ac:dyDescent="0.35">
      <c r="A81" t="s">
        <v>598</v>
      </c>
      <c r="B81" t="s">
        <v>601</v>
      </c>
      <c r="D81" s="4">
        <v>-4.1137E-2</v>
      </c>
      <c r="E81" s="4">
        <v>-2.2851E-2</v>
      </c>
      <c r="F81" s="4">
        <v>0</v>
      </c>
      <c r="G81" s="4">
        <v>0</v>
      </c>
      <c r="I81" s="4">
        <v>-1</v>
      </c>
      <c r="J81" s="4">
        <v>-0.55548532950871499</v>
      </c>
      <c r="K81" s="4">
        <v>0</v>
      </c>
      <c r="L81" s="4">
        <v>0</v>
      </c>
      <c r="N81" s="4">
        <f t="shared" si="4"/>
        <v>-1.8286E-2</v>
      </c>
      <c r="O81">
        <f t="shared" si="5"/>
        <v>1.8286E-2</v>
      </c>
      <c r="Q81" s="4">
        <f t="shared" si="6"/>
        <v>-0.44451467049128501</v>
      </c>
      <c r="R81">
        <f t="shared" si="7"/>
        <v>0.44451467049128501</v>
      </c>
    </row>
    <row r="82" spans="1:18" x14ac:dyDescent="0.35">
      <c r="A82" t="s">
        <v>61</v>
      </c>
      <c r="B82" t="s">
        <v>62</v>
      </c>
      <c r="D82" s="4">
        <v>0.21343000000000001</v>
      </c>
      <c r="E82" s="4">
        <v>0.23049</v>
      </c>
      <c r="F82" s="4">
        <v>0.45554</v>
      </c>
      <c r="G82" s="4">
        <v>1.3259000000000001</v>
      </c>
      <c r="I82" s="4">
        <v>0.16096990723282301</v>
      </c>
      <c r="J82" s="4">
        <v>0.173836639263896</v>
      </c>
      <c r="K82" s="4">
        <v>0.34357040500791902</v>
      </c>
      <c r="L82" s="4">
        <v>1</v>
      </c>
      <c r="N82" s="4">
        <f t="shared" si="4"/>
        <v>-1.7059999999999992E-2</v>
      </c>
      <c r="O82">
        <f t="shared" si="5"/>
        <v>1.7059999999999992E-2</v>
      </c>
      <c r="Q82" s="4">
        <f t="shared" si="6"/>
        <v>-1.2866732031072997E-2</v>
      </c>
      <c r="R82">
        <f t="shared" si="7"/>
        <v>1.2866732031072997E-2</v>
      </c>
    </row>
    <row r="83" spans="1:18" x14ac:dyDescent="0.35">
      <c r="A83" t="s">
        <v>63</v>
      </c>
      <c r="B83" t="s">
        <v>65</v>
      </c>
      <c r="D83" s="4">
        <v>-5.3191000000000002E-2</v>
      </c>
      <c r="E83" s="4">
        <v>-3.6176E-2</v>
      </c>
      <c r="F83" s="4">
        <v>0.19053999999999999</v>
      </c>
      <c r="G83" s="4">
        <v>0.66293999999999997</v>
      </c>
      <c r="I83" s="4">
        <v>-8.0235013726732404E-2</v>
      </c>
      <c r="J83" s="4">
        <v>-5.45690409388482E-2</v>
      </c>
      <c r="K83" s="4">
        <v>0.28741665912450598</v>
      </c>
      <c r="L83" s="4">
        <v>1</v>
      </c>
      <c r="N83" s="4">
        <f t="shared" si="4"/>
        <v>-1.7015000000000002E-2</v>
      </c>
      <c r="O83">
        <f t="shared" si="5"/>
        <v>1.7015000000000002E-2</v>
      </c>
      <c r="Q83" s="4">
        <f t="shared" si="6"/>
        <v>-2.5665972787884204E-2</v>
      </c>
      <c r="R83">
        <f t="shared" si="7"/>
        <v>2.5665972787884204E-2</v>
      </c>
    </row>
    <row r="84" spans="1:18" x14ac:dyDescent="0.35">
      <c r="A84" t="s">
        <v>16</v>
      </c>
      <c r="B84" t="s">
        <v>17</v>
      </c>
      <c r="D84" s="4">
        <v>0.60102</v>
      </c>
      <c r="E84" s="4">
        <v>0.61743000000000003</v>
      </c>
      <c r="F84" s="4">
        <v>0.71121000000000001</v>
      </c>
      <c r="G84" s="4">
        <v>3.8108</v>
      </c>
      <c r="I84" s="4">
        <v>0.15771491550330599</v>
      </c>
      <c r="J84" s="4">
        <v>0.16202109793219299</v>
      </c>
      <c r="K84" s="4">
        <v>0.186630103915188</v>
      </c>
      <c r="L84" s="4">
        <v>1</v>
      </c>
      <c r="N84" s="4">
        <f t="shared" si="4"/>
        <v>-1.6410000000000036E-2</v>
      </c>
      <c r="O84">
        <f t="shared" si="5"/>
        <v>1.6410000000000036E-2</v>
      </c>
      <c r="Q84" s="4">
        <f t="shared" si="6"/>
        <v>-4.306182428887001E-3</v>
      </c>
      <c r="R84">
        <f t="shared" si="7"/>
        <v>4.306182428887001E-3</v>
      </c>
    </row>
    <row r="85" spans="1:18" x14ac:dyDescent="0.35">
      <c r="A85" t="s">
        <v>79</v>
      </c>
      <c r="B85" t="s">
        <v>80</v>
      </c>
      <c r="D85" s="4">
        <v>-0.32894000000000001</v>
      </c>
      <c r="E85" s="4">
        <v>-0.31359999999999999</v>
      </c>
      <c r="F85" s="4">
        <v>-7.4583999999999998E-2</v>
      </c>
      <c r="G85" s="4">
        <v>0</v>
      </c>
      <c r="I85" s="4">
        <v>-1</v>
      </c>
      <c r="J85" s="4">
        <v>-0.95336535538395994</v>
      </c>
      <c r="K85" s="4">
        <v>-0.22674043898583299</v>
      </c>
      <c r="L85" s="4">
        <v>0</v>
      </c>
      <c r="N85" s="4">
        <f t="shared" si="4"/>
        <v>-1.534000000000002E-2</v>
      </c>
      <c r="O85">
        <f t="shared" si="5"/>
        <v>1.534000000000002E-2</v>
      </c>
      <c r="Q85" s="4">
        <f t="shared" si="6"/>
        <v>-4.6634644616040055E-2</v>
      </c>
      <c r="R85">
        <f t="shared" si="7"/>
        <v>4.6634644616040055E-2</v>
      </c>
    </row>
    <row r="86" spans="1:18" x14ac:dyDescent="0.35">
      <c r="A86" t="s">
        <v>298</v>
      </c>
      <c r="B86" t="s">
        <v>299</v>
      </c>
      <c r="D86" s="4">
        <v>-1.3753</v>
      </c>
      <c r="E86" s="4">
        <v>-1.3606</v>
      </c>
      <c r="F86" s="4">
        <v>-1.2726999999999999</v>
      </c>
      <c r="G86" s="4">
        <v>2.0019</v>
      </c>
      <c r="I86" s="4">
        <v>-0.68699735251511096</v>
      </c>
      <c r="J86" s="4">
        <v>-0.67965432838803097</v>
      </c>
      <c r="K86" s="4">
        <v>-0.63574604126080203</v>
      </c>
      <c r="L86" s="4">
        <v>1</v>
      </c>
      <c r="N86" s="4">
        <f t="shared" si="4"/>
        <v>-1.4699999999999935E-2</v>
      </c>
      <c r="O86">
        <f t="shared" si="5"/>
        <v>1.4699999999999935E-2</v>
      </c>
      <c r="Q86" s="4">
        <f t="shared" si="6"/>
        <v>-7.343024127079989E-3</v>
      </c>
      <c r="R86">
        <f t="shared" si="7"/>
        <v>7.343024127079989E-3</v>
      </c>
    </row>
    <row r="87" spans="1:18" x14ac:dyDescent="0.35">
      <c r="A87" t="s">
        <v>33</v>
      </c>
      <c r="B87" t="s">
        <v>131</v>
      </c>
      <c r="D87" s="4">
        <v>1.0157</v>
      </c>
      <c r="E87" s="4">
        <v>1.0303</v>
      </c>
      <c r="F87" s="4">
        <v>0.89466000000000001</v>
      </c>
      <c r="G87" s="4">
        <v>-9.6975999999999996</v>
      </c>
      <c r="I87" s="4">
        <v>0.104737254578452</v>
      </c>
      <c r="J87" s="4">
        <v>0.106242781719188</v>
      </c>
      <c r="K87" s="4">
        <v>9.2255815871968294E-2</v>
      </c>
      <c r="L87" s="4">
        <v>-1</v>
      </c>
      <c r="N87" s="4">
        <f t="shared" si="4"/>
        <v>-1.4599999999999946E-2</v>
      </c>
      <c r="O87">
        <f t="shared" si="5"/>
        <v>1.4599999999999946E-2</v>
      </c>
      <c r="Q87" s="4">
        <f t="shared" si="6"/>
        <v>-1.5055271407359988E-3</v>
      </c>
      <c r="R87">
        <f t="shared" si="7"/>
        <v>1.5055271407359988E-3</v>
      </c>
    </row>
    <row r="88" spans="1:18" x14ac:dyDescent="0.35">
      <c r="A88" t="s">
        <v>30</v>
      </c>
      <c r="B88" t="s">
        <v>130</v>
      </c>
      <c r="D88" s="4">
        <v>-1.0157</v>
      </c>
      <c r="E88" s="4">
        <v>-1.0303</v>
      </c>
      <c r="F88" s="4">
        <v>-0.89466000000000001</v>
      </c>
      <c r="G88" s="4">
        <v>9.6975999999999996</v>
      </c>
      <c r="I88" s="4">
        <v>-0.104737254578452</v>
      </c>
      <c r="J88" s="4">
        <v>-0.106242781719188</v>
      </c>
      <c r="K88" s="4">
        <v>-9.2255815871968294E-2</v>
      </c>
      <c r="L88" s="4">
        <v>1</v>
      </c>
      <c r="N88" s="4">
        <f t="shared" si="4"/>
        <v>1.4599999999999946E-2</v>
      </c>
      <c r="O88">
        <f t="shared" si="5"/>
        <v>1.4599999999999946E-2</v>
      </c>
      <c r="Q88" s="4">
        <f t="shared" si="6"/>
        <v>1.5055271407359988E-3</v>
      </c>
      <c r="R88">
        <f t="shared" si="7"/>
        <v>1.5055271407359988E-3</v>
      </c>
    </row>
    <row r="89" spans="1:18" x14ac:dyDescent="0.35">
      <c r="A89" t="s">
        <v>25</v>
      </c>
      <c r="B89" t="s">
        <v>26</v>
      </c>
      <c r="D89" s="4">
        <v>0.51515999999999995</v>
      </c>
      <c r="E89" s="4">
        <v>0.52922999999999998</v>
      </c>
      <c r="F89" s="4">
        <v>0.60960999999999999</v>
      </c>
      <c r="G89" s="4">
        <v>3.2664</v>
      </c>
      <c r="I89" s="4">
        <v>0.15771491550330599</v>
      </c>
      <c r="J89" s="4">
        <v>0.16202240999265199</v>
      </c>
      <c r="K89" s="4">
        <v>0.18663054126867501</v>
      </c>
      <c r="L89" s="4">
        <v>1</v>
      </c>
      <c r="N89" s="4">
        <f t="shared" si="4"/>
        <v>-1.4070000000000027E-2</v>
      </c>
      <c r="O89">
        <f t="shared" si="5"/>
        <v>1.4070000000000027E-2</v>
      </c>
      <c r="Q89" s="4">
        <f t="shared" si="6"/>
        <v>-4.3074944893460032E-3</v>
      </c>
      <c r="R89">
        <f t="shared" si="7"/>
        <v>4.3074944893460032E-3</v>
      </c>
    </row>
    <row r="90" spans="1:18" x14ac:dyDescent="0.35">
      <c r="A90" t="s">
        <v>174</v>
      </c>
      <c r="B90" t="s">
        <v>175</v>
      </c>
      <c r="D90" s="4">
        <v>-1.0219</v>
      </c>
      <c r="E90" s="4">
        <v>-1.0355000000000001</v>
      </c>
      <c r="F90" s="4">
        <v>-1.1545000000000001</v>
      </c>
      <c r="G90" s="4">
        <v>-8.7192000000000007</v>
      </c>
      <c r="I90" s="4">
        <v>-0.117201119368749</v>
      </c>
      <c r="J90" s="4">
        <v>-0.118760895495</v>
      </c>
      <c r="K90" s="4">
        <v>-0.132408936599688</v>
      </c>
      <c r="L90" s="4">
        <v>-1</v>
      </c>
      <c r="N90" s="4">
        <f t="shared" si="4"/>
        <v>1.3600000000000056E-2</v>
      </c>
      <c r="O90">
        <f t="shared" si="5"/>
        <v>1.3600000000000056E-2</v>
      </c>
      <c r="Q90" s="4">
        <f t="shared" si="6"/>
        <v>1.5597761262510085E-3</v>
      </c>
      <c r="R90">
        <f t="shared" si="7"/>
        <v>1.5597761262510085E-3</v>
      </c>
    </row>
    <row r="91" spans="1:18" x14ac:dyDescent="0.35">
      <c r="A91" t="s">
        <v>177</v>
      </c>
      <c r="B91" t="s">
        <v>178</v>
      </c>
      <c r="D91" s="4">
        <v>-2.9929000000000001</v>
      </c>
      <c r="E91" s="4">
        <v>-3.0064000000000002</v>
      </c>
      <c r="F91" s="4">
        <v>-3.0893000000000002</v>
      </c>
      <c r="G91" s="4">
        <v>-8.5908999999999995</v>
      </c>
      <c r="I91" s="4">
        <v>-0.348380262836257</v>
      </c>
      <c r="J91" s="4">
        <v>-0.349951693070575</v>
      </c>
      <c r="K91" s="4">
        <v>-0.35960143873168099</v>
      </c>
      <c r="L91" s="4">
        <v>-1</v>
      </c>
      <c r="N91" s="4">
        <f t="shared" si="4"/>
        <v>1.3500000000000068E-2</v>
      </c>
      <c r="O91">
        <f t="shared" si="5"/>
        <v>1.3500000000000068E-2</v>
      </c>
      <c r="Q91" s="4">
        <f t="shared" si="6"/>
        <v>1.5714302343179942E-3</v>
      </c>
      <c r="R91">
        <f t="shared" si="7"/>
        <v>1.5714302343179942E-3</v>
      </c>
    </row>
    <row r="92" spans="1:18" x14ac:dyDescent="0.35">
      <c r="A92" t="s">
        <v>236</v>
      </c>
      <c r="B92" t="s">
        <v>237</v>
      </c>
      <c r="D92" s="4">
        <v>-1.1677999999999999</v>
      </c>
      <c r="E92" s="4">
        <v>-1.1547000000000001</v>
      </c>
      <c r="F92" s="4">
        <v>-1.1658999999999999</v>
      </c>
      <c r="G92" s="4">
        <v>-2.6884000000000001</v>
      </c>
      <c r="I92" s="4">
        <v>-0.43438476417199801</v>
      </c>
      <c r="J92" s="4">
        <v>-0.42951197738431801</v>
      </c>
      <c r="K92" s="4">
        <v>-0.43367802410355599</v>
      </c>
      <c r="L92" s="4">
        <v>-1</v>
      </c>
      <c r="N92" s="4">
        <f t="shared" si="4"/>
        <v>-1.309999999999989E-2</v>
      </c>
      <c r="O92">
        <f t="shared" si="5"/>
        <v>1.309999999999989E-2</v>
      </c>
      <c r="Q92" s="4">
        <f t="shared" si="6"/>
        <v>-4.8727867876799946E-3</v>
      </c>
      <c r="R92">
        <f t="shared" si="7"/>
        <v>4.8727867876799946E-3</v>
      </c>
    </row>
    <row r="93" spans="1:18" x14ac:dyDescent="0.35">
      <c r="A93" t="s">
        <v>23</v>
      </c>
      <c r="B93" t="s">
        <v>24</v>
      </c>
      <c r="D93" s="4">
        <v>5.2378999999999998</v>
      </c>
      <c r="E93" s="4">
        <v>5.2262000000000004</v>
      </c>
      <c r="F93" s="4">
        <v>4.6611000000000002</v>
      </c>
      <c r="G93" s="4">
        <v>1.3995</v>
      </c>
      <c r="I93" s="4">
        <v>1</v>
      </c>
      <c r="J93" s="4">
        <v>0.99776628037954196</v>
      </c>
      <c r="K93" s="4">
        <v>0.88987953187346103</v>
      </c>
      <c r="L93" s="4">
        <v>0.26718723152408402</v>
      </c>
      <c r="N93" s="4">
        <f t="shared" si="4"/>
        <v>1.1699999999999378E-2</v>
      </c>
      <c r="O93">
        <f t="shared" si="5"/>
        <v>1.1699999999999378E-2</v>
      </c>
      <c r="Q93" s="4">
        <f t="shared" si="6"/>
        <v>2.2337196204580412E-3</v>
      </c>
      <c r="R93">
        <f t="shared" si="7"/>
        <v>2.2337196204580412E-3</v>
      </c>
    </row>
    <row r="94" spans="1:18" x14ac:dyDescent="0.35">
      <c r="A94" t="s">
        <v>374</v>
      </c>
      <c r="B94" t="s">
        <v>375</v>
      </c>
      <c r="D94" s="4">
        <v>-1.7357</v>
      </c>
      <c r="E94" s="4">
        <v>-1.7242</v>
      </c>
      <c r="F94" s="4">
        <v>-1.7119</v>
      </c>
      <c r="G94" s="4">
        <v>0</v>
      </c>
      <c r="I94" s="4">
        <v>-1</v>
      </c>
      <c r="J94" s="4">
        <v>-0.99337443106527601</v>
      </c>
      <c r="K94" s="4">
        <v>-0.98628795298726701</v>
      </c>
      <c r="L94" s="4">
        <v>0</v>
      </c>
      <c r="N94" s="4">
        <f t="shared" si="4"/>
        <v>-1.1500000000000066E-2</v>
      </c>
      <c r="O94">
        <f t="shared" si="5"/>
        <v>1.1500000000000066E-2</v>
      </c>
      <c r="Q94" s="4">
        <f t="shared" si="6"/>
        <v>-6.625568934723991E-3</v>
      </c>
      <c r="R94">
        <f t="shared" si="7"/>
        <v>6.625568934723991E-3</v>
      </c>
    </row>
    <row r="95" spans="1:18" x14ac:dyDescent="0.35">
      <c r="A95" t="s">
        <v>374</v>
      </c>
      <c r="B95" t="s">
        <v>376</v>
      </c>
      <c r="D95" s="4">
        <v>-0.58121</v>
      </c>
      <c r="E95" s="4">
        <v>-0.5927</v>
      </c>
      <c r="F95" s="4">
        <v>-0.56891999999999998</v>
      </c>
      <c r="G95" s="4">
        <v>0</v>
      </c>
      <c r="I95" s="4">
        <v>-0.98061413868736302</v>
      </c>
      <c r="J95" s="4">
        <v>-1</v>
      </c>
      <c r="K95" s="4">
        <v>-0.95987852201788404</v>
      </c>
      <c r="L95" s="4">
        <v>0</v>
      </c>
      <c r="N95" s="4">
        <f t="shared" si="4"/>
        <v>1.149E-2</v>
      </c>
      <c r="O95">
        <f t="shared" si="5"/>
        <v>1.149E-2</v>
      </c>
      <c r="Q95" s="4">
        <f t="shared" si="6"/>
        <v>1.9385861312636976E-2</v>
      </c>
      <c r="R95">
        <f t="shared" si="7"/>
        <v>1.9385861312636976E-2</v>
      </c>
    </row>
    <row r="96" spans="1:18" x14ac:dyDescent="0.35">
      <c r="A96" t="s">
        <v>171</v>
      </c>
      <c r="B96" t="s">
        <v>172</v>
      </c>
      <c r="D96" s="4">
        <v>-1.0253000000000001</v>
      </c>
      <c r="E96" s="4">
        <v>-1.0152000000000001</v>
      </c>
      <c r="F96" s="4">
        <v>-0.97731999999999997</v>
      </c>
      <c r="G96" s="4">
        <v>0</v>
      </c>
      <c r="I96" s="4">
        <v>-1</v>
      </c>
      <c r="J96" s="4">
        <v>-0.99014922461718502</v>
      </c>
      <c r="K96" s="4">
        <v>-0.95320394031015299</v>
      </c>
      <c r="L96" s="4">
        <v>0</v>
      </c>
      <c r="N96" s="4">
        <f t="shared" si="4"/>
        <v>-1.0099999999999998E-2</v>
      </c>
      <c r="O96">
        <f t="shared" si="5"/>
        <v>1.0099999999999998E-2</v>
      </c>
      <c r="Q96" s="4">
        <f t="shared" si="6"/>
        <v>-9.8507753828149802E-3</v>
      </c>
      <c r="R96">
        <f t="shared" si="7"/>
        <v>9.8507753828149802E-3</v>
      </c>
    </row>
    <row r="97" spans="1:18" x14ac:dyDescent="0.35">
      <c r="A97" t="s">
        <v>171</v>
      </c>
      <c r="B97" t="s">
        <v>336</v>
      </c>
      <c r="D97" s="4">
        <v>-0.90354000000000001</v>
      </c>
      <c r="E97" s="4">
        <v>-0.91337000000000002</v>
      </c>
      <c r="F97" s="4">
        <v>-0.91361999999999999</v>
      </c>
      <c r="G97" s="4">
        <v>0.22958999999999999</v>
      </c>
      <c r="I97" s="4">
        <v>-0.98896696657253602</v>
      </c>
      <c r="J97" s="4">
        <v>-0.99972636325824704</v>
      </c>
      <c r="K97" s="4">
        <v>-1</v>
      </c>
      <c r="L97" s="4">
        <v>0.25129703815590698</v>
      </c>
      <c r="N97" s="4">
        <f t="shared" si="4"/>
        <v>9.8300000000000054E-3</v>
      </c>
      <c r="O97">
        <f t="shared" si="5"/>
        <v>9.8300000000000054E-3</v>
      </c>
      <c r="Q97" s="4">
        <f t="shared" si="6"/>
        <v>1.075939668571102E-2</v>
      </c>
      <c r="R97">
        <f t="shared" si="7"/>
        <v>1.075939668571102E-2</v>
      </c>
    </row>
    <row r="98" spans="1:18" x14ac:dyDescent="0.35">
      <c r="A98" t="s">
        <v>54</v>
      </c>
      <c r="B98" t="s">
        <v>55</v>
      </c>
      <c r="D98" s="4">
        <v>-1.4111</v>
      </c>
      <c r="E98" s="4">
        <v>-1.4194</v>
      </c>
      <c r="F98" s="4">
        <v>-1.3643000000000001</v>
      </c>
      <c r="G98" s="4">
        <v>3.6547999999999998</v>
      </c>
      <c r="I98" s="4">
        <v>-0.386094998358323</v>
      </c>
      <c r="J98" s="4">
        <v>-0.388365984458794</v>
      </c>
      <c r="K98" s="4">
        <v>-0.37328992010506701</v>
      </c>
      <c r="L98" s="4">
        <v>1</v>
      </c>
      <c r="N98" s="4">
        <f t="shared" si="4"/>
        <v>8.2999999999999741E-3</v>
      </c>
      <c r="O98">
        <f t="shared" si="5"/>
        <v>8.2999999999999741E-3</v>
      </c>
      <c r="Q98" s="4">
        <f t="shared" si="6"/>
        <v>2.2709861004709953E-3</v>
      </c>
      <c r="R98">
        <f t="shared" si="7"/>
        <v>2.2709861004709953E-3</v>
      </c>
    </row>
    <row r="99" spans="1:18" x14ac:dyDescent="0.35">
      <c r="A99" t="s">
        <v>341</v>
      </c>
      <c r="B99" t="s">
        <v>344</v>
      </c>
      <c r="D99" s="4">
        <v>1.2869999999999999</v>
      </c>
      <c r="E99" s="4">
        <v>1.2948</v>
      </c>
      <c r="F99" s="4">
        <v>1.3419000000000001</v>
      </c>
      <c r="G99" s="4">
        <v>3.0941999999999998</v>
      </c>
      <c r="I99" s="4">
        <v>0.41593949970913302</v>
      </c>
      <c r="J99" s="4">
        <v>0.41846034516191599</v>
      </c>
      <c r="K99" s="4">
        <v>0.43368237347294902</v>
      </c>
      <c r="L99" s="4">
        <v>1</v>
      </c>
      <c r="N99" s="4">
        <f t="shared" si="4"/>
        <v>-7.8000000000000291E-3</v>
      </c>
      <c r="O99">
        <f t="shared" si="5"/>
        <v>7.8000000000000291E-3</v>
      </c>
      <c r="Q99" s="4">
        <f t="shared" si="6"/>
        <v>-2.5208454527829716E-3</v>
      </c>
      <c r="R99">
        <f t="shared" si="7"/>
        <v>2.5208454527829716E-3</v>
      </c>
    </row>
    <row r="100" spans="1:18" x14ac:dyDescent="0.35">
      <c r="A100" t="s">
        <v>128</v>
      </c>
      <c r="B100" t="s">
        <v>138</v>
      </c>
      <c r="D100" s="4">
        <v>2.2944</v>
      </c>
      <c r="E100" s="4">
        <v>2.2867000000000002</v>
      </c>
      <c r="F100" s="4">
        <v>2.1677</v>
      </c>
      <c r="G100" s="4">
        <v>7.4676</v>
      </c>
      <c r="I100" s="4">
        <v>0.30724730837216802</v>
      </c>
      <c r="J100" s="4">
        <v>0.30621618726230698</v>
      </c>
      <c r="K100" s="4">
        <v>0.29028067920081402</v>
      </c>
      <c r="L100" s="4">
        <v>1</v>
      </c>
      <c r="N100" s="4">
        <f t="shared" si="4"/>
        <v>7.6999999999998181E-3</v>
      </c>
      <c r="O100">
        <f t="shared" si="5"/>
        <v>7.6999999999998181E-3</v>
      </c>
      <c r="Q100" s="4">
        <f t="shared" si="6"/>
        <v>1.0311211098610329E-3</v>
      </c>
      <c r="R100">
        <f t="shared" si="7"/>
        <v>1.0311211098610329E-3</v>
      </c>
    </row>
    <row r="101" spans="1:18" x14ac:dyDescent="0.35">
      <c r="A101" t="s">
        <v>125</v>
      </c>
      <c r="B101" t="s">
        <v>139</v>
      </c>
      <c r="D101" s="4">
        <v>2.2944</v>
      </c>
      <c r="E101" s="4">
        <v>2.2867000000000002</v>
      </c>
      <c r="F101" s="4">
        <v>2.1677</v>
      </c>
      <c r="G101" s="4">
        <v>7.4676</v>
      </c>
      <c r="I101" s="4">
        <v>0.30724730837216802</v>
      </c>
      <c r="J101" s="4">
        <v>0.30621618726230698</v>
      </c>
      <c r="K101" s="4">
        <v>0.29028067920081402</v>
      </c>
      <c r="L101" s="4">
        <v>1</v>
      </c>
      <c r="N101" s="4">
        <f t="shared" si="4"/>
        <v>7.6999999999998181E-3</v>
      </c>
      <c r="O101">
        <f t="shared" si="5"/>
        <v>7.6999999999998181E-3</v>
      </c>
      <c r="Q101" s="4">
        <f t="shared" si="6"/>
        <v>1.0311211098610329E-3</v>
      </c>
      <c r="R101">
        <f t="shared" si="7"/>
        <v>1.0311211098610329E-3</v>
      </c>
    </row>
    <row r="102" spans="1:18" x14ac:dyDescent="0.35">
      <c r="A102" t="s">
        <v>500</v>
      </c>
      <c r="B102" t="s">
        <v>501</v>
      </c>
      <c r="D102" s="4">
        <v>0.53193000000000001</v>
      </c>
      <c r="E102" s="4">
        <v>0.52468999999999999</v>
      </c>
      <c r="F102" s="4">
        <v>0.52259999999999995</v>
      </c>
      <c r="G102" s="4">
        <v>-0.84358</v>
      </c>
      <c r="I102" s="4">
        <v>0.63056260224282201</v>
      </c>
      <c r="J102" s="4">
        <v>0.62198013229332105</v>
      </c>
      <c r="K102" s="4">
        <v>0.61950259607861702</v>
      </c>
      <c r="L102" s="4">
        <v>-1</v>
      </c>
      <c r="N102" s="4">
        <f t="shared" si="4"/>
        <v>7.2400000000000242E-3</v>
      </c>
      <c r="O102">
        <f t="shared" si="5"/>
        <v>7.2400000000000242E-3</v>
      </c>
      <c r="Q102" s="4">
        <f t="shared" si="6"/>
        <v>8.5824699495009593E-3</v>
      </c>
      <c r="R102">
        <f t="shared" si="7"/>
        <v>8.5824699495009593E-3</v>
      </c>
    </row>
    <row r="103" spans="1:18" x14ac:dyDescent="0.35">
      <c r="A103" t="s">
        <v>504</v>
      </c>
      <c r="B103" t="s">
        <v>505</v>
      </c>
      <c r="D103" s="4">
        <v>0.53193000000000001</v>
      </c>
      <c r="E103" s="4">
        <v>0.52468999999999999</v>
      </c>
      <c r="F103" s="4">
        <v>0.52259999999999995</v>
      </c>
      <c r="G103" s="4">
        <v>-0.84358</v>
      </c>
      <c r="I103" s="4">
        <v>0.63056260224282201</v>
      </c>
      <c r="J103" s="4">
        <v>0.62198013229332105</v>
      </c>
      <c r="K103" s="4">
        <v>0.61950259607861702</v>
      </c>
      <c r="L103" s="4">
        <v>-1</v>
      </c>
      <c r="N103" s="4">
        <f t="shared" si="4"/>
        <v>7.2400000000000242E-3</v>
      </c>
      <c r="O103">
        <f t="shared" si="5"/>
        <v>7.2400000000000242E-3</v>
      </c>
      <c r="Q103" s="4">
        <f t="shared" si="6"/>
        <v>8.5824699495009593E-3</v>
      </c>
      <c r="R103">
        <f t="shared" si="7"/>
        <v>8.5824699495009593E-3</v>
      </c>
    </row>
    <row r="104" spans="1:18" x14ac:dyDescent="0.35">
      <c r="A104" t="s">
        <v>442</v>
      </c>
      <c r="B104" t="s">
        <v>508</v>
      </c>
      <c r="D104" s="4">
        <v>0.53193000000000001</v>
      </c>
      <c r="E104" s="4">
        <v>0.52468999999999999</v>
      </c>
      <c r="F104" s="4">
        <v>0.52259999999999995</v>
      </c>
      <c r="G104" s="4">
        <v>-0.84358</v>
      </c>
      <c r="I104" s="4">
        <v>0.63056260224282201</v>
      </c>
      <c r="J104" s="4">
        <v>0.62198013229332105</v>
      </c>
      <c r="K104" s="4">
        <v>0.61950259607861702</v>
      </c>
      <c r="L104" s="4">
        <v>-1</v>
      </c>
      <c r="N104" s="4">
        <f t="shared" si="4"/>
        <v>7.2400000000000242E-3</v>
      </c>
      <c r="O104">
        <f t="shared" si="5"/>
        <v>7.2400000000000242E-3</v>
      </c>
      <c r="Q104" s="4">
        <f t="shared" si="6"/>
        <v>8.5824699495009593E-3</v>
      </c>
      <c r="R104">
        <f t="shared" si="7"/>
        <v>8.5824699495009593E-3</v>
      </c>
    </row>
    <row r="105" spans="1:18" x14ac:dyDescent="0.35">
      <c r="A105" t="s">
        <v>445</v>
      </c>
      <c r="B105" t="s">
        <v>446</v>
      </c>
      <c r="D105" s="4">
        <v>1.1785000000000001</v>
      </c>
      <c r="E105" s="4">
        <v>1.1857</v>
      </c>
      <c r="F105" s="4">
        <v>1.2287999999999999</v>
      </c>
      <c r="G105" s="4">
        <v>2.8332999999999999</v>
      </c>
      <c r="I105" s="4">
        <v>0.41594606995376399</v>
      </c>
      <c r="J105" s="4">
        <v>0.41848727632089799</v>
      </c>
      <c r="K105" s="4">
        <v>0.433699219990823</v>
      </c>
      <c r="L105" s="4">
        <v>1</v>
      </c>
      <c r="N105" s="4">
        <f t="shared" si="4"/>
        <v>-7.1999999999998732E-3</v>
      </c>
      <c r="O105">
        <f t="shared" si="5"/>
        <v>7.1999999999998732E-3</v>
      </c>
      <c r="Q105" s="4">
        <f t="shared" si="6"/>
        <v>-2.5412063671340079E-3</v>
      </c>
      <c r="R105">
        <f t="shared" si="7"/>
        <v>2.5412063671340079E-3</v>
      </c>
    </row>
    <row r="106" spans="1:18" x14ac:dyDescent="0.35">
      <c r="A106" t="s">
        <v>448</v>
      </c>
      <c r="B106" t="s">
        <v>449</v>
      </c>
      <c r="D106" s="4">
        <v>1.1785000000000001</v>
      </c>
      <c r="E106" s="4">
        <v>1.1857</v>
      </c>
      <c r="F106" s="4">
        <v>1.2287999999999999</v>
      </c>
      <c r="G106" s="4">
        <v>2.8332999999999999</v>
      </c>
      <c r="I106" s="4">
        <v>0.41594606995376399</v>
      </c>
      <c r="J106" s="4">
        <v>0.41848727632089799</v>
      </c>
      <c r="K106" s="4">
        <v>0.433699219990823</v>
      </c>
      <c r="L106" s="4">
        <v>1</v>
      </c>
      <c r="N106" s="4">
        <f t="shared" si="4"/>
        <v>-7.1999999999998732E-3</v>
      </c>
      <c r="O106">
        <f t="shared" si="5"/>
        <v>7.1999999999998732E-3</v>
      </c>
      <c r="Q106" s="4">
        <f t="shared" si="6"/>
        <v>-2.5412063671340079E-3</v>
      </c>
      <c r="R106">
        <f t="shared" si="7"/>
        <v>2.5412063671340079E-3</v>
      </c>
    </row>
    <row r="107" spans="1:18" x14ac:dyDescent="0.35">
      <c r="A107" t="s">
        <v>33</v>
      </c>
      <c r="B107" t="s">
        <v>34</v>
      </c>
      <c r="D107" s="4">
        <v>6.8317999999999999E-3</v>
      </c>
      <c r="E107" s="4">
        <v>0</v>
      </c>
      <c r="F107" s="4">
        <v>0.76307999999999998</v>
      </c>
      <c r="G107" s="4">
        <v>-5.0629999999999997</v>
      </c>
      <c r="I107" s="4">
        <v>1.3493580880900699E-3</v>
      </c>
      <c r="J107" s="4">
        <v>0</v>
      </c>
      <c r="K107" s="4">
        <v>0.150716966225558</v>
      </c>
      <c r="L107" s="4">
        <v>-1</v>
      </c>
      <c r="N107" s="4">
        <f t="shared" si="4"/>
        <v>6.8317999999999999E-3</v>
      </c>
      <c r="O107">
        <f t="shared" si="5"/>
        <v>6.8317999999999999E-3</v>
      </c>
      <c r="Q107" s="4">
        <f t="shared" si="6"/>
        <v>1.3493580880900699E-3</v>
      </c>
      <c r="R107">
        <f t="shared" si="7"/>
        <v>1.3493580880900699E-3</v>
      </c>
    </row>
    <row r="108" spans="1:18" x14ac:dyDescent="0.35">
      <c r="A108" t="s">
        <v>179</v>
      </c>
      <c r="B108" t="s">
        <v>180</v>
      </c>
      <c r="D108" s="4">
        <v>-1.4964</v>
      </c>
      <c r="E108" s="4">
        <v>-1.5032000000000001</v>
      </c>
      <c r="F108" s="4">
        <v>-1.5447</v>
      </c>
      <c r="G108" s="4">
        <v>-4.2954999999999997</v>
      </c>
      <c r="I108" s="4">
        <v>-0.34836456757071399</v>
      </c>
      <c r="J108" s="4">
        <v>-0.34994761960190901</v>
      </c>
      <c r="K108" s="4">
        <v>-0.35960889302758697</v>
      </c>
      <c r="L108" s="4">
        <v>-1</v>
      </c>
      <c r="N108" s="4">
        <f t="shared" si="4"/>
        <v>6.8000000000001393E-3</v>
      </c>
      <c r="O108">
        <f t="shared" si="5"/>
        <v>6.8000000000001393E-3</v>
      </c>
      <c r="Q108" s="4">
        <f t="shared" si="6"/>
        <v>1.5830520311950202E-3</v>
      </c>
      <c r="R108">
        <f t="shared" si="7"/>
        <v>1.5830520311950202E-3</v>
      </c>
    </row>
    <row r="109" spans="1:18" x14ac:dyDescent="0.35">
      <c r="A109" t="s">
        <v>269</v>
      </c>
      <c r="B109" t="s">
        <v>272</v>
      </c>
      <c r="D109" s="4">
        <v>0.71267999999999998</v>
      </c>
      <c r="E109" s="4">
        <v>0.71936</v>
      </c>
      <c r="F109" s="4">
        <v>0.63214000000000004</v>
      </c>
      <c r="G109" s="4">
        <v>0.86626999999999998</v>
      </c>
      <c r="I109" s="4">
        <v>0.82269962021078902</v>
      </c>
      <c r="J109" s="4">
        <v>0.83041084188532399</v>
      </c>
      <c r="K109" s="4">
        <v>0.729726297805534</v>
      </c>
      <c r="L109" s="4">
        <v>1</v>
      </c>
      <c r="N109" s="4">
        <f t="shared" si="4"/>
        <v>-6.6800000000000193E-3</v>
      </c>
      <c r="O109">
        <f t="shared" si="5"/>
        <v>6.6800000000000193E-3</v>
      </c>
      <c r="Q109" s="4">
        <f t="shared" si="6"/>
        <v>-7.7112216745349738E-3</v>
      </c>
      <c r="R109">
        <f t="shared" si="7"/>
        <v>7.7112216745349738E-3</v>
      </c>
    </row>
    <row r="110" spans="1:18" x14ac:dyDescent="0.35">
      <c r="A110" t="s">
        <v>201</v>
      </c>
      <c r="B110" t="s">
        <v>202</v>
      </c>
      <c r="D110" s="4">
        <v>-2.7524999999999999</v>
      </c>
      <c r="E110" s="4">
        <v>-2.7458999999999998</v>
      </c>
      <c r="F110" s="4">
        <v>-2.8256000000000001</v>
      </c>
      <c r="G110" s="4">
        <v>-13.042</v>
      </c>
      <c r="I110" s="4">
        <v>-0.21104891887747301</v>
      </c>
      <c r="J110" s="4">
        <v>-0.21054286152430601</v>
      </c>
      <c r="K110" s="4">
        <v>-0.21665388744057701</v>
      </c>
      <c r="L110" s="4">
        <v>-1</v>
      </c>
      <c r="N110" s="4">
        <f t="shared" si="4"/>
        <v>-6.6000000000001613E-3</v>
      </c>
      <c r="O110">
        <f t="shared" si="5"/>
        <v>6.6000000000001613E-3</v>
      </c>
      <c r="Q110" s="4">
        <f t="shared" si="6"/>
        <v>-5.0605735316699985E-4</v>
      </c>
      <c r="R110">
        <f t="shared" si="7"/>
        <v>5.0605735316699985E-4</v>
      </c>
    </row>
    <row r="111" spans="1:18" x14ac:dyDescent="0.35">
      <c r="A111" t="s">
        <v>203</v>
      </c>
      <c r="B111" t="s">
        <v>204</v>
      </c>
      <c r="D111" s="4">
        <v>-2.7524999999999999</v>
      </c>
      <c r="E111" s="4">
        <v>-2.7458999999999998</v>
      </c>
      <c r="F111" s="4">
        <v>-2.8256000000000001</v>
      </c>
      <c r="G111" s="4">
        <v>-13.042</v>
      </c>
      <c r="I111" s="4">
        <v>-0.21104891887747301</v>
      </c>
      <c r="J111" s="4">
        <v>-0.21054286152430601</v>
      </c>
      <c r="K111" s="4">
        <v>-0.21665388744057701</v>
      </c>
      <c r="L111" s="4">
        <v>-1</v>
      </c>
      <c r="N111" s="4">
        <f t="shared" si="4"/>
        <v>-6.6000000000001613E-3</v>
      </c>
      <c r="O111">
        <f t="shared" si="5"/>
        <v>6.6000000000001613E-3</v>
      </c>
      <c r="Q111" s="4">
        <f t="shared" si="6"/>
        <v>-5.0605735316699985E-4</v>
      </c>
      <c r="R111">
        <f t="shared" si="7"/>
        <v>5.0605735316699985E-4</v>
      </c>
    </row>
    <row r="112" spans="1:18" x14ac:dyDescent="0.35">
      <c r="A112" t="s">
        <v>119</v>
      </c>
      <c r="B112" t="s">
        <v>205</v>
      </c>
      <c r="D112" s="4">
        <v>-2.7524999999999999</v>
      </c>
      <c r="E112" s="4">
        <v>-2.7458999999999998</v>
      </c>
      <c r="F112" s="4">
        <v>-2.8256000000000001</v>
      </c>
      <c r="G112" s="4">
        <v>-13.042</v>
      </c>
      <c r="I112" s="4">
        <v>-0.21104891887747301</v>
      </c>
      <c r="J112" s="4">
        <v>-0.21054286152430601</v>
      </c>
      <c r="K112" s="4">
        <v>-0.21665388744057701</v>
      </c>
      <c r="L112" s="4">
        <v>-1</v>
      </c>
      <c r="N112" s="4">
        <f t="shared" si="4"/>
        <v>-6.6000000000001613E-3</v>
      </c>
      <c r="O112">
        <f t="shared" si="5"/>
        <v>6.6000000000001613E-3</v>
      </c>
      <c r="Q112" s="4">
        <f t="shared" si="6"/>
        <v>-5.0605735316699985E-4</v>
      </c>
      <c r="R112">
        <f t="shared" si="7"/>
        <v>5.0605735316699985E-4</v>
      </c>
    </row>
    <row r="113" spans="1:18" x14ac:dyDescent="0.35">
      <c r="A113" t="s">
        <v>206</v>
      </c>
      <c r="B113" t="s">
        <v>207</v>
      </c>
      <c r="D113" s="4">
        <v>-2.7524999999999999</v>
      </c>
      <c r="E113" s="4">
        <v>-2.7458999999999998</v>
      </c>
      <c r="F113" s="4">
        <v>-2.8256000000000001</v>
      </c>
      <c r="G113" s="4">
        <v>-13.042</v>
      </c>
      <c r="I113" s="4">
        <v>-0.21104891887747301</v>
      </c>
      <c r="J113" s="4">
        <v>-0.21054286152430601</v>
      </c>
      <c r="K113" s="4">
        <v>-0.21665388744057701</v>
      </c>
      <c r="L113" s="4">
        <v>-1</v>
      </c>
      <c r="N113" s="4">
        <f t="shared" si="4"/>
        <v>-6.6000000000001613E-3</v>
      </c>
      <c r="O113">
        <f t="shared" si="5"/>
        <v>6.6000000000001613E-3</v>
      </c>
      <c r="Q113" s="4">
        <f t="shared" si="6"/>
        <v>-5.0605735316699985E-4</v>
      </c>
      <c r="R113">
        <f t="shared" si="7"/>
        <v>5.0605735316699985E-4</v>
      </c>
    </row>
    <row r="114" spans="1:18" x14ac:dyDescent="0.35">
      <c r="A114" t="s">
        <v>466</v>
      </c>
      <c r="B114" t="s">
        <v>467</v>
      </c>
      <c r="D114" s="4">
        <v>1.0825</v>
      </c>
      <c r="E114" s="4">
        <v>1.0891</v>
      </c>
      <c r="F114" s="4">
        <v>1.1286</v>
      </c>
      <c r="G114" s="4">
        <v>2.6023999999999998</v>
      </c>
      <c r="I114" s="4">
        <v>0.41596218874884699</v>
      </c>
      <c r="J114" s="4">
        <v>0.41849830925299702</v>
      </c>
      <c r="K114" s="4">
        <v>0.43367660620965298</v>
      </c>
      <c r="L114" s="4">
        <v>1</v>
      </c>
      <c r="N114" s="4">
        <f t="shared" si="4"/>
        <v>-6.5999999999999392E-3</v>
      </c>
      <c r="O114">
        <f t="shared" si="5"/>
        <v>6.5999999999999392E-3</v>
      </c>
      <c r="Q114" s="4">
        <f t="shared" si="6"/>
        <v>-2.5361205041500301E-3</v>
      </c>
      <c r="R114">
        <f t="shared" si="7"/>
        <v>2.5361205041500301E-3</v>
      </c>
    </row>
    <row r="115" spans="1:18" x14ac:dyDescent="0.35">
      <c r="A115" t="s">
        <v>531</v>
      </c>
      <c r="B115" t="s">
        <v>532</v>
      </c>
      <c r="D115" s="4">
        <v>1.0512999999999999</v>
      </c>
      <c r="E115" s="4">
        <v>1.0577000000000001</v>
      </c>
      <c r="F115" s="4">
        <v>1.0961000000000001</v>
      </c>
      <c r="G115" s="4">
        <v>2.5274999999999999</v>
      </c>
      <c r="I115" s="4">
        <v>0.41594460929772498</v>
      </c>
      <c r="J115" s="4">
        <v>0.41847675568743797</v>
      </c>
      <c r="K115" s="4">
        <v>0.43366963402571701</v>
      </c>
      <c r="L115" s="4">
        <v>1</v>
      </c>
      <c r="N115" s="4">
        <f t="shared" si="4"/>
        <v>-6.4000000000001833E-3</v>
      </c>
      <c r="O115">
        <f t="shared" si="5"/>
        <v>6.4000000000001833E-3</v>
      </c>
      <c r="Q115" s="4">
        <f t="shared" si="6"/>
        <v>-2.532146389712997E-3</v>
      </c>
      <c r="R115">
        <f t="shared" si="7"/>
        <v>2.532146389712997E-3</v>
      </c>
    </row>
    <row r="116" spans="1:18" x14ac:dyDescent="0.35">
      <c r="A116" t="s">
        <v>59</v>
      </c>
      <c r="B116" t="s">
        <v>93</v>
      </c>
      <c r="D116" s="4">
        <v>0.64388000000000001</v>
      </c>
      <c r="E116" s="4">
        <v>0.65015000000000001</v>
      </c>
      <c r="F116" s="4">
        <v>0.56040999999999996</v>
      </c>
      <c r="G116" s="4">
        <v>0.81237999999999999</v>
      </c>
      <c r="I116" s="4">
        <v>0.79258475097860603</v>
      </c>
      <c r="J116" s="4">
        <v>0.800302813954061</v>
      </c>
      <c r="K116" s="4">
        <v>0.68983726827346803</v>
      </c>
      <c r="L116" s="4">
        <v>1</v>
      </c>
      <c r="N116" s="4">
        <f t="shared" si="4"/>
        <v>-6.2699999999999978E-3</v>
      </c>
      <c r="O116">
        <f t="shared" si="5"/>
        <v>6.2699999999999978E-3</v>
      </c>
      <c r="Q116" s="4">
        <f t="shared" si="6"/>
        <v>-7.7180629754549646E-3</v>
      </c>
      <c r="R116">
        <f t="shared" si="7"/>
        <v>7.7180629754549646E-3</v>
      </c>
    </row>
    <row r="117" spans="1:18" x14ac:dyDescent="0.35">
      <c r="A117" t="s">
        <v>95</v>
      </c>
      <c r="B117" t="s">
        <v>96</v>
      </c>
      <c r="D117" s="4">
        <v>0.64388000000000001</v>
      </c>
      <c r="E117" s="4">
        <v>0.65015000000000001</v>
      </c>
      <c r="F117" s="4">
        <v>0.56040999999999996</v>
      </c>
      <c r="G117" s="4">
        <v>0.81237999999999999</v>
      </c>
      <c r="I117" s="4">
        <v>0.79258475097860603</v>
      </c>
      <c r="J117" s="4">
        <v>0.800302813954061</v>
      </c>
      <c r="K117" s="4">
        <v>0.68983726827346803</v>
      </c>
      <c r="L117" s="4">
        <v>1</v>
      </c>
      <c r="N117" s="4">
        <f t="shared" si="4"/>
        <v>-6.2699999999999978E-3</v>
      </c>
      <c r="O117">
        <f t="shared" si="5"/>
        <v>6.2699999999999978E-3</v>
      </c>
      <c r="Q117" s="4">
        <f t="shared" si="6"/>
        <v>-7.7180629754549646E-3</v>
      </c>
      <c r="R117">
        <f t="shared" si="7"/>
        <v>7.7180629754549646E-3</v>
      </c>
    </row>
    <row r="118" spans="1:18" x14ac:dyDescent="0.35">
      <c r="A118" t="s">
        <v>619</v>
      </c>
      <c r="B118" t="s">
        <v>622</v>
      </c>
      <c r="D118" s="4">
        <v>0.64529000000000003</v>
      </c>
      <c r="E118" s="4">
        <v>0.65156000000000003</v>
      </c>
      <c r="F118" s="4">
        <v>0.56186999999999998</v>
      </c>
      <c r="G118" s="4">
        <v>0.81574999999999998</v>
      </c>
      <c r="I118" s="4">
        <v>0.79103892123812403</v>
      </c>
      <c r="J118" s="4">
        <v>0.79872509960159399</v>
      </c>
      <c r="K118" s="4">
        <v>0.68877719889672095</v>
      </c>
      <c r="L118" s="4">
        <v>1</v>
      </c>
      <c r="N118" s="4">
        <f t="shared" si="4"/>
        <v>-6.2699999999999978E-3</v>
      </c>
      <c r="O118">
        <f t="shared" si="5"/>
        <v>6.2699999999999978E-3</v>
      </c>
      <c r="Q118" s="4">
        <f t="shared" si="6"/>
        <v>-7.6861783634699643E-3</v>
      </c>
      <c r="R118">
        <f t="shared" si="7"/>
        <v>7.6861783634699643E-3</v>
      </c>
    </row>
    <row r="119" spans="1:18" x14ac:dyDescent="0.35">
      <c r="A119" t="s">
        <v>122</v>
      </c>
      <c r="B119" t="s">
        <v>124</v>
      </c>
      <c r="D119" s="4">
        <v>-0.72345000000000004</v>
      </c>
      <c r="E119" s="4">
        <v>-0.71750000000000003</v>
      </c>
      <c r="F119" s="4">
        <v>-0.66271000000000002</v>
      </c>
      <c r="G119" s="4">
        <v>-1.4657</v>
      </c>
      <c r="I119" s="4">
        <v>-0.493586682131405</v>
      </c>
      <c r="J119" s="4">
        <v>-0.48952718837415599</v>
      </c>
      <c r="K119" s="4">
        <v>-0.45214573241454598</v>
      </c>
      <c r="L119" s="4">
        <v>-1</v>
      </c>
      <c r="N119" s="4">
        <f t="shared" si="4"/>
        <v>-5.9500000000000108E-3</v>
      </c>
      <c r="O119">
        <f t="shared" si="5"/>
        <v>5.9500000000000108E-3</v>
      </c>
      <c r="Q119" s="4">
        <f t="shared" si="6"/>
        <v>-4.0594937572490108E-3</v>
      </c>
      <c r="R119">
        <f t="shared" si="7"/>
        <v>4.0594937572490108E-3</v>
      </c>
    </row>
    <row r="120" spans="1:18" x14ac:dyDescent="0.35">
      <c r="A120" t="s">
        <v>309</v>
      </c>
      <c r="B120" t="s">
        <v>310</v>
      </c>
      <c r="D120" s="4">
        <v>0.72345000000000004</v>
      </c>
      <c r="E120" s="4">
        <v>0.71750000000000003</v>
      </c>
      <c r="F120" s="4">
        <v>0.66271000000000002</v>
      </c>
      <c r="G120" s="4">
        <v>1.4657</v>
      </c>
      <c r="I120" s="4">
        <v>0.493586682131405</v>
      </c>
      <c r="J120" s="4">
        <v>0.48952718837415599</v>
      </c>
      <c r="K120" s="4">
        <v>0.45214573241454598</v>
      </c>
      <c r="L120" s="4">
        <v>1</v>
      </c>
      <c r="N120" s="4">
        <f t="shared" si="4"/>
        <v>5.9500000000000108E-3</v>
      </c>
      <c r="O120">
        <f t="shared" si="5"/>
        <v>5.9500000000000108E-3</v>
      </c>
      <c r="Q120" s="4">
        <f t="shared" si="6"/>
        <v>4.0594937572490108E-3</v>
      </c>
      <c r="R120">
        <f t="shared" si="7"/>
        <v>4.0594937572490108E-3</v>
      </c>
    </row>
    <row r="121" spans="1:18" x14ac:dyDescent="0.35">
      <c r="A121" t="s">
        <v>262</v>
      </c>
      <c r="B121" t="s">
        <v>263</v>
      </c>
      <c r="D121" s="4">
        <v>0.90134000000000003</v>
      </c>
      <c r="E121" s="4">
        <v>0.90683000000000002</v>
      </c>
      <c r="F121" s="4">
        <v>0.93977999999999995</v>
      </c>
      <c r="G121" s="4">
        <v>2.1669999999999998</v>
      </c>
      <c r="I121" s="4">
        <v>0.415939086294416</v>
      </c>
      <c r="J121" s="4">
        <v>0.41847254268574102</v>
      </c>
      <c r="K121" s="4">
        <v>0.43367789570835302</v>
      </c>
      <c r="L121" s="4">
        <v>1</v>
      </c>
      <c r="N121" s="4">
        <f t="shared" si="4"/>
        <v>-5.4899999999999949E-3</v>
      </c>
      <c r="O121">
        <f t="shared" si="5"/>
        <v>5.4899999999999949E-3</v>
      </c>
      <c r="Q121" s="4">
        <f t="shared" si="6"/>
        <v>-2.5334563913250174E-3</v>
      </c>
      <c r="R121">
        <f t="shared" si="7"/>
        <v>2.5334563913250174E-3</v>
      </c>
    </row>
    <row r="122" spans="1:18" x14ac:dyDescent="0.35">
      <c r="A122" t="s">
        <v>384</v>
      </c>
      <c r="B122" t="s">
        <v>385</v>
      </c>
      <c r="D122" s="4">
        <v>0.84133999999999998</v>
      </c>
      <c r="E122" s="4">
        <v>0.84645999999999999</v>
      </c>
      <c r="F122" s="4">
        <v>0.87722</v>
      </c>
      <c r="G122" s="4">
        <v>2.0226999999999999</v>
      </c>
      <c r="I122" s="4">
        <v>0.41594897908735901</v>
      </c>
      <c r="J122" s="4">
        <v>0.41848024917189902</v>
      </c>
      <c r="K122" s="4">
        <v>0.43368764522667702</v>
      </c>
      <c r="L122" s="4">
        <v>1</v>
      </c>
      <c r="N122" s="4">
        <f t="shared" si="4"/>
        <v>-5.1200000000000134E-3</v>
      </c>
      <c r="O122">
        <f t="shared" si="5"/>
        <v>5.1200000000000134E-3</v>
      </c>
      <c r="Q122" s="4">
        <f t="shared" si="6"/>
        <v>-2.531270084540016E-3</v>
      </c>
      <c r="R122">
        <f t="shared" si="7"/>
        <v>2.531270084540016E-3</v>
      </c>
    </row>
    <row r="123" spans="1:18" x14ac:dyDescent="0.35">
      <c r="A123" t="s">
        <v>387</v>
      </c>
      <c r="B123" t="s">
        <v>388</v>
      </c>
      <c r="D123" s="4">
        <v>0.84133999999999998</v>
      </c>
      <c r="E123" s="4">
        <v>0.84645999999999999</v>
      </c>
      <c r="F123" s="4">
        <v>0.87722</v>
      </c>
      <c r="G123" s="4">
        <v>2.0226999999999999</v>
      </c>
      <c r="I123" s="4">
        <v>0.41594897908735901</v>
      </c>
      <c r="J123" s="4">
        <v>0.41848024917189902</v>
      </c>
      <c r="K123" s="4">
        <v>0.43368764522667702</v>
      </c>
      <c r="L123" s="4">
        <v>1</v>
      </c>
      <c r="N123" s="4">
        <f t="shared" si="4"/>
        <v>-5.1200000000000134E-3</v>
      </c>
      <c r="O123">
        <f t="shared" si="5"/>
        <v>5.1200000000000134E-3</v>
      </c>
      <c r="Q123" s="4">
        <f t="shared" si="6"/>
        <v>-2.531270084540016E-3</v>
      </c>
      <c r="R123">
        <f t="shared" si="7"/>
        <v>2.531270084540016E-3</v>
      </c>
    </row>
    <row r="124" spans="1:18" x14ac:dyDescent="0.35">
      <c r="A124" t="s">
        <v>50</v>
      </c>
      <c r="B124" t="s">
        <v>51</v>
      </c>
      <c r="D124" s="4">
        <v>-0.86668000000000001</v>
      </c>
      <c r="E124" s="4">
        <v>-0.87177000000000004</v>
      </c>
      <c r="F124" s="4">
        <v>-0.83233999999999997</v>
      </c>
      <c r="G124" s="4">
        <v>2.6145999999999998</v>
      </c>
      <c r="I124" s="4">
        <v>-0.33147709018587901</v>
      </c>
      <c r="J124" s="4">
        <v>-0.333423850684617</v>
      </c>
      <c r="K124" s="4">
        <v>-0.31834315000382502</v>
      </c>
      <c r="L124" s="4">
        <v>1</v>
      </c>
      <c r="N124" s="4">
        <f t="shared" si="4"/>
        <v>5.0900000000000389E-3</v>
      </c>
      <c r="O124">
        <f t="shared" si="5"/>
        <v>5.0900000000000389E-3</v>
      </c>
      <c r="Q124" s="4">
        <f t="shared" si="6"/>
        <v>1.9467604987379872E-3</v>
      </c>
      <c r="R124">
        <f t="shared" si="7"/>
        <v>1.9467604987379872E-3</v>
      </c>
    </row>
    <row r="125" spans="1:18" x14ac:dyDescent="0.35">
      <c r="A125" t="s">
        <v>309</v>
      </c>
      <c r="B125" t="s">
        <v>312</v>
      </c>
      <c r="D125" s="4">
        <v>0.79691000000000001</v>
      </c>
      <c r="E125" s="4">
        <v>0.80176999999999998</v>
      </c>
      <c r="F125" s="4">
        <v>0.83089999999999997</v>
      </c>
      <c r="G125" s="4">
        <v>1.9158999999999999</v>
      </c>
      <c r="I125" s="4">
        <v>0.41594550863823798</v>
      </c>
      <c r="J125" s="4">
        <v>0.418482175478887</v>
      </c>
      <c r="K125" s="4">
        <v>0.43368651808549502</v>
      </c>
      <c r="L125" s="4">
        <v>1</v>
      </c>
      <c r="N125" s="4">
        <f t="shared" si="4"/>
        <v>-4.8599999999999755E-3</v>
      </c>
      <c r="O125">
        <f t="shared" si="5"/>
        <v>4.8599999999999755E-3</v>
      </c>
      <c r="Q125" s="4">
        <f t="shared" si="6"/>
        <v>-2.5366668406490156E-3</v>
      </c>
      <c r="R125">
        <f t="shared" si="7"/>
        <v>2.5366668406490156E-3</v>
      </c>
    </row>
    <row r="126" spans="1:18" x14ac:dyDescent="0.35">
      <c r="A126" t="s">
        <v>511</v>
      </c>
      <c r="B126" t="s">
        <v>512</v>
      </c>
      <c r="D126" s="4">
        <v>-1.9021999999999999</v>
      </c>
      <c r="E126" s="4">
        <v>-1.9069</v>
      </c>
      <c r="F126" s="4">
        <v>-2.1076000000000001</v>
      </c>
      <c r="G126" s="4">
        <v>-14.895</v>
      </c>
      <c r="I126" s="4">
        <v>-0.12770728432359901</v>
      </c>
      <c r="J126" s="4">
        <v>-0.128022826451829</v>
      </c>
      <c r="K126" s="4">
        <v>-0.14149714669352101</v>
      </c>
      <c r="L126" s="4">
        <v>-1</v>
      </c>
      <c r="N126" s="4">
        <f t="shared" si="4"/>
        <v>4.7000000000001485E-3</v>
      </c>
      <c r="O126">
        <f t="shared" si="5"/>
        <v>4.7000000000001485E-3</v>
      </c>
      <c r="Q126" s="4">
        <f t="shared" si="6"/>
        <v>3.1554212822998418E-4</v>
      </c>
      <c r="R126">
        <f t="shared" si="7"/>
        <v>3.1554212822998418E-4</v>
      </c>
    </row>
    <row r="127" spans="1:18" x14ac:dyDescent="0.35">
      <c r="A127" t="s">
        <v>264</v>
      </c>
      <c r="B127" t="s">
        <v>265</v>
      </c>
      <c r="D127" s="4">
        <v>0.72301000000000004</v>
      </c>
      <c r="E127" s="4">
        <v>0.72741</v>
      </c>
      <c r="F127" s="4">
        <v>0.75383999999999995</v>
      </c>
      <c r="G127" s="4">
        <v>1.7382</v>
      </c>
      <c r="I127" s="4">
        <v>0.41595328500747902</v>
      </c>
      <c r="J127" s="4">
        <v>0.41848463928201601</v>
      </c>
      <c r="K127" s="4">
        <v>0.43369002416292701</v>
      </c>
      <c r="L127" s="4">
        <v>1</v>
      </c>
      <c r="N127" s="4">
        <f t="shared" si="4"/>
        <v>-4.3999999999999595E-3</v>
      </c>
      <c r="O127">
        <f t="shared" si="5"/>
        <v>4.3999999999999595E-3</v>
      </c>
      <c r="Q127" s="4">
        <f t="shared" si="6"/>
        <v>-2.5313542745369899E-3</v>
      </c>
      <c r="R127">
        <f t="shared" si="7"/>
        <v>2.5313542745369899E-3</v>
      </c>
    </row>
    <row r="128" spans="1:18" x14ac:dyDescent="0.35">
      <c r="A128" t="s">
        <v>267</v>
      </c>
      <c r="B128" t="s">
        <v>268</v>
      </c>
      <c r="D128" s="4">
        <v>0.72301000000000004</v>
      </c>
      <c r="E128" s="4">
        <v>0.72741</v>
      </c>
      <c r="F128" s="4">
        <v>0.75383999999999995</v>
      </c>
      <c r="G128" s="4">
        <v>1.7382</v>
      </c>
      <c r="I128" s="4">
        <v>0.41595328500747902</v>
      </c>
      <c r="J128" s="4">
        <v>0.41848463928201601</v>
      </c>
      <c r="K128" s="4">
        <v>0.43369002416292701</v>
      </c>
      <c r="L128" s="4">
        <v>1</v>
      </c>
      <c r="N128" s="4">
        <f t="shared" si="4"/>
        <v>-4.3999999999999595E-3</v>
      </c>
      <c r="O128">
        <f t="shared" si="5"/>
        <v>4.3999999999999595E-3</v>
      </c>
      <c r="Q128" s="4">
        <f t="shared" si="6"/>
        <v>-2.5313542745369899E-3</v>
      </c>
      <c r="R128">
        <f t="shared" si="7"/>
        <v>2.5313542745369899E-3</v>
      </c>
    </row>
    <row r="129" spans="1:18" x14ac:dyDescent="0.35">
      <c r="A129" t="s">
        <v>52</v>
      </c>
      <c r="B129" t="s">
        <v>53</v>
      </c>
      <c r="D129" s="4">
        <v>-0.54442999999999997</v>
      </c>
      <c r="E129" s="4">
        <v>-0.54764000000000002</v>
      </c>
      <c r="F129" s="4">
        <v>-0.53198999999999996</v>
      </c>
      <c r="G129" s="4">
        <v>1.0402</v>
      </c>
      <c r="I129" s="4">
        <v>-0.52338973274370304</v>
      </c>
      <c r="J129" s="4">
        <v>-0.52647567775427795</v>
      </c>
      <c r="K129" s="4">
        <v>-0.51143049413574304</v>
      </c>
      <c r="L129" s="4">
        <v>1</v>
      </c>
      <c r="N129" s="4">
        <f t="shared" si="4"/>
        <v>3.2100000000000461E-3</v>
      </c>
      <c r="O129">
        <f t="shared" si="5"/>
        <v>3.2100000000000461E-3</v>
      </c>
      <c r="Q129" s="4">
        <f t="shared" si="6"/>
        <v>3.0859450105749087E-3</v>
      </c>
      <c r="R129">
        <f t="shared" si="7"/>
        <v>3.0859450105749087E-3</v>
      </c>
    </row>
    <row r="130" spans="1:18" x14ac:dyDescent="0.35">
      <c r="A130" t="s">
        <v>48</v>
      </c>
      <c r="B130" t="s">
        <v>49</v>
      </c>
      <c r="D130" s="4">
        <v>-0.49403000000000002</v>
      </c>
      <c r="E130" s="4">
        <v>-0.49693999999999999</v>
      </c>
      <c r="F130" s="4">
        <v>-0.47944999999999999</v>
      </c>
      <c r="G130" s="4">
        <v>1.1614</v>
      </c>
      <c r="I130" s="4">
        <v>-0.42537454795935897</v>
      </c>
      <c r="J130" s="4">
        <v>-0.427880144653005</v>
      </c>
      <c r="K130" s="4">
        <v>-0.41282073359738197</v>
      </c>
      <c r="L130" s="4">
        <v>1</v>
      </c>
      <c r="N130" s="4">
        <f t="shared" si="4"/>
        <v>2.9099999999999682E-3</v>
      </c>
      <c r="O130">
        <f t="shared" si="5"/>
        <v>2.9099999999999682E-3</v>
      </c>
      <c r="Q130" s="4">
        <f t="shared" si="6"/>
        <v>2.5055966936460283E-3</v>
      </c>
      <c r="R130">
        <f t="shared" si="7"/>
        <v>2.5055966936460283E-3</v>
      </c>
    </row>
    <row r="131" spans="1:18" x14ac:dyDescent="0.35">
      <c r="A131" t="s">
        <v>379</v>
      </c>
      <c r="B131" t="s">
        <v>382</v>
      </c>
      <c r="D131" s="4">
        <v>1.7373000000000001</v>
      </c>
      <c r="E131" s="4">
        <v>1.7402</v>
      </c>
      <c r="F131" s="4">
        <v>1.7797000000000001</v>
      </c>
      <c r="G131" s="4">
        <v>5.1243999999999996</v>
      </c>
      <c r="I131" s="4">
        <v>0.339025056591991</v>
      </c>
      <c r="J131" s="4">
        <v>0.33959097650456599</v>
      </c>
      <c r="K131" s="4">
        <v>0.34729919600343501</v>
      </c>
      <c r="L131" s="4">
        <v>1</v>
      </c>
      <c r="N131" s="4">
        <f t="shared" si="4"/>
        <v>-2.8999999999999027E-3</v>
      </c>
      <c r="O131">
        <f t="shared" si="5"/>
        <v>2.8999999999999027E-3</v>
      </c>
      <c r="Q131" s="4">
        <f t="shared" si="6"/>
        <v>-5.6591991257498586E-4</v>
      </c>
      <c r="R131">
        <f t="shared" si="7"/>
        <v>5.6591991257498586E-4</v>
      </c>
    </row>
    <row r="132" spans="1:18" x14ac:dyDescent="0.35">
      <c r="A132" t="s">
        <v>453</v>
      </c>
      <c r="B132" t="s">
        <v>454</v>
      </c>
      <c r="D132" s="4">
        <v>9.3833E-2</v>
      </c>
      <c r="E132" s="4">
        <v>9.6613000000000004E-2</v>
      </c>
      <c r="F132" s="4">
        <v>-2.8305E-2</v>
      </c>
      <c r="G132" s="4">
        <v>0.52381999999999995</v>
      </c>
      <c r="I132" s="4">
        <v>0.17913214462983501</v>
      </c>
      <c r="J132" s="4">
        <v>0.18443931121377599</v>
      </c>
      <c r="K132" s="4">
        <v>-5.4035737467068801E-2</v>
      </c>
      <c r="L132" s="4">
        <v>1</v>
      </c>
      <c r="N132" s="4">
        <f t="shared" si="4"/>
        <v>-2.7800000000000047E-3</v>
      </c>
      <c r="O132">
        <f t="shared" si="5"/>
        <v>2.7800000000000047E-3</v>
      </c>
      <c r="Q132" s="4">
        <f t="shared" si="6"/>
        <v>-5.307166583940981E-3</v>
      </c>
      <c r="R132">
        <f t="shared" si="7"/>
        <v>5.307166583940981E-3</v>
      </c>
    </row>
    <row r="133" spans="1:18" x14ac:dyDescent="0.35">
      <c r="A133" t="s">
        <v>418</v>
      </c>
      <c r="B133" t="s">
        <v>419</v>
      </c>
      <c r="D133" s="4">
        <v>0.36603000000000002</v>
      </c>
      <c r="E133" s="4">
        <v>0.36825999999999998</v>
      </c>
      <c r="F133" s="4">
        <v>0.38163999999999998</v>
      </c>
      <c r="G133" s="4">
        <v>0.88</v>
      </c>
      <c r="I133" s="4">
        <v>0.41594318181818202</v>
      </c>
      <c r="J133" s="4">
        <v>0.41847727272727298</v>
      </c>
      <c r="K133" s="4">
        <v>0.433681818181818</v>
      </c>
      <c r="L133" s="4">
        <v>1</v>
      </c>
      <c r="N133" s="4">
        <f t="shared" si="4"/>
        <v>-2.2299999999999542E-3</v>
      </c>
      <c r="O133">
        <f t="shared" si="5"/>
        <v>2.2299999999999542E-3</v>
      </c>
      <c r="Q133" s="4">
        <f t="shared" si="6"/>
        <v>-2.534090909090958E-3</v>
      </c>
      <c r="R133">
        <f t="shared" si="7"/>
        <v>2.534090909090958E-3</v>
      </c>
    </row>
    <row r="134" spans="1:18" x14ac:dyDescent="0.35">
      <c r="A134" t="s">
        <v>143</v>
      </c>
      <c r="B134" t="s">
        <v>144</v>
      </c>
      <c r="D134" s="4">
        <v>-1.2721</v>
      </c>
      <c r="E134" s="4">
        <v>-1.2699</v>
      </c>
      <c r="F134" s="4">
        <v>-1.2209000000000001</v>
      </c>
      <c r="G134" s="4">
        <v>1.1052</v>
      </c>
      <c r="I134" s="4">
        <v>-1</v>
      </c>
      <c r="J134" s="4">
        <v>-0.99827057621256199</v>
      </c>
      <c r="K134" s="4">
        <v>-0.95975159185598602</v>
      </c>
      <c r="L134" s="4">
        <v>0.86879962267117405</v>
      </c>
      <c r="N134" s="4">
        <f t="shared" si="4"/>
        <v>-2.1999999999999797E-3</v>
      </c>
      <c r="O134">
        <f t="shared" si="5"/>
        <v>2.1999999999999797E-3</v>
      </c>
      <c r="Q134" s="4">
        <f t="shared" si="6"/>
        <v>-1.7294237874380114E-3</v>
      </c>
      <c r="R134">
        <f t="shared" si="7"/>
        <v>1.7294237874380114E-3</v>
      </c>
    </row>
    <row r="135" spans="1:18" x14ac:dyDescent="0.35">
      <c r="A135" t="s">
        <v>143</v>
      </c>
      <c r="B135" t="s">
        <v>146</v>
      </c>
      <c r="D135" s="4">
        <v>-1.2721</v>
      </c>
      <c r="E135" s="4">
        <v>-1.2699</v>
      </c>
      <c r="F135" s="4">
        <v>-1.2209000000000001</v>
      </c>
      <c r="G135" s="4">
        <v>1.1052</v>
      </c>
      <c r="I135" s="4">
        <v>-1</v>
      </c>
      <c r="J135" s="4">
        <v>-0.99827057621256199</v>
      </c>
      <c r="K135" s="4">
        <v>-0.95975159185598602</v>
      </c>
      <c r="L135" s="4">
        <v>0.86879962267117405</v>
      </c>
      <c r="N135" s="4">
        <f t="shared" si="4"/>
        <v>-2.1999999999999797E-3</v>
      </c>
      <c r="O135">
        <f t="shared" si="5"/>
        <v>2.1999999999999797E-3</v>
      </c>
      <c r="Q135" s="4">
        <f t="shared" si="6"/>
        <v>-1.7294237874380114E-3</v>
      </c>
      <c r="R135">
        <f t="shared" si="7"/>
        <v>1.7294237874380114E-3</v>
      </c>
    </row>
    <row r="136" spans="1:18" x14ac:dyDescent="0.35">
      <c r="A136" t="s">
        <v>147</v>
      </c>
      <c r="B136" t="s">
        <v>148</v>
      </c>
      <c r="D136" s="4">
        <v>-1.2721</v>
      </c>
      <c r="E136" s="4">
        <v>-1.2699</v>
      </c>
      <c r="F136" s="4">
        <v>-1.2209000000000001</v>
      </c>
      <c r="G136" s="4">
        <v>1.1052</v>
      </c>
      <c r="I136" s="4">
        <v>-1</v>
      </c>
      <c r="J136" s="4">
        <v>-0.99827057621256199</v>
      </c>
      <c r="K136" s="4">
        <v>-0.95975159185598602</v>
      </c>
      <c r="L136" s="4">
        <v>0.86879962267117405</v>
      </c>
      <c r="N136" s="4">
        <f t="shared" si="4"/>
        <v>-2.1999999999999797E-3</v>
      </c>
      <c r="O136">
        <f t="shared" si="5"/>
        <v>2.1999999999999797E-3</v>
      </c>
      <c r="Q136" s="4">
        <f t="shared" si="6"/>
        <v>-1.7294237874380114E-3</v>
      </c>
      <c r="R136">
        <f t="shared" si="7"/>
        <v>1.7294237874380114E-3</v>
      </c>
    </row>
    <row r="137" spans="1:18" x14ac:dyDescent="0.35">
      <c r="A137" t="s">
        <v>149</v>
      </c>
      <c r="B137" t="s">
        <v>150</v>
      </c>
      <c r="D137" s="4">
        <v>-1.2721</v>
      </c>
      <c r="E137" s="4">
        <v>-1.2699</v>
      </c>
      <c r="F137" s="4">
        <v>-1.2209000000000001</v>
      </c>
      <c r="G137" s="4">
        <v>1.1052</v>
      </c>
      <c r="I137" s="4">
        <v>-1</v>
      </c>
      <c r="J137" s="4">
        <v>-0.99827057621256199</v>
      </c>
      <c r="K137" s="4">
        <v>-0.95975159185598602</v>
      </c>
      <c r="L137" s="4">
        <v>0.86879962267117405</v>
      </c>
      <c r="N137" s="4">
        <f t="shared" si="4"/>
        <v>-2.1999999999999797E-3</v>
      </c>
      <c r="O137">
        <f t="shared" si="5"/>
        <v>2.1999999999999797E-3</v>
      </c>
      <c r="Q137" s="4">
        <f t="shared" si="6"/>
        <v>-1.7294237874380114E-3</v>
      </c>
      <c r="R137">
        <f t="shared" si="7"/>
        <v>1.7294237874380114E-3</v>
      </c>
    </row>
    <row r="138" spans="1:18" x14ac:dyDescent="0.35">
      <c r="A138" t="s">
        <v>152</v>
      </c>
      <c r="B138" t="s">
        <v>153</v>
      </c>
      <c r="D138" s="4">
        <v>-1.2721</v>
      </c>
      <c r="E138" s="4">
        <v>-1.2699</v>
      </c>
      <c r="F138" s="4">
        <v>-1.2209000000000001</v>
      </c>
      <c r="G138" s="4">
        <v>1.1052</v>
      </c>
      <c r="I138" s="4">
        <v>-1</v>
      </c>
      <c r="J138" s="4">
        <v>-0.99827057621256199</v>
      </c>
      <c r="K138" s="4">
        <v>-0.95975159185598602</v>
      </c>
      <c r="L138" s="4">
        <v>0.86879962267117405</v>
      </c>
      <c r="N138" s="4">
        <f t="shared" ref="N138:N201" si="8">D138-E138</f>
        <v>-2.1999999999999797E-3</v>
      </c>
      <c r="O138">
        <f t="shared" ref="O138:O201" si="9">ABS(N138)</f>
        <v>2.1999999999999797E-3</v>
      </c>
      <c r="Q138" s="4">
        <f t="shared" ref="Q138:Q201" si="10">I138-J138</f>
        <v>-1.7294237874380114E-3</v>
      </c>
      <c r="R138">
        <f t="shared" ref="R138:R201" si="11">ABS(Q138)</f>
        <v>1.7294237874380114E-3</v>
      </c>
    </row>
    <row r="139" spans="1:18" x14ac:dyDescent="0.35">
      <c r="A139" t="s">
        <v>453</v>
      </c>
      <c r="B139" t="s">
        <v>455</v>
      </c>
      <c r="D139" s="4">
        <v>2.1949999999999999E-3</v>
      </c>
      <c r="E139" s="4">
        <v>0</v>
      </c>
      <c r="F139" s="4">
        <v>0.12842999999999999</v>
      </c>
      <c r="G139" s="4">
        <v>-0.29294999999999999</v>
      </c>
      <c r="I139" s="4">
        <v>7.4927462024236202E-3</v>
      </c>
      <c r="J139" s="4">
        <v>0</v>
      </c>
      <c r="K139" s="4">
        <v>0.43840245775729603</v>
      </c>
      <c r="L139" s="4">
        <v>-1</v>
      </c>
      <c r="N139" s="4">
        <f t="shared" si="8"/>
        <v>2.1949999999999999E-3</v>
      </c>
      <c r="O139">
        <f t="shared" si="9"/>
        <v>2.1949999999999999E-3</v>
      </c>
      <c r="Q139" s="4">
        <f t="shared" si="10"/>
        <v>7.4927462024236202E-3</v>
      </c>
      <c r="R139">
        <f t="shared" si="11"/>
        <v>7.4927462024236202E-3</v>
      </c>
    </row>
    <row r="140" spans="1:18" x14ac:dyDescent="0.35">
      <c r="A140" t="s">
        <v>41</v>
      </c>
      <c r="B140" t="s">
        <v>42</v>
      </c>
      <c r="D140" s="4">
        <v>-0.37264999999999998</v>
      </c>
      <c r="E140" s="4">
        <v>-0.37483</v>
      </c>
      <c r="F140" s="4">
        <v>-0.35288999999999998</v>
      </c>
      <c r="G140" s="4">
        <v>1.4532</v>
      </c>
      <c r="I140" s="4">
        <v>-0.25643407652078198</v>
      </c>
      <c r="J140" s="4">
        <v>-0.25793421414808698</v>
      </c>
      <c r="K140" s="4">
        <v>-0.24283649876135399</v>
      </c>
      <c r="L140" s="4">
        <v>1</v>
      </c>
      <c r="N140" s="4">
        <f t="shared" si="8"/>
        <v>2.1800000000000153E-3</v>
      </c>
      <c r="O140">
        <f t="shared" si="9"/>
        <v>2.1800000000000153E-3</v>
      </c>
      <c r="Q140" s="4">
        <f t="shared" si="10"/>
        <v>1.5001376273049982E-3</v>
      </c>
      <c r="R140">
        <f t="shared" si="11"/>
        <v>1.5001376273049982E-3</v>
      </c>
    </row>
    <row r="141" spans="1:18" x14ac:dyDescent="0.35">
      <c r="A141" t="s">
        <v>114</v>
      </c>
      <c r="B141" t="s">
        <v>115</v>
      </c>
      <c r="D141" s="4">
        <v>0.34497</v>
      </c>
      <c r="E141" s="4">
        <v>0.34708</v>
      </c>
      <c r="F141" s="4">
        <v>0.35969000000000001</v>
      </c>
      <c r="G141" s="4">
        <v>0.82938000000000001</v>
      </c>
      <c r="I141" s="4">
        <v>0.41593720610576601</v>
      </c>
      <c r="J141" s="4">
        <v>0.41848127516940398</v>
      </c>
      <c r="K141" s="4">
        <v>0.433685403554462</v>
      </c>
      <c r="L141" s="4">
        <v>1</v>
      </c>
      <c r="N141" s="4">
        <f t="shared" si="8"/>
        <v>-2.1100000000000008E-3</v>
      </c>
      <c r="O141">
        <f t="shared" si="9"/>
        <v>2.1100000000000008E-3</v>
      </c>
      <c r="Q141" s="4">
        <f t="shared" si="10"/>
        <v>-2.5440690636379659E-3</v>
      </c>
      <c r="R141">
        <f t="shared" si="11"/>
        <v>2.5440690636379659E-3</v>
      </c>
    </row>
    <row r="142" spans="1:18" x14ac:dyDescent="0.35">
      <c r="A142" t="s">
        <v>114</v>
      </c>
      <c r="B142" t="s">
        <v>117</v>
      </c>
      <c r="D142" s="4">
        <v>0.34497</v>
      </c>
      <c r="E142" s="4">
        <v>0.34708</v>
      </c>
      <c r="F142" s="4">
        <v>0.35969000000000001</v>
      </c>
      <c r="G142" s="4">
        <v>0.82938000000000001</v>
      </c>
      <c r="I142" s="4">
        <v>0.41593720610576601</v>
      </c>
      <c r="J142" s="4">
        <v>0.41848127516940398</v>
      </c>
      <c r="K142" s="4">
        <v>0.433685403554462</v>
      </c>
      <c r="L142" s="4">
        <v>1</v>
      </c>
      <c r="N142" s="4">
        <f t="shared" si="8"/>
        <v>-2.1100000000000008E-3</v>
      </c>
      <c r="O142">
        <f t="shared" si="9"/>
        <v>2.1100000000000008E-3</v>
      </c>
      <c r="Q142" s="4">
        <f t="shared" si="10"/>
        <v>-2.5440690636379659E-3</v>
      </c>
      <c r="R142">
        <f t="shared" si="11"/>
        <v>2.5440690636379659E-3</v>
      </c>
    </row>
    <row r="143" spans="1:18" x14ac:dyDescent="0.35">
      <c r="A143" t="s">
        <v>598</v>
      </c>
      <c r="B143" t="s">
        <v>599</v>
      </c>
      <c r="D143" s="4">
        <v>5.5063000000000001E-2</v>
      </c>
      <c r="E143" s="4">
        <v>5.7057999999999998E-2</v>
      </c>
      <c r="F143" s="4">
        <v>6.6206000000000001E-2</v>
      </c>
      <c r="G143" s="4">
        <v>4.1147000000000003E-2</v>
      </c>
      <c r="I143" s="4">
        <v>0.83169199166238705</v>
      </c>
      <c r="J143" s="4">
        <v>0.86182521221641495</v>
      </c>
      <c r="K143" s="4">
        <v>1</v>
      </c>
      <c r="L143" s="4">
        <v>0.62149956197323497</v>
      </c>
      <c r="N143" s="4">
        <f t="shared" si="8"/>
        <v>-1.9949999999999968E-3</v>
      </c>
      <c r="O143">
        <f t="shared" si="9"/>
        <v>1.9949999999999968E-3</v>
      </c>
      <c r="Q143" s="4">
        <f t="shared" si="10"/>
        <v>-3.0133220554027895E-2</v>
      </c>
      <c r="R143">
        <f t="shared" si="11"/>
        <v>3.0133220554027895E-2</v>
      </c>
    </row>
    <row r="144" spans="1:18" x14ac:dyDescent="0.35">
      <c r="A144" t="s">
        <v>105</v>
      </c>
      <c r="B144" t="s">
        <v>106</v>
      </c>
      <c r="D144" s="4">
        <v>-7.5027999999999997E-2</v>
      </c>
      <c r="E144" s="4">
        <v>-7.3145000000000002E-2</v>
      </c>
      <c r="F144" s="4">
        <v>-0.18915999999999999</v>
      </c>
      <c r="G144" s="4">
        <v>-0.91600999999999999</v>
      </c>
      <c r="I144" s="4">
        <v>-8.1907402757611797E-2</v>
      </c>
      <c r="J144" s="4">
        <v>-7.9851748343358703E-2</v>
      </c>
      <c r="K144" s="4">
        <v>-0.20650429580463101</v>
      </c>
      <c r="L144" s="4">
        <v>-1</v>
      </c>
      <c r="N144" s="4">
        <f t="shared" si="8"/>
        <v>-1.8829999999999958E-3</v>
      </c>
      <c r="O144">
        <f t="shared" si="9"/>
        <v>1.8829999999999958E-3</v>
      </c>
      <c r="Q144" s="4">
        <f t="shared" si="10"/>
        <v>-2.0556544142530941E-3</v>
      </c>
      <c r="R144">
        <f t="shared" si="11"/>
        <v>2.0556544142530941E-3</v>
      </c>
    </row>
    <row r="145" spans="1:18" x14ac:dyDescent="0.35">
      <c r="A145" t="s">
        <v>102</v>
      </c>
      <c r="B145" t="s">
        <v>103</v>
      </c>
      <c r="D145" s="4">
        <v>8.6183999999999997E-2</v>
      </c>
      <c r="E145" s="4">
        <v>8.4369E-2</v>
      </c>
      <c r="F145" s="4">
        <v>0.20079</v>
      </c>
      <c r="G145" s="4">
        <v>0.74578</v>
      </c>
      <c r="I145" s="4">
        <v>0.115562230148301</v>
      </c>
      <c r="J145" s="4">
        <v>0.113128536565743</v>
      </c>
      <c r="K145" s="4">
        <v>0.26923489500925202</v>
      </c>
      <c r="L145" s="4">
        <v>1</v>
      </c>
      <c r="N145" s="4">
        <f t="shared" si="8"/>
        <v>1.8149999999999972E-3</v>
      </c>
      <c r="O145">
        <f t="shared" si="9"/>
        <v>1.8149999999999972E-3</v>
      </c>
      <c r="Q145" s="4">
        <f t="shared" si="10"/>
        <v>2.4336935825580025E-3</v>
      </c>
      <c r="R145">
        <f t="shared" si="11"/>
        <v>2.4336935825580025E-3</v>
      </c>
    </row>
    <row r="146" spans="1:18" x14ac:dyDescent="0.35">
      <c r="A146" t="s">
        <v>418</v>
      </c>
      <c r="B146" t="s">
        <v>429</v>
      </c>
      <c r="D146" s="4">
        <v>0.28276000000000001</v>
      </c>
      <c r="E146" s="4">
        <v>0.28449000000000002</v>
      </c>
      <c r="F146" s="4">
        <v>0.29482000000000003</v>
      </c>
      <c r="G146" s="4">
        <v>0.67981000000000003</v>
      </c>
      <c r="I146" s="4">
        <v>0.41593974787072902</v>
      </c>
      <c r="J146" s="4">
        <v>0.41848457657286597</v>
      </c>
      <c r="K146" s="4">
        <v>0.43367999882320102</v>
      </c>
      <c r="L146" s="4">
        <v>1</v>
      </c>
      <c r="N146" s="4">
        <f t="shared" si="8"/>
        <v>-1.7300000000000093E-3</v>
      </c>
      <c r="O146">
        <f t="shared" si="9"/>
        <v>1.7300000000000093E-3</v>
      </c>
      <c r="Q146" s="4">
        <f t="shared" si="10"/>
        <v>-2.5448287021369587E-3</v>
      </c>
      <c r="R146">
        <f t="shared" si="11"/>
        <v>2.5448287021369587E-3</v>
      </c>
    </row>
    <row r="147" spans="1:18" x14ac:dyDescent="0.35">
      <c r="A147" t="s">
        <v>422</v>
      </c>
      <c r="B147" t="s">
        <v>431</v>
      </c>
      <c r="D147" s="4">
        <v>0.28276000000000001</v>
      </c>
      <c r="E147" s="4">
        <v>0.28449000000000002</v>
      </c>
      <c r="F147" s="4">
        <v>0.29482000000000003</v>
      </c>
      <c r="G147" s="4">
        <v>0.67981000000000003</v>
      </c>
      <c r="I147" s="4">
        <v>0.41593974787072902</v>
      </c>
      <c r="J147" s="4">
        <v>0.41848457657286597</v>
      </c>
      <c r="K147" s="4">
        <v>0.43367999882320102</v>
      </c>
      <c r="L147" s="4">
        <v>1</v>
      </c>
      <c r="N147" s="4">
        <f t="shared" si="8"/>
        <v>-1.7300000000000093E-3</v>
      </c>
      <c r="O147">
        <f t="shared" si="9"/>
        <v>1.7300000000000093E-3</v>
      </c>
      <c r="Q147" s="4">
        <f t="shared" si="10"/>
        <v>-2.5448287021369587E-3</v>
      </c>
      <c r="R147">
        <f t="shared" si="11"/>
        <v>2.5448287021369587E-3</v>
      </c>
    </row>
    <row r="148" spans="1:18" x14ac:dyDescent="0.35">
      <c r="A148" t="s">
        <v>422</v>
      </c>
      <c r="B148" t="s">
        <v>432</v>
      </c>
      <c r="D148" s="4">
        <v>0.28276000000000001</v>
      </c>
      <c r="E148" s="4">
        <v>0.28449000000000002</v>
      </c>
      <c r="F148" s="4">
        <v>0.29482000000000003</v>
      </c>
      <c r="G148" s="4">
        <v>0.67981000000000003</v>
      </c>
      <c r="I148" s="4">
        <v>0.41593974787072902</v>
      </c>
      <c r="J148" s="4">
        <v>0.41848457657286597</v>
      </c>
      <c r="K148" s="4">
        <v>0.43367999882320102</v>
      </c>
      <c r="L148" s="4">
        <v>1</v>
      </c>
      <c r="N148" s="4">
        <f t="shared" si="8"/>
        <v>-1.7300000000000093E-3</v>
      </c>
      <c r="O148">
        <f t="shared" si="9"/>
        <v>1.7300000000000093E-3</v>
      </c>
      <c r="Q148" s="4">
        <f t="shared" si="10"/>
        <v>-2.5448287021369587E-3</v>
      </c>
      <c r="R148">
        <f t="shared" si="11"/>
        <v>2.5448287021369587E-3</v>
      </c>
    </row>
    <row r="149" spans="1:18" x14ac:dyDescent="0.35">
      <c r="A149" t="s">
        <v>425</v>
      </c>
      <c r="B149" t="s">
        <v>433</v>
      </c>
      <c r="D149" s="4">
        <v>0.28276000000000001</v>
      </c>
      <c r="E149" s="4">
        <v>0.28449000000000002</v>
      </c>
      <c r="F149" s="4">
        <v>0.29482000000000003</v>
      </c>
      <c r="G149" s="4">
        <v>0.67981000000000003</v>
      </c>
      <c r="I149" s="4">
        <v>0.41593974787072902</v>
      </c>
      <c r="J149" s="4">
        <v>0.41848457657286597</v>
      </c>
      <c r="K149" s="4">
        <v>0.43367999882320102</v>
      </c>
      <c r="L149" s="4">
        <v>1</v>
      </c>
      <c r="N149" s="4">
        <f t="shared" si="8"/>
        <v>-1.7300000000000093E-3</v>
      </c>
      <c r="O149">
        <f t="shared" si="9"/>
        <v>1.7300000000000093E-3</v>
      </c>
      <c r="Q149" s="4">
        <f t="shared" si="10"/>
        <v>-2.5448287021369587E-3</v>
      </c>
      <c r="R149">
        <f t="shared" si="11"/>
        <v>2.5448287021369587E-3</v>
      </c>
    </row>
    <row r="150" spans="1:18" x14ac:dyDescent="0.35">
      <c r="A150" t="s">
        <v>59</v>
      </c>
      <c r="B150" t="s">
        <v>60</v>
      </c>
      <c r="D150" s="4">
        <v>0.54235999999999995</v>
      </c>
      <c r="E150" s="4">
        <v>0.54408999999999996</v>
      </c>
      <c r="F150" s="4">
        <v>0.53012999999999999</v>
      </c>
      <c r="G150" s="4">
        <v>1.3259000000000001</v>
      </c>
      <c r="I150" s="4">
        <v>0.40905045629383802</v>
      </c>
      <c r="J150" s="4">
        <v>0.41035523040953298</v>
      </c>
      <c r="K150" s="4">
        <v>0.39982653292103498</v>
      </c>
      <c r="L150" s="4">
        <v>1</v>
      </c>
      <c r="N150" s="4">
        <f t="shared" si="8"/>
        <v>-1.7300000000000093E-3</v>
      </c>
      <c r="O150">
        <f t="shared" si="9"/>
        <v>1.7300000000000093E-3</v>
      </c>
      <c r="Q150" s="4">
        <f t="shared" si="10"/>
        <v>-1.3047741156949622E-3</v>
      </c>
      <c r="R150">
        <f t="shared" si="11"/>
        <v>1.3047741156949622E-3</v>
      </c>
    </row>
    <row r="151" spans="1:18" x14ac:dyDescent="0.35">
      <c r="A151" t="s">
        <v>67</v>
      </c>
      <c r="B151" t="s">
        <v>70</v>
      </c>
      <c r="D151" s="4">
        <v>1.1549E-2</v>
      </c>
      <c r="E151" s="4">
        <v>1.3195E-2</v>
      </c>
      <c r="F151" s="4">
        <v>2.6373E-3</v>
      </c>
      <c r="G151" s="4">
        <v>5.8155999999999998E-3</v>
      </c>
      <c r="I151" s="4">
        <v>0.87525577870405502</v>
      </c>
      <c r="J151" s="4">
        <v>1</v>
      </c>
      <c r="K151" s="4">
        <v>0.19987116331943899</v>
      </c>
      <c r="L151" s="4">
        <v>0.44074270557029199</v>
      </c>
      <c r="N151" s="4">
        <f t="shared" si="8"/>
        <v>-1.6459999999999999E-3</v>
      </c>
      <c r="O151">
        <f t="shared" si="9"/>
        <v>1.6459999999999999E-3</v>
      </c>
      <c r="Q151" s="4">
        <f t="shared" si="10"/>
        <v>-0.12474422129594498</v>
      </c>
      <c r="R151">
        <f t="shared" si="11"/>
        <v>0.12474422129594498</v>
      </c>
    </row>
    <row r="152" spans="1:18" x14ac:dyDescent="0.35">
      <c r="A152" t="s">
        <v>67</v>
      </c>
      <c r="B152" t="s">
        <v>68</v>
      </c>
      <c r="D152" s="4">
        <v>-9.1302999999999992E-3</v>
      </c>
      <c r="E152" s="4">
        <v>-1.0761E-2</v>
      </c>
      <c r="F152" s="4">
        <v>-2.2501E-2</v>
      </c>
      <c r="G152" s="4">
        <v>0</v>
      </c>
      <c r="I152" s="4">
        <v>-0.40577307675214402</v>
      </c>
      <c r="J152" s="4">
        <v>-0.47824541131505299</v>
      </c>
      <c r="K152" s="4">
        <v>-1</v>
      </c>
      <c r="L152" s="4">
        <v>0</v>
      </c>
      <c r="N152" s="4">
        <f t="shared" si="8"/>
        <v>1.6307000000000006E-3</v>
      </c>
      <c r="O152">
        <f t="shared" si="9"/>
        <v>1.6307000000000006E-3</v>
      </c>
      <c r="Q152" s="4">
        <f t="shared" si="10"/>
        <v>7.2472334562908969E-2</v>
      </c>
      <c r="R152">
        <f t="shared" si="11"/>
        <v>7.2472334562908969E-2</v>
      </c>
    </row>
    <row r="153" spans="1:18" x14ac:dyDescent="0.35">
      <c r="A153" t="s">
        <v>71</v>
      </c>
      <c r="B153" t="s">
        <v>72</v>
      </c>
      <c r="D153" s="4">
        <v>-9.1302999999999992E-3</v>
      </c>
      <c r="E153" s="4">
        <v>-1.0761E-2</v>
      </c>
      <c r="F153" s="4">
        <v>-2.2501E-2</v>
      </c>
      <c r="G153" s="4">
        <v>0</v>
      </c>
      <c r="I153" s="4">
        <v>-0.40577307675214402</v>
      </c>
      <c r="J153" s="4">
        <v>-0.47824541131505299</v>
      </c>
      <c r="K153" s="4">
        <v>-1</v>
      </c>
      <c r="L153" s="4">
        <v>0</v>
      </c>
      <c r="N153" s="4">
        <f t="shared" si="8"/>
        <v>1.6307000000000006E-3</v>
      </c>
      <c r="O153">
        <f t="shared" si="9"/>
        <v>1.6307000000000006E-3</v>
      </c>
      <c r="Q153" s="4">
        <f t="shared" si="10"/>
        <v>7.2472334562908969E-2</v>
      </c>
      <c r="R153">
        <f t="shared" si="11"/>
        <v>7.2472334562908969E-2</v>
      </c>
    </row>
    <row r="154" spans="1:18" x14ac:dyDescent="0.35">
      <c r="A154" t="s">
        <v>434</v>
      </c>
      <c r="B154" t="s">
        <v>435</v>
      </c>
      <c r="D154" s="4">
        <v>0.14718000000000001</v>
      </c>
      <c r="E154" s="4">
        <v>0.14807000000000001</v>
      </c>
      <c r="F154" s="4">
        <v>0.15345</v>
      </c>
      <c r="G154" s="4">
        <v>0.35383999999999999</v>
      </c>
      <c r="I154" s="4">
        <v>0.41595071218629898</v>
      </c>
      <c r="J154" s="4">
        <v>0.418465973321275</v>
      </c>
      <c r="K154" s="4">
        <v>0.433670585575401</v>
      </c>
      <c r="L154" s="4">
        <v>1</v>
      </c>
      <c r="N154" s="4">
        <f t="shared" si="8"/>
        <v>-8.900000000000019E-4</v>
      </c>
      <c r="O154">
        <f t="shared" si="9"/>
        <v>8.900000000000019E-4</v>
      </c>
      <c r="Q154" s="4">
        <f t="shared" si="10"/>
        <v>-2.5152611349760212E-3</v>
      </c>
      <c r="R154">
        <f t="shared" si="11"/>
        <v>2.5152611349760212E-3</v>
      </c>
    </row>
    <row r="155" spans="1:18" x14ac:dyDescent="0.35">
      <c r="A155" t="s">
        <v>437</v>
      </c>
      <c r="B155" t="s">
        <v>438</v>
      </c>
      <c r="D155" s="4">
        <v>0.14718000000000001</v>
      </c>
      <c r="E155" s="4">
        <v>0.14807000000000001</v>
      </c>
      <c r="F155" s="4">
        <v>0.15345</v>
      </c>
      <c r="G155" s="4">
        <v>0.35383999999999999</v>
      </c>
      <c r="I155" s="4">
        <v>0.41595071218629898</v>
      </c>
      <c r="J155" s="4">
        <v>0.418465973321275</v>
      </c>
      <c r="K155" s="4">
        <v>0.433670585575401</v>
      </c>
      <c r="L155" s="4">
        <v>1</v>
      </c>
      <c r="N155" s="4">
        <f t="shared" si="8"/>
        <v>-8.900000000000019E-4</v>
      </c>
      <c r="O155">
        <f t="shared" si="9"/>
        <v>8.900000000000019E-4</v>
      </c>
      <c r="Q155" s="4">
        <f t="shared" si="10"/>
        <v>-2.5152611349760212E-3</v>
      </c>
      <c r="R155">
        <f t="shared" si="11"/>
        <v>2.5152611349760212E-3</v>
      </c>
    </row>
    <row r="156" spans="1:18" x14ac:dyDescent="0.35">
      <c r="A156" t="s">
        <v>437</v>
      </c>
      <c r="B156" t="s">
        <v>439</v>
      </c>
      <c r="D156" s="4">
        <v>0.14718000000000001</v>
      </c>
      <c r="E156" s="4">
        <v>0.14807000000000001</v>
      </c>
      <c r="F156" s="4">
        <v>0.15345</v>
      </c>
      <c r="G156" s="4">
        <v>0.35383999999999999</v>
      </c>
      <c r="I156" s="4">
        <v>0.41595071218629898</v>
      </c>
      <c r="J156" s="4">
        <v>0.418465973321275</v>
      </c>
      <c r="K156" s="4">
        <v>0.433670585575401</v>
      </c>
      <c r="L156" s="4">
        <v>1</v>
      </c>
      <c r="N156" s="4">
        <f t="shared" si="8"/>
        <v>-8.900000000000019E-4</v>
      </c>
      <c r="O156">
        <f t="shared" si="9"/>
        <v>8.900000000000019E-4</v>
      </c>
      <c r="Q156" s="4">
        <f t="shared" si="10"/>
        <v>-2.5152611349760212E-3</v>
      </c>
      <c r="R156">
        <f t="shared" si="11"/>
        <v>2.5152611349760212E-3</v>
      </c>
    </row>
    <row r="157" spans="1:18" x14ac:dyDescent="0.35">
      <c r="A157" t="s">
        <v>440</v>
      </c>
      <c r="B157" t="s">
        <v>441</v>
      </c>
      <c r="D157" s="4">
        <v>0.14718000000000001</v>
      </c>
      <c r="E157" s="4">
        <v>0.14807000000000001</v>
      </c>
      <c r="F157" s="4">
        <v>0.15345</v>
      </c>
      <c r="G157" s="4">
        <v>0.35383999999999999</v>
      </c>
      <c r="I157" s="4">
        <v>0.41595071218629898</v>
      </c>
      <c r="J157" s="4">
        <v>0.418465973321275</v>
      </c>
      <c r="K157" s="4">
        <v>0.433670585575401</v>
      </c>
      <c r="L157" s="4">
        <v>1</v>
      </c>
      <c r="N157" s="4">
        <f t="shared" si="8"/>
        <v>-8.900000000000019E-4</v>
      </c>
      <c r="O157">
        <f t="shared" si="9"/>
        <v>8.900000000000019E-4</v>
      </c>
      <c r="Q157" s="4">
        <f t="shared" si="10"/>
        <v>-2.5152611349760212E-3</v>
      </c>
      <c r="R157">
        <f t="shared" si="11"/>
        <v>2.5152611349760212E-3</v>
      </c>
    </row>
    <row r="158" spans="1:18" x14ac:dyDescent="0.35">
      <c r="A158" t="s">
        <v>442</v>
      </c>
      <c r="B158" t="s">
        <v>443</v>
      </c>
      <c r="D158" s="4">
        <v>0.14718000000000001</v>
      </c>
      <c r="E158" s="4">
        <v>0.14807000000000001</v>
      </c>
      <c r="F158" s="4">
        <v>0.15345</v>
      </c>
      <c r="G158" s="4">
        <v>0.35383999999999999</v>
      </c>
      <c r="I158" s="4">
        <v>0.41595071218629898</v>
      </c>
      <c r="J158" s="4">
        <v>0.418465973321275</v>
      </c>
      <c r="K158" s="4">
        <v>0.433670585575401</v>
      </c>
      <c r="L158" s="4">
        <v>1</v>
      </c>
      <c r="N158" s="4">
        <f t="shared" si="8"/>
        <v>-8.900000000000019E-4</v>
      </c>
      <c r="O158">
        <f t="shared" si="9"/>
        <v>8.900000000000019E-4</v>
      </c>
      <c r="Q158" s="4">
        <f t="shared" si="10"/>
        <v>-2.5152611349760212E-3</v>
      </c>
      <c r="R158">
        <f t="shared" si="11"/>
        <v>2.5152611349760212E-3</v>
      </c>
    </row>
    <row r="159" spans="1:18" x14ac:dyDescent="0.35">
      <c r="A159" t="s">
        <v>427</v>
      </c>
      <c r="B159" t="s">
        <v>444</v>
      </c>
      <c r="D159" s="4">
        <v>0.14718000000000001</v>
      </c>
      <c r="E159" s="4">
        <v>0.14807000000000001</v>
      </c>
      <c r="F159" s="4">
        <v>0.15345</v>
      </c>
      <c r="G159" s="4">
        <v>0.35383999999999999</v>
      </c>
      <c r="I159" s="4">
        <v>0.41595071218629898</v>
      </c>
      <c r="J159" s="4">
        <v>0.418465973321275</v>
      </c>
      <c r="K159" s="4">
        <v>0.433670585575401</v>
      </c>
      <c r="L159" s="4">
        <v>1</v>
      </c>
      <c r="N159" s="4">
        <f t="shared" si="8"/>
        <v>-8.900000000000019E-4</v>
      </c>
      <c r="O159">
        <f t="shared" si="9"/>
        <v>8.900000000000019E-4</v>
      </c>
      <c r="Q159" s="4">
        <f t="shared" si="10"/>
        <v>-2.5152611349760212E-3</v>
      </c>
      <c r="R159">
        <f t="shared" si="11"/>
        <v>2.5152611349760212E-3</v>
      </c>
    </row>
    <row r="160" spans="1:18" x14ac:dyDescent="0.35">
      <c r="A160" t="s">
        <v>427</v>
      </c>
      <c r="B160" t="s">
        <v>550</v>
      </c>
      <c r="D160" s="4">
        <v>0.13558999999999999</v>
      </c>
      <c r="E160" s="4">
        <v>0.13641</v>
      </c>
      <c r="F160" s="4">
        <v>0.14137</v>
      </c>
      <c r="G160" s="4">
        <v>0.32596999999999998</v>
      </c>
      <c r="I160" s="4">
        <v>0.415958523790533</v>
      </c>
      <c r="J160" s="4">
        <v>0.41847409270791802</v>
      </c>
      <c r="K160" s="4">
        <v>0.43369021689112502</v>
      </c>
      <c r="L160" s="4">
        <v>1</v>
      </c>
      <c r="N160" s="4">
        <f t="shared" si="8"/>
        <v>-8.2000000000001516E-4</v>
      </c>
      <c r="O160">
        <f t="shared" si="9"/>
        <v>8.2000000000001516E-4</v>
      </c>
      <c r="Q160" s="4">
        <f t="shared" si="10"/>
        <v>-2.5155689173850249E-3</v>
      </c>
      <c r="R160">
        <f t="shared" si="11"/>
        <v>2.5155689173850249E-3</v>
      </c>
    </row>
    <row r="161" spans="1:18" x14ac:dyDescent="0.35">
      <c r="A161" t="s">
        <v>218</v>
      </c>
      <c r="B161" t="s">
        <v>219</v>
      </c>
      <c r="D161" s="4">
        <v>0.12138</v>
      </c>
      <c r="E161" s="4">
        <v>0.12212000000000001</v>
      </c>
      <c r="F161" s="4">
        <v>0.12655</v>
      </c>
      <c r="G161" s="4">
        <v>0.29181000000000001</v>
      </c>
      <c r="I161" s="4">
        <v>0.41595558753983802</v>
      </c>
      <c r="J161" s="4">
        <v>0.418491484184915</v>
      </c>
      <c r="K161" s="4">
        <v>0.43367259518179602</v>
      </c>
      <c r="L161" s="4">
        <v>1</v>
      </c>
      <c r="N161" s="4">
        <f t="shared" si="8"/>
        <v>-7.4000000000000454E-4</v>
      </c>
      <c r="O161">
        <f t="shared" si="9"/>
        <v>7.4000000000000454E-4</v>
      </c>
      <c r="Q161" s="4">
        <f t="shared" si="10"/>
        <v>-2.5358966450769738E-3</v>
      </c>
      <c r="R161">
        <f t="shared" si="11"/>
        <v>2.5358966450769738E-3</v>
      </c>
    </row>
    <row r="162" spans="1:18" x14ac:dyDescent="0.35">
      <c r="A162" t="s">
        <v>221</v>
      </c>
      <c r="B162" t="s">
        <v>222</v>
      </c>
      <c r="D162" s="4">
        <v>0.12138</v>
      </c>
      <c r="E162" s="4">
        <v>0.12212000000000001</v>
      </c>
      <c r="F162" s="4">
        <v>0.12655</v>
      </c>
      <c r="G162" s="4">
        <v>0.29181000000000001</v>
      </c>
      <c r="I162" s="4">
        <v>0.41595558753983802</v>
      </c>
      <c r="J162" s="4">
        <v>0.418491484184915</v>
      </c>
      <c r="K162" s="4">
        <v>0.43367259518179602</v>
      </c>
      <c r="L162" s="4">
        <v>1</v>
      </c>
      <c r="N162" s="4">
        <f t="shared" si="8"/>
        <v>-7.4000000000000454E-4</v>
      </c>
      <c r="O162">
        <f t="shared" si="9"/>
        <v>7.4000000000000454E-4</v>
      </c>
      <c r="Q162" s="4">
        <f t="shared" si="10"/>
        <v>-2.5358966450769738E-3</v>
      </c>
      <c r="R162">
        <f t="shared" si="11"/>
        <v>2.5358966450769738E-3</v>
      </c>
    </row>
    <row r="163" spans="1:18" x14ac:dyDescent="0.35">
      <c r="A163" t="s">
        <v>223</v>
      </c>
      <c r="B163" t="s">
        <v>224</v>
      </c>
      <c r="D163" s="4">
        <v>0.12138</v>
      </c>
      <c r="E163" s="4">
        <v>0.12212000000000001</v>
      </c>
      <c r="F163" s="4">
        <v>0.12655</v>
      </c>
      <c r="G163" s="4">
        <v>0.29181000000000001</v>
      </c>
      <c r="I163" s="4">
        <v>0.41595558753983802</v>
      </c>
      <c r="J163" s="4">
        <v>0.418491484184915</v>
      </c>
      <c r="K163" s="4">
        <v>0.43367259518179602</v>
      </c>
      <c r="L163" s="4">
        <v>1</v>
      </c>
      <c r="N163" s="4">
        <f t="shared" si="8"/>
        <v>-7.4000000000000454E-4</v>
      </c>
      <c r="O163">
        <f t="shared" si="9"/>
        <v>7.4000000000000454E-4</v>
      </c>
      <c r="Q163" s="4">
        <f t="shared" si="10"/>
        <v>-2.5358966450769738E-3</v>
      </c>
      <c r="R163">
        <f t="shared" si="11"/>
        <v>2.5358966450769738E-3</v>
      </c>
    </row>
    <row r="164" spans="1:18" x14ac:dyDescent="0.35">
      <c r="A164" t="s">
        <v>225</v>
      </c>
      <c r="B164" t="s">
        <v>226</v>
      </c>
      <c r="D164" s="4">
        <v>0.12138</v>
      </c>
      <c r="E164" s="4">
        <v>0.12212000000000001</v>
      </c>
      <c r="F164" s="4">
        <v>0.12655</v>
      </c>
      <c r="G164" s="4">
        <v>0.29181000000000001</v>
      </c>
      <c r="I164" s="4">
        <v>0.41595558753983802</v>
      </c>
      <c r="J164" s="4">
        <v>0.418491484184915</v>
      </c>
      <c r="K164" s="4">
        <v>0.43367259518179602</v>
      </c>
      <c r="L164" s="4">
        <v>1</v>
      </c>
      <c r="N164" s="4">
        <f t="shared" si="8"/>
        <v>-7.4000000000000454E-4</v>
      </c>
      <c r="O164">
        <f t="shared" si="9"/>
        <v>7.4000000000000454E-4</v>
      </c>
      <c r="Q164" s="4">
        <f t="shared" si="10"/>
        <v>-2.5358966450769738E-3</v>
      </c>
      <c r="R164">
        <f t="shared" si="11"/>
        <v>2.5358966450769738E-3</v>
      </c>
    </row>
    <row r="165" spans="1:18" x14ac:dyDescent="0.35">
      <c r="A165" t="s">
        <v>227</v>
      </c>
      <c r="B165" t="s">
        <v>228</v>
      </c>
      <c r="D165" s="4">
        <v>0.12103</v>
      </c>
      <c r="E165" s="4">
        <v>0.12175999999999999</v>
      </c>
      <c r="F165" s="4">
        <v>0.12619</v>
      </c>
      <c r="G165" s="4">
        <v>0.29097000000000001</v>
      </c>
      <c r="I165" s="4">
        <v>0.41595353472866597</v>
      </c>
      <c r="J165" s="4">
        <v>0.41846238443825801</v>
      </c>
      <c r="K165" s="4">
        <v>0.43368732171701502</v>
      </c>
      <c r="L165" s="4">
        <v>1</v>
      </c>
      <c r="N165" s="4">
        <f t="shared" si="8"/>
        <v>-7.2999999999999454E-4</v>
      </c>
      <c r="O165">
        <f t="shared" si="9"/>
        <v>7.2999999999999454E-4</v>
      </c>
      <c r="Q165" s="4">
        <f t="shared" si="10"/>
        <v>-2.5088497095920315E-3</v>
      </c>
      <c r="R165">
        <f t="shared" si="11"/>
        <v>2.5088497095920315E-3</v>
      </c>
    </row>
    <row r="166" spans="1:18" x14ac:dyDescent="0.35">
      <c r="A166" t="s">
        <v>229</v>
      </c>
      <c r="B166" t="s">
        <v>230</v>
      </c>
      <c r="D166" s="4">
        <v>0.12103</v>
      </c>
      <c r="E166" s="4">
        <v>0.12175999999999999</v>
      </c>
      <c r="F166" s="4">
        <v>0.12619</v>
      </c>
      <c r="G166" s="4">
        <v>0.29097000000000001</v>
      </c>
      <c r="I166" s="4">
        <v>0.41595353472866597</v>
      </c>
      <c r="J166" s="4">
        <v>0.41846238443825801</v>
      </c>
      <c r="K166" s="4">
        <v>0.43368732171701502</v>
      </c>
      <c r="L166" s="4">
        <v>1</v>
      </c>
      <c r="N166" s="4">
        <f t="shared" si="8"/>
        <v>-7.2999999999999454E-4</v>
      </c>
      <c r="O166">
        <f t="shared" si="9"/>
        <v>7.2999999999999454E-4</v>
      </c>
      <c r="Q166" s="4">
        <f t="shared" si="10"/>
        <v>-2.5088497095920315E-3</v>
      </c>
      <c r="R166">
        <f t="shared" si="11"/>
        <v>2.5088497095920315E-3</v>
      </c>
    </row>
    <row r="167" spans="1:18" x14ac:dyDescent="0.35">
      <c r="A167" t="s">
        <v>231</v>
      </c>
      <c r="B167" t="s">
        <v>232</v>
      </c>
      <c r="D167" s="4">
        <v>0.12103</v>
      </c>
      <c r="E167" s="4">
        <v>0.12175999999999999</v>
      </c>
      <c r="F167" s="4">
        <v>0.12619</v>
      </c>
      <c r="G167" s="4">
        <v>0.29097000000000001</v>
      </c>
      <c r="I167" s="4">
        <v>0.41595353472866597</v>
      </c>
      <c r="J167" s="4">
        <v>0.41846238443825801</v>
      </c>
      <c r="K167" s="4">
        <v>0.43368732171701502</v>
      </c>
      <c r="L167" s="4">
        <v>1</v>
      </c>
      <c r="N167" s="4">
        <f t="shared" si="8"/>
        <v>-7.2999999999999454E-4</v>
      </c>
      <c r="O167">
        <f t="shared" si="9"/>
        <v>7.2999999999999454E-4</v>
      </c>
      <c r="Q167" s="4">
        <f t="shared" si="10"/>
        <v>-2.5088497095920315E-3</v>
      </c>
      <c r="R167">
        <f t="shared" si="11"/>
        <v>2.5088497095920315E-3</v>
      </c>
    </row>
    <row r="168" spans="1:18" x14ac:dyDescent="0.35">
      <c r="A168" t="s">
        <v>379</v>
      </c>
      <c r="B168" t="s">
        <v>380</v>
      </c>
      <c r="D168" s="4">
        <v>0.11447</v>
      </c>
      <c r="E168" s="4">
        <v>0.11516</v>
      </c>
      <c r="F168" s="4">
        <v>0.11935</v>
      </c>
      <c r="G168" s="4">
        <v>0.16367999999999999</v>
      </c>
      <c r="I168" s="4">
        <v>0.69935239491691104</v>
      </c>
      <c r="J168" s="4">
        <v>0.703567937438905</v>
      </c>
      <c r="K168" s="4">
        <v>0.72916666666666696</v>
      </c>
      <c r="L168" s="4">
        <v>1</v>
      </c>
      <c r="N168" s="4">
        <f t="shared" si="8"/>
        <v>-6.8999999999999617E-4</v>
      </c>
      <c r="O168">
        <f t="shared" si="9"/>
        <v>6.8999999999999617E-4</v>
      </c>
      <c r="Q168" s="4">
        <f t="shared" si="10"/>
        <v>-4.2155425219939646E-3</v>
      </c>
      <c r="R168">
        <f t="shared" si="11"/>
        <v>4.2155425219939646E-3</v>
      </c>
    </row>
    <row r="169" spans="1:18" x14ac:dyDescent="0.35">
      <c r="A169" t="s">
        <v>485</v>
      </c>
      <c r="B169" t="s">
        <v>486</v>
      </c>
      <c r="D169" s="4">
        <v>0.10539</v>
      </c>
      <c r="E169" s="4">
        <v>0.10603</v>
      </c>
      <c r="F169" s="4">
        <v>0.10988000000000001</v>
      </c>
      <c r="G169" s="4">
        <v>0.25336999999999998</v>
      </c>
      <c r="I169" s="4">
        <v>0.41595295417768502</v>
      </c>
      <c r="J169" s="4">
        <v>0.41847890436910501</v>
      </c>
      <c r="K169" s="4">
        <v>0.43367407348936299</v>
      </c>
      <c r="L169" s="4">
        <v>1</v>
      </c>
      <c r="N169" s="4">
        <f t="shared" si="8"/>
        <v>-6.4000000000000168E-4</v>
      </c>
      <c r="O169">
        <f t="shared" si="9"/>
        <v>6.4000000000000168E-4</v>
      </c>
      <c r="Q169" s="4">
        <f t="shared" si="10"/>
        <v>-2.52595019141999E-3</v>
      </c>
      <c r="R169">
        <f t="shared" si="11"/>
        <v>2.52595019141999E-3</v>
      </c>
    </row>
    <row r="170" spans="1:18" x14ac:dyDescent="0.35">
      <c r="A170" t="s">
        <v>488</v>
      </c>
      <c r="B170" t="s">
        <v>489</v>
      </c>
      <c r="D170" s="4">
        <v>0.10539</v>
      </c>
      <c r="E170" s="4">
        <v>0.10603</v>
      </c>
      <c r="F170" s="4">
        <v>0.10988000000000001</v>
      </c>
      <c r="G170" s="4">
        <v>0.25336999999999998</v>
      </c>
      <c r="I170" s="4">
        <v>0.41595295417768502</v>
      </c>
      <c r="J170" s="4">
        <v>0.41847890436910501</v>
      </c>
      <c r="K170" s="4">
        <v>0.43367407348936299</v>
      </c>
      <c r="L170" s="4">
        <v>1</v>
      </c>
      <c r="N170" s="4">
        <f t="shared" si="8"/>
        <v>-6.4000000000000168E-4</v>
      </c>
      <c r="O170">
        <f t="shared" si="9"/>
        <v>6.4000000000000168E-4</v>
      </c>
      <c r="Q170" s="4">
        <f t="shared" si="10"/>
        <v>-2.52595019141999E-3</v>
      </c>
      <c r="R170">
        <f t="shared" si="11"/>
        <v>2.52595019141999E-3</v>
      </c>
    </row>
    <row r="171" spans="1:18" x14ac:dyDescent="0.35">
      <c r="A171" t="s">
        <v>451</v>
      </c>
      <c r="B171" t="s">
        <v>452</v>
      </c>
      <c r="D171" s="4">
        <v>9.6028000000000002E-2</v>
      </c>
      <c r="E171" s="4">
        <v>9.6613000000000004E-2</v>
      </c>
      <c r="F171" s="4">
        <v>0.10012</v>
      </c>
      <c r="G171" s="4">
        <v>0.23086999999999999</v>
      </c>
      <c r="I171" s="4">
        <v>0.41593970632823701</v>
      </c>
      <c r="J171" s="4">
        <v>0.41847359986139399</v>
      </c>
      <c r="K171" s="4">
        <v>0.43366396673452601</v>
      </c>
      <c r="L171" s="4">
        <v>1</v>
      </c>
      <c r="N171" s="4">
        <f t="shared" si="8"/>
        <v>-5.8500000000000218E-4</v>
      </c>
      <c r="O171">
        <f t="shared" si="9"/>
        <v>5.8500000000000218E-4</v>
      </c>
      <c r="Q171" s="4">
        <f t="shared" si="10"/>
        <v>-2.5338935331569723E-3</v>
      </c>
      <c r="R171">
        <f t="shared" si="11"/>
        <v>2.5338935331569723E-3</v>
      </c>
    </row>
    <row r="172" spans="1:18" x14ac:dyDescent="0.35">
      <c r="A172" t="s">
        <v>456</v>
      </c>
      <c r="B172" t="s">
        <v>457</v>
      </c>
      <c r="D172" s="4">
        <v>9.6028000000000002E-2</v>
      </c>
      <c r="E172" s="4">
        <v>9.6613000000000004E-2</v>
      </c>
      <c r="F172" s="4">
        <v>0.10012</v>
      </c>
      <c r="G172" s="4">
        <v>0.23086999999999999</v>
      </c>
      <c r="I172" s="4">
        <v>0.41593970632823701</v>
      </c>
      <c r="J172" s="4">
        <v>0.41847359986139399</v>
      </c>
      <c r="K172" s="4">
        <v>0.43366396673452601</v>
      </c>
      <c r="L172" s="4">
        <v>1</v>
      </c>
      <c r="N172" s="4">
        <f t="shared" si="8"/>
        <v>-5.8500000000000218E-4</v>
      </c>
      <c r="O172">
        <f t="shared" si="9"/>
        <v>5.8500000000000218E-4</v>
      </c>
      <c r="Q172" s="4">
        <f t="shared" si="10"/>
        <v>-2.5338935331569723E-3</v>
      </c>
      <c r="R172">
        <f t="shared" si="11"/>
        <v>2.5338935331569723E-3</v>
      </c>
    </row>
    <row r="173" spans="1:18" x14ac:dyDescent="0.35">
      <c r="A173" t="s">
        <v>458</v>
      </c>
      <c r="B173" t="s">
        <v>459</v>
      </c>
      <c r="D173" s="4">
        <v>9.6028000000000002E-2</v>
      </c>
      <c r="E173" s="4">
        <v>9.6613000000000004E-2</v>
      </c>
      <c r="F173" s="4">
        <v>0.10012</v>
      </c>
      <c r="G173" s="4">
        <v>0.23086999999999999</v>
      </c>
      <c r="I173" s="4">
        <v>0.41593970632823701</v>
      </c>
      <c r="J173" s="4">
        <v>0.41847359986139399</v>
      </c>
      <c r="K173" s="4">
        <v>0.43366396673452601</v>
      </c>
      <c r="L173" s="4">
        <v>1</v>
      </c>
      <c r="N173" s="4">
        <f t="shared" si="8"/>
        <v>-5.8500000000000218E-4</v>
      </c>
      <c r="O173">
        <f t="shared" si="9"/>
        <v>5.8500000000000218E-4</v>
      </c>
      <c r="Q173" s="4">
        <f t="shared" si="10"/>
        <v>-2.5338935331569723E-3</v>
      </c>
      <c r="R173">
        <f t="shared" si="11"/>
        <v>2.5338935331569723E-3</v>
      </c>
    </row>
    <row r="174" spans="1:18" x14ac:dyDescent="0.35">
      <c r="A174" t="s">
        <v>460</v>
      </c>
      <c r="B174" t="s">
        <v>461</v>
      </c>
      <c r="D174" s="4">
        <v>9.6028000000000002E-2</v>
      </c>
      <c r="E174" s="4">
        <v>9.6613000000000004E-2</v>
      </c>
      <c r="F174" s="4">
        <v>0.10012</v>
      </c>
      <c r="G174" s="4">
        <v>0.23086999999999999</v>
      </c>
      <c r="I174" s="4">
        <v>0.41593970632823701</v>
      </c>
      <c r="J174" s="4">
        <v>0.41847359986139399</v>
      </c>
      <c r="K174" s="4">
        <v>0.43366396673452601</v>
      </c>
      <c r="L174" s="4">
        <v>1</v>
      </c>
      <c r="N174" s="4">
        <f t="shared" si="8"/>
        <v>-5.8500000000000218E-4</v>
      </c>
      <c r="O174">
        <f t="shared" si="9"/>
        <v>5.8500000000000218E-4</v>
      </c>
      <c r="Q174" s="4">
        <f t="shared" si="10"/>
        <v>-2.5338935331569723E-3</v>
      </c>
      <c r="R174">
        <f t="shared" si="11"/>
        <v>2.5338935331569723E-3</v>
      </c>
    </row>
    <row r="175" spans="1:18" x14ac:dyDescent="0.35">
      <c r="A175" t="s">
        <v>415</v>
      </c>
      <c r="B175" t="s">
        <v>416</v>
      </c>
      <c r="D175" s="4">
        <v>8.3266999999999994E-2</v>
      </c>
      <c r="E175" s="4">
        <v>8.3774000000000001E-2</v>
      </c>
      <c r="F175" s="4">
        <v>8.6818000000000006E-2</v>
      </c>
      <c r="G175" s="4">
        <v>0.20019000000000001</v>
      </c>
      <c r="I175" s="4">
        <v>0.41593985713572101</v>
      </c>
      <c r="J175" s="4">
        <v>0.41847245117138698</v>
      </c>
      <c r="K175" s="4">
        <v>0.43367800589439998</v>
      </c>
      <c r="L175" s="4">
        <v>1</v>
      </c>
      <c r="N175" s="4">
        <f t="shared" si="8"/>
        <v>-5.0700000000000744E-4</v>
      </c>
      <c r="O175">
        <f t="shared" si="9"/>
        <v>5.0700000000000744E-4</v>
      </c>
      <c r="Q175" s="4">
        <f t="shared" si="10"/>
        <v>-2.5325940356659693E-3</v>
      </c>
      <c r="R175">
        <f t="shared" si="11"/>
        <v>2.5325940356659693E-3</v>
      </c>
    </row>
    <row r="176" spans="1:18" x14ac:dyDescent="0.35">
      <c r="A176" t="s">
        <v>418</v>
      </c>
      <c r="B176" t="s">
        <v>421</v>
      </c>
      <c r="D176" s="4">
        <v>8.3266999999999994E-2</v>
      </c>
      <c r="E176" s="4">
        <v>8.3774000000000001E-2</v>
      </c>
      <c r="F176" s="4">
        <v>8.6818000000000006E-2</v>
      </c>
      <c r="G176" s="4">
        <v>0.20019000000000001</v>
      </c>
      <c r="I176" s="4">
        <v>0.41593985713572101</v>
      </c>
      <c r="J176" s="4">
        <v>0.41847245117138698</v>
      </c>
      <c r="K176" s="4">
        <v>0.43367800589439998</v>
      </c>
      <c r="L176" s="4">
        <v>1</v>
      </c>
      <c r="N176" s="4">
        <f t="shared" si="8"/>
        <v>-5.0700000000000744E-4</v>
      </c>
      <c r="O176">
        <f t="shared" si="9"/>
        <v>5.0700000000000744E-4</v>
      </c>
      <c r="Q176" s="4">
        <f t="shared" si="10"/>
        <v>-2.5325940356659693E-3</v>
      </c>
      <c r="R176">
        <f t="shared" si="11"/>
        <v>2.5325940356659693E-3</v>
      </c>
    </row>
    <row r="177" spans="1:18" x14ac:dyDescent="0.35">
      <c r="A177" t="s">
        <v>422</v>
      </c>
      <c r="B177" t="s">
        <v>423</v>
      </c>
      <c r="D177" s="4">
        <v>8.3266999999999994E-2</v>
      </c>
      <c r="E177" s="4">
        <v>8.3774000000000001E-2</v>
      </c>
      <c r="F177" s="4">
        <v>8.6818000000000006E-2</v>
      </c>
      <c r="G177" s="4">
        <v>0.20019000000000001</v>
      </c>
      <c r="I177" s="4">
        <v>0.41593985713572101</v>
      </c>
      <c r="J177" s="4">
        <v>0.41847245117138698</v>
      </c>
      <c r="K177" s="4">
        <v>0.43367800589439998</v>
      </c>
      <c r="L177" s="4">
        <v>1</v>
      </c>
      <c r="N177" s="4">
        <f t="shared" si="8"/>
        <v>-5.0700000000000744E-4</v>
      </c>
      <c r="O177">
        <f t="shared" si="9"/>
        <v>5.0700000000000744E-4</v>
      </c>
      <c r="Q177" s="4">
        <f t="shared" si="10"/>
        <v>-2.5325940356659693E-3</v>
      </c>
      <c r="R177">
        <f t="shared" si="11"/>
        <v>2.5325940356659693E-3</v>
      </c>
    </row>
    <row r="178" spans="1:18" x14ac:dyDescent="0.35">
      <c r="A178" t="s">
        <v>422</v>
      </c>
      <c r="B178" t="s">
        <v>424</v>
      </c>
      <c r="D178" s="4">
        <v>8.3266999999999994E-2</v>
      </c>
      <c r="E178" s="4">
        <v>8.3774000000000001E-2</v>
      </c>
      <c r="F178" s="4">
        <v>8.6818000000000006E-2</v>
      </c>
      <c r="G178" s="4">
        <v>0.20019000000000001</v>
      </c>
      <c r="I178" s="4">
        <v>0.41593985713572101</v>
      </c>
      <c r="J178" s="4">
        <v>0.41847245117138698</v>
      </c>
      <c r="K178" s="4">
        <v>0.43367800589439998</v>
      </c>
      <c r="L178" s="4">
        <v>1</v>
      </c>
      <c r="N178" s="4">
        <f t="shared" si="8"/>
        <v>-5.0700000000000744E-4</v>
      </c>
      <c r="O178">
        <f t="shared" si="9"/>
        <v>5.0700000000000744E-4</v>
      </c>
      <c r="Q178" s="4">
        <f t="shared" si="10"/>
        <v>-2.5325940356659693E-3</v>
      </c>
      <c r="R178">
        <f t="shared" si="11"/>
        <v>2.5325940356659693E-3</v>
      </c>
    </row>
    <row r="179" spans="1:18" x14ac:dyDescent="0.35">
      <c r="A179" t="s">
        <v>425</v>
      </c>
      <c r="B179" t="s">
        <v>426</v>
      </c>
      <c r="D179" s="4">
        <v>8.3266999999999994E-2</v>
      </c>
      <c r="E179" s="4">
        <v>8.3774000000000001E-2</v>
      </c>
      <c r="F179" s="4">
        <v>8.6818000000000006E-2</v>
      </c>
      <c r="G179" s="4">
        <v>0.20019000000000001</v>
      </c>
      <c r="I179" s="4">
        <v>0.41593985713572101</v>
      </c>
      <c r="J179" s="4">
        <v>0.41847245117138698</v>
      </c>
      <c r="K179" s="4">
        <v>0.43367800589439998</v>
      </c>
      <c r="L179" s="4">
        <v>1</v>
      </c>
      <c r="N179" s="4">
        <f t="shared" si="8"/>
        <v>-5.0700000000000744E-4</v>
      </c>
      <c r="O179">
        <f t="shared" si="9"/>
        <v>5.0700000000000744E-4</v>
      </c>
      <c r="Q179" s="4">
        <f t="shared" si="10"/>
        <v>-2.5325940356659693E-3</v>
      </c>
      <c r="R179">
        <f t="shared" si="11"/>
        <v>2.5325940356659693E-3</v>
      </c>
    </row>
    <row r="180" spans="1:18" x14ac:dyDescent="0.35">
      <c r="A180" t="s">
        <v>427</v>
      </c>
      <c r="B180" t="s">
        <v>428</v>
      </c>
      <c r="D180" s="4">
        <v>8.3266999999999994E-2</v>
      </c>
      <c r="E180" s="4">
        <v>8.3774000000000001E-2</v>
      </c>
      <c r="F180" s="4">
        <v>8.6818000000000006E-2</v>
      </c>
      <c r="G180" s="4">
        <v>0.20019000000000001</v>
      </c>
      <c r="I180" s="4">
        <v>0.41593985713572101</v>
      </c>
      <c r="J180" s="4">
        <v>0.41847245117138698</v>
      </c>
      <c r="K180" s="4">
        <v>0.43367800589439998</v>
      </c>
      <c r="L180" s="4">
        <v>1</v>
      </c>
      <c r="N180" s="4">
        <f t="shared" si="8"/>
        <v>-5.0700000000000744E-4</v>
      </c>
      <c r="O180">
        <f t="shared" si="9"/>
        <v>5.0700000000000744E-4</v>
      </c>
      <c r="Q180" s="4">
        <f t="shared" si="10"/>
        <v>-2.5325940356659693E-3</v>
      </c>
      <c r="R180">
        <f t="shared" si="11"/>
        <v>2.5325940356659693E-3</v>
      </c>
    </row>
    <row r="181" spans="1:18" x14ac:dyDescent="0.35">
      <c r="A181" t="s">
        <v>327</v>
      </c>
      <c r="B181" t="s">
        <v>328</v>
      </c>
      <c r="D181" s="4">
        <v>7.3905999999999999E-2</v>
      </c>
      <c r="E181" s="4">
        <v>7.4356000000000005E-2</v>
      </c>
      <c r="F181" s="4">
        <v>7.7058000000000001E-2</v>
      </c>
      <c r="G181" s="4">
        <v>0.17768</v>
      </c>
      <c r="I181" s="4">
        <v>0.415950022512382</v>
      </c>
      <c r="J181" s="4">
        <v>0.41848266546600599</v>
      </c>
      <c r="K181" s="4">
        <v>0.43368977937865799</v>
      </c>
      <c r="L181" s="4">
        <v>1</v>
      </c>
      <c r="N181" s="4">
        <f t="shared" si="8"/>
        <v>-4.5000000000000595E-4</v>
      </c>
      <c r="O181">
        <f t="shared" si="9"/>
        <v>4.5000000000000595E-4</v>
      </c>
      <c r="Q181" s="4">
        <f t="shared" si="10"/>
        <v>-2.5326429536239869E-3</v>
      </c>
      <c r="R181">
        <f t="shared" si="11"/>
        <v>2.5326429536239869E-3</v>
      </c>
    </row>
    <row r="182" spans="1:18" x14ac:dyDescent="0.35">
      <c r="A182" t="s">
        <v>318</v>
      </c>
      <c r="B182" t="s">
        <v>319</v>
      </c>
      <c r="D182" s="4">
        <v>7.3331999999999994E-2</v>
      </c>
      <c r="E182" s="4">
        <v>7.3778999999999997E-2</v>
      </c>
      <c r="F182" s="4">
        <v>7.646E-2</v>
      </c>
      <c r="G182" s="4">
        <v>0.17630000000000001</v>
      </c>
      <c r="I182" s="4">
        <v>0.41595008508224601</v>
      </c>
      <c r="J182" s="4">
        <v>0.41848553601815103</v>
      </c>
      <c r="K182" s="4">
        <v>0.433692569483834</v>
      </c>
      <c r="L182" s="4">
        <v>1</v>
      </c>
      <c r="N182" s="4">
        <f t="shared" si="8"/>
        <v>-4.4700000000000295E-4</v>
      </c>
      <c r="O182">
        <f t="shared" si="9"/>
        <v>4.4700000000000295E-4</v>
      </c>
      <c r="Q182" s="4">
        <f t="shared" si="10"/>
        <v>-2.5354509359050148E-3</v>
      </c>
      <c r="R182">
        <f t="shared" si="11"/>
        <v>2.5354509359050148E-3</v>
      </c>
    </row>
    <row r="183" spans="1:18" x14ac:dyDescent="0.35">
      <c r="A183" t="s">
        <v>321</v>
      </c>
      <c r="B183" t="s">
        <v>322</v>
      </c>
      <c r="D183" s="4">
        <v>7.3331999999999994E-2</v>
      </c>
      <c r="E183" s="4">
        <v>7.3778999999999997E-2</v>
      </c>
      <c r="F183" s="4">
        <v>7.646E-2</v>
      </c>
      <c r="G183" s="4">
        <v>0.17630000000000001</v>
      </c>
      <c r="I183" s="4">
        <v>0.41595008508224601</v>
      </c>
      <c r="J183" s="4">
        <v>0.41848553601815103</v>
      </c>
      <c r="K183" s="4">
        <v>0.433692569483834</v>
      </c>
      <c r="L183" s="4">
        <v>1</v>
      </c>
      <c r="N183" s="4">
        <f t="shared" si="8"/>
        <v>-4.4700000000000295E-4</v>
      </c>
      <c r="O183">
        <f t="shared" si="9"/>
        <v>4.4700000000000295E-4</v>
      </c>
      <c r="Q183" s="4">
        <f t="shared" si="10"/>
        <v>-2.5354509359050148E-3</v>
      </c>
      <c r="R183">
        <f t="shared" si="11"/>
        <v>2.5354509359050148E-3</v>
      </c>
    </row>
    <row r="184" spans="1:18" x14ac:dyDescent="0.35">
      <c r="A184" t="s">
        <v>323</v>
      </c>
      <c r="B184" t="s">
        <v>324</v>
      </c>
      <c r="D184" s="4">
        <v>7.3331999999999994E-2</v>
      </c>
      <c r="E184" s="4">
        <v>7.3778999999999997E-2</v>
      </c>
      <c r="F184" s="4">
        <v>7.646E-2</v>
      </c>
      <c r="G184" s="4">
        <v>0.17630000000000001</v>
      </c>
      <c r="I184" s="4">
        <v>0.41595008508224601</v>
      </c>
      <c r="J184" s="4">
        <v>0.41848553601815103</v>
      </c>
      <c r="K184" s="4">
        <v>0.433692569483834</v>
      </c>
      <c r="L184" s="4">
        <v>1</v>
      </c>
      <c r="N184" s="4">
        <f t="shared" si="8"/>
        <v>-4.4700000000000295E-4</v>
      </c>
      <c r="O184">
        <f t="shared" si="9"/>
        <v>4.4700000000000295E-4</v>
      </c>
      <c r="Q184" s="4">
        <f t="shared" si="10"/>
        <v>-2.5354509359050148E-3</v>
      </c>
      <c r="R184">
        <f t="shared" si="11"/>
        <v>2.5354509359050148E-3</v>
      </c>
    </row>
    <row r="185" spans="1:18" x14ac:dyDescent="0.35">
      <c r="A185" t="s">
        <v>325</v>
      </c>
      <c r="B185" t="s">
        <v>326</v>
      </c>
      <c r="D185" s="4">
        <v>7.3331999999999994E-2</v>
      </c>
      <c r="E185" s="4">
        <v>7.3778999999999997E-2</v>
      </c>
      <c r="F185" s="4">
        <v>7.646E-2</v>
      </c>
      <c r="G185" s="4">
        <v>0.17630000000000001</v>
      </c>
      <c r="I185" s="4">
        <v>0.41595008508224601</v>
      </c>
      <c r="J185" s="4">
        <v>0.41848553601815103</v>
      </c>
      <c r="K185" s="4">
        <v>0.433692569483834</v>
      </c>
      <c r="L185" s="4">
        <v>1</v>
      </c>
      <c r="N185" s="4">
        <f t="shared" si="8"/>
        <v>-4.4700000000000295E-4</v>
      </c>
      <c r="O185">
        <f t="shared" si="9"/>
        <v>4.4700000000000295E-4</v>
      </c>
      <c r="Q185" s="4">
        <f t="shared" si="10"/>
        <v>-2.5354509359050148E-3</v>
      </c>
      <c r="R185">
        <f t="shared" si="11"/>
        <v>2.5354509359050148E-3</v>
      </c>
    </row>
    <row r="186" spans="1:18" x14ac:dyDescent="0.35">
      <c r="A186" t="s">
        <v>330</v>
      </c>
      <c r="B186" t="s">
        <v>331</v>
      </c>
      <c r="D186" s="4">
        <v>7.1860999999999994E-2</v>
      </c>
      <c r="E186" s="4">
        <v>7.2299000000000002E-2</v>
      </c>
      <c r="F186" s="4">
        <v>7.4926000000000006E-2</v>
      </c>
      <c r="G186" s="4">
        <v>0.17277000000000001</v>
      </c>
      <c r="I186" s="4">
        <v>0.41593447936563099</v>
      </c>
      <c r="J186" s="4">
        <v>0.41846964172020601</v>
      </c>
      <c r="K186" s="4">
        <v>0.433674827805753</v>
      </c>
      <c r="L186" s="4">
        <v>1</v>
      </c>
      <c r="N186" s="4">
        <f t="shared" si="8"/>
        <v>-4.3800000000000783E-4</v>
      </c>
      <c r="O186">
        <f t="shared" si="9"/>
        <v>4.3800000000000783E-4</v>
      </c>
      <c r="Q186" s="4">
        <f t="shared" si="10"/>
        <v>-2.5351623545750157E-3</v>
      </c>
      <c r="R186">
        <f t="shared" si="11"/>
        <v>2.5351623545750157E-3</v>
      </c>
    </row>
    <row r="187" spans="1:18" x14ac:dyDescent="0.35">
      <c r="A187" t="s">
        <v>332</v>
      </c>
      <c r="B187" t="s">
        <v>333</v>
      </c>
      <c r="D187" s="4">
        <v>7.1860999999999994E-2</v>
      </c>
      <c r="E187" s="4">
        <v>7.2299000000000002E-2</v>
      </c>
      <c r="F187" s="4">
        <v>7.4926000000000006E-2</v>
      </c>
      <c r="G187" s="4">
        <v>0.17277000000000001</v>
      </c>
      <c r="I187" s="4">
        <v>0.41593447936563099</v>
      </c>
      <c r="J187" s="4">
        <v>0.41846964172020601</v>
      </c>
      <c r="K187" s="4">
        <v>0.433674827805753</v>
      </c>
      <c r="L187" s="4">
        <v>1</v>
      </c>
      <c r="N187" s="4">
        <f t="shared" si="8"/>
        <v>-4.3800000000000783E-4</v>
      </c>
      <c r="O187">
        <f t="shared" si="9"/>
        <v>4.3800000000000783E-4</v>
      </c>
      <c r="Q187" s="4">
        <f t="shared" si="10"/>
        <v>-2.5351623545750157E-3</v>
      </c>
      <c r="R187">
        <f t="shared" si="11"/>
        <v>2.5351623545750157E-3</v>
      </c>
    </row>
    <row r="188" spans="1:18" x14ac:dyDescent="0.35">
      <c r="A188" t="s">
        <v>334</v>
      </c>
      <c r="B188" t="s">
        <v>335</v>
      </c>
      <c r="D188" s="4">
        <v>7.1860999999999994E-2</v>
      </c>
      <c r="E188" s="4">
        <v>7.2299000000000002E-2</v>
      </c>
      <c r="F188" s="4">
        <v>7.4926000000000006E-2</v>
      </c>
      <c r="G188" s="4">
        <v>0.17277000000000001</v>
      </c>
      <c r="I188" s="4">
        <v>0.41593447936563099</v>
      </c>
      <c r="J188" s="4">
        <v>0.41846964172020601</v>
      </c>
      <c r="K188" s="4">
        <v>0.433674827805753</v>
      </c>
      <c r="L188" s="4">
        <v>1</v>
      </c>
      <c r="N188" s="4">
        <f t="shared" si="8"/>
        <v>-4.3800000000000783E-4</v>
      </c>
      <c r="O188">
        <f t="shared" si="9"/>
        <v>4.3800000000000783E-4</v>
      </c>
      <c r="Q188" s="4">
        <f t="shared" si="10"/>
        <v>-2.5351623545750157E-3</v>
      </c>
      <c r="R188">
        <f t="shared" si="11"/>
        <v>2.5351623545750157E-3</v>
      </c>
    </row>
    <row r="189" spans="1:18" x14ac:dyDescent="0.35">
      <c r="A189" t="s">
        <v>338</v>
      </c>
      <c r="B189" t="s">
        <v>339</v>
      </c>
      <c r="D189" s="4">
        <v>6.5391000000000005E-2</v>
      </c>
      <c r="E189" s="4">
        <v>6.5790000000000001E-2</v>
      </c>
      <c r="F189" s="4">
        <v>6.8180000000000004E-2</v>
      </c>
      <c r="G189" s="4">
        <v>4.5698999999999997E-2</v>
      </c>
      <c r="I189" s="4">
        <v>0.95909357582868904</v>
      </c>
      <c r="J189" s="4">
        <v>0.96494573188618404</v>
      </c>
      <c r="K189" s="4">
        <v>1</v>
      </c>
      <c r="L189" s="4">
        <v>0.67026987386330295</v>
      </c>
      <c r="N189" s="4">
        <f t="shared" si="8"/>
        <v>-3.9899999999999658E-4</v>
      </c>
      <c r="O189">
        <f t="shared" si="9"/>
        <v>3.9899999999999658E-4</v>
      </c>
      <c r="Q189" s="4">
        <f t="shared" si="10"/>
        <v>-5.852156057495006E-3</v>
      </c>
      <c r="R189">
        <f t="shared" si="11"/>
        <v>5.852156057495006E-3</v>
      </c>
    </row>
    <row r="190" spans="1:18" x14ac:dyDescent="0.35">
      <c r="A190" t="s">
        <v>490</v>
      </c>
      <c r="B190" t="s">
        <v>491</v>
      </c>
      <c r="D190" s="4">
        <v>6.1793000000000001E-2</v>
      </c>
      <c r="E190" s="4">
        <v>6.2170000000000003E-2</v>
      </c>
      <c r="F190" s="4">
        <v>6.4429E-2</v>
      </c>
      <c r="G190" s="4">
        <v>0.14856</v>
      </c>
      <c r="I190" s="4">
        <v>0.41594641895530399</v>
      </c>
      <c r="J190" s="4">
        <v>0.41848411416262798</v>
      </c>
      <c r="K190" s="4">
        <v>0.43369009154550398</v>
      </c>
      <c r="L190" s="4">
        <v>1</v>
      </c>
      <c r="N190" s="4">
        <f t="shared" si="8"/>
        <v>-3.7700000000000233E-4</v>
      </c>
      <c r="O190">
        <f t="shared" si="9"/>
        <v>3.7700000000000233E-4</v>
      </c>
      <c r="Q190" s="4">
        <f t="shared" si="10"/>
        <v>-2.5376952073239978E-3</v>
      </c>
      <c r="R190">
        <f t="shared" si="11"/>
        <v>2.5376952073239978E-3</v>
      </c>
    </row>
    <row r="191" spans="1:18" x14ac:dyDescent="0.35">
      <c r="A191" t="s">
        <v>300</v>
      </c>
      <c r="B191" t="s">
        <v>301</v>
      </c>
      <c r="D191" s="4">
        <v>6.0005000000000003E-2</v>
      </c>
      <c r="E191" s="4">
        <v>6.0371000000000001E-2</v>
      </c>
      <c r="F191" s="4">
        <v>6.2563999999999995E-2</v>
      </c>
      <c r="G191" s="4">
        <v>0.14426</v>
      </c>
      <c r="I191" s="4">
        <v>0.41595036739220898</v>
      </c>
      <c r="J191" s="4">
        <v>0.418487453209483</v>
      </c>
      <c r="K191" s="4">
        <v>0.43368917232774201</v>
      </c>
      <c r="L191" s="4">
        <v>1</v>
      </c>
      <c r="N191" s="4">
        <f t="shared" si="8"/>
        <v>-3.6599999999999827E-4</v>
      </c>
      <c r="O191">
        <f t="shared" si="9"/>
        <v>3.6599999999999827E-4</v>
      </c>
      <c r="Q191" s="4">
        <f t="shared" si="10"/>
        <v>-2.5370858172740207E-3</v>
      </c>
      <c r="R191">
        <f t="shared" si="11"/>
        <v>2.5370858172740207E-3</v>
      </c>
    </row>
    <row r="192" spans="1:18" x14ac:dyDescent="0.35">
      <c r="A192" t="s">
        <v>303</v>
      </c>
      <c r="B192" t="s">
        <v>304</v>
      </c>
      <c r="D192" s="4">
        <v>6.0005000000000003E-2</v>
      </c>
      <c r="E192" s="4">
        <v>6.0371000000000001E-2</v>
      </c>
      <c r="F192" s="4">
        <v>6.2563999999999995E-2</v>
      </c>
      <c r="G192" s="4">
        <v>0.14426</v>
      </c>
      <c r="I192" s="4">
        <v>0.41595036739220898</v>
      </c>
      <c r="J192" s="4">
        <v>0.418487453209483</v>
      </c>
      <c r="K192" s="4">
        <v>0.43368917232774201</v>
      </c>
      <c r="L192" s="4">
        <v>1</v>
      </c>
      <c r="N192" s="4">
        <f t="shared" si="8"/>
        <v>-3.6599999999999827E-4</v>
      </c>
      <c r="O192">
        <f t="shared" si="9"/>
        <v>3.6599999999999827E-4</v>
      </c>
      <c r="Q192" s="4">
        <f t="shared" si="10"/>
        <v>-2.5370858172740207E-3</v>
      </c>
      <c r="R192">
        <f t="shared" si="11"/>
        <v>2.5370858172740207E-3</v>
      </c>
    </row>
    <row r="193" spans="1:18" x14ac:dyDescent="0.35">
      <c r="A193" t="s">
        <v>305</v>
      </c>
      <c r="B193" t="s">
        <v>306</v>
      </c>
      <c r="D193" s="4">
        <v>6.0005000000000003E-2</v>
      </c>
      <c r="E193" s="4">
        <v>6.0371000000000001E-2</v>
      </c>
      <c r="F193" s="4">
        <v>6.2563999999999995E-2</v>
      </c>
      <c r="G193" s="4">
        <v>0.14426</v>
      </c>
      <c r="I193" s="4">
        <v>0.41595036739220898</v>
      </c>
      <c r="J193" s="4">
        <v>0.418487453209483</v>
      </c>
      <c r="K193" s="4">
        <v>0.43368917232774201</v>
      </c>
      <c r="L193" s="4">
        <v>1</v>
      </c>
      <c r="N193" s="4">
        <f t="shared" si="8"/>
        <v>-3.6599999999999827E-4</v>
      </c>
      <c r="O193">
        <f t="shared" si="9"/>
        <v>3.6599999999999827E-4</v>
      </c>
      <c r="Q193" s="4">
        <f t="shared" si="10"/>
        <v>-2.5370858172740207E-3</v>
      </c>
      <c r="R193">
        <f t="shared" si="11"/>
        <v>2.5370858172740207E-3</v>
      </c>
    </row>
    <row r="194" spans="1:18" x14ac:dyDescent="0.35">
      <c r="A194" t="s">
        <v>307</v>
      </c>
      <c r="B194" t="s">
        <v>308</v>
      </c>
      <c r="D194" s="4">
        <v>6.0005000000000003E-2</v>
      </c>
      <c r="E194" s="4">
        <v>6.0371000000000001E-2</v>
      </c>
      <c r="F194" s="4">
        <v>6.2563999999999995E-2</v>
      </c>
      <c r="G194" s="4">
        <v>0.14426</v>
      </c>
      <c r="I194" s="4">
        <v>0.41595036739220898</v>
      </c>
      <c r="J194" s="4">
        <v>0.418487453209483</v>
      </c>
      <c r="K194" s="4">
        <v>0.43368917232774201</v>
      </c>
      <c r="L194" s="4">
        <v>1</v>
      </c>
      <c r="N194" s="4">
        <f t="shared" si="8"/>
        <v>-3.6599999999999827E-4</v>
      </c>
      <c r="O194">
        <f t="shared" si="9"/>
        <v>3.6599999999999827E-4</v>
      </c>
      <c r="Q194" s="4">
        <f t="shared" si="10"/>
        <v>-2.5370858172740207E-3</v>
      </c>
      <c r="R194">
        <f t="shared" si="11"/>
        <v>2.5370858172740207E-3</v>
      </c>
    </row>
    <row r="195" spans="1:18" x14ac:dyDescent="0.35">
      <c r="A195" t="s">
        <v>233</v>
      </c>
      <c r="B195" t="s">
        <v>234</v>
      </c>
      <c r="D195" s="4">
        <v>5.0394000000000001E-2</v>
      </c>
      <c r="E195" s="4">
        <v>5.0701000000000003E-2</v>
      </c>
      <c r="F195" s="4">
        <v>5.2542999999999999E-2</v>
      </c>
      <c r="G195" s="4">
        <v>0.12116</v>
      </c>
      <c r="I195" s="4">
        <v>0.41592934962033701</v>
      </c>
      <c r="J195" s="4">
        <v>0.41846318917134401</v>
      </c>
      <c r="K195" s="4">
        <v>0.43366622647738501</v>
      </c>
      <c r="L195" s="4">
        <v>1</v>
      </c>
      <c r="N195" s="4">
        <f t="shared" si="8"/>
        <v>-3.0700000000000172E-4</v>
      </c>
      <c r="O195">
        <f t="shared" si="9"/>
        <v>3.0700000000000172E-4</v>
      </c>
      <c r="Q195" s="4">
        <f t="shared" si="10"/>
        <v>-2.533839551007E-3</v>
      </c>
      <c r="R195">
        <f t="shared" si="11"/>
        <v>2.533839551007E-3</v>
      </c>
    </row>
    <row r="196" spans="1:18" x14ac:dyDescent="0.35">
      <c r="A196" t="s">
        <v>521</v>
      </c>
      <c r="B196" t="s">
        <v>522</v>
      </c>
      <c r="D196" s="4">
        <v>4.6799E-2</v>
      </c>
      <c r="E196" s="4">
        <v>4.7084000000000001E-2</v>
      </c>
      <c r="F196" s="4">
        <v>4.8794999999999998E-2</v>
      </c>
      <c r="G196" s="4">
        <v>0.11251</v>
      </c>
      <c r="I196" s="4">
        <v>0.41595413741000797</v>
      </c>
      <c r="J196" s="4">
        <v>0.41848724557817102</v>
      </c>
      <c r="K196" s="4">
        <v>0.43369478268598299</v>
      </c>
      <c r="L196" s="4">
        <v>1</v>
      </c>
      <c r="N196" s="4">
        <f t="shared" si="8"/>
        <v>-2.8500000000000053E-4</v>
      </c>
      <c r="O196">
        <f t="shared" si="9"/>
        <v>2.8500000000000053E-4</v>
      </c>
      <c r="Q196" s="4">
        <f t="shared" si="10"/>
        <v>-2.5331081681630452E-3</v>
      </c>
      <c r="R196">
        <f t="shared" si="11"/>
        <v>2.5331081681630452E-3</v>
      </c>
    </row>
    <row r="197" spans="1:18" x14ac:dyDescent="0.35">
      <c r="A197" t="s">
        <v>524</v>
      </c>
      <c r="B197" t="s">
        <v>525</v>
      </c>
      <c r="D197" s="4">
        <v>4.6799E-2</v>
      </c>
      <c r="E197" s="4">
        <v>4.7084000000000001E-2</v>
      </c>
      <c r="F197" s="4">
        <v>4.8794999999999998E-2</v>
      </c>
      <c r="G197" s="4">
        <v>0.11251</v>
      </c>
      <c r="I197" s="4">
        <v>0.41595413741000797</v>
      </c>
      <c r="J197" s="4">
        <v>0.41848724557817102</v>
      </c>
      <c r="K197" s="4">
        <v>0.43369478268598299</v>
      </c>
      <c r="L197" s="4">
        <v>1</v>
      </c>
      <c r="N197" s="4">
        <f t="shared" si="8"/>
        <v>-2.8500000000000053E-4</v>
      </c>
      <c r="O197">
        <f t="shared" si="9"/>
        <v>2.8500000000000053E-4</v>
      </c>
      <c r="Q197" s="4">
        <f t="shared" si="10"/>
        <v>-2.5331081681630452E-3</v>
      </c>
      <c r="R197">
        <f t="shared" si="11"/>
        <v>2.5331081681630452E-3</v>
      </c>
    </row>
    <row r="198" spans="1:18" x14ac:dyDescent="0.35">
      <c r="A198" t="s">
        <v>526</v>
      </c>
      <c r="B198" t="s">
        <v>527</v>
      </c>
      <c r="D198" s="4">
        <v>4.6799E-2</v>
      </c>
      <c r="E198" s="4">
        <v>4.7084000000000001E-2</v>
      </c>
      <c r="F198" s="4">
        <v>4.8794999999999998E-2</v>
      </c>
      <c r="G198" s="4">
        <v>0.11251</v>
      </c>
      <c r="I198" s="4">
        <v>0.41595413741000797</v>
      </c>
      <c r="J198" s="4">
        <v>0.41848724557817102</v>
      </c>
      <c r="K198" s="4">
        <v>0.43369478268598299</v>
      </c>
      <c r="L198" s="4">
        <v>1</v>
      </c>
      <c r="N198" s="4">
        <f t="shared" si="8"/>
        <v>-2.8500000000000053E-4</v>
      </c>
      <c r="O198">
        <f t="shared" si="9"/>
        <v>2.8500000000000053E-4</v>
      </c>
      <c r="Q198" s="4">
        <f t="shared" si="10"/>
        <v>-2.5331081681630452E-3</v>
      </c>
      <c r="R198">
        <f t="shared" si="11"/>
        <v>2.5331081681630452E-3</v>
      </c>
    </row>
    <row r="199" spans="1:18" x14ac:dyDescent="0.35">
      <c r="A199" t="s">
        <v>547</v>
      </c>
      <c r="B199" t="s">
        <v>548</v>
      </c>
      <c r="D199" s="4">
        <v>4.3595000000000002E-2</v>
      </c>
      <c r="E199" s="4">
        <v>4.3860000000000003E-2</v>
      </c>
      <c r="F199" s="4">
        <v>4.5454000000000001E-2</v>
      </c>
      <c r="G199" s="4">
        <v>0.10481</v>
      </c>
      <c r="I199" s="4">
        <v>0.41594313519702297</v>
      </c>
      <c r="J199" s="4">
        <v>0.41847151989314002</v>
      </c>
      <c r="K199" s="4">
        <v>0.433679992367141</v>
      </c>
      <c r="L199" s="4">
        <v>1</v>
      </c>
      <c r="N199" s="4">
        <f t="shared" si="8"/>
        <v>-2.6500000000000135E-4</v>
      </c>
      <c r="O199">
        <f t="shared" si="9"/>
        <v>2.6500000000000135E-4</v>
      </c>
      <c r="Q199" s="4">
        <f t="shared" si="10"/>
        <v>-2.5283846961170475E-3</v>
      </c>
      <c r="R199">
        <f t="shared" si="11"/>
        <v>2.5283846961170475E-3</v>
      </c>
    </row>
    <row r="200" spans="1:18" x14ac:dyDescent="0.35">
      <c r="A200" t="s">
        <v>98</v>
      </c>
      <c r="B200" t="s">
        <v>99</v>
      </c>
      <c r="D200" s="4">
        <v>3.9585000000000002E-2</v>
      </c>
      <c r="E200" s="4">
        <v>3.9826E-2</v>
      </c>
      <c r="F200" s="4">
        <v>4.1272999999999997E-2</v>
      </c>
      <c r="G200" s="4">
        <v>-0.10188999999999999</v>
      </c>
      <c r="I200" s="4">
        <v>0.38850721366179197</v>
      </c>
      <c r="J200" s="4">
        <v>0.39087250956914299</v>
      </c>
      <c r="K200" s="4">
        <v>0.40507409951908901</v>
      </c>
      <c r="L200" s="4">
        <v>-1</v>
      </c>
      <c r="N200" s="4">
        <f t="shared" si="8"/>
        <v>-2.4099999999999816E-4</v>
      </c>
      <c r="O200">
        <f t="shared" si="9"/>
        <v>2.4099999999999816E-4</v>
      </c>
      <c r="Q200" s="4">
        <f t="shared" si="10"/>
        <v>-2.3652959073510171E-3</v>
      </c>
      <c r="R200">
        <f t="shared" si="11"/>
        <v>2.3652959073510171E-3</v>
      </c>
    </row>
    <row r="201" spans="1:18" x14ac:dyDescent="0.35">
      <c r="A201" t="s">
        <v>100</v>
      </c>
      <c r="B201" t="s">
        <v>101</v>
      </c>
      <c r="D201" s="4">
        <v>3.9585000000000002E-2</v>
      </c>
      <c r="E201" s="4">
        <v>3.9826E-2</v>
      </c>
      <c r="F201" s="4">
        <v>4.1272999999999997E-2</v>
      </c>
      <c r="G201" s="4">
        <v>-0.10188999999999999</v>
      </c>
      <c r="I201" s="4">
        <v>0.38850721366179197</v>
      </c>
      <c r="J201" s="4">
        <v>0.39087250956914299</v>
      </c>
      <c r="K201" s="4">
        <v>0.40507409951908901</v>
      </c>
      <c r="L201" s="4">
        <v>-1</v>
      </c>
      <c r="N201" s="4">
        <f t="shared" si="8"/>
        <v>-2.4099999999999816E-4</v>
      </c>
      <c r="O201">
        <f t="shared" si="9"/>
        <v>2.4099999999999816E-4</v>
      </c>
      <c r="Q201" s="4">
        <f t="shared" si="10"/>
        <v>-2.3652959073510171E-3</v>
      </c>
      <c r="R201">
        <f t="shared" si="11"/>
        <v>2.3652959073510171E-3</v>
      </c>
    </row>
    <row r="202" spans="1:18" x14ac:dyDescent="0.35">
      <c r="A202" t="s">
        <v>275</v>
      </c>
      <c r="B202" t="s">
        <v>276</v>
      </c>
      <c r="D202" s="4">
        <v>3.4603000000000002E-2</v>
      </c>
      <c r="E202" s="4">
        <v>3.4813999999999998E-2</v>
      </c>
      <c r="F202" s="4">
        <v>3.6079E-2</v>
      </c>
      <c r="G202" s="4">
        <v>8.3192000000000002E-2</v>
      </c>
      <c r="I202" s="4">
        <v>0.41594143667660399</v>
      </c>
      <c r="J202" s="4">
        <v>0.41847773824406198</v>
      </c>
      <c r="K202" s="4">
        <v>0.43368352726223702</v>
      </c>
      <c r="L202" s="4">
        <v>1</v>
      </c>
      <c r="N202" s="4">
        <f t="shared" ref="N202:N265" si="12">D202-E202</f>
        <v>-2.1099999999999591E-4</v>
      </c>
      <c r="O202">
        <f t="shared" ref="O202:O265" si="13">ABS(N202)</f>
        <v>2.1099999999999591E-4</v>
      </c>
      <c r="Q202" s="4">
        <f t="shared" ref="Q202:Q265" si="14">I202-J202</f>
        <v>-2.5363015674579881E-3</v>
      </c>
      <c r="R202">
        <f t="shared" ref="R202:R265" si="15">ABS(Q202)</f>
        <v>2.5363015674579881E-3</v>
      </c>
    </row>
    <row r="203" spans="1:18" x14ac:dyDescent="0.35">
      <c r="A203" t="s">
        <v>278</v>
      </c>
      <c r="B203" t="s">
        <v>279</v>
      </c>
      <c r="D203" s="4">
        <v>3.4603000000000002E-2</v>
      </c>
      <c r="E203" s="4">
        <v>3.4813999999999998E-2</v>
      </c>
      <c r="F203" s="4">
        <v>3.6079E-2</v>
      </c>
      <c r="G203" s="4">
        <v>8.3192000000000002E-2</v>
      </c>
      <c r="I203" s="4">
        <v>0.41594143667660399</v>
      </c>
      <c r="J203" s="4">
        <v>0.41847773824406198</v>
      </c>
      <c r="K203" s="4">
        <v>0.43368352726223702</v>
      </c>
      <c r="L203" s="4">
        <v>1</v>
      </c>
      <c r="N203" s="4">
        <f t="shared" si="12"/>
        <v>-2.1099999999999591E-4</v>
      </c>
      <c r="O203">
        <f t="shared" si="13"/>
        <v>2.1099999999999591E-4</v>
      </c>
      <c r="Q203" s="4">
        <f t="shared" si="14"/>
        <v>-2.5363015674579881E-3</v>
      </c>
      <c r="R203">
        <f t="shared" si="15"/>
        <v>2.5363015674579881E-3</v>
      </c>
    </row>
    <row r="204" spans="1:18" x14ac:dyDescent="0.35">
      <c r="A204" t="s">
        <v>569</v>
      </c>
      <c r="B204" t="s">
        <v>570</v>
      </c>
      <c r="D204" s="4">
        <v>3.2710000000000003E-2</v>
      </c>
      <c r="E204" s="4">
        <v>3.2909000000000001E-2</v>
      </c>
      <c r="F204" s="4">
        <v>3.4105000000000003E-2</v>
      </c>
      <c r="G204" s="4">
        <v>7.8640000000000002E-2</v>
      </c>
      <c r="I204" s="4">
        <v>0.41594608341810801</v>
      </c>
      <c r="J204" s="4">
        <v>0.418476602238047</v>
      </c>
      <c r="K204" s="4">
        <v>0.43368514750762999</v>
      </c>
      <c r="L204" s="4">
        <v>1</v>
      </c>
      <c r="N204" s="4">
        <f t="shared" si="12"/>
        <v>-1.9899999999999779E-4</v>
      </c>
      <c r="O204">
        <f t="shared" si="13"/>
        <v>1.9899999999999779E-4</v>
      </c>
      <c r="Q204" s="4">
        <f t="shared" si="14"/>
        <v>-2.5305188199389872E-3</v>
      </c>
      <c r="R204">
        <f t="shared" si="15"/>
        <v>2.5305188199389872E-3</v>
      </c>
    </row>
    <row r="205" spans="1:18" x14ac:dyDescent="0.35">
      <c r="A205" t="s">
        <v>571</v>
      </c>
      <c r="B205" t="s">
        <v>572</v>
      </c>
      <c r="D205" s="4">
        <v>3.2710000000000003E-2</v>
      </c>
      <c r="E205" s="4">
        <v>3.2909000000000001E-2</v>
      </c>
      <c r="F205" s="4">
        <v>3.4105000000000003E-2</v>
      </c>
      <c r="G205" s="4">
        <v>7.8640000000000002E-2</v>
      </c>
      <c r="I205" s="4">
        <v>0.41594608341810801</v>
      </c>
      <c r="J205" s="4">
        <v>0.418476602238047</v>
      </c>
      <c r="K205" s="4">
        <v>0.43368514750762999</v>
      </c>
      <c r="L205" s="4">
        <v>1</v>
      </c>
      <c r="N205" s="4">
        <f t="shared" si="12"/>
        <v>-1.9899999999999779E-4</v>
      </c>
      <c r="O205">
        <f t="shared" si="13"/>
        <v>1.9899999999999779E-4</v>
      </c>
      <c r="Q205" s="4">
        <f t="shared" si="14"/>
        <v>-2.5305188199389872E-3</v>
      </c>
      <c r="R205">
        <f t="shared" si="15"/>
        <v>2.5305188199389872E-3</v>
      </c>
    </row>
    <row r="206" spans="1:18" x14ac:dyDescent="0.35">
      <c r="A206" t="s">
        <v>580</v>
      </c>
      <c r="B206" t="s">
        <v>581</v>
      </c>
      <c r="D206" s="4">
        <v>3.2710000000000003E-2</v>
      </c>
      <c r="E206" s="4">
        <v>3.2909000000000001E-2</v>
      </c>
      <c r="F206" s="4">
        <v>3.4105000000000003E-2</v>
      </c>
      <c r="G206" s="4">
        <v>7.8640000000000002E-2</v>
      </c>
      <c r="I206" s="4">
        <v>0.41594608341810801</v>
      </c>
      <c r="J206" s="4">
        <v>0.418476602238047</v>
      </c>
      <c r="K206" s="4">
        <v>0.43368514750762999</v>
      </c>
      <c r="L206" s="4">
        <v>1</v>
      </c>
      <c r="N206" s="4">
        <f t="shared" si="12"/>
        <v>-1.9899999999999779E-4</v>
      </c>
      <c r="O206">
        <f t="shared" si="13"/>
        <v>1.9899999999999779E-4</v>
      </c>
      <c r="Q206" s="4">
        <f t="shared" si="14"/>
        <v>-2.5305188199389872E-3</v>
      </c>
      <c r="R206">
        <f t="shared" si="15"/>
        <v>2.5305188199389872E-3</v>
      </c>
    </row>
    <row r="207" spans="1:18" x14ac:dyDescent="0.35">
      <c r="A207" t="s">
        <v>567</v>
      </c>
      <c r="B207" t="s">
        <v>583</v>
      </c>
      <c r="D207" s="4">
        <v>3.2710000000000003E-2</v>
      </c>
      <c r="E207" s="4">
        <v>3.2909000000000001E-2</v>
      </c>
      <c r="F207" s="4">
        <v>3.4105000000000003E-2</v>
      </c>
      <c r="G207" s="4">
        <v>7.8640000000000002E-2</v>
      </c>
      <c r="I207" s="4">
        <v>0.41594608341810801</v>
      </c>
      <c r="J207" s="4">
        <v>0.418476602238047</v>
      </c>
      <c r="K207" s="4">
        <v>0.43368514750762999</v>
      </c>
      <c r="L207" s="4">
        <v>1</v>
      </c>
      <c r="N207" s="4">
        <f t="shared" si="12"/>
        <v>-1.9899999999999779E-4</v>
      </c>
      <c r="O207">
        <f t="shared" si="13"/>
        <v>1.9899999999999779E-4</v>
      </c>
      <c r="Q207" s="4">
        <f t="shared" si="14"/>
        <v>-2.5305188199389872E-3</v>
      </c>
      <c r="R207">
        <f t="shared" si="15"/>
        <v>2.5305188199389872E-3</v>
      </c>
    </row>
    <row r="208" spans="1:18" x14ac:dyDescent="0.35">
      <c r="A208" t="s">
        <v>619</v>
      </c>
      <c r="B208" t="s">
        <v>621</v>
      </c>
      <c r="D208" s="4">
        <v>3.2710000000000003E-2</v>
      </c>
      <c r="E208" s="4">
        <v>3.2909000000000001E-2</v>
      </c>
      <c r="F208" s="4">
        <v>3.4105000000000003E-2</v>
      </c>
      <c r="G208" s="4">
        <v>7.8640000000000002E-2</v>
      </c>
      <c r="I208" s="4">
        <v>0.41594608341810801</v>
      </c>
      <c r="J208" s="4">
        <v>0.418476602238047</v>
      </c>
      <c r="K208" s="4">
        <v>0.43368514750762999</v>
      </c>
      <c r="L208" s="4">
        <v>1</v>
      </c>
      <c r="N208" s="4">
        <f t="shared" si="12"/>
        <v>-1.9899999999999779E-4</v>
      </c>
      <c r="O208">
        <f t="shared" si="13"/>
        <v>1.9899999999999779E-4</v>
      </c>
      <c r="Q208" s="4">
        <f t="shared" si="14"/>
        <v>-2.5305188199389872E-3</v>
      </c>
      <c r="R208">
        <f t="shared" si="15"/>
        <v>2.5305188199389872E-3</v>
      </c>
    </row>
    <row r="209" spans="1:18" x14ac:dyDescent="0.35">
      <c r="A209" t="s">
        <v>199</v>
      </c>
      <c r="B209" t="s">
        <v>478</v>
      </c>
      <c r="D209" s="4">
        <v>-3.1801999999999997E-2</v>
      </c>
      <c r="E209" s="4">
        <v>-3.1995999999999997E-2</v>
      </c>
      <c r="F209" s="4">
        <v>-3.3159000000000001E-2</v>
      </c>
      <c r="G209" s="4">
        <v>-7.6457999999999998E-2</v>
      </c>
      <c r="I209" s="4">
        <v>-0.41594077794344603</v>
      </c>
      <c r="J209" s="4">
        <v>-0.41847811870569501</v>
      </c>
      <c r="K209" s="4">
        <v>-0.43368908420309199</v>
      </c>
      <c r="L209" s="4">
        <v>-1</v>
      </c>
      <c r="N209" s="4">
        <f t="shared" si="12"/>
        <v>1.9399999999999973E-4</v>
      </c>
      <c r="O209">
        <f t="shared" si="13"/>
        <v>1.9399999999999973E-4</v>
      </c>
      <c r="Q209" s="4">
        <f t="shared" si="14"/>
        <v>2.5373407622489852E-3</v>
      </c>
      <c r="R209">
        <f t="shared" si="15"/>
        <v>2.5373407622489852E-3</v>
      </c>
    </row>
    <row r="210" spans="1:18" x14ac:dyDescent="0.35">
      <c r="A210" t="s">
        <v>349</v>
      </c>
      <c r="B210" t="s">
        <v>352</v>
      </c>
      <c r="D210" s="4">
        <v>3.116E-2</v>
      </c>
      <c r="E210" s="4">
        <v>3.1350000000000003E-2</v>
      </c>
      <c r="F210" s="4">
        <v>3.2488999999999997E-2</v>
      </c>
      <c r="G210" s="4">
        <v>7.4913999999999994E-2</v>
      </c>
      <c r="I210" s="4">
        <v>0.41594361534559599</v>
      </c>
      <c r="J210" s="4">
        <v>0.41847985690258199</v>
      </c>
      <c r="K210" s="4">
        <v>0.43368395760472001</v>
      </c>
      <c r="L210" s="4">
        <v>1</v>
      </c>
      <c r="N210" s="4">
        <f t="shared" si="12"/>
        <v>-1.9000000000000267E-4</v>
      </c>
      <c r="O210">
        <f t="shared" si="13"/>
        <v>1.9000000000000267E-4</v>
      </c>
      <c r="Q210" s="4">
        <f t="shared" si="14"/>
        <v>-2.5362415569860075E-3</v>
      </c>
      <c r="R210">
        <f t="shared" si="15"/>
        <v>2.5362415569860075E-3</v>
      </c>
    </row>
    <row r="211" spans="1:18" x14ac:dyDescent="0.35">
      <c r="A211" t="s">
        <v>354</v>
      </c>
      <c r="B211" t="s">
        <v>356</v>
      </c>
      <c r="D211" s="4">
        <v>3.116E-2</v>
      </c>
      <c r="E211" s="4">
        <v>3.1350000000000003E-2</v>
      </c>
      <c r="F211" s="4">
        <v>3.2488999999999997E-2</v>
      </c>
      <c r="G211" s="4">
        <v>7.4913999999999994E-2</v>
      </c>
      <c r="I211" s="4">
        <v>0.41594361534559599</v>
      </c>
      <c r="J211" s="4">
        <v>0.41847985690258199</v>
      </c>
      <c r="K211" s="4">
        <v>0.43368395760472001</v>
      </c>
      <c r="L211" s="4">
        <v>1</v>
      </c>
      <c r="N211" s="4">
        <f t="shared" si="12"/>
        <v>-1.9000000000000267E-4</v>
      </c>
      <c r="O211">
        <f t="shared" si="13"/>
        <v>1.9000000000000267E-4</v>
      </c>
      <c r="Q211" s="4">
        <f t="shared" si="14"/>
        <v>-2.5362415569860075E-3</v>
      </c>
      <c r="R211">
        <f t="shared" si="15"/>
        <v>2.5362415569860075E-3</v>
      </c>
    </row>
    <row r="212" spans="1:18" x14ac:dyDescent="0.35">
      <c r="A212" t="s">
        <v>468</v>
      </c>
      <c r="B212" t="s">
        <v>469</v>
      </c>
      <c r="D212" s="4">
        <v>3.116E-2</v>
      </c>
      <c r="E212" s="4">
        <v>3.1350000000000003E-2</v>
      </c>
      <c r="F212" s="4">
        <v>3.2488999999999997E-2</v>
      </c>
      <c r="G212" s="4">
        <v>7.4913999999999994E-2</v>
      </c>
      <c r="I212" s="4">
        <v>0.41594361534559599</v>
      </c>
      <c r="J212" s="4">
        <v>0.41847985690258199</v>
      </c>
      <c r="K212" s="4">
        <v>0.43368395760472001</v>
      </c>
      <c r="L212" s="4">
        <v>1</v>
      </c>
      <c r="N212" s="4">
        <f t="shared" si="12"/>
        <v>-1.9000000000000267E-4</v>
      </c>
      <c r="O212">
        <f t="shared" si="13"/>
        <v>1.9000000000000267E-4</v>
      </c>
      <c r="Q212" s="4">
        <f t="shared" si="14"/>
        <v>-2.5362415569860075E-3</v>
      </c>
      <c r="R212">
        <f t="shared" si="15"/>
        <v>2.5362415569860075E-3</v>
      </c>
    </row>
    <row r="213" spans="1:18" x14ac:dyDescent="0.35">
      <c r="A213" t="s">
        <v>471</v>
      </c>
      <c r="B213" t="s">
        <v>472</v>
      </c>
      <c r="D213" s="4">
        <v>3.116E-2</v>
      </c>
      <c r="E213" s="4">
        <v>3.1350000000000003E-2</v>
      </c>
      <c r="F213" s="4">
        <v>3.2488999999999997E-2</v>
      </c>
      <c r="G213" s="4">
        <v>7.4913999999999994E-2</v>
      </c>
      <c r="I213" s="4">
        <v>0.41594361534559599</v>
      </c>
      <c r="J213" s="4">
        <v>0.41847985690258199</v>
      </c>
      <c r="K213" s="4">
        <v>0.43368395760472001</v>
      </c>
      <c r="L213" s="4">
        <v>1</v>
      </c>
      <c r="N213" s="4">
        <f t="shared" si="12"/>
        <v>-1.9000000000000267E-4</v>
      </c>
      <c r="O213">
        <f t="shared" si="13"/>
        <v>1.9000000000000267E-4</v>
      </c>
      <c r="Q213" s="4">
        <f t="shared" si="14"/>
        <v>-2.5362415569860075E-3</v>
      </c>
      <c r="R213">
        <f t="shared" si="15"/>
        <v>2.5362415569860075E-3</v>
      </c>
    </row>
    <row r="214" spans="1:18" x14ac:dyDescent="0.35">
      <c r="A214" t="s">
        <v>473</v>
      </c>
      <c r="B214" t="s">
        <v>474</v>
      </c>
      <c r="D214" s="4">
        <v>3.116E-2</v>
      </c>
      <c r="E214" s="4">
        <v>3.1350000000000003E-2</v>
      </c>
      <c r="F214" s="4">
        <v>3.2488999999999997E-2</v>
      </c>
      <c r="G214" s="4">
        <v>7.4913999999999994E-2</v>
      </c>
      <c r="I214" s="4">
        <v>0.41594361534559599</v>
      </c>
      <c r="J214" s="4">
        <v>0.41847985690258199</v>
      </c>
      <c r="K214" s="4">
        <v>0.43368395760472001</v>
      </c>
      <c r="L214" s="4">
        <v>1</v>
      </c>
      <c r="N214" s="4">
        <f t="shared" si="12"/>
        <v>-1.9000000000000267E-4</v>
      </c>
      <c r="O214">
        <f t="shared" si="13"/>
        <v>1.9000000000000267E-4</v>
      </c>
      <c r="Q214" s="4">
        <f t="shared" si="14"/>
        <v>-2.5362415569860075E-3</v>
      </c>
      <c r="R214">
        <f t="shared" si="15"/>
        <v>2.5362415569860075E-3</v>
      </c>
    </row>
    <row r="215" spans="1:18" x14ac:dyDescent="0.35">
      <c r="A215" t="s">
        <v>476</v>
      </c>
      <c r="B215" t="s">
        <v>477</v>
      </c>
      <c r="D215" s="4">
        <v>3.116E-2</v>
      </c>
      <c r="E215" s="4">
        <v>3.1350000000000003E-2</v>
      </c>
      <c r="F215" s="4">
        <v>3.2488999999999997E-2</v>
      </c>
      <c r="G215" s="4">
        <v>7.4913999999999994E-2</v>
      </c>
      <c r="I215" s="4">
        <v>0.41594361534559599</v>
      </c>
      <c r="J215" s="4">
        <v>0.41847985690258199</v>
      </c>
      <c r="K215" s="4">
        <v>0.43368395760472001</v>
      </c>
      <c r="L215" s="4">
        <v>1</v>
      </c>
      <c r="N215" s="4">
        <f t="shared" si="12"/>
        <v>-1.9000000000000267E-4</v>
      </c>
      <c r="O215">
        <f t="shared" si="13"/>
        <v>1.9000000000000267E-4</v>
      </c>
      <c r="Q215" s="4">
        <f t="shared" si="14"/>
        <v>-2.5362415569860075E-3</v>
      </c>
      <c r="R215">
        <f t="shared" si="15"/>
        <v>2.5362415569860075E-3</v>
      </c>
    </row>
    <row r="216" spans="1:18" x14ac:dyDescent="0.35">
      <c r="A216" t="s">
        <v>394</v>
      </c>
      <c r="B216" t="s">
        <v>395</v>
      </c>
      <c r="D216" s="4">
        <v>3.0816E-2</v>
      </c>
      <c r="E216" s="4">
        <v>3.1004E-2</v>
      </c>
      <c r="F216" s="4">
        <v>3.2131E-2</v>
      </c>
      <c r="G216" s="4">
        <v>7.4088000000000001E-2</v>
      </c>
      <c r="I216" s="4">
        <v>0.41593780369290601</v>
      </c>
      <c r="J216" s="4">
        <v>0.41847532663859199</v>
      </c>
      <c r="K216" s="4">
        <v>0.433686966850232</v>
      </c>
      <c r="L216" s="4">
        <v>1</v>
      </c>
      <c r="N216" s="4">
        <f t="shared" si="12"/>
        <v>-1.8800000000000067E-4</v>
      </c>
      <c r="O216">
        <f t="shared" si="13"/>
        <v>1.8800000000000067E-4</v>
      </c>
      <c r="Q216" s="4">
        <f t="shared" si="14"/>
        <v>-2.5375229456859882E-3</v>
      </c>
      <c r="R216">
        <f t="shared" si="15"/>
        <v>2.5375229456859882E-3</v>
      </c>
    </row>
    <row r="217" spans="1:18" x14ac:dyDescent="0.35">
      <c r="A217" t="s">
        <v>397</v>
      </c>
      <c r="B217" t="s">
        <v>398</v>
      </c>
      <c r="D217" s="4">
        <v>3.0816E-2</v>
      </c>
      <c r="E217" s="4">
        <v>3.1004E-2</v>
      </c>
      <c r="F217" s="4">
        <v>3.2131E-2</v>
      </c>
      <c r="G217" s="4">
        <v>7.4088000000000001E-2</v>
      </c>
      <c r="I217" s="4">
        <v>0.41593780369290601</v>
      </c>
      <c r="J217" s="4">
        <v>0.41847532663859199</v>
      </c>
      <c r="K217" s="4">
        <v>0.433686966850232</v>
      </c>
      <c r="L217" s="4">
        <v>1</v>
      </c>
      <c r="N217" s="4">
        <f t="shared" si="12"/>
        <v>-1.8800000000000067E-4</v>
      </c>
      <c r="O217">
        <f t="shared" si="13"/>
        <v>1.8800000000000067E-4</v>
      </c>
      <c r="Q217" s="4">
        <f t="shared" si="14"/>
        <v>-2.5375229456859882E-3</v>
      </c>
      <c r="R217">
        <f t="shared" si="15"/>
        <v>2.5375229456859882E-3</v>
      </c>
    </row>
    <row r="218" spans="1:18" x14ac:dyDescent="0.35">
      <c r="A218" t="s">
        <v>399</v>
      </c>
      <c r="B218" t="s">
        <v>400</v>
      </c>
      <c r="D218" s="4">
        <v>3.0816E-2</v>
      </c>
      <c r="E218" s="4">
        <v>3.1004E-2</v>
      </c>
      <c r="F218" s="4">
        <v>3.2131E-2</v>
      </c>
      <c r="G218" s="4">
        <v>7.4088000000000001E-2</v>
      </c>
      <c r="I218" s="4">
        <v>0.41593780369290601</v>
      </c>
      <c r="J218" s="4">
        <v>0.41847532663859199</v>
      </c>
      <c r="K218" s="4">
        <v>0.433686966850232</v>
      </c>
      <c r="L218" s="4">
        <v>1</v>
      </c>
      <c r="N218" s="4">
        <f t="shared" si="12"/>
        <v>-1.8800000000000067E-4</v>
      </c>
      <c r="O218">
        <f t="shared" si="13"/>
        <v>1.8800000000000067E-4</v>
      </c>
      <c r="Q218" s="4">
        <f t="shared" si="14"/>
        <v>-2.5375229456859882E-3</v>
      </c>
      <c r="R218">
        <f t="shared" si="15"/>
        <v>2.5375229456859882E-3</v>
      </c>
    </row>
    <row r="219" spans="1:18" x14ac:dyDescent="0.35">
      <c r="A219" t="s">
        <v>401</v>
      </c>
      <c r="B219" t="s">
        <v>402</v>
      </c>
      <c r="D219" s="4">
        <v>3.0816E-2</v>
      </c>
      <c r="E219" s="4">
        <v>3.1004E-2</v>
      </c>
      <c r="F219" s="4">
        <v>3.2131E-2</v>
      </c>
      <c r="G219" s="4">
        <v>7.4088000000000001E-2</v>
      </c>
      <c r="I219" s="4">
        <v>0.41593780369290601</v>
      </c>
      <c r="J219" s="4">
        <v>0.41847532663859199</v>
      </c>
      <c r="K219" s="4">
        <v>0.433686966850232</v>
      </c>
      <c r="L219" s="4">
        <v>1</v>
      </c>
      <c r="N219" s="4">
        <f t="shared" si="12"/>
        <v>-1.8800000000000067E-4</v>
      </c>
      <c r="O219">
        <f t="shared" si="13"/>
        <v>1.8800000000000067E-4</v>
      </c>
      <c r="Q219" s="4">
        <f t="shared" si="14"/>
        <v>-2.5375229456859882E-3</v>
      </c>
      <c r="R219">
        <f t="shared" si="15"/>
        <v>2.5375229456859882E-3</v>
      </c>
    </row>
    <row r="220" spans="1:18" x14ac:dyDescent="0.35">
      <c r="A220" t="s">
        <v>403</v>
      </c>
      <c r="B220" t="s">
        <v>404</v>
      </c>
      <c r="D220" s="4">
        <v>3.0816E-2</v>
      </c>
      <c r="E220" s="4">
        <v>3.1004E-2</v>
      </c>
      <c r="F220" s="4">
        <v>3.2131E-2</v>
      </c>
      <c r="G220" s="4">
        <v>7.4088000000000001E-2</v>
      </c>
      <c r="I220" s="4">
        <v>0.41593780369290601</v>
      </c>
      <c r="J220" s="4">
        <v>0.41847532663859199</v>
      </c>
      <c r="K220" s="4">
        <v>0.433686966850232</v>
      </c>
      <c r="L220" s="4">
        <v>1</v>
      </c>
      <c r="N220" s="4">
        <f t="shared" si="12"/>
        <v>-1.8800000000000067E-4</v>
      </c>
      <c r="O220">
        <f t="shared" si="13"/>
        <v>1.8800000000000067E-4</v>
      </c>
      <c r="Q220" s="4">
        <f t="shared" si="14"/>
        <v>-2.5375229456859882E-3</v>
      </c>
      <c r="R220">
        <f t="shared" si="15"/>
        <v>2.5375229456859882E-3</v>
      </c>
    </row>
    <row r="221" spans="1:18" x14ac:dyDescent="0.35">
      <c r="A221" t="s">
        <v>405</v>
      </c>
      <c r="B221" t="s">
        <v>406</v>
      </c>
      <c r="D221" s="4">
        <v>3.0816E-2</v>
      </c>
      <c r="E221" s="4">
        <v>3.1004E-2</v>
      </c>
      <c r="F221" s="4">
        <v>3.2131E-2</v>
      </c>
      <c r="G221" s="4">
        <v>7.4088000000000001E-2</v>
      </c>
      <c r="I221" s="4">
        <v>0.41593780369290601</v>
      </c>
      <c r="J221" s="4">
        <v>0.41847532663859199</v>
      </c>
      <c r="K221" s="4">
        <v>0.433686966850232</v>
      </c>
      <c r="L221" s="4">
        <v>1</v>
      </c>
      <c r="N221" s="4">
        <f t="shared" si="12"/>
        <v>-1.8800000000000067E-4</v>
      </c>
      <c r="O221">
        <f t="shared" si="13"/>
        <v>1.8800000000000067E-4</v>
      </c>
      <c r="Q221" s="4">
        <f t="shared" si="14"/>
        <v>-2.5375229456859882E-3</v>
      </c>
      <c r="R221">
        <f t="shared" si="15"/>
        <v>2.5375229456859882E-3</v>
      </c>
    </row>
    <row r="222" spans="1:18" x14ac:dyDescent="0.35">
      <c r="A222" t="s">
        <v>407</v>
      </c>
      <c r="B222" t="s">
        <v>408</v>
      </c>
      <c r="D222" s="4">
        <v>3.0816E-2</v>
      </c>
      <c r="E222" s="4">
        <v>3.1004E-2</v>
      </c>
      <c r="F222" s="4">
        <v>3.2131E-2</v>
      </c>
      <c r="G222" s="4">
        <v>7.4088000000000001E-2</v>
      </c>
      <c r="I222" s="4">
        <v>0.41593780369290601</v>
      </c>
      <c r="J222" s="4">
        <v>0.41847532663859199</v>
      </c>
      <c r="K222" s="4">
        <v>0.433686966850232</v>
      </c>
      <c r="L222" s="4">
        <v>1</v>
      </c>
      <c r="N222" s="4">
        <f t="shared" si="12"/>
        <v>-1.8800000000000067E-4</v>
      </c>
      <c r="O222">
        <f t="shared" si="13"/>
        <v>1.8800000000000067E-4</v>
      </c>
      <c r="Q222" s="4">
        <f t="shared" si="14"/>
        <v>-2.5375229456859882E-3</v>
      </c>
      <c r="R222">
        <f t="shared" si="15"/>
        <v>2.5375229456859882E-3</v>
      </c>
    </row>
    <row r="223" spans="1:18" x14ac:dyDescent="0.35">
      <c r="A223" t="s">
        <v>409</v>
      </c>
      <c r="B223" t="s">
        <v>410</v>
      </c>
      <c r="D223" s="4">
        <v>3.0816E-2</v>
      </c>
      <c r="E223" s="4">
        <v>3.1004E-2</v>
      </c>
      <c r="F223" s="4">
        <v>3.2131E-2</v>
      </c>
      <c r="G223" s="4">
        <v>7.4088000000000001E-2</v>
      </c>
      <c r="I223" s="4">
        <v>0.41593780369290601</v>
      </c>
      <c r="J223" s="4">
        <v>0.41847532663859199</v>
      </c>
      <c r="K223" s="4">
        <v>0.433686966850232</v>
      </c>
      <c r="L223" s="4">
        <v>1</v>
      </c>
      <c r="N223" s="4">
        <f t="shared" si="12"/>
        <v>-1.8800000000000067E-4</v>
      </c>
      <c r="O223">
        <f t="shared" si="13"/>
        <v>1.8800000000000067E-4</v>
      </c>
      <c r="Q223" s="4">
        <f t="shared" si="14"/>
        <v>-2.5375229456859882E-3</v>
      </c>
      <c r="R223">
        <f t="shared" si="15"/>
        <v>2.5375229456859882E-3</v>
      </c>
    </row>
    <row r="224" spans="1:18" x14ac:dyDescent="0.35">
      <c r="A224" t="s">
        <v>411</v>
      </c>
      <c r="B224" t="s">
        <v>412</v>
      </c>
      <c r="D224" s="4">
        <v>3.0816E-2</v>
      </c>
      <c r="E224" s="4">
        <v>3.1004E-2</v>
      </c>
      <c r="F224" s="4">
        <v>3.2131E-2</v>
      </c>
      <c r="G224" s="4">
        <v>7.4088000000000001E-2</v>
      </c>
      <c r="I224" s="4">
        <v>0.41593780369290601</v>
      </c>
      <c r="J224" s="4">
        <v>0.41847532663859199</v>
      </c>
      <c r="K224" s="4">
        <v>0.433686966850232</v>
      </c>
      <c r="L224" s="4">
        <v>1</v>
      </c>
      <c r="N224" s="4">
        <f t="shared" si="12"/>
        <v>-1.8800000000000067E-4</v>
      </c>
      <c r="O224">
        <f t="shared" si="13"/>
        <v>1.8800000000000067E-4</v>
      </c>
      <c r="Q224" s="4">
        <f t="shared" si="14"/>
        <v>-2.5375229456859882E-3</v>
      </c>
      <c r="R224">
        <f t="shared" si="15"/>
        <v>2.5375229456859882E-3</v>
      </c>
    </row>
    <row r="225" spans="1:18" x14ac:dyDescent="0.35">
      <c r="A225" t="s">
        <v>413</v>
      </c>
      <c r="B225" t="s">
        <v>414</v>
      </c>
      <c r="D225" s="4">
        <v>3.0816E-2</v>
      </c>
      <c r="E225" s="4">
        <v>3.1004E-2</v>
      </c>
      <c r="F225" s="4">
        <v>3.2131E-2</v>
      </c>
      <c r="G225" s="4">
        <v>7.4088000000000001E-2</v>
      </c>
      <c r="I225" s="4">
        <v>0.41593780369290601</v>
      </c>
      <c r="J225" s="4">
        <v>0.41847532663859199</v>
      </c>
      <c r="K225" s="4">
        <v>0.433686966850232</v>
      </c>
      <c r="L225" s="4">
        <v>1</v>
      </c>
      <c r="N225" s="4">
        <f t="shared" si="12"/>
        <v>-1.8800000000000067E-4</v>
      </c>
      <c r="O225">
        <f t="shared" si="13"/>
        <v>1.8800000000000067E-4</v>
      </c>
      <c r="Q225" s="4">
        <f t="shared" si="14"/>
        <v>-2.5375229456859882E-3</v>
      </c>
      <c r="R225">
        <f t="shared" si="15"/>
        <v>2.5375229456859882E-3</v>
      </c>
    </row>
    <row r="226" spans="1:18" x14ac:dyDescent="0.35">
      <c r="A226" t="s">
        <v>349</v>
      </c>
      <c r="B226" t="s">
        <v>350</v>
      </c>
      <c r="D226" s="4">
        <v>2.8844999999999999E-2</v>
      </c>
      <c r="E226" s="4">
        <v>2.9021000000000002E-2</v>
      </c>
      <c r="F226" s="4">
        <v>3.0075000000000001E-2</v>
      </c>
      <c r="G226" s="4">
        <v>6.9348999999999994E-2</v>
      </c>
      <c r="I226" s="4">
        <v>0.41593966747898298</v>
      </c>
      <c r="J226" s="4">
        <v>0.418477555552351</v>
      </c>
      <c r="K226" s="4">
        <v>0.433676044355362</v>
      </c>
      <c r="L226" s="4">
        <v>1</v>
      </c>
      <c r="N226" s="4">
        <f t="shared" si="12"/>
        <v>-1.7600000000000254E-4</v>
      </c>
      <c r="O226">
        <f t="shared" si="13"/>
        <v>1.7600000000000254E-4</v>
      </c>
      <c r="Q226" s="4">
        <f t="shared" si="14"/>
        <v>-2.537888073368022E-3</v>
      </c>
      <c r="R226">
        <f t="shared" si="15"/>
        <v>2.537888073368022E-3</v>
      </c>
    </row>
    <row r="227" spans="1:18" x14ac:dyDescent="0.35">
      <c r="A227" t="s">
        <v>354</v>
      </c>
      <c r="B227" t="s">
        <v>355</v>
      </c>
      <c r="D227" s="4">
        <v>2.8844999999999999E-2</v>
      </c>
      <c r="E227" s="4">
        <v>2.9021000000000002E-2</v>
      </c>
      <c r="F227" s="4">
        <v>3.0075000000000001E-2</v>
      </c>
      <c r="G227" s="4">
        <v>6.9348999999999994E-2</v>
      </c>
      <c r="I227" s="4">
        <v>0.41593966747898298</v>
      </c>
      <c r="J227" s="4">
        <v>0.418477555552351</v>
      </c>
      <c r="K227" s="4">
        <v>0.433676044355362</v>
      </c>
      <c r="L227" s="4">
        <v>1</v>
      </c>
      <c r="N227" s="4">
        <f t="shared" si="12"/>
        <v>-1.7600000000000254E-4</v>
      </c>
      <c r="O227">
        <f t="shared" si="13"/>
        <v>1.7600000000000254E-4</v>
      </c>
      <c r="Q227" s="4">
        <f t="shared" si="14"/>
        <v>-2.537888073368022E-3</v>
      </c>
      <c r="R227">
        <f t="shared" si="15"/>
        <v>2.537888073368022E-3</v>
      </c>
    </row>
    <row r="228" spans="1:18" x14ac:dyDescent="0.35">
      <c r="A228" t="s">
        <v>259</v>
      </c>
      <c r="B228" t="s">
        <v>260</v>
      </c>
      <c r="D228" s="4">
        <v>0.37367</v>
      </c>
      <c r="E228" s="4">
        <v>0.37384000000000001</v>
      </c>
      <c r="F228" s="4">
        <v>0.37490000000000001</v>
      </c>
      <c r="G228" s="4">
        <v>0.19495000000000001</v>
      </c>
      <c r="I228" s="4">
        <v>0.99671912510002703</v>
      </c>
      <c r="J228" s="4">
        <v>0.99717257935449499</v>
      </c>
      <c r="K228" s="4">
        <v>1</v>
      </c>
      <c r="L228" s="4">
        <v>0.52000533475593502</v>
      </c>
      <c r="N228" s="4">
        <f t="shared" si="12"/>
        <v>-1.7000000000000348E-4</v>
      </c>
      <c r="O228">
        <f t="shared" si="13"/>
        <v>1.7000000000000348E-4</v>
      </c>
      <c r="Q228" s="4">
        <f t="shared" si="14"/>
        <v>-4.534542544679665E-4</v>
      </c>
      <c r="R228">
        <f t="shared" si="15"/>
        <v>4.534542544679665E-4</v>
      </c>
    </row>
    <row r="229" spans="1:18" x14ac:dyDescent="0.35">
      <c r="A229" t="s">
        <v>76</v>
      </c>
      <c r="B229" t="s">
        <v>77</v>
      </c>
      <c r="D229" s="4">
        <v>-0.10129000000000001</v>
      </c>
      <c r="E229" s="4">
        <v>-0.10113999999999999</v>
      </c>
      <c r="F229" s="4">
        <v>-0.25191000000000002</v>
      </c>
      <c r="G229" s="4">
        <v>-0.95718999999999999</v>
      </c>
      <c r="I229" s="4">
        <v>-0.10582016109654301</v>
      </c>
      <c r="J229" s="4">
        <v>-0.10566345239712099</v>
      </c>
      <c r="K229" s="4">
        <v>-0.263176589809756</v>
      </c>
      <c r="L229" s="4">
        <v>-1</v>
      </c>
      <c r="N229" s="4">
        <f t="shared" si="12"/>
        <v>-1.5000000000001124E-4</v>
      </c>
      <c r="O229">
        <f t="shared" si="13"/>
        <v>1.5000000000001124E-4</v>
      </c>
      <c r="Q229" s="4">
        <f t="shared" si="14"/>
        <v>-1.5670869942201182E-4</v>
      </c>
      <c r="R229">
        <f t="shared" si="15"/>
        <v>1.5670869942201182E-4</v>
      </c>
    </row>
    <row r="230" spans="1:18" x14ac:dyDescent="0.35">
      <c r="A230" t="s">
        <v>534</v>
      </c>
      <c r="B230" t="s">
        <v>535</v>
      </c>
      <c r="D230" s="4">
        <v>1.5639E-2</v>
      </c>
      <c r="E230" s="4">
        <v>1.5734000000000001E-2</v>
      </c>
      <c r="F230" s="4">
        <v>1.6306000000000001E-2</v>
      </c>
      <c r="G230" s="4">
        <v>3.7599E-2</v>
      </c>
      <c r="I230" s="4">
        <v>0.41594191334875902</v>
      </c>
      <c r="J230" s="4">
        <v>0.41846857629192302</v>
      </c>
      <c r="K230" s="4">
        <v>0.43368174685497002</v>
      </c>
      <c r="L230" s="4">
        <v>1</v>
      </c>
      <c r="N230" s="4">
        <f t="shared" si="12"/>
        <v>-9.5000000000001333E-5</v>
      </c>
      <c r="O230">
        <f t="shared" si="13"/>
        <v>9.5000000000001333E-5</v>
      </c>
      <c r="Q230" s="4">
        <f t="shared" si="14"/>
        <v>-2.5266629431640042E-3</v>
      </c>
      <c r="R230">
        <f t="shared" si="15"/>
        <v>2.5266629431640042E-3</v>
      </c>
    </row>
    <row r="231" spans="1:18" x14ac:dyDescent="0.35">
      <c r="A231" t="s">
        <v>537</v>
      </c>
      <c r="B231" t="s">
        <v>538</v>
      </c>
      <c r="D231" s="4">
        <v>1.5639E-2</v>
      </c>
      <c r="E231" s="4">
        <v>1.5734000000000001E-2</v>
      </c>
      <c r="F231" s="4">
        <v>1.6306000000000001E-2</v>
      </c>
      <c r="G231" s="4">
        <v>3.7599E-2</v>
      </c>
      <c r="I231" s="4">
        <v>0.41594191334875902</v>
      </c>
      <c r="J231" s="4">
        <v>0.41846857629192302</v>
      </c>
      <c r="K231" s="4">
        <v>0.43368174685497002</v>
      </c>
      <c r="L231" s="4">
        <v>1</v>
      </c>
      <c r="N231" s="4">
        <f t="shared" si="12"/>
        <v>-9.5000000000001333E-5</v>
      </c>
      <c r="O231">
        <f t="shared" si="13"/>
        <v>9.5000000000001333E-5</v>
      </c>
      <c r="Q231" s="4">
        <f t="shared" si="14"/>
        <v>-2.5266629431640042E-3</v>
      </c>
      <c r="R231">
        <f t="shared" si="15"/>
        <v>2.5266629431640042E-3</v>
      </c>
    </row>
    <row r="232" spans="1:18" x14ac:dyDescent="0.35">
      <c r="A232" t="s">
        <v>539</v>
      </c>
      <c r="B232" t="s">
        <v>540</v>
      </c>
      <c r="D232" s="4">
        <v>1.5639E-2</v>
      </c>
      <c r="E232" s="4">
        <v>1.5734000000000001E-2</v>
      </c>
      <c r="F232" s="4">
        <v>1.6306000000000001E-2</v>
      </c>
      <c r="G232" s="4">
        <v>3.7599E-2</v>
      </c>
      <c r="I232" s="4">
        <v>0.41594191334875902</v>
      </c>
      <c r="J232" s="4">
        <v>0.41846857629192302</v>
      </c>
      <c r="K232" s="4">
        <v>0.43368174685497002</v>
      </c>
      <c r="L232" s="4">
        <v>1</v>
      </c>
      <c r="N232" s="4">
        <f t="shared" si="12"/>
        <v>-9.5000000000001333E-5</v>
      </c>
      <c r="O232">
        <f t="shared" si="13"/>
        <v>9.5000000000001333E-5</v>
      </c>
      <c r="Q232" s="4">
        <f t="shared" si="14"/>
        <v>-2.5266629431640042E-3</v>
      </c>
      <c r="R232">
        <f t="shared" si="15"/>
        <v>2.5266629431640042E-3</v>
      </c>
    </row>
    <row r="233" spans="1:18" x14ac:dyDescent="0.35">
      <c r="A233" t="s">
        <v>541</v>
      </c>
      <c r="B233" t="s">
        <v>542</v>
      </c>
      <c r="D233" s="4">
        <v>1.5639E-2</v>
      </c>
      <c r="E233" s="4">
        <v>1.5734000000000001E-2</v>
      </c>
      <c r="F233" s="4">
        <v>1.6306000000000001E-2</v>
      </c>
      <c r="G233" s="4">
        <v>3.7599E-2</v>
      </c>
      <c r="I233" s="4">
        <v>0.41594191334875902</v>
      </c>
      <c r="J233" s="4">
        <v>0.41846857629192302</v>
      </c>
      <c r="K233" s="4">
        <v>0.43368174685497002</v>
      </c>
      <c r="L233" s="4">
        <v>1</v>
      </c>
      <c r="N233" s="4">
        <f t="shared" si="12"/>
        <v>-9.5000000000001333E-5</v>
      </c>
      <c r="O233">
        <f t="shared" si="13"/>
        <v>9.5000000000001333E-5</v>
      </c>
      <c r="Q233" s="4">
        <f t="shared" si="14"/>
        <v>-2.5266629431640042E-3</v>
      </c>
      <c r="R233">
        <f t="shared" si="15"/>
        <v>2.5266629431640042E-3</v>
      </c>
    </row>
    <row r="234" spans="1:18" x14ac:dyDescent="0.35">
      <c r="A234" t="s">
        <v>543</v>
      </c>
      <c r="B234" t="s">
        <v>544</v>
      </c>
      <c r="D234" s="4">
        <v>1.5639E-2</v>
      </c>
      <c r="E234" s="4">
        <v>1.5734000000000001E-2</v>
      </c>
      <c r="F234" s="4">
        <v>1.6306000000000001E-2</v>
      </c>
      <c r="G234" s="4">
        <v>3.7599E-2</v>
      </c>
      <c r="I234" s="4">
        <v>0.41594191334875902</v>
      </c>
      <c r="J234" s="4">
        <v>0.41846857629192302</v>
      </c>
      <c r="K234" s="4">
        <v>0.43368174685497002</v>
      </c>
      <c r="L234" s="4">
        <v>1</v>
      </c>
      <c r="N234" s="4">
        <f t="shared" si="12"/>
        <v>-9.5000000000001333E-5</v>
      </c>
      <c r="O234">
        <f t="shared" si="13"/>
        <v>9.5000000000001333E-5</v>
      </c>
      <c r="Q234" s="4">
        <f t="shared" si="14"/>
        <v>-2.5266629431640042E-3</v>
      </c>
      <c r="R234">
        <f t="shared" si="15"/>
        <v>2.5266629431640042E-3</v>
      </c>
    </row>
    <row r="235" spans="1:18" x14ac:dyDescent="0.35">
      <c r="A235" t="s">
        <v>545</v>
      </c>
      <c r="B235" t="s">
        <v>546</v>
      </c>
      <c r="D235" s="4">
        <v>1.5639E-2</v>
      </c>
      <c r="E235" s="4">
        <v>1.5734000000000001E-2</v>
      </c>
      <c r="F235" s="4">
        <v>1.6306000000000001E-2</v>
      </c>
      <c r="G235" s="4">
        <v>3.7599E-2</v>
      </c>
      <c r="I235" s="4">
        <v>0.41594191334875902</v>
      </c>
      <c r="J235" s="4">
        <v>0.41846857629192302</v>
      </c>
      <c r="K235" s="4">
        <v>0.43368174685497002</v>
      </c>
      <c r="L235" s="4">
        <v>1</v>
      </c>
      <c r="N235" s="4">
        <f t="shared" si="12"/>
        <v>-9.5000000000001333E-5</v>
      </c>
      <c r="O235">
        <f t="shared" si="13"/>
        <v>9.5000000000001333E-5</v>
      </c>
      <c r="Q235" s="4">
        <f t="shared" si="14"/>
        <v>-2.5266629431640042E-3</v>
      </c>
      <c r="R235">
        <f t="shared" si="15"/>
        <v>2.5266629431640042E-3</v>
      </c>
    </row>
    <row r="236" spans="1:18" x14ac:dyDescent="0.35">
      <c r="A236" t="s">
        <v>63</v>
      </c>
      <c r="B236" t="s">
        <v>64</v>
      </c>
      <c r="D236" s="4">
        <v>0.26419999999999999</v>
      </c>
      <c r="E236" s="4">
        <v>0.26423000000000002</v>
      </c>
      <c r="F236" s="4">
        <v>0.26247999999999999</v>
      </c>
      <c r="G236" s="4">
        <v>0.65712999999999999</v>
      </c>
      <c r="I236" s="4">
        <v>0.40205134448282698</v>
      </c>
      <c r="J236" s="4">
        <v>0.40209699754995198</v>
      </c>
      <c r="K236" s="4">
        <v>0.399433901967647</v>
      </c>
      <c r="L236" s="4">
        <v>1</v>
      </c>
      <c r="N236" s="4">
        <f t="shared" si="12"/>
        <v>-3.0000000000030003E-5</v>
      </c>
      <c r="O236">
        <f t="shared" si="13"/>
        <v>3.0000000000030003E-5</v>
      </c>
      <c r="Q236" s="4">
        <f t="shared" si="14"/>
        <v>-4.5653067125006608E-5</v>
      </c>
      <c r="R236">
        <f t="shared" si="15"/>
        <v>4.5653067125006608E-5</v>
      </c>
    </row>
    <row r="237" spans="1:18" x14ac:dyDescent="0.35">
      <c r="A237" t="s">
        <v>493</v>
      </c>
      <c r="B237" t="s">
        <v>494</v>
      </c>
      <c r="D237" s="4">
        <v>2.6329999999999999E-3</v>
      </c>
      <c r="E237" s="4">
        <v>2.6491000000000002E-3</v>
      </c>
      <c r="F237" s="4">
        <v>2.7453E-3</v>
      </c>
      <c r="G237" s="4">
        <v>6.3302000000000002E-3</v>
      </c>
      <c r="I237" s="4">
        <v>0.41594262424567902</v>
      </c>
      <c r="J237" s="4">
        <v>0.41848598780449298</v>
      </c>
      <c r="K237" s="4">
        <v>0.43368298000063199</v>
      </c>
      <c r="L237" s="4">
        <v>1</v>
      </c>
      <c r="N237" s="4">
        <f t="shared" si="12"/>
        <v>-1.6100000000000229E-5</v>
      </c>
      <c r="O237">
        <f t="shared" si="13"/>
        <v>1.6100000000000229E-5</v>
      </c>
      <c r="Q237" s="4">
        <f t="shared" si="14"/>
        <v>-2.5433635588139603E-3</v>
      </c>
      <c r="R237">
        <f t="shared" si="15"/>
        <v>2.5433635588139603E-3</v>
      </c>
    </row>
    <row r="238" spans="1:18" x14ac:dyDescent="0.35">
      <c r="A238" t="s">
        <v>498</v>
      </c>
      <c r="B238" t="s">
        <v>499</v>
      </c>
      <c r="D238" s="4">
        <v>2.6329999999999999E-3</v>
      </c>
      <c r="E238" s="4">
        <v>2.6491000000000002E-3</v>
      </c>
      <c r="F238" s="4">
        <v>2.7453E-3</v>
      </c>
      <c r="G238" s="4">
        <v>6.3302000000000002E-3</v>
      </c>
      <c r="I238" s="4">
        <v>0.41594262424567902</v>
      </c>
      <c r="J238" s="4">
        <v>0.41848598780449298</v>
      </c>
      <c r="K238" s="4">
        <v>0.43368298000063199</v>
      </c>
      <c r="L238" s="4">
        <v>1</v>
      </c>
      <c r="N238" s="4">
        <f t="shared" si="12"/>
        <v>-1.6100000000000229E-5</v>
      </c>
      <c r="O238">
        <f t="shared" si="13"/>
        <v>1.6100000000000229E-5</v>
      </c>
      <c r="Q238" s="4">
        <f t="shared" si="14"/>
        <v>-2.5433635588139603E-3</v>
      </c>
      <c r="R238">
        <f t="shared" si="15"/>
        <v>2.5433635588139603E-3</v>
      </c>
    </row>
    <row r="239" spans="1:18" x14ac:dyDescent="0.35">
      <c r="A239" t="s">
        <v>63</v>
      </c>
      <c r="B239" t="s">
        <v>66</v>
      </c>
      <c r="D239" s="4">
        <v>2.4190000000000001E-3</v>
      </c>
      <c r="E239" s="4">
        <v>2.4337E-3</v>
      </c>
      <c r="F239" s="4">
        <v>2.5221000000000002E-3</v>
      </c>
      <c r="G239" s="4">
        <v>5.8155999999999998E-3</v>
      </c>
      <c r="I239" s="4">
        <v>0.41595020290253798</v>
      </c>
      <c r="J239" s="4">
        <v>0.41847788706238398</v>
      </c>
      <c r="K239" s="4">
        <v>0.43367838228213801</v>
      </c>
      <c r="L239" s="4">
        <v>1</v>
      </c>
      <c r="N239" s="4">
        <f t="shared" si="12"/>
        <v>-1.4699999999999869E-5</v>
      </c>
      <c r="O239">
        <f t="shared" si="13"/>
        <v>1.4699999999999869E-5</v>
      </c>
      <c r="Q239" s="4">
        <f t="shared" si="14"/>
        <v>-2.5276841598459998E-3</v>
      </c>
      <c r="R239">
        <f t="shared" si="15"/>
        <v>2.5276841598459998E-3</v>
      </c>
    </row>
    <row r="240" spans="1:18" x14ac:dyDescent="0.35">
      <c r="A240" t="s">
        <v>584</v>
      </c>
      <c r="B240" t="s">
        <v>585</v>
      </c>
      <c r="D240" s="4">
        <v>2.0447999999999998E-3</v>
      </c>
      <c r="E240" s="4">
        <v>2.0573000000000002E-3</v>
      </c>
      <c r="F240" s="4">
        <v>2.1320000000000002E-3</v>
      </c>
      <c r="G240" s="4">
        <v>4.9160999999999996E-3</v>
      </c>
      <c r="I240" s="4">
        <v>0.41593946420943401</v>
      </c>
      <c r="J240" s="4">
        <v>0.41848213014381302</v>
      </c>
      <c r="K240" s="4">
        <v>0.433677101767661</v>
      </c>
      <c r="L240" s="4">
        <v>1</v>
      </c>
      <c r="N240" s="4">
        <f t="shared" si="12"/>
        <v>-1.2500000000000358E-5</v>
      </c>
      <c r="O240">
        <f t="shared" si="13"/>
        <v>1.2500000000000358E-5</v>
      </c>
      <c r="Q240" s="4">
        <f t="shared" si="14"/>
        <v>-2.5426659343790181E-3</v>
      </c>
      <c r="R240">
        <f t="shared" si="15"/>
        <v>2.5426659343790181E-3</v>
      </c>
    </row>
    <row r="241" spans="1:18" x14ac:dyDescent="0.35">
      <c r="A241" t="s">
        <v>587</v>
      </c>
      <c r="B241" t="s">
        <v>588</v>
      </c>
      <c r="D241" s="4">
        <v>2.0447999999999998E-3</v>
      </c>
      <c r="E241" s="4">
        <v>2.0573000000000002E-3</v>
      </c>
      <c r="F241" s="4">
        <v>2.1320000000000002E-3</v>
      </c>
      <c r="G241" s="4">
        <v>4.9160999999999996E-3</v>
      </c>
      <c r="I241" s="4">
        <v>0.41593946420943401</v>
      </c>
      <c r="J241" s="4">
        <v>0.41848213014381302</v>
      </c>
      <c r="K241" s="4">
        <v>0.433677101767661</v>
      </c>
      <c r="L241" s="4">
        <v>1</v>
      </c>
      <c r="N241" s="4">
        <f t="shared" si="12"/>
        <v>-1.2500000000000358E-5</v>
      </c>
      <c r="O241">
        <f t="shared" si="13"/>
        <v>1.2500000000000358E-5</v>
      </c>
      <c r="Q241" s="4">
        <f t="shared" si="14"/>
        <v>-2.5426659343790181E-3</v>
      </c>
      <c r="R241">
        <f t="shared" si="15"/>
        <v>2.5426659343790181E-3</v>
      </c>
    </row>
    <row r="242" spans="1:18" x14ac:dyDescent="0.35">
      <c r="A242" t="s">
        <v>589</v>
      </c>
      <c r="B242" t="s">
        <v>590</v>
      </c>
      <c r="D242" s="4">
        <v>2.0447999999999998E-3</v>
      </c>
      <c r="E242" s="4">
        <v>2.0573000000000002E-3</v>
      </c>
      <c r="F242" s="4">
        <v>2.1320000000000002E-3</v>
      </c>
      <c r="G242" s="4">
        <v>4.9160999999999996E-3</v>
      </c>
      <c r="I242" s="4">
        <v>0.41593946420943401</v>
      </c>
      <c r="J242" s="4">
        <v>0.41848213014381302</v>
      </c>
      <c r="K242" s="4">
        <v>0.433677101767661</v>
      </c>
      <c r="L242" s="4">
        <v>1</v>
      </c>
      <c r="N242" s="4">
        <f t="shared" si="12"/>
        <v>-1.2500000000000358E-5</v>
      </c>
      <c r="O242">
        <f t="shared" si="13"/>
        <v>1.2500000000000358E-5</v>
      </c>
      <c r="Q242" s="4">
        <f t="shared" si="14"/>
        <v>-2.5426659343790181E-3</v>
      </c>
      <c r="R242">
        <f t="shared" si="15"/>
        <v>2.5426659343790181E-3</v>
      </c>
    </row>
    <row r="243" spans="1:18" x14ac:dyDescent="0.35">
      <c r="A243" t="s">
        <v>591</v>
      </c>
      <c r="B243" t="s">
        <v>592</v>
      </c>
      <c r="D243" s="4">
        <v>2.0447999999999998E-3</v>
      </c>
      <c r="E243" s="4">
        <v>2.0573000000000002E-3</v>
      </c>
      <c r="F243" s="4">
        <v>2.1320000000000002E-3</v>
      </c>
      <c r="G243" s="4">
        <v>4.9160999999999996E-3</v>
      </c>
      <c r="I243" s="4">
        <v>0.41593946420943401</v>
      </c>
      <c r="J243" s="4">
        <v>0.41848213014381302</v>
      </c>
      <c r="K243" s="4">
        <v>0.433677101767661</v>
      </c>
      <c r="L243" s="4">
        <v>1</v>
      </c>
      <c r="N243" s="4">
        <f t="shared" si="12"/>
        <v>-1.2500000000000358E-5</v>
      </c>
      <c r="O243">
        <f t="shared" si="13"/>
        <v>1.2500000000000358E-5</v>
      </c>
      <c r="Q243" s="4">
        <f t="shared" si="14"/>
        <v>-2.5426659343790181E-3</v>
      </c>
      <c r="R243">
        <f t="shared" si="15"/>
        <v>2.5426659343790181E-3</v>
      </c>
    </row>
    <row r="244" spans="1:18" x14ac:dyDescent="0.35">
      <c r="A244" t="s">
        <v>593</v>
      </c>
      <c r="B244" t="s">
        <v>594</v>
      </c>
      <c r="D244" s="4">
        <v>2.0447999999999998E-3</v>
      </c>
      <c r="E244" s="4">
        <v>2.0573000000000002E-3</v>
      </c>
      <c r="F244" s="4">
        <v>2.1320000000000002E-3</v>
      </c>
      <c r="G244" s="4">
        <v>4.9160999999999996E-3</v>
      </c>
      <c r="I244" s="4">
        <v>0.41593946420943401</v>
      </c>
      <c r="J244" s="4">
        <v>0.41848213014381302</v>
      </c>
      <c r="K244" s="4">
        <v>0.433677101767661</v>
      </c>
      <c r="L244" s="4">
        <v>1</v>
      </c>
      <c r="N244" s="4">
        <f t="shared" si="12"/>
        <v>-1.2500000000000358E-5</v>
      </c>
      <c r="O244">
        <f t="shared" si="13"/>
        <v>1.2500000000000358E-5</v>
      </c>
      <c r="Q244" s="4">
        <f t="shared" si="14"/>
        <v>-2.5426659343790181E-3</v>
      </c>
      <c r="R244">
        <f t="shared" si="15"/>
        <v>2.5426659343790181E-3</v>
      </c>
    </row>
    <row r="245" spans="1:18" x14ac:dyDescent="0.35">
      <c r="A245" t="s">
        <v>604</v>
      </c>
      <c r="B245" t="s">
        <v>605</v>
      </c>
      <c r="D245" s="4">
        <v>2.0447999999999998E-3</v>
      </c>
      <c r="E245" s="4">
        <v>2.0573000000000002E-3</v>
      </c>
      <c r="F245" s="4">
        <v>2.1320000000000002E-3</v>
      </c>
      <c r="G245" s="4">
        <v>4.9160999999999996E-3</v>
      </c>
      <c r="I245" s="4">
        <v>0.41593946420943401</v>
      </c>
      <c r="J245" s="4">
        <v>0.41848213014381302</v>
      </c>
      <c r="K245" s="4">
        <v>0.433677101767661</v>
      </c>
      <c r="L245" s="4">
        <v>1</v>
      </c>
      <c r="N245" s="4">
        <f t="shared" si="12"/>
        <v>-1.2500000000000358E-5</v>
      </c>
      <c r="O245">
        <f t="shared" si="13"/>
        <v>1.2500000000000358E-5</v>
      </c>
      <c r="Q245" s="4">
        <f t="shared" si="14"/>
        <v>-2.5426659343790181E-3</v>
      </c>
      <c r="R245">
        <f t="shared" si="15"/>
        <v>2.5426659343790181E-3</v>
      </c>
    </row>
    <row r="246" spans="1:18" x14ac:dyDescent="0.35">
      <c r="A246" t="s">
        <v>282</v>
      </c>
      <c r="B246" t="s">
        <v>283</v>
      </c>
      <c r="D246" s="4">
        <v>1.9918000000000002E-3</v>
      </c>
      <c r="E246" s="4">
        <v>2.0040000000000001E-3</v>
      </c>
      <c r="F246" s="4">
        <v>2.0768000000000002E-3</v>
      </c>
      <c r="G246" s="4">
        <v>4.7886999999999999E-3</v>
      </c>
      <c r="I246" s="4">
        <v>0.41593751957733799</v>
      </c>
      <c r="J246" s="4">
        <v>0.41848518387036099</v>
      </c>
      <c r="K246" s="4">
        <v>0.43368763965168</v>
      </c>
      <c r="L246" s="4">
        <v>1</v>
      </c>
      <c r="N246" s="4">
        <f t="shared" si="12"/>
        <v>-1.2199999999999971E-5</v>
      </c>
      <c r="O246">
        <f t="shared" si="13"/>
        <v>1.2199999999999971E-5</v>
      </c>
      <c r="Q246" s="4">
        <f t="shared" si="14"/>
        <v>-2.5476642930229998E-3</v>
      </c>
      <c r="R246">
        <f t="shared" si="15"/>
        <v>2.5476642930229998E-3</v>
      </c>
    </row>
    <row r="247" spans="1:18" x14ac:dyDescent="0.35">
      <c r="A247" t="s">
        <v>187</v>
      </c>
      <c r="B247" t="s">
        <v>389</v>
      </c>
      <c r="D247" s="4">
        <v>1.8933999999999999E-3</v>
      </c>
      <c r="E247" s="4">
        <v>1.905E-3</v>
      </c>
      <c r="F247" s="4">
        <v>1.9742000000000002E-3</v>
      </c>
      <c r="G247" s="4">
        <v>4.5522000000000002E-3</v>
      </c>
      <c r="I247" s="4">
        <v>0.41593075875400898</v>
      </c>
      <c r="J247" s="4">
        <v>0.418478977197838</v>
      </c>
      <c r="K247" s="4">
        <v>0.43368041825930298</v>
      </c>
      <c r="L247" s="4">
        <v>1</v>
      </c>
      <c r="N247" s="4">
        <f t="shared" si="12"/>
        <v>-1.1600000000000065E-5</v>
      </c>
      <c r="O247">
        <f t="shared" si="13"/>
        <v>1.1600000000000065E-5</v>
      </c>
      <c r="Q247" s="4">
        <f t="shared" si="14"/>
        <v>-2.5482184438290201E-3</v>
      </c>
      <c r="R247">
        <f t="shared" si="15"/>
        <v>2.5482184438290201E-3</v>
      </c>
    </row>
    <row r="248" spans="1:18" x14ac:dyDescent="0.35">
      <c r="A248" t="s">
        <v>191</v>
      </c>
      <c r="B248" t="s">
        <v>393</v>
      </c>
      <c r="D248" s="4">
        <v>1.8933999999999999E-3</v>
      </c>
      <c r="E248" s="4">
        <v>1.905E-3</v>
      </c>
      <c r="F248" s="4">
        <v>1.9742000000000002E-3</v>
      </c>
      <c r="G248" s="4">
        <v>4.5522000000000002E-3</v>
      </c>
      <c r="I248" s="4">
        <v>0.41593075875400898</v>
      </c>
      <c r="J248" s="4">
        <v>0.418478977197838</v>
      </c>
      <c r="K248" s="4">
        <v>0.43368041825930298</v>
      </c>
      <c r="L248" s="4">
        <v>1</v>
      </c>
      <c r="N248" s="4">
        <f t="shared" si="12"/>
        <v>-1.1600000000000065E-5</v>
      </c>
      <c r="O248">
        <f t="shared" si="13"/>
        <v>1.1600000000000065E-5</v>
      </c>
      <c r="Q248" s="4">
        <f t="shared" si="14"/>
        <v>-2.5482184438290201E-3</v>
      </c>
      <c r="R248">
        <f t="shared" si="15"/>
        <v>2.5482184438290201E-3</v>
      </c>
    </row>
    <row r="249" spans="1:18" x14ac:dyDescent="0.35">
      <c r="A249" t="s">
        <v>552</v>
      </c>
      <c r="B249" t="s">
        <v>553</v>
      </c>
      <c r="D249" s="4">
        <v>1.8933999999999999E-3</v>
      </c>
      <c r="E249" s="4">
        <v>1.905E-3</v>
      </c>
      <c r="F249" s="4">
        <v>1.9742000000000002E-3</v>
      </c>
      <c r="G249" s="4">
        <v>4.5522000000000002E-3</v>
      </c>
      <c r="I249" s="4">
        <v>0.41593075875400898</v>
      </c>
      <c r="J249" s="4">
        <v>0.418478977197838</v>
      </c>
      <c r="K249" s="4">
        <v>0.43368041825930298</v>
      </c>
      <c r="L249" s="4">
        <v>1</v>
      </c>
      <c r="N249" s="4">
        <f t="shared" si="12"/>
        <v>-1.1600000000000065E-5</v>
      </c>
      <c r="O249">
        <f t="shared" si="13"/>
        <v>1.1600000000000065E-5</v>
      </c>
      <c r="Q249" s="4">
        <f t="shared" si="14"/>
        <v>-2.5482184438290201E-3</v>
      </c>
      <c r="R249">
        <f t="shared" si="15"/>
        <v>2.5482184438290201E-3</v>
      </c>
    </row>
    <row r="250" spans="1:18" x14ac:dyDescent="0.35">
      <c r="A250" t="s">
        <v>555</v>
      </c>
      <c r="B250" t="s">
        <v>556</v>
      </c>
      <c r="D250" s="4">
        <v>1.8933999999999999E-3</v>
      </c>
      <c r="E250" s="4">
        <v>1.905E-3</v>
      </c>
      <c r="F250" s="4">
        <v>1.9742000000000002E-3</v>
      </c>
      <c r="G250" s="4">
        <v>4.5522000000000002E-3</v>
      </c>
      <c r="I250" s="4">
        <v>0.41593075875400898</v>
      </c>
      <c r="J250" s="4">
        <v>0.418478977197838</v>
      </c>
      <c r="K250" s="4">
        <v>0.43368041825930298</v>
      </c>
      <c r="L250" s="4">
        <v>1</v>
      </c>
      <c r="N250" s="4">
        <f t="shared" si="12"/>
        <v>-1.1600000000000065E-5</v>
      </c>
      <c r="O250">
        <f t="shared" si="13"/>
        <v>1.1600000000000065E-5</v>
      </c>
      <c r="Q250" s="4">
        <f t="shared" si="14"/>
        <v>-2.5482184438290201E-3</v>
      </c>
      <c r="R250">
        <f t="shared" si="15"/>
        <v>2.5482184438290201E-3</v>
      </c>
    </row>
    <row r="251" spans="1:18" x14ac:dyDescent="0.35">
      <c r="A251" t="s">
        <v>557</v>
      </c>
      <c r="B251" t="s">
        <v>558</v>
      </c>
      <c r="D251" s="4">
        <v>1.8933999999999999E-3</v>
      </c>
      <c r="E251" s="4">
        <v>1.905E-3</v>
      </c>
      <c r="F251" s="4">
        <v>1.9742000000000002E-3</v>
      </c>
      <c r="G251" s="4">
        <v>4.5522000000000002E-3</v>
      </c>
      <c r="I251" s="4">
        <v>0.41593075875400898</v>
      </c>
      <c r="J251" s="4">
        <v>0.418478977197838</v>
      </c>
      <c r="K251" s="4">
        <v>0.43368041825930298</v>
      </c>
      <c r="L251" s="4">
        <v>1</v>
      </c>
      <c r="N251" s="4">
        <f t="shared" si="12"/>
        <v>-1.1600000000000065E-5</v>
      </c>
      <c r="O251">
        <f t="shared" si="13"/>
        <v>1.1600000000000065E-5</v>
      </c>
      <c r="Q251" s="4">
        <f t="shared" si="14"/>
        <v>-2.5482184438290201E-3</v>
      </c>
      <c r="R251">
        <f t="shared" si="15"/>
        <v>2.5482184438290201E-3</v>
      </c>
    </row>
    <row r="252" spans="1:18" x14ac:dyDescent="0.35">
      <c r="A252" t="s">
        <v>559</v>
      </c>
      <c r="B252" t="s">
        <v>560</v>
      </c>
      <c r="D252" s="4">
        <v>1.8933999999999999E-3</v>
      </c>
      <c r="E252" s="4">
        <v>1.905E-3</v>
      </c>
      <c r="F252" s="4">
        <v>1.9742000000000002E-3</v>
      </c>
      <c r="G252" s="4">
        <v>4.5522000000000002E-3</v>
      </c>
      <c r="I252" s="4">
        <v>0.41593075875400898</v>
      </c>
      <c r="J252" s="4">
        <v>0.418478977197838</v>
      </c>
      <c r="K252" s="4">
        <v>0.43368041825930298</v>
      </c>
      <c r="L252" s="4">
        <v>1</v>
      </c>
      <c r="N252" s="4">
        <f t="shared" si="12"/>
        <v>-1.1600000000000065E-5</v>
      </c>
      <c r="O252">
        <f t="shared" si="13"/>
        <v>1.1600000000000065E-5</v>
      </c>
      <c r="Q252" s="4">
        <f t="shared" si="14"/>
        <v>-2.5482184438290201E-3</v>
      </c>
      <c r="R252">
        <f t="shared" si="15"/>
        <v>2.5482184438290201E-3</v>
      </c>
    </row>
    <row r="253" spans="1:18" x14ac:dyDescent="0.35">
      <c r="A253" t="s">
        <v>561</v>
      </c>
      <c r="B253" t="s">
        <v>562</v>
      </c>
      <c r="D253" s="4">
        <v>1.8933999999999999E-3</v>
      </c>
      <c r="E253" s="4">
        <v>1.905E-3</v>
      </c>
      <c r="F253" s="4">
        <v>1.9742000000000002E-3</v>
      </c>
      <c r="G253" s="4">
        <v>4.5522000000000002E-3</v>
      </c>
      <c r="I253" s="4">
        <v>0.41593075875400898</v>
      </c>
      <c r="J253" s="4">
        <v>0.418478977197838</v>
      </c>
      <c r="K253" s="4">
        <v>0.43368041825930298</v>
      </c>
      <c r="L253" s="4">
        <v>1</v>
      </c>
      <c r="N253" s="4">
        <f t="shared" si="12"/>
        <v>-1.1600000000000065E-5</v>
      </c>
      <c r="O253">
        <f t="shared" si="13"/>
        <v>1.1600000000000065E-5</v>
      </c>
      <c r="Q253" s="4">
        <f t="shared" si="14"/>
        <v>-2.5482184438290201E-3</v>
      </c>
      <c r="R253">
        <f t="shared" si="15"/>
        <v>2.5482184438290201E-3</v>
      </c>
    </row>
    <row r="254" spans="1:18" x14ac:dyDescent="0.35">
      <c r="A254" t="s">
        <v>563</v>
      </c>
      <c r="B254" t="s">
        <v>564</v>
      </c>
      <c r="D254" s="4">
        <v>1.8933999999999999E-3</v>
      </c>
      <c r="E254" s="4">
        <v>1.905E-3</v>
      </c>
      <c r="F254" s="4">
        <v>1.9742000000000002E-3</v>
      </c>
      <c r="G254" s="4">
        <v>4.5522000000000002E-3</v>
      </c>
      <c r="I254" s="4">
        <v>0.41593075875400898</v>
      </c>
      <c r="J254" s="4">
        <v>0.418478977197838</v>
      </c>
      <c r="K254" s="4">
        <v>0.43368041825930298</v>
      </c>
      <c r="L254" s="4">
        <v>1</v>
      </c>
      <c r="N254" s="4">
        <f t="shared" si="12"/>
        <v>-1.1600000000000065E-5</v>
      </c>
      <c r="O254">
        <f t="shared" si="13"/>
        <v>1.1600000000000065E-5</v>
      </c>
      <c r="Q254" s="4">
        <f t="shared" si="14"/>
        <v>-2.5482184438290201E-3</v>
      </c>
      <c r="R254">
        <f t="shared" si="15"/>
        <v>2.5482184438290201E-3</v>
      </c>
    </row>
    <row r="255" spans="1:18" x14ac:dyDescent="0.35">
      <c r="A255" t="s">
        <v>565</v>
      </c>
      <c r="B255" t="s">
        <v>566</v>
      </c>
      <c r="D255" s="4">
        <v>1.8933999999999999E-3</v>
      </c>
      <c r="E255" s="4">
        <v>1.905E-3</v>
      </c>
      <c r="F255" s="4">
        <v>1.9742000000000002E-3</v>
      </c>
      <c r="G255" s="4">
        <v>4.5522000000000002E-3</v>
      </c>
      <c r="I255" s="4">
        <v>0.41593075875400898</v>
      </c>
      <c r="J255" s="4">
        <v>0.418478977197838</v>
      </c>
      <c r="K255" s="4">
        <v>0.43368041825930298</v>
      </c>
      <c r="L255" s="4">
        <v>1</v>
      </c>
      <c r="N255" s="4">
        <f t="shared" si="12"/>
        <v>-1.1600000000000065E-5</v>
      </c>
      <c r="O255">
        <f t="shared" si="13"/>
        <v>1.1600000000000065E-5</v>
      </c>
      <c r="Q255" s="4">
        <f t="shared" si="14"/>
        <v>-2.5482184438290201E-3</v>
      </c>
      <c r="R255">
        <f t="shared" si="15"/>
        <v>2.5482184438290201E-3</v>
      </c>
    </row>
    <row r="256" spans="1:18" x14ac:dyDescent="0.35">
      <c r="A256" t="s">
        <v>567</v>
      </c>
      <c r="B256" t="s">
        <v>568</v>
      </c>
      <c r="D256" s="4">
        <v>1.8933999999999999E-3</v>
      </c>
      <c r="E256" s="4">
        <v>1.905E-3</v>
      </c>
      <c r="F256" s="4">
        <v>1.9742000000000002E-3</v>
      </c>
      <c r="G256" s="4">
        <v>4.5522000000000002E-3</v>
      </c>
      <c r="I256" s="4">
        <v>0.41593075875400898</v>
      </c>
      <c r="J256" s="4">
        <v>0.418478977197838</v>
      </c>
      <c r="K256" s="4">
        <v>0.43368041825930298</v>
      </c>
      <c r="L256" s="4">
        <v>1</v>
      </c>
      <c r="N256" s="4">
        <f t="shared" si="12"/>
        <v>-1.1600000000000065E-5</v>
      </c>
      <c r="O256">
        <f t="shared" si="13"/>
        <v>1.1600000000000065E-5</v>
      </c>
      <c r="Q256" s="4">
        <f t="shared" si="14"/>
        <v>-2.5482184438290201E-3</v>
      </c>
      <c r="R256">
        <f t="shared" si="15"/>
        <v>2.5482184438290201E-3</v>
      </c>
    </row>
    <row r="257" spans="1:18" x14ac:dyDescent="0.35">
      <c r="A257" t="s">
        <v>189</v>
      </c>
      <c r="B257" t="s">
        <v>390</v>
      </c>
      <c r="D257" s="4">
        <v>9.4671999999999996E-4</v>
      </c>
      <c r="E257" s="4">
        <v>9.5248999999999996E-4</v>
      </c>
      <c r="F257" s="4">
        <v>9.8710000000000009E-4</v>
      </c>
      <c r="G257" s="4">
        <v>2.2761000000000001E-3</v>
      </c>
      <c r="I257" s="4">
        <v>0.41593954571415998</v>
      </c>
      <c r="J257" s="4">
        <v>0.41847458371776303</v>
      </c>
      <c r="K257" s="4">
        <v>0.43368041825930298</v>
      </c>
      <c r="L257" s="4">
        <v>1</v>
      </c>
      <c r="N257" s="4">
        <f t="shared" si="12"/>
        <v>-5.7699999999999939E-6</v>
      </c>
      <c r="O257">
        <f t="shared" si="13"/>
        <v>5.7699999999999939E-6</v>
      </c>
      <c r="Q257" s="4">
        <f t="shared" si="14"/>
        <v>-2.5350380036030518E-3</v>
      </c>
      <c r="R257">
        <f t="shared" si="15"/>
        <v>2.5350380036030518E-3</v>
      </c>
    </row>
    <row r="258" spans="1:18" x14ac:dyDescent="0.35">
      <c r="A258" t="s">
        <v>595</v>
      </c>
      <c r="B258" t="s">
        <v>596</v>
      </c>
      <c r="D258" s="4">
        <v>8.3427000000000002E-4</v>
      </c>
      <c r="E258" s="4">
        <v>8.3934999999999999E-4</v>
      </c>
      <c r="F258" s="4">
        <v>8.6985000000000003E-4</v>
      </c>
      <c r="G258" s="4">
        <v>2.0057E-3</v>
      </c>
      <c r="I258" s="4">
        <v>0.41594954380017002</v>
      </c>
      <c r="J258" s="4">
        <v>0.41848232537268798</v>
      </c>
      <c r="K258" s="4">
        <v>0.433688986388792</v>
      </c>
      <c r="L258" s="4">
        <v>1</v>
      </c>
      <c r="N258" s="4">
        <f t="shared" si="12"/>
        <v>-5.0799999999999717E-6</v>
      </c>
      <c r="O258">
        <f t="shared" si="13"/>
        <v>5.0799999999999717E-6</v>
      </c>
      <c r="Q258" s="4">
        <f t="shared" si="14"/>
        <v>-2.5327815725179614E-3</v>
      </c>
      <c r="R258">
        <f t="shared" si="15"/>
        <v>2.5327815725179614E-3</v>
      </c>
    </row>
    <row r="259" spans="1:18" x14ac:dyDescent="0.35">
      <c r="A259" t="s">
        <v>573</v>
      </c>
      <c r="B259" t="s">
        <v>574</v>
      </c>
      <c r="D259" s="4">
        <v>7.1944999999999995E-4</v>
      </c>
      <c r="E259" s="4">
        <v>7.2384000000000001E-4</v>
      </c>
      <c r="F259" s="4">
        <v>7.5014000000000005E-4</v>
      </c>
      <c r="G259" s="4">
        <v>1.7297E-3</v>
      </c>
      <c r="I259" s="4">
        <v>0.41593918020465998</v>
      </c>
      <c r="J259" s="4">
        <v>0.41847719257674698</v>
      </c>
      <c r="K259" s="4">
        <v>0.433682141411806</v>
      </c>
      <c r="L259" s="4">
        <v>1</v>
      </c>
      <c r="N259" s="4">
        <f t="shared" si="12"/>
        <v>-4.3900000000000579E-6</v>
      </c>
      <c r="O259">
        <f t="shared" si="13"/>
        <v>4.3900000000000579E-6</v>
      </c>
      <c r="Q259" s="4">
        <f t="shared" si="14"/>
        <v>-2.5380123720870063E-3</v>
      </c>
      <c r="R259">
        <f t="shared" si="15"/>
        <v>2.5380123720870063E-3</v>
      </c>
    </row>
    <row r="260" spans="1:18" x14ac:dyDescent="0.35">
      <c r="A260" t="s">
        <v>576</v>
      </c>
      <c r="B260" t="s">
        <v>577</v>
      </c>
      <c r="D260" s="4">
        <v>7.1944999999999995E-4</v>
      </c>
      <c r="E260" s="4">
        <v>7.2384000000000001E-4</v>
      </c>
      <c r="F260" s="4">
        <v>7.5014000000000005E-4</v>
      </c>
      <c r="G260" s="4">
        <v>1.7297E-3</v>
      </c>
      <c r="I260" s="4">
        <v>0.41593918020465998</v>
      </c>
      <c r="J260" s="4">
        <v>0.41847719257674698</v>
      </c>
      <c r="K260" s="4">
        <v>0.433682141411806</v>
      </c>
      <c r="L260" s="4">
        <v>1</v>
      </c>
      <c r="N260" s="4">
        <f t="shared" si="12"/>
        <v>-4.3900000000000579E-6</v>
      </c>
      <c r="O260">
        <f t="shared" si="13"/>
        <v>4.3900000000000579E-6</v>
      </c>
      <c r="Q260" s="4">
        <f t="shared" si="14"/>
        <v>-2.5380123720870063E-3</v>
      </c>
      <c r="R260">
        <f t="shared" si="15"/>
        <v>2.5380123720870063E-3</v>
      </c>
    </row>
    <row r="261" spans="1:18" x14ac:dyDescent="0.35">
      <c r="A261" t="s">
        <v>578</v>
      </c>
      <c r="B261" t="s">
        <v>579</v>
      </c>
      <c r="D261" s="4">
        <v>7.1944999999999995E-4</v>
      </c>
      <c r="E261" s="4">
        <v>7.2384000000000001E-4</v>
      </c>
      <c r="F261" s="4">
        <v>7.5014000000000005E-4</v>
      </c>
      <c r="G261" s="4">
        <v>1.7297E-3</v>
      </c>
      <c r="I261" s="4">
        <v>0.41593918020465998</v>
      </c>
      <c r="J261" s="4">
        <v>0.41847719257674698</v>
      </c>
      <c r="K261" s="4">
        <v>0.433682141411806</v>
      </c>
      <c r="L261" s="4">
        <v>1</v>
      </c>
      <c r="N261" s="4">
        <f t="shared" si="12"/>
        <v>-4.3900000000000579E-6</v>
      </c>
      <c r="O261">
        <f t="shared" si="13"/>
        <v>4.3900000000000579E-6</v>
      </c>
      <c r="Q261" s="4">
        <f t="shared" si="14"/>
        <v>-2.5380123720870063E-3</v>
      </c>
      <c r="R261">
        <f t="shared" si="15"/>
        <v>2.5380123720870063E-3</v>
      </c>
    </row>
    <row r="262" spans="1:18" x14ac:dyDescent="0.35">
      <c r="A262" t="s">
        <v>602</v>
      </c>
      <c r="B262" t="s">
        <v>603</v>
      </c>
      <c r="D262" s="4">
        <v>7.1944999999999995E-4</v>
      </c>
      <c r="E262" s="4">
        <v>7.2384000000000001E-4</v>
      </c>
      <c r="F262" s="4">
        <v>7.5014000000000005E-4</v>
      </c>
      <c r="G262" s="4">
        <v>1.7297E-3</v>
      </c>
      <c r="I262" s="4">
        <v>0.41593918020465998</v>
      </c>
      <c r="J262" s="4">
        <v>0.41847719257674698</v>
      </c>
      <c r="K262" s="4">
        <v>0.433682141411806</v>
      </c>
      <c r="L262" s="4">
        <v>1</v>
      </c>
      <c r="N262" s="4">
        <f t="shared" si="12"/>
        <v>-4.3900000000000579E-6</v>
      </c>
      <c r="O262">
        <f t="shared" si="13"/>
        <v>4.3900000000000579E-6</v>
      </c>
      <c r="Q262" s="4">
        <f t="shared" si="14"/>
        <v>-2.5380123720870063E-3</v>
      </c>
      <c r="R262">
        <f t="shared" si="15"/>
        <v>2.5380123720870063E-3</v>
      </c>
    </row>
    <row r="263" spans="1:18" x14ac:dyDescent="0.35">
      <c r="A263" t="s">
        <v>280</v>
      </c>
      <c r="B263" t="s">
        <v>281</v>
      </c>
      <c r="D263" s="4">
        <v>6.4223999999999998E-4</v>
      </c>
      <c r="E263" s="4">
        <v>6.4614999999999996E-4</v>
      </c>
      <c r="F263" s="4">
        <v>6.6963000000000005E-4</v>
      </c>
      <c r="G263" s="4">
        <v>1.5441000000000001E-3</v>
      </c>
      <c r="I263" s="4">
        <v>0.41593161064697898</v>
      </c>
      <c r="J263" s="4">
        <v>0.41846383006282001</v>
      </c>
      <c r="K263" s="4">
        <v>0.43367009908684701</v>
      </c>
      <c r="L263" s="4">
        <v>1</v>
      </c>
      <c r="N263" s="4">
        <f t="shared" si="12"/>
        <v>-3.9099999999999812E-6</v>
      </c>
      <c r="O263">
        <f t="shared" si="13"/>
        <v>3.9099999999999812E-6</v>
      </c>
      <c r="Q263" s="4">
        <f t="shared" si="14"/>
        <v>-2.5322194158410305E-3</v>
      </c>
      <c r="R263">
        <f t="shared" si="15"/>
        <v>2.5322194158410305E-3</v>
      </c>
    </row>
    <row r="264" spans="1:18" x14ac:dyDescent="0.35">
      <c r="A264" t="s">
        <v>608</v>
      </c>
      <c r="B264" t="s">
        <v>612</v>
      </c>
      <c r="D264" s="4">
        <v>6.4223999999999998E-4</v>
      </c>
      <c r="E264" s="4">
        <v>6.4614999999999996E-4</v>
      </c>
      <c r="F264" s="4">
        <v>6.6963000000000005E-4</v>
      </c>
      <c r="G264" s="4">
        <v>1.5441000000000001E-3</v>
      </c>
      <c r="I264" s="4">
        <v>0.41593161064697898</v>
      </c>
      <c r="J264" s="4">
        <v>0.41846383006282001</v>
      </c>
      <c r="K264" s="4">
        <v>0.43367009908684701</v>
      </c>
      <c r="L264" s="4">
        <v>1</v>
      </c>
      <c r="N264" s="4">
        <f t="shared" si="12"/>
        <v>-3.9099999999999812E-6</v>
      </c>
      <c r="O264">
        <f t="shared" si="13"/>
        <v>3.9099999999999812E-6</v>
      </c>
      <c r="Q264" s="4">
        <f t="shared" si="14"/>
        <v>-2.5322194158410305E-3</v>
      </c>
      <c r="R264">
        <f t="shared" si="15"/>
        <v>2.5322194158410305E-3</v>
      </c>
    </row>
    <row r="265" spans="1:18" x14ac:dyDescent="0.35">
      <c r="A265" t="s">
        <v>613</v>
      </c>
      <c r="B265" t="s">
        <v>614</v>
      </c>
      <c r="D265" s="4">
        <v>6.4223999999999998E-4</v>
      </c>
      <c r="E265" s="4">
        <v>6.4614999999999996E-4</v>
      </c>
      <c r="F265" s="4">
        <v>6.6963000000000005E-4</v>
      </c>
      <c r="G265" s="4">
        <v>1.5441000000000001E-3</v>
      </c>
      <c r="I265" s="4">
        <v>0.41593161064697898</v>
      </c>
      <c r="J265" s="4">
        <v>0.41846383006282001</v>
      </c>
      <c r="K265" s="4">
        <v>0.43367009908684701</v>
      </c>
      <c r="L265" s="4">
        <v>1</v>
      </c>
      <c r="N265" s="4">
        <f t="shared" si="12"/>
        <v>-3.9099999999999812E-6</v>
      </c>
      <c r="O265">
        <f t="shared" si="13"/>
        <v>3.9099999999999812E-6</v>
      </c>
      <c r="Q265" s="4">
        <f t="shared" si="14"/>
        <v>-2.5322194158410305E-3</v>
      </c>
      <c r="R265">
        <f t="shared" si="15"/>
        <v>2.5322194158410305E-3</v>
      </c>
    </row>
    <row r="266" spans="1:18" x14ac:dyDescent="0.35">
      <c r="A266" t="s">
        <v>615</v>
      </c>
      <c r="B266" t="s">
        <v>616</v>
      </c>
      <c r="D266" s="4">
        <v>6.4223999999999998E-4</v>
      </c>
      <c r="E266" s="4">
        <v>6.4614999999999996E-4</v>
      </c>
      <c r="F266" s="4">
        <v>6.6963000000000005E-4</v>
      </c>
      <c r="G266" s="4">
        <v>1.5441000000000001E-3</v>
      </c>
      <c r="I266" s="4">
        <v>0.41593161064697898</v>
      </c>
      <c r="J266" s="4">
        <v>0.41846383006282001</v>
      </c>
      <c r="K266" s="4">
        <v>0.43367009908684701</v>
      </c>
      <c r="L266" s="4">
        <v>1</v>
      </c>
      <c r="N266" s="4">
        <f t="shared" ref="N266:N329" si="16">D266-E266</f>
        <v>-3.9099999999999812E-6</v>
      </c>
      <c r="O266">
        <f t="shared" ref="O266:O329" si="17">ABS(N266)</f>
        <v>3.9099999999999812E-6</v>
      </c>
      <c r="Q266" s="4">
        <f t="shared" ref="Q266:Q329" si="18">I266-J266</f>
        <v>-2.5322194158410305E-3</v>
      </c>
      <c r="R266">
        <f t="shared" ref="R266:R329" si="19">ABS(Q266)</f>
        <v>2.5322194158410305E-3</v>
      </c>
    </row>
    <row r="267" spans="1:18" x14ac:dyDescent="0.35">
      <c r="A267" t="s">
        <v>617</v>
      </c>
      <c r="B267" t="s">
        <v>618</v>
      </c>
      <c r="D267" s="4">
        <v>6.4223999999999998E-4</v>
      </c>
      <c r="E267" s="4">
        <v>6.4614999999999996E-4</v>
      </c>
      <c r="F267" s="4">
        <v>6.6963000000000005E-4</v>
      </c>
      <c r="G267" s="4">
        <v>1.5441000000000001E-3</v>
      </c>
      <c r="I267" s="4">
        <v>0.41593161064697898</v>
      </c>
      <c r="J267" s="4">
        <v>0.41846383006282001</v>
      </c>
      <c r="K267" s="4">
        <v>0.43367009908684701</v>
      </c>
      <c r="L267" s="4">
        <v>1</v>
      </c>
      <c r="N267" s="4">
        <f t="shared" si="16"/>
        <v>-3.9099999999999812E-6</v>
      </c>
      <c r="O267">
        <f t="shared" si="17"/>
        <v>3.9099999999999812E-6</v>
      </c>
      <c r="Q267" s="4">
        <f t="shared" si="18"/>
        <v>-2.5322194158410305E-3</v>
      </c>
      <c r="R267">
        <f t="shared" si="19"/>
        <v>2.5322194158410305E-3</v>
      </c>
    </row>
    <row r="268" spans="1:18" x14ac:dyDescent="0.35">
      <c r="A268" t="s">
        <v>619</v>
      </c>
      <c r="B268" t="s">
        <v>626</v>
      </c>
      <c r="D268" s="4">
        <v>6.4223999999999998E-4</v>
      </c>
      <c r="E268" s="4">
        <v>6.4614999999999996E-4</v>
      </c>
      <c r="F268" s="4">
        <v>6.6963000000000005E-4</v>
      </c>
      <c r="G268" s="4">
        <v>1.5441000000000001E-3</v>
      </c>
      <c r="I268" s="4">
        <v>0.41593161064697898</v>
      </c>
      <c r="J268" s="4">
        <v>0.41846383006282001</v>
      </c>
      <c r="K268" s="4">
        <v>0.43367009908684701</v>
      </c>
      <c r="L268" s="4">
        <v>1</v>
      </c>
      <c r="N268" s="4">
        <f t="shared" si="16"/>
        <v>-3.9099999999999812E-6</v>
      </c>
      <c r="O268">
        <f t="shared" si="17"/>
        <v>3.9099999999999812E-6</v>
      </c>
      <c r="Q268" s="4">
        <f t="shared" si="18"/>
        <v>-2.5322194158410305E-3</v>
      </c>
      <c r="R268">
        <f t="shared" si="19"/>
        <v>2.5322194158410305E-3</v>
      </c>
    </row>
    <row r="269" spans="1:18" x14ac:dyDescent="0.35">
      <c r="A269" t="s">
        <v>619</v>
      </c>
      <c r="B269" t="s">
        <v>627</v>
      </c>
      <c r="D269" s="4">
        <v>6.4223999999999998E-4</v>
      </c>
      <c r="E269" s="4">
        <v>6.4614999999999996E-4</v>
      </c>
      <c r="F269" s="4">
        <v>6.6963000000000005E-4</v>
      </c>
      <c r="G269" s="4">
        <v>1.5441000000000001E-3</v>
      </c>
      <c r="I269" s="4">
        <v>0.41593161064697898</v>
      </c>
      <c r="J269" s="4">
        <v>0.41846383006282001</v>
      </c>
      <c r="K269" s="4">
        <v>0.43367009908684701</v>
      </c>
      <c r="L269" s="4">
        <v>1</v>
      </c>
      <c r="N269" s="4">
        <f t="shared" si="16"/>
        <v>-3.9099999999999812E-6</v>
      </c>
      <c r="O269">
        <f t="shared" si="17"/>
        <v>3.9099999999999812E-6</v>
      </c>
      <c r="Q269" s="4">
        <f t="shared" si="18"/>
        <v>-2.5322194158410305E-3</v>
      </c>
      <c r="R269">
        <f t="shared" si="19"/>
        <v>2.5322194158410305E-3</v>
      </c>
    </row>
    <row r="270" spans="1:18" x14ac:dyDescent="0.35">
      <c r="A270" t="s">
        <v>608</v>
      </c>
      <c r="B270" t="s">
        <v>609</v>
      </c>
      <c r="D270" s="4">
        <v>6.3117999999999996E-4</v>
      </c>
      <c r="E270" s="4">
        <v>6.3502999999999997E-4</v>
      </c>
      <c r="F270" s="4">
        <v>6.581E-4</v>
      </c>
      <c r="G270" s="4">
        <v>1.5175E-3</v>
      </c>
      <c r="I270" s="4">
        <v>0.41593410214167997</v>
      </c>
      <c r="J270" s="4">
        <v>0.418471169686985</v>
      </c>
      <c r="K270" s="4">
        <v>0.43367380560131802</v>
      </c>
      <c r="L270" s="4">
        <v>1</v>
      </c>
      <c r="N270" s="4">
        <f t="shared" si="16"/>
        <v>-3.8500000000000123E-6</v>
      </c>
      <c r="O270">
        <f t="shared" si="17"/>
        <v>3.8500000000000123E-6</v>
      </c>
      <c r="Q270" s="4">
        <f t="shared" si="18"/>
        <v>-2.5370675453050273E-3</v>
      </c>
      <c r="R270">
        <f t="shared" si="19"/>
        <v>2.5370675453050273E-3</v>
      </c>
    </row>
    <row r="271" spans="1:18" x14ac:dyDescent="0.35">
      <c r="A271" t="s">
        <v>619</v>
      </c>
      <c r="B271" t="s">
        <v>623</v>
      </c>
      <c r="D271" s="4">
        <v>6.3117999999999996E-4</v>
      </c>
      <c r="E271" s="4">
        <v>6.3502999999999997E-4</v>
      </c>
      <c r="F271" s="4">
        <v>6.581E-4</v>
      </c>
      <c r="G271" s="4">
        <v>1.5175E-3</v>
      </c>
      <c r="I271" s="4">
        <v>0.41593410214167997</v>
      </c>
      <c r="J271" s="4">
        <v>0.418471169686985</v>
      </c>
      <c r="K271" s="4">
        <v>0.43367380560131802</v>
      </c>
      <c r="L271" s="4">
        <v>1</v>
      </c>
      <c r="N271" s="4">
        <f t="shared" si="16"/>
        <v>-3.8500000000000123E-6</v>
      </c>
      <c r="O271">
        <f t="shared" si="17"/>
        <v>3.8500000000000123E-6</v>
      </c>
      <c r="Q271" s="4">
        <f t="shared" si="18"/>
        <v>-2.5370675453050273E-3</v>
      </c>
      <c r="R271">
        <f t="shared" si="19"/>
        <v>2.5370675453050273E-3</v>
      </c>
    </row>
    <row r="272" spans="1:18" x14ac:dyDescent="0.35">
      <c r="A272" t="s">
        <v>109</v>
      </c>
      <c r="B272" t="s">
        <v>110</v>
      </c>
      <c r="D272" s="4">
        <v>5.3521999999999999E-4</v>
      </c>
      <c r="E272" s="4">
        <v>5.3848000000000004E-4</v>
      </c>
      <c r="F272" s="4">
        <v>5.5805000000000004E-4</v>
      </c>
      <c r="G272" s="4">
        <v>1.2868000000000001E-3</v>
      </c>
      <c r="I272" s="4">
        <v>0.41593099160708702</v>
      </c>
      <c r="J272" s="4">
        <v>0.41846440783338501</v>
      </c>
      <c r="K272" s="4">
        <v>0.43367267640659002</v>
      </c>
      <c r="L272" s="4">
        <v>1</v>
      </c>
      <c r="N272" s="4">
        <f t="shared" si="16"/>
        <v>-3.2600000000000467E-6</v>
      </c>
      <c r="O272">
        <f t="shared" si="17"/>
        <v>3.2600000000000467E-6</v>
      </c>
      <c r="Q272" s="4">
        <f t="shared" si="18"/>
        <v>-2.5334162262979909E-3</v>
      </c>
      <c r="R272">
        <f t="shared" si="19"/>
        <v>2.5334162262979909E-3</v>
      </c>
    </row>
    <row r="273" spans="1:18" x14ac:dyDescent="0.35">
      <c r="A273" t="s">
        <v>112</v>
      </c>
      <c r="B273" t="s">
        <v>113</v>
      </c>
      <c r="D273" s="4">
        <v>5.3521999999999999E-4</v>
      </c>
      <c r="E273" s="4">
        <v>5.3848000000000004E-4</v>
      </c>
      <c r="F273" s="4">
        <v>5.5805000000000004E-4</v>
      </c>
      <c r="G273" s="4">
        <v>1.2868000000000001E-3</v>
      </c>
      <c r="I273" s="4">
        <v>0.41593099160708702</v>
      </c>
      <c r="J273" s="4">
        <v>0.41846440783338501</v>
      </c>
      <c r="K273" s="4">
        <v>0.43367267640659002</v>
      </c>
      <c r="L273" s="4">
        <v>1</v>
      </c>
      <c r="N273" s="4">
        <f t="shared" si="16"/>
        <v>-3.2600000000000467E-6</v>
      </c>
      <c r="O273">
        <f t="shared" si="17"/>
        <v>3.2600000000000467E-6</v>
      </c>
      <c r="Q273" s="4">
        <f t="shared" si="18"/>
        <v>-2.5334162262979909E-3</v>
      </c>
      <c r="R273">
        <f t="shared" si="19"/>
        <v>2.5334162262979909E-3</v>
      </c>
    </row>
    <row r="274" spans="1:18" x14ac:dyDescent="0.35">
      <c r="A274" t="s">
        <v>619</v>
      </c>
      <c r="B274" t="s">
        <v>620</v>
      </c>
      <c r="D274" s="4">
        <v>3.7521000000000001E-4</v>
      </c>
      <c r="E274" s="4">
        <v>3.7750000000000001E-4</v>
      </c>
      <c r="F274" s="4">
        <v>3.9121000000000002E-4</v>
      </c>
      <c r="G274" s="4">
        <v>9.0207000000000004E-4</v>
      </c>
      <c r="I274" s="4">
        <v>0.41594333034021702</v>
      </c>
      <c r="J274" s="4">
        <v>0.418481935991664</v>
      </c>
      <c r="K274" s="4">
        <v>0.43368031305774501</v>
      </c>
      <c r="L274" s="4">
        <v>1</v>
      </c>
      <c r="N274" s="4">
        <f t="shared" si="16"/>
        <v>-2.2900000000000069E-6</v>
      </c>
      <c r="O274">
        <f t="shared" si="17"/>
        <v>2.2900000000000069E-6</v>
      </c>
      <c r="Q274" s="4">
        <f t="shared" si="18"/>
        <v>-2.538605651446979E-3</v>
      </c>
      <c r="R274">
        <f t="shared" si="19"/>
        <v>2.538605651446979E-3</v>
      </c>
    </row>
    <row r="275" spans="1:18" x14ac:dyDescent="0.35">
      <c r="A275" t="s">
        <v>606</v>
      </c>
      <c r="B275" t="s">
        <v>607</v>
      </c>
      <c r="D275" s="4">
        <v>3.7416000000000001E-4</v>
      </c>
      <c r="E275" s="4">
        <v>3.7644000000000002E-4</v>
      </c>
      <c r="F275" s="4">
        <v>3.9011999999999999E-4</v>
      </c>
      <c r="G275" s="4">
        <v>8.9954E-4</v>
      </c>
      <c r="I275" s="4">
        <v>0.41594592791871399</v>
      </c>
      <c r="J275" s="4">
        <v>0.41848055672899498</v>
      </c>
      <c r="K275" s="4">
        <v>0.43368832959067999</v>
      </c>
      <c r="L275" s="4">
        <v>1</v>
      </c>
      <c r="N275" s="4">
        <f t="shared" si="16"/>
        <v>-2.2800000000000121E-6</v>
      </c>
      <c r="O275">
        <f t="shared" si="17"/>
        <v>2.2800000000000121E-6</v>
      </c>
      <c r="Q275" s="4">
        <f t="shared" si="18"/>
        <v>-2.5346288102809922E-3</v>
      </c>
      <c r="R275">
        <f t="shared" si="19"/>
        <v>2.5346288102809922E-3</v>
      </c>
    </row>
    <row r="276" spans="1:18" x14ac:dyDescent="0.35">
      <c r="A276" t="s">
        <v>608</v>
      </c>
      <c r="B276" t="s">
        <v>610</v>
      </c>
      <c r="D276" s="4">
        <v>3.7416000000000001E-4</v>
      </c>
      <c r="E276" s="4">
        <v>3.7644000000000002E-4</v>
      </c>
      <c r="F276" s="4">
        <v>3.9011999999999999E-4</v>
      </c>
      <c r="G276" s="4">
        <v>8.9954E-4</v>
      </c>
      <c r="I276" s="4">
        <v>0.41594592791871399</v>
      </c>
      <c r="J276" s="4">
        <v>0.41848055672899498</v>
      </c>
      <c r="K276" s="4">
        <v>0.43368832959067999</v>
      </c>
      <c r="L276" s="4">
        <v>1</v>
      </c>
      <c r="N276" s="4">
        <f t="shared" si="16"/>
        <v>-2.2800000000000121E-6</v>
      </c>
      <c r="O276">
        <f t="shared" si="17"/>
        <v>2.2800000000000121E-6</v>
      </c>
      <c r="Q276" s="4">
        <f t="shared" si="18"/>
        <v>-2.5346288102809922E-3</v>
      </c>
      <c r="R276">
        <f t="shared" si="19"/>
        <v>2.5346288102809922E-3</v>
      </c>
    </row>
    <row r="277" spans="1:18" x14ac:dyDescent="0.35">
      <c r="A277" t="s">
        <v>619</v>
      </c>
      <c r="B277" t="s">
        <v>624</v>
      </c>
      <c r="D277" s="4">
        <v>3.7416000000000001E-4</v>
      </c>
      <c r="E277" s="4">
        <v>3.7644000000000002E-4</v>
      </c>
      <c r="F277" s="4">
        <v>3.9011999999999999E-4</v>
      </c>
      <c r="G277" s="4">
        <v>8.9954E-4</v>
      </c>
      <c r="I277" s="4">
        <v>0.41594592791871399</v>
      </c>
      <c r="J277" s="4">
        <v>0.41848055672899498</v>
      </c>
      <c r="K277" s="4">
        <v>0.43368832959067999</v>
      </c>
      <c r="L277" s="4">
        <v>1</v>
      </c>
      <c r="N277" s="4">
        <f t="shared" si="16"/>
        <v>-2.2800000000000121E-6</v>
      </c>
      <c r="O277">
        <f t="shared" si="17"/>
        <v>2.2800000000000121E-6</v>
      </c>
      <c r="Q277" s="4">
        <f t="shared" si="18"/>
        <v>-2.5346288102809922E-3</v>
      </c>
      <c r="R277">
        <f t="shared" si="19"/>
        <v>2.5346288102809922E-3</v>
      </c>
    </row>
    <row r="278" spans="1:18" x14ac:dyDescent="0.35">
      <c r="A278" t="s">
        <v>608</v>
      </c>
      <c r="B278" t="s">
        <v>611</v>
      </c>
      <c r="D278" s="4">
        <v>3.4424E-4</v>
      </c>
      <c r="E278" s="4">
        <v>3.4633999999999999E-4</v>
      </c>
      <c r="F278" s="4">
        <v>3.5891999999999999E-4</v>
      </c>
      <c r="G278" s="4">
        <v>8.2762000000000005E-4</v>
      </c>
      <c r="I278" s="4">
        <v>0.41593968246296598</v>
      </c>
      <c r="J278" s="4">
        <v>0.41847707885261298</v>
      </c>
      <c r="K278" s="4">
        <v>0.43367729151059697</v>
      </c>
      <c r="L278" s="4">
        <v>1</v>
      </c>
      <c r="N278" s="4">
        <f t="shared" si="16"/>
        <v>-2.0999999999999968E-6</v>
      </c>
      <c r="O278">
        <f t="shared" si="17"/>
        <v>2.0999999999999968E-6</v>
      </c>
      <c r="Q278" s="4">
        <f t="shared" si="18"/>
        <v>-2.5373963896470064E-3</v>
      </c>
      <c r="R278">
        <f t="shared" si="19"/>
        <v>2.5373963896470064E-3</v>
      </c>
    </row>
    <row r="279" spans="1:18" x14ac:dyDescent="0.35">
      <c r="A279" t="s">
        <v>619</v>
      </c>
      <c r="B279" t="s">
        <v>625</v>
      </c>
      <c r="D279" s="4">
        <v>3.4424E-4</v>
      </c>
      <c r="E279" s="4">
        <v>3.4633999999999999E-4</v>
      </c>
      <c r="F279" s="4">
        <v>3.5891999999999999E-4</v>
      </c>
      <c r="G279" s="4">
        <v>8.2762000000000005E-4</v>
      </c>
      <c r="I279" s="4">
        <v>0.41593968246296598</v>
      </c>
      <c r="J279" s="4">
        <v>0.41847707885261298</v>
      </c>
      <c r="K279" s="4">
        <v>0.43367729151059697</v>
      </c>
      <c r="L279" s="4">
        <v>1</v>
      </c>
      <c r="N279" s="4">
        <f t="shared" si="16"/>
        <v>-2.0999999999999968E-6</v>
      </c>
      <c r="O279">
        <f t="shared" si="17"/>
        <v>2.0999999999999968E-6</v>
      </c>
      <c r="Q279" s="4">
        <f t="shared" si="18"/>
        <v>-2.5373963896470064E-3</v>
      </c>
      <c r="R279">
        <f t="shared" si="19"/>
        <v>2.5373963896470064E-3</v>
      </c>
    </row>
    <row r="280" spans="1:18" x14ac:dyDescent="0.35">
      <c r="A280" t="s">
        <v>366</v>
      </c>
      <c r="B280" t="s">
        <v>367</v>
      </c>
      <c r="D280" s="4">
        <v>0</v>
      </c>
      <c r="E280" s="4">
        <v>0</v>
      </c>
      <c r="F280" s="4">
        <v>0.48559999999999998</v>
      </c>
      <c r="G280" s="4">
        <v>0</v>
      </c>
      <c r="I280" s="4">
        <v>0</v>
      </c>
      <c r="J280" s="4">
        <v>0</v>
      </c>
      <c r="K280" s="4">
        <v>1</v>
      </c>
      <c r="L280" s="4">
        <v>0</v>
      </c>
      <c r="N280" s="4">
        <f t="shared" si="16"/>
        <v>0</v>
      </c>
      <c r="O280">
        <f t="shared" si="17"/>
        <v>0</v>
      </c>
      <c r="Q280" s="4">
        <f t="shared" si="18"/>
        <v>0</v>
      </c>
      <c r="R280">
        <f t="shared" si="19"/>
        <v>0</v>
      </c>
    </row>
    <row r="281" spans="1:18" x14ac:dyDescent="0.35">
      <c r="A281" t="s">
        <v>71</v>
      </c>
      <c r="B281" t="s">
        <v>74</v>
      </c>
      <c r="D281" s="4">
        <v>0</v>
      </c>
      <c r="E281" s="4">
        <v>0</v>
      </c>
      <c r="F281" s="4">
        <v>-2.2386E-2</v>
      </c>
      <c r="G281" s="4">
        <v>0</v>
      </c>
      <c r="I281" s="4">
        <v>0</v>
      </c>
      <c r="J281" s="4">
        <v>0</v>
      </c>
      <c r="K281" s="4">
        <v>-1</v>
      </c>
      <c r="L281" s="4">
        <v>0</v>
      </c>
      <c r="N281" s="4">
        <f t="shared" si="16"/>
        <v>0</v>
      </c>
      <c r="O281">
        <f t="shared" si="17"/>
        <v>0</v>
      </c>
      <c r="Q281" s="4">
        <f t="shared" si="18"/>
        <v>0</v>
      </c>
      <c r="R281">
        <f t="shared" si="19"/>
        <v>0</v>
      </c>
    </row>
    <row r="282" spans="1:18" x14ac:dyDescent="0.35">
      <c r="A282" t="s">
        <v>168</v>
      </c>
      <c r="B282" t="s">
        <v>169</v>
      </c>
      <c r="D282" s="4">
        <v>-1.9730000000000001</v>
      </c>
      <c r="E282" s="4">
        <v>-1.9730000000000001</v>
      </c>
      <c r="F282" s="4">
        <v>-1.9370000000000001</v>
      </c>
      <c r="G282" s="4">
        <v>0.12341000000000001</v>
      </c>
      <c r="I282" s="4">
        <v>-1</v>
      </c>
      <c r="J282" s="4">
        <v>-1</v>
      </c>
      <c r="K282" s="4">
        <v>-0.98175367460719698</v>
      </c>
      <c r="L282" s="4">
        <v>6.2549417131272197E-2</v>
      </c>
      <c r="N282" s="4">
        <f t="shared" si="16"/>
        <v>0</v>
      </c>
      <c r="O282">
        <f t="shared" si="17"/>
        <v>0</v>
      </c>
      <c r="Q282" s="4">
        <f t="shared" si="18"/>
        <v>0</v>
      </c>
      <c r="R282">
        <f t="shared" si="19"/>
        <v>0</v>
      </c>
    </row>
    <row r="283" spans="1:18" x14ac:dyDescent="0.35">
      <c r="A283" t="s">
        <v>372</v>
      </c>
      <c r="B283" t="s">
        <v>373</v>
      </c>
      <c r="D283" s="4">
        <v>-2.3168000000000002</v>
      </c>
      <c r="E283" s="4">
        <v>-2.3168000000000002</v>
      </c>
      <c r="F283" s="4">
        <v>-2.2808000000000002</v>
      </c>
      <c r="G283" s="4">
        <v>2.0944E-4</v>
      </c>
      <c r="I283" s="4">
        <v>-1</v>
      </c>
      <c r="J283" s="4">
        <v>-1</v>
      </c>
      <c r="K283" s="4">
        <v>-0.98446132596685099</v>
      </c>
      <c r="L283" s="4">
        <v>9.0400552486187796E-5</v>
      </c>
      <c r="N283" s="4">
        <f t="shared" si="16"/>
        <v>0</v>
      </c>
      <c r="O283">
        <f t="shared" si="17"/>
        <v>0</v>
      </c>
      <c r="Q283" s="4">
        <f t="shared" si="18"/>
        <v>0</v>
      </c>
      <c r="R283">
        <f t="shared" si="19"/>
        <v>0</v>
      </c>
    </row>
    <row r="284" spans="1:18" x14ac:dyDescent="0.35">
      <c r="A284" t="s">
        <v>33</v>
      </c>
      <c r="B284" t="s">
        <v>132</v>
      </c>
      <c r="D284" s="4">
        <v>0</v>
      </c>
      <c r="E284" s="4">
        <v>0</v>
      </c>
      <c r="F284" s="4">
        <v>0</v>
      </c>
      <c r="G284" s="4">
        <v>-10.186</v>
      </c>
      <c r="I284" s="4">
        <v>0</v>
      </c>
      <c r="J284" s="4">
        <v>0</v>
      </c>
      <c r="K284" s="4">
        <v>0</v>
      </c>
      <c r="L284" s="4">
        <v>-1</v>
      </c>
      <c r="N284" s="4">
        <f t="shared" si="16"/>
        <v>0</v>
      </c>
      <c r="O284">
        <f t="shared" si="17"/>
        <v>0</v>
      </c>
      <c r="Q284" s="4">
        <f t="shared" si="18"/>
        <v>0</v>
      </c>
      <c r="R284">
        <f t="shared" si="19"/>
        <v>0</v>
      </c>
    </row>
    <row r="285" spans="1:18" x14ac:dyDescent="0.35">
      <c r="A285" t="s">
        <v>134</v>
      </c>
      <c r="B285" t="s">
        <v>135</v>
      </c>
      <c r="D285" s="4">
        <v>0</v>
      </c>
      <c r="E285" s="4">
        <v>0</v>
      </c>
      <c r="F285" s="4">
        <v>0</v>
      </c>
      <c r="G285" s="4">
        <v>-0.80723999999999996</v>
      </c>
      <c r="I285" s="4">
        <v>0</v>
      </c>
      <c r="J285" s="4">
        <v>0</v>
      </c>
      <c r="K285" s="4">
        <v>0</v>
      </c>
      <c r="L285" s="4">
        <v>-1</v>
      </c>
      <c r="N285" s="4">
        <f t="shared" si="16"/>
        <v>0</v>
      </c>
      <c r="O285">
        <f t="shared" si="17"/>
        <v>0</v>
      </c>
      <c r="Q285" s="4">
        <f t="shared" si="18"/>
        <v>0</v>
      </c>
      <c r="R285">
        <f t="shared" si="19"/>
        <v>0</v>
      </c>
    </row>
    <row r="286" spans="1:18" x14ac:dyDescent="0.35">
      <c r="A286" t="s">
        <v>107</v>
      </c>
      <c r="B286" t="s">
        <v>108</v>
      </c>
      <c r="D286" s="4">
        <v>0</v>
      </c>
      <c r="E286" s="4">
        <v>0</v>
      </c>
      <c r="F286" s="4">
        <v>0</v>
      </c>
      <c r="G286" s="4">
        <v>-0.19705</v>
      </c>
      <c r="I286" s="4">
        <v>0</v>
      </c>
      <c r="J286" s="4">
        <v>0</v>
      </c>
      <c r="K286" s="4">
        <v>0</v>
      </c>
      <c r="L286" s="4">
        <v>-1</v>
      </c>
      <c r="N286" s="4">
        <f t="shared" si="16"/>
        <v>0</v>
      </c>
      <c r="O286">
        <f t="shared" si="17"/>
        <v>0</v>
      </c>
      <c r="Q286" s="4">
        <f t="shared" si="18"/>
        <v>0</v>
      </c>
      <c r="R286">
        <f t="shared" si="19"/>
        <v>0</v>
      </c>
    </row>
    <row r="287" spans="1:18" x14ac:dyDescent="0.35">
      <c r="A287" t="s">
        <v>347</v>
      </c>
      <c r="B287" t="s">
        <v>348</v>
      </c>
      <c r="D287" s="4">
        <v>0</v>
      </c>
      <c r="E287" s="4">
        <v>0</v>
      </c>
      <c r="F287" s="4">
        <v>0</v>
      </c>
      <c r="G287" s="4">
        <v>-0.11151</v>
      </c>
      <c r="I287" s="4">
        <v>0</v>
      </c>
      <c r="J287" s="4">
        <v>0</v>
      </c>
      <c r="K287" s="4">
        <v>0</v>
      </c>
      <c r="L287" s="4">
        <v>-1</v>
      </c>
      <c r="N287" s="4">
        <f t="shared" si="16"/>
        <v>0</v>
      </c>
      <c r="O287">
        <f t="shared" si="17"/>
        <v>0</v>
      </c>
      <c r="Q287" s="4">
        <f t="shared" si="18"/>
        <v>0</v>
      </c>
      <c r="R287">
        <f t="shared" si="19"/>
        <v>0</v>
      </c>
    </row>
    <row r="288" spans="1:18" x14ac:dyDescent="0.35">
      <c r="A288" t="s">
        <v>377</v>
      </c>
      <c r="B288" t="s">
        <v>378</v>
      </c>
      <c r="D288" s="4">
        <v>-2.3169</v>
      </c>
      <c r="E288" s="4">
        <v>-2.3169</v>
      </c>
      <c r="F288" s="4">
        <v>-2.2808999999999999</v>
      </c>
      <c r="G288" s="4">
        <v>0</v>
      </c>
      <c r="I288" s="4">
        <v>-1</v>
      </c>
      <c r="J288" s="4">
        <v>-1</v>
      </c>
      <c r="K288" s="4">
        <v>-0.98446199663343303</v>
      </c>
      <c r="L288" s="4">
        <v>0</v>
      </c>
      <c r="N288" s="4">
        <f t="shared" si="16"/>
        <v>0</v>
      </c>
      <c r="O288">
        <f t="shared" si="17"/>
        <v>0</v>
      </c>
      <c r="Q288" s="4">
        <f t="shared" si="18"/>
        <v>0</v>
      </c>
      <c r="R288">
        <f t="shared" si="19"/>
        <v>0</v>
      </c>
    </row>
    <row r="289" spans="1:18" x14ac:dyDescent="0.35">
      <c r="A289" t="s">
        <v>255</v>
      </c>
      <c r="B289" t="s">
        <v>256</v>
      </c>
      <c r="D289" s="4">
        <v>0.34482000000000002</v>
      </c>
      <c r="E289" s="4">
        <v>0.34482000000000002</v>
      </c>
      <c r="F289" s="4">
        <v>0.34482000000000002</v>
      </c>
      <c r="G289" s="4">
        <v>0.12561</v>
      </c>
      <c r="I289" s="4">
        <v>1</v>
      </c>
      <c r="J289" s="4">
        <v>1</v>
      </c>
      <c r="K289" s="4">
        <v>1</v>
      </c>
      <c r="L289" s="4">
        <v>0.36427701409431001</v>
      </c>
      <c r="N289" s="4">
        <f t="shared" si="16"/>
        <v>0</v>
      </c>
      <c r="O289">
        <f t="shared" si="17"/>
        <v>0</v>
      </c>
      <c r="Q289" s="4">
        <f t="shared" si="18"/>
        <v>0</v>
      </c>
      <c r="R289">
        <f t="shared" si="19"/>
        <v>0</v>
      </c>
    </row>
    <row r="290" spans="1:18" x14ac:dyDescent="0.35">
      <c r="A290" t="s">
        <v>257</v>
      </c>
      <c r="B290" t="s">
        <v>258</v>
      </c>
      <c r="D290" s="4">
        <v>0.34482000000000002</v>
      </c>
      <c r="E290" s="4">
        <v>0.34482000000000002</v>
      </c>
      <c r="F290" s="4">
        <v>0.34482000000000002</v>
      </c>
      <c r="G290" s="4">
        <v>0.12561</v>
      </c>
      <c r="I290" s="4">
        <v>1</v>
      </c>
      <c r="J290" s="4">
        <v>1</v>
      </c>
      <c r="K290" s="4">
        <v>1</v>
      </c>
      <c r="L290" s="4">
        <v>0.36427701409431001</v>
      </c>
      <c r="N290" s="4">
        <f t="shared" si="16"/>
        <v>0</v>
      </c>
      <c r="O290">
        <f t="shared" si="17"/>
        <v>0</v>
      </c>
      <c r="Q290" s="4">
        <f t="shared" si="18"/>
        <v>0</v>
      </c>
      <c r="R290">
        <f t="shared" si="19"/>
        <v>0</v>
      </c>
    </row>
    <row r="291" spans="1:18" x14ac:dyDescent="0.35">
      <c r="A291" t="s">
        <v>71</v>
      </c>
      <c r="B291" t="s">
        <v>73</v>
      </c>
      <c r="D291" s="4">
        <v>0</v>
      </c>
      <c r="E291" s="4">
        <v>0</v>
      </c>
      <c r="F291" s="4">
        <v>0</v>
      </c>
      <c r="G291" s="4">
        <v>0</v>
      </c>
      <c r="I291" s="4">
        <v>0</v>
      </c>
      <c r="J291" s="4">
        <v>0</v>
      </c>
      <c r="K291" s="4">
        <v>0</v>
      </c>
      <c r="L291" s="4">
        <v>0</v>
      </c>
      <c r="N291" s="4">
        <f t="shared" si="16"/>
        <v>0</v>
      </c>
      <c r="O291">
        <f t="shared" si="17"/>
        <v>0</v>
      </c>
      <c r="Q291" s="4">
        <f t="shared" si="18"/>
        <v>0</v>
      </c>
      <c r="R291">
        <f t="shared" si="19"/>
        <v>0</v>
      </c>
    </row>
    <row r="292" spans="1:18" x14ac:dyDescent="0.35">
      <c r="A292" t="s">
        <v>71</v>
      </c>
      <c r="B292" t="s">
        <v>75</v>
      </c>
      <c r="D292" s="4">
        <v>0</v>
      </c>
      <c r="E292" s="4">
        <v>0</v>
      </c>
      <c r="F292" s="4">
        <v>0</v>
      </c>
      <c r="G292" s="4">
        <v>0</v>
      </c>
      <c r="I292" s="4">
        <v>0</v>
      </c>
      <c r="J292" s="4">
        <v>0</v>
      </c>
      <c r="K292" s="4">
        <v>0</v>
      </c>
      <c r="L292" s="4">
        <v>0</v>
      </c>
      <c r="N292" s="4">
        <f t="shared" si="16"/>
        <v>0</v>
      </c>
      <c r="O292">
        <f t="shared" si="17"/>
        <v>0</v>
      </c>
      <c r="Q292" s="4">
        <f t="shared" si="18"/>
        <v>0</v>
      </c>
      <c r="R292">
        <f t="shared" si="19"/>
        <v>0</v>
      </c>
    </row>
    <row r="293" spans="1:18" x14ac:dyDescent="0.35">
      <c r="A293" t="s">
        <v>79</v>
      </c>
      <c r="B293" t="s">
        <v>81</v>
      </c>
      <c r="D293" s="4">
        <v>0</v>
      </c>
      <c r="E293" s="4">
        <v>0</v>
      </c>
      <c r="F293" s="4">
        <v>0</v>
      </c>
      <c r="G293" s="4">
        <v>0</v>
      </c>
      <c r="I293" s="4">
        <v>0</v>
      </c>
      <c r="J293" s="4">
        <v>0</v>
      </c>
      <c r="K293" s="4">
        <v>0</v>
      </c>
      <c r="L293" s="4">
        <v>0</v>
      </c>
      <c r="N293" s="4">
        <f t="shared" si="16"/>
        <v>0</v>
      </c>
      <c r="O293">
        <f t="shared" si="17"/>
        <v>0</v>
      </c>
      <c r="Q293" s="4">
        <f t="shared" si="18"/>
        <v>0</v>
      </c>
      <c r="R293">
        <f t="shared" si="19"/>
        <v>0</v>
      </c>
    </row>
    <row r="294" spans="1:18" x14ac:dyDescent="0.35">
      <c r="A294" t="s">
        <v>86</v>
      </c>
      <c r="B294" t="s">
        <v>87</v>
      </c>
      <c r="D294" s="4">
        <v>0</v>
      </c>
      <c r="E294" s="4">
        <v>0</v>
      </c>
      <c r="F294" s="4">
        <v>0</v>
      </c>
      <c r="G294" s="4">
        <v>0</v>
      </c>
      <c r="I294" s="4">
        <v>0</v>
      </c>
      <c r="J294" s="4">
        <v>0</v>
      </c>
      <c r="K294" s="4">
        <v>0</v>
      </c>
      <c r="L294" s="4">
        <v>0</v>
      </c>
      <c r="N294" s="4">
        <f t="shared" si="16"/>
        <v>0</v>
      </c>
      <c r="O294">
        <f t="shared" si="17"/>
        <v>0</v>
      </c>
      <c r="Q294" s="4">
        <f t="shared" si="18"/>
        <v>0</v>
      </c>
      <c r="R294">
        <f t="shared" si="19"/>
        <v>0</v>
      </c>
    </row>
    <row r="295" spans="1:18" x14ac:dyDescent="0.35">
      <c r="A295" t="s">
        <v>89</v>
      </c>
      <c r="B295" t="s">
        <v>90</v>
      </c>
      <c r="D295" s="4">
        <v>0</v>
      </c>
      <c r="E295" s="4">
        <v>0</v>
      </c>
      <c r="F295" s="4">
        <v>0</v>
      </c>
      <c r="G295" s="4">
        <v>0</v>
      </c>
      <c r="I295" s="4">
        <v>0</v>
      </c>
      <c r="J295" s="4">
        <v>0</v>
      </c>
      <c r="K295" s="4">
        <v>0</v>
      </c>
      <c r="L295" s="4">
        <v>0</v>
      </c>
      <c r="N295" s="4">
        <f t="shared" si="16"/>
        <v>0</v>
      </c>
      <c r="O295">
        <f t="shared" si="17"/>
        <v>0</v>
      </c>
      <c r="Q295" s="4">
        <f t="shared" si="18"/>
        <v>0</v>
      </c>
      <c r="R295">
        <f t="shared" si="19"/>
        <v>0</v>
      </c>
    </row>
    <row r="296" spans="1:18" x14ac:dyDescent="0.35">
      <c r="A296" t="s">
        <v>114</v>
      </c>
      <c r="B296" t="s">
        <v>118</v>
      </c>
      <c r="D296" s="4">
        <v>0</v>
      </c>
      <c r="E296" s="4">
        <v>0</v>
      </c>
      <c r="F296" s="4">
        <v>0</v>
      </c>
      <c r="G296" s="4">
        <v>0</v>
      </c>
      <c r="I296" s="4">
        <v>0</v>
      </c>
      <c r="J296" s="4">
        <v>0</v>
      </c>
      <c r="K296" s="4">
        <v>0</v>
      </c>
      <c r="L296" s="4">
        <v>0</v>
      </c>
      <c r="N296" s="4">
        <f t="shared" si="16"/>
        <v>0</v>
      </c>
      <c r="O296">
        <f t="shared" si="17"/>
        <v>0</v>
      </c>
      <c r="Q296" s="4">
        <f t="shared" si="18"/>
        <v>0</v>
      </c>
      <c r="R296">
        <f t="shared" si="19"/>
        <v>0</v>
      </c>
    </row>
    <row r="297" spans="1:18" x14ac:dyDescent="0.35">
      <c r="A297" t="s">
        <v>140</v>
      </c>
      <c r="B297" t="s">
        <v>141</v>
      </c>
      <c r="D297" s="4">
        <v>0</v>
      </c>
      <c r="E297" s="4">
        <v>0</v>
      </c>
      <c r="F297" s="4">
        <v>0</v>
      </c>
      <c r="G297" s="4">
        <v>0</v>
      </c>
      <c r="I297" s="4">
        <v>0</v>
      </c>
      <c r="J297" s="4">
        <v>0</v>
      </c>
      <c r="K297" s="4">
        <v>0</v>
      </c>
      <c r="L297" s="4">
        <v>0</v>
      </c>
      <c r="N297" s="4">
        <f t="shared" si="16"/>
        <v>0</v>
      </c>
      <c r="O297">
        <f t="shared" si="17"/>
        <v>0</v>
      </c>
      <c r="Q297" s="4">
        <f t="shared" si="18"/>
        <v>0</v>
      </c>
      <c r="R297">
        <f t="shared" si="19"/>
        <v>0</v>
      </c>
    </row>
    <row r="298" spans="1:18" x14ac:dyDescent="0.35">
      <c r="A298" t="s">
        <v>162</v>
      </c>
      <c r="B298" t="s">
        <v>163</v>
      </c>
      <c r="D298" s="4">
        <v>0</v>
      </c>
      <c r="E298" s="4">
        <v>0</v>
      </c>
      <c r="F298" s="4">
        <v>0</v>
      </c>
      <c r="G298" s="4">
        <v>0</v>
      </c>
      <c r="I298" s="4">
        <v>0</v>
      </c>
      <c r="J298" s="4">
        <v>0</v>
      </c>
      <c r="K298" s="4">
        <v>0</v>
      </c>
      <c r="L298" s="4">
        <v>0</v>
      </c>
      <c r="N298" s="4">
        <f t="shared" si="16"/>
        <v>0</v>
      </c>
      <c r="O298">
        <f t="shared" si="17"/>
        <v>0</v>
      </c>
      <c r="Q298" s="4">
        <f t="shared" si="18"/>
        <v>0</v>
      </c>
      <c r="R298">
        <f t="shared" si="19"/>
        <v>0</v>
      </c>
    </row>
    <row r="299" spans="1:18" x14ac:dyDescent="0.35">
      <c r="A299" t="s">
        <v>164</v>
      </c>
      <c r="B299" t="s">
        <v>165</v>
      </c>
      <c r="D299" s="4">
        <v>0</v>
      </c>
      <c r="E299" s="4">
        <v>0</v>
      </c>
      <c r="F299" s="4">
        <v>0</v>
      </c>
      <c r="G299" s="4">
        <v>0</v>
      </c>
      <c r="I299" s="4">
        <v>0</v>
      </c>
      <c r="J299" s="4">
        <v>0</v>
      </c>
      <c r="K299" s="4">
        <v>0</v>
      </c>
      <c r="L299" s="4">
        <v>0</v>
      </c>
      <c r="N299" s="4">
        <f t="shared" si="16"/>
        <v>0</v>
      </c>
      <c r="O299">
        <f t="shared" si="17"/>
        <v>0</v>
      </c>
      <c r="Q299" s="4">
        <f t="shared" si="18"/>
        <v>0</v>
      </c>
      <c r="R299">
        <f t="shared" si="19"/>
        <v>0</v>
      </c>
    </row>
    <row r="300" spans="1:18" x14ac:dyDescent="0.35">
      <c r="A300" t="s">
        <v>166</v>
      </c>
      <c r="B300" t="s">
        <v>167</v>
      </c>
      <c r="D300" s="4">
        <v>0</v>
      </c>
      <c r="E300" s="4">
        <v>0</v>
      </c>
      <c r="F300" s="4">
        <v>0</v>
      </c>
      <c r="G300" s="4">
        <v>0</v>
      </c>
      <c r="I300" s="4">
        <v>0</v>
      </c>
      <c r="J300" s="4">
        <v>0</v>
      </c>
      <c r="K300" s="4">
        <v>0</v>
      </c>
      <c r="L300" s="4">
        <v>0</v>
      </c>
      <c r="N300" s="4">
        <f t="shared" si="16"/>
        <v>0</v>
      </c>
      <c r="O300">
        <f t="shared" si="17"/>
        <v>0</v>
      </c>
      <c r="Q300" s="4">
        <f t="shared" si="18"/>
        <v>0</v>
      </c>
      <c r="R300">
        <f t="shared" si="19"/>
        <v>0</v>
      </c>
    </row>
    <row r="301" spans="1:18" x14ac:dyDescent="0.35">
      <c r="A301" t="s">
        <v>208</v>
      </c>
      <c r="B301" t="s">
        <v>209</v>
      </c>
      <c r="D301" s="4">
        <v>0</v>
      </c>
      <c r="E301" s="4">
        <v>0</v>
      </c>
      <c r="F301" s="4">
        <v>0</v>
      </c>
      <c r="G301" s="4">
        <v>0</v>
      </c>
      <c r="I301" s="4">
        <v>0</v>
      </c>
      <c r="J301" s="4">
        <v>0</v>
      </c>
      <c r="K301" s="4">
        <v>0</v>
      </c>
      <c r="L301" s="4">
        <v>0</v>
      </c>
      <c r="N301" s="4">
        <f t="shared" si="16"/>
        <v>0</v>
      </c>
      <c r="O301">
        <f t="shared" si="17"/>
        <v>0</v>
      </c>
      <c r="Q301" s="4">
        <f t="shared" si="18"/>
        <v>0</v>
      </c>
      <c r="R301">
        <f t="shared" si="19"/>
        <v>0</v>
      </c>
    </row>
    <row r="302" spans="1:18" x14ac:dyDescent="0.35">
      <c r="A302" t="s">
        <v>211</v>
      </c>
      <c r="B302" t="s">
        <v>212</v>
      </c>
      <c r="D302" s="4">
        <v>0</v>
      </c>
      <c r="E302" s="4">
        <v>0</v>
      </c>
      <c r="F302" s="4">
        <v>0</v>
      </c>
      <c r="G302" s="4">
        <v>0</v>
      </c>
      <c r="I302" s="4">
        <v>0</v>
      </c>
      <c r="J302" s="4">
        <v>0</v>
      </c>
      <c r="K302" s="4">
        <v>0</v>
      </c>
      <c r="L302" s="4">
        <v>0</v>
      </c>
      <c r="N302" s="4">
        <f t="shared" si="16"/>
        <v>0</v>
      </c>
      <c r="O302">
        <f t="shared" si="17"/>
        <v>0</v>
      </c>
      <c r="Q302" s="4">
        <f t="shared" si="18"/>
        <v>0</v>
      </c>
      <c r="R302">
        <f t="shared" si="19"/>
        <v>0</v>
      </c>
    </row>
    <row r="303" spans="1:18" x14ac:dyDescent="0.35">
      <c r="A303" t="s">
        <v>152</v>
      </c>
      <c r="B303" t="s">
        <v>245</v>
      </c>
      <c r="D303" s="4">
        <v>0</v>
      </c>
      <c r="E303" s="4">
        <v>0</v>
      </c>
      <c r="F303" s="4">
        <v>0</v>
      </c>
      <c r="G303" s="4">
        <v>0</v>
      </c>
      <c r="I303" s="4">
        <v>0</v>
      </c>
      <c r="J303" s="4">
        <v>0</v>
      </c>
      <c r="K303" s="4">
        <v>0</v>
      </c>
      <c r="L303" s="4">
        <v>0</v>
      </c>
      <c r="N303" s="4">
        <f t="shared" si="16"/>
        <v>0</v>
      </c>
      <c r="O303">
        <f t="shared" si="17"/>
        <v>0</v>
      </c>
      <c r="Q303" s="4">
        <f t="shared" si="18"/>
        <v>0</v>
      </c>
      <c r="R303">
        <f t="shared" si="19"/>
        <v>0</v>
      </c>
    </row>
    <row r="304" spans="1:18" x14ac:dyDescent="0.35">
      <c r="A304" t="s">
        <v>152</v>
      </c>
      <c r="B304" t="s">
        <v>246</v>
      </c>
      <c r="D304" s="4">
        <v>0</v>
      </c>
      <c r="E304" s="4">
        <v>0</v>
      </c>
      <c r="F304" s="4">
        <v>0</v>
      </c>
      <c r="G304" s="4">
        <v>0</v>
      </c>
      <c r="I304" s="4">
        <v>0</v>
      </c>
      <c r="J304" s="4">
        <v>0</v>
      </c>
      <c r="K304" s="4">
        <v>0</v>
      </c>
      <c r="L304" s="4">
        <v>0</v>
      </c>
      <c r="N304" s="4">
        <f t="shared" si="16"/>
        <v>0</v>
      </c>
      <c r="O304">
        <f t="shared" si="17"/>
        <v>0</v>
      </c>
      <c r="Q304" s="4">
        <f t="shared" si="18"/>
        <v>0</v>
      </c>
      <c r="R304">
        <f t="shared" si="19"/>
        <v>0</v>
      </c>
    </row>
    <row r="305" spans="1:18" x14ac:dyDescent="0.35">
      <c r="A305" t="s">
        <v>155</v>
      </c>
      <c r="B305" t="s">
        <v>248</v>
      </c>
      <c r="D305" s="4">
        <v>0</v>
      </c>
      <c r="E305" s="4">
        <v>0</v>
      </c>
      <c r="F305" s="4">
        <v>0</v>
      </c>
      <c r="G305" s="4">
        <v>0</v>
      </c>
      <c r="I305" s="4">
        <v>0</v>
      </c>
      <c r="J305" s="4">
        <v>0</v>
      </c>
      <c r="K305" s="4">
        <v>0</v>
      </c>
      <c r="L305" s="4">
        <v>0</v>
      </c>
      <c r="N305" s="4">
        <f t="shared" si="16"/>
        <v>0</v>
      </c>
      <c r="O305">
        <f t="shared" si="17"/>
        <v>0</v>
      </c>
      <c r="Q305" s="4">
        <f t="shared" si="18"/>
        <v>0</v>
      </c>
      <c r="R305">
        <f t="shared" si="19"/>
        <v>0</v>
      </c>
    </row>
    <row r="306" spans="1:18" x14ac:dyDescent="0.35">
      <c r="A306" t="s">
        <v>157</v>
      </c>
      <c r="B306" t="s">
        <v>250</v>
      </c>
      <c r="D306" s="4">
        <v>0</v>
      </c>
      <c r="E306" s="4">
        <v>0</v>
      </c>
      <c r="F306" s="4">
        <v>0</v>
      </c>
      <c r="G306" s="4">
        <v>0</v>
      </c>
      <c r="I306" s="4">
        <v>0</v>
      </c>
      <c r="J306" s="4">
        <v>0</v>
      </c>
      <c r="K306" s="4">
        <v>0</v>
      </c>
      <c r="L306" s="4">
        <v>0</v>
      </c>
      <c r="N306" s="4">
        <f t="shared" si="16"/>
        <v>0</v>
      </c>
      <c r="O306">
        <f t="shared" si="17"/>
        <v>0</v>
      </c>
      <c r="Q306" s="4">
        <f t="shared" si="18"/>
        <v>0</v>
      </c>
      <c r="R306">
        <f t="shared" si="19"/>
        <v>0</v>
      </c>
    </row>
    <row r="307" spans="1:18" x14ac:dyDescent="0.35">
      <c r="A307" t="s">
        <v>159</v>
      </c>
      <c r="B307" t="s">
        <v>253</v>
      </c>
      <c r="D307" s="4">
        <v>0</v>
      </c>
      <c r="E307" s="4">
        <v>0</v>
      </c>
      <c r="F307" s="4">
        <v>0</v>
      </c>
      <c r="G307" s="4">
        <v>0</v>
      </c>
      <c r="I307" s="4">
        <v>0</v>
      </c>
      <c r="J307" s="4">
        <v>0</v>
      </c>
      <c r="K307" s="4">
        <v>0</v>
      </c>
      <c r="L307" s="4">
        <v>0</v>
      </c>
      <c r="N307" s="4">
        <f t="shared" si="16"/>
        <v>0</v>
      </c>
      <c r="O307">
        <f t="shared" si="17"/>
        <v>0</v>
      </c>
      <c r="Q307" s="4">
        <f t="shared" si="18"/>
        <v>0</v>
      </c>
      <c r="R307">
        <f t="shared" si="19"/>
        <v>0</v>
      </c>
    </row>
    <row r="308" spans="1:18" x14ac:dyDescent="0.35">
      <c r="A308" t="s">
        <v>273</v>
      </c>
      <c r="B308" t="s">
        <v>274</v>
      </c>
      <c r="D308" s="4">
        <v>0</v>
      </c>
      <c r="E308" s="4">
        <v>0</v>
      </c>
      <c r="F308" s="4">
        <v>0</v>
      </c>
      <c r="G308" s="4">
        <v>0</v>
      </c>
      <c r="I308" s="4">
        <v>0</v>
      </c>
      <c r="J308" s="4">
        <v>0</v>
      </c>
      <c r="K308" s="4">
        <v>0</v>
      </c>
      <c r="L308" s="4">
        <v>0</v>
      </c>
      <c r="N308" s="4">
        <f t="shared" si="16"/>
        <v>0</v>
      </c>
      <c r="O308">
        <f t="shared" si="17"/>
        <v>0</v>
      </c>
      <c r="Q308" s="4">
        <f t="shared" si="18"/>
        <v>0</v>
      </c>
      <c r="R308">
        <f t="shared" si="19"/>
        <v>0</v>
      </c>
    </row>
    <row r="309" spans="1:18" x14ac:dyDescent="0.35">
      <c r="A309" t="s">
        <v>285</v>
      </c>
      <c r="B309" t="s">
        <v>286</v>
      </c>
      <c r="D309" s="4">
        <v>0</v>
      </c>
      <c r="E309" s="4">
        <v>0</v>
      </c>
      <c r="F309" s="4">
        <v>0</v>
      </c>
      <c r="G309" s="4">
        <v>0</v>
      </c>
      <c r="I309" s="4">
        <v>0</v>
      </c>
      <c r="J309" s="4">
        <v>0</v>
      </c>
      <c r="K309" s="4">
        <v>0</v>
      </c>
      <c r="L309" s="4">
        <v>0</v>
      </c>
      <c r="N309" s="4">
        <f t="shared" si="16"/>
        <v>0</v>
      </c>
      <c r="O309">
        <f t="shared" si="17"/>
        <v>0</v>
      </c>
      <c r="Q309" s="4">
        <f t="shared" si="18"/>
        <v>0</v>
      </c>
      <c r="R309">
        <f t="shared" si="19"/>
        <v>0</v>
      </c>
    </row>
    <row r="310" spans="1:18" x14ac:dyDescent="0.35">
      <c r="A310" t="s">
        <v>288</v>
      </c>
      <c r="B310" t="s">
        <v>289</v>
      </c>
      <c r="D310" s="4">
        <v>0</v>
      </c>
      <c r="E310" s="4">
        <v>0</v>
      </c>
      <c r="F310" s="4">
        <v>0</v>
      </c>
      <c r="G310" s="4">
        <v>0</v>
      </c>
      <c r="I310" s="4">
        <v>0</v>
      </c>
      <c r="J310" s="4">
        <v>0</v>
      </c>
      <c r="K310" s="4">
        <v>0</v>
      </c>
      <c r="L310" s="4">
        <v>0</v>
      </c>
      <c r="N310" s="4">
        <f t="shared" si="16"/>
        <v>0</v>
      </c>
      <c r="O310">
        <f t="shared" si="17"/>
        <v>0</v>
      </c>
      <c r="Q310" s="4">
        <f t="shared" si="18"/>
        <v>0</v>
      </c>
      <c r="R310">
        <f t="shared" si="19"/>
        <v>0</v>
      </c>
    </row>
    <row r="311" spans="1:18" x14ac:dyDescent="0.35">
      <c r="A311" t="s">
        <v>290</v>
      </c>
      <c r="B311" t="s">
        <v>291</v>
      </c>
      <c r="D311" s="4">
        <v>0</v>
      </c>
      <c r="E311" s="4">
        <v>0</v>
      </c>
      <c r="F311" s="4">
        <v>0</v>
      </c>
      <c r="G311" s="4">
        <v>0</v>
      </c>
      <c r="I311" s="4">
        <v>0</v>
      </c>
      <c r="J311" s="4">
        <v>0</v>
      </c>
      <c r="K311" s="4">
        <v>0</v>
      </c>
      <c r="L311" s="4">
        <v>0</v>
      </c>
      <c r="N311" s="4">
        <f t="shared" si="16"/>
        <v>0</v>
      </c>
      <c r="O311">
        <f t="shared" si="17"/>
        <v>0</v>
      </c>
      <c r="Q311" s="4">
        <f t="shared" si="18"/>
        <v>0</v>
      </c>
      <c r="R311">
        <f t="shared" si="19"/>
        <v>0</v>
      </c>
    </row>
    <row r="312" spans="1:18" x14ac:dyDescent="0.35">
      <c r="A312" t="s">
        <v>292</v>
      </c>
      <c r="B312" t="s">
        <v>293</v>
      </c>
      <c r="D312" s="4">
        <v>0</v>
      </c>
      <c r="E312" s="4">
        <v>0</v>
      </c>
      <c r="F312" s="4">
        <v>0</v>
      </c>
      <c r="G312" s="4">
        <v>0</v>
      </c>
      <c r="I312" s="4">
        <v>0</v>
      </c>
      <c r="J312" s="4">
        <v>0</v>
      </c>
      <c r="K312" s="4">
        <v>0</v>
      </c>
      <c r="L312" s="4">
        <v>0</v>
      </c>
      <c r="N312" s="4">
        <f t="shared" si="16"/>
        <v>0</v>
      </c>
      <c r="O312">
        <f t="shared" si="17"/>
        <v>0</v>
      </c>
      <c r="Q312" s="4">
        <f t="shared" si="18"/>
        <v>0</v>
      </c>
      <c r="R312">
        <f t="shared" si="19"/>
        <v>0</v>
      </c>
    </row>
    <row r="313" spans="1:18" x14ac:dyDescent="0.35">
      <c r="A313" t="s">
        <v>313</v>
      </c>
      <c r="B313" t="s">
        <v>314</v>
      </c>
      <c r="D313" s="4">
        <v>0</v>
      </c>
      <c r="E313" s="4">
        <v>0</v>
      </c>
      <c r="F313" s="4">
        <v>0</v>
      </c>
      <c r="G313" s="4">
        <v>0</v>
      </c>
      <c r="I313" s="4">
        <v>0</v>
      </c>
      <c r="J313" s="4">
        <v>0</v>
      </c>
      <c r="K313" s="4">
        <v>0</v>
      </c>
      <c r="L313" s="4">
        <v>0</v>
      </c>
      <c r="N313" s="4">
        <f t="shared" si="16"/>
        <v>0</v>
      </c>
      <c r="O313">
        <f t="shared" si="17"/>
        <v>0</v>
      </c>
      <c r="Q313" s="4">
        <f t="shared" si="18"/>
        <v>0</v>
      </c>
      <c r="R313">
        <f t="shared" si="19"/>
        <v>0</v>
      </c>
    </row>
    <row r="314" spans="1:18" x14ac:dyDescent="0.35">
      <c r="A314" t="s">
        <v>341</v>
      </c>
      <c r="B314" t="s">
        <v>345</v>
      </c>
      <c r="D314" s="4">
        <v>0</v>
      </c>
      <c r="E314" s="4">
        <v>0</v>
      </c>
      <c r="F314" s="4">
        <v>0</v>
      </c>
      <c r="G314" s="4">
        <v>0</v>
      </c>
      <c r="I314" s="4">
        <v>0</v>
      </c>
      <c r="J314" s="4">
        <v>0</v>
      </c>
      <c r="K314" s="4">
        <v>0</v>
      </c>
      <c r="L314" s="4">
        <v>0</v>
      </c>
      <c r="N314" s="4">
        <f t="shared" si="16"/>
        <v>0</v>
      </c>
      <c r="O314">
        <f t="shared" si="17"/>
        <v>0</v>
      </c>
      <c r="Q314" s="4">
        <f t="shared" si="18"/>
        <v>0</v>
      </c>
      <c r="R314">
        <f t="shared" si="19"/>
        <v>0</v>
      </c>
    </row>
    <row r="315" spans="1:18" x14ac:dyDescent="0.35">
      <c r="A315" t="s">
        <v>349</v>
      </c>
      <c r="B315" t="s">
        <v>353</v>
      </c>
      <c r="D315" s="4">
        <v>0</v>
      </c>
      <c r="E315" s="4">
        <v>0</v>
      </c>
      <c r="F315" s="4">
        <v>0</v>
      </c>
      <c r="G315" s="4">
        <v>0</v>
      </c>
      <c r="I315" s="4">
        <v>0</v>
      </c>
      <c r="J315" s="4">
        <v>0</v>
      </c>
      <c r="K315" s="4">
        <v>0</v>
      </c>
      <c r="L315" s="4">
        <v>0</v>
      </c>
      <c r="N315" s="4">
        <f t="shared" si="16"/>
        <v>0</v>
      </c>
      <c r="O315">
        <f t="shared" si="17"/>
        <v>0</v>
      </c>
      <c r="Q315" s="4">
        <f t="shared" si="18"/>
        <v>0</v>
      </c>
      <c r="R315">
        <f t="shared" si="19"/>
        <v>0</v>
      </c>
    </row>
    <row r="316" spans="1:18" x14ac:dyDescent="0.35">
      <c r="A316" t="s">
        <v>354</v>
      </c>
      <c r="B316" t="s">
        <v>357</v>
      </c>
      <c r="D316" s="4">
        <v>0</v>
      </c>
      <c r="E316" s="4">
        <v>0</v>
      </c>
      <c r="F316" s="4">
        <v>0</v>
      </c>
      <c r="G316" s="4">
        <v>0</v>
      </c>
      <c r="I316" s="4">
        <v>0</v>
      </c>
      <c r="J316" s="4">
        <v>0</v>
      </c>
      <c r="K316" s="4">
        <v>0</v>
      </c>
      <c r="L316" s="4">
        <v>0</v>
      </c>
      <c r="N316" s="4">
        <f t="shared" si="16"/>
        <v>0</v>
      </c>
      <c r="O316">
        <f t="shared" si="17"/>
        <v>0</v>
      </c>
      <c r="Q316" s="4">
        <f t="shared" si="18"/>
        <v>0</v>
      </c>
      <c r="R316">
        <f t="shared" si="19"/>
        <v>0</v>
      </c>
    </row>
    <row r="317" spans="1:18" x14ac:dyDescent="0.35">
      <c r="A317" t="s">
        <v>363</v>
      </c>
      <c r="B317" t="s">
        <v>364</v>
      </c>
      <c r="D317" s="4">
        <v>0</v>
      </c>
      <c r="E317" s="4">
        <v>0</v>
      </c>
      <c r="F317" s="4">
        <v>0</v>
      </c>
      <c r="G317" s="4">
        <v>0</v>
      </c>
      <c r="I317" s="4">
        <v>0</v>
      </c>
      <c r="J317" s="4">
        <v>0</v>
      </c>
      <c r="K317" s="4">
        <v>0</v>
      </c>
      <c r="L317" s="4">
        <v>0</v>
      </c>
      <c r="N317" s="4">
        <f t="shared" si="16"/>
        <v>0</v>
      </c>
      <c r="O317">
        <f t="shared" si="17"/>
        <v>0</v>
      </c>
      <c r="Q317" s="4">
        <f t="shared" si="18"/>
        <v>0</v>
      </c>
      <c r="R317">
        <f t="shared" si="19"/>
        <v>0</v>
      </c>
    </row>
    <row r="318" spans="1:18" x14ac:dyDescent="0.35">
      <c r="A318" t="s">
        <v>379</v>
      </c>
      <c r="B318" t="s">
        <v>383</v>
      </c>
      <c r="D318" s="4">
        <v>0</v>
      </c>
      <c r="E318" s="4">
        <v>0</v>
      </c>
      <c r="F318" s="4">
        <v>0</v>
      </c>
      <c r="G318" s="4">
        <v>0</v>
      </c>
      <c r="I318" s="4">
        <v>0</v>
      </c>
      <c r="J318" s="4">
        <v>0</v>
      </c>
      <c r="K318" s="4">
        <v>0</v>
      </c>
      <c r="L318" s="4">
        <v>0</v>
      </c>
      <c r="N318" s="4">
        <f t="shared" si="16"/>
        <v>0</v>
      </c>
      <c r="O318">
        <f t="shared" si="17"/>
        <v>0</v>
      </c>
      <c r="Q318" s="4">
        <f t="shared" si="18"/>
        <v>0</v>
      </c>
      <c r="R318">
        <f t="shared" si="19"/>
        <v>0</v>
      </c>
    </row>
    <row r="319" spans="1:18" x14ac:dyDescent="0.35">
      <c r="A319" t="s">
        <v>201</v>
      </c>
      <c r="B319" t="s">
        <v>391</v>
      </c>
      <c r="D319" s="4">
        <v>0</v>
      </c>
      <c r="E319" s="4">
        <v>0</v>
      </c>
      <c r="F319" s="4">
        <v>0</v>
      </c>
      <c r="G319" s="4">
        <v>0</v>
      </c>
      <c r="I319" s="4">
        <v>0</v>
      </c>
      <c r="J319" s="4">
        <v>0</v>
      </c>
      <c r="K319" s="4">
        <v>0</v>
      </c>
      <c r="L319" s="4">
        <v>0</v>
      </c>
      <c r="N319" s="4">
        <f t="shared" si="16"/>
        <v>0</v>
      </c>
      <c r="O319">
        <f t="shared" si="17"/>
        <v>0</v>
      </c>
      <c r="Q319" s="4">
        <f t="shared" si="18"/>
        <v>0</v>
      </c>
      <c r="R319">
        <f t="shared" si="19"/>
        <v>0</v>
      </c>
    </row>
    <row r="320" spans="1:18" x14ac:dyDescent="0.35">
      <c r="A320" t="s">
        <v>203</v>
      </c>
      <c r="B320" t="s">
        <v>392</v>
      </c>
      <c r="D320" s="4">
        <v>0</v>
      </c>
      <c r="E320" s="4">
        <v>0</v>
      </c>
      <c r="F320" s="4">
        <v>0</v>
      </c>
      <c r="G320" s="4">
        <v>0</v>
      </c>
      <c r="I320" s="4">
        <v>0</v>
      </c>
      <c r="J320" s="4">
        <v>0</v>
      </c>
      <c r="K320" s="4">
        <v>0</v>
      </c>
      <c r="L320" s="4">
        <v>0</v>
      </c>
      <c r="N320" s="4">
        <f t="shared" si="16"/>
        <v>0</v>
      </c>
      <c r="O320">
        <f t="shared" si="17"/>
        <v>0</v>
      </c>
      <c r="Q320" s="4">
        <f t="shared" si="18"/>
        <v>0</v>
      </c>
      <c r="R320">
        <f t="shared" si="19"/>
        <v>0</v>
      </c>
    </row>
    <row r="321" spans="1:18" x14ac:dyDescent="0.35">
      <c r="A321" t="s">
        <v>479</v>
      </c>
      <c r="B321" t="s">
        <v>480</v>
      </c>
      <c r="D321" s="4">
        <v>0</v>
      </c>
      <c r="E321" s="4">
        <v>0</v>
      </c>
      <c r="F321" s="4">
        <v>0</v>
      </c>
      <c r="G321" s="4">
        <v>0</v>
      </c>
      <c r="I321" s="4">
        <v>0</v>
      </c>
      <c r="J321" s="4">
        <v>0</v>
      </c>
      <c r="K321" s="4">
        <v>0</v>
      </c>
      <c r="L321" s="4">
        <v>0</v>
      </c>
      <c r="N321" s="4">
        <f t="shared" si="16"/>
        <v>0</v>
      </c>
      <c r="O321">
        <f t="shared" si="17"/>
        <v>0</v>
      </c>
      <c r="Q321" s="4">
        <f t="shared" si="18"/>
        <v>0</v>
      </c>
      <c r="R321">
        <f t="shared" si="19"/>
        <v>0</v>
      </c>
    </row>
    <row r="322" spans="1:18" x14ac:dyDescent="0.35">
      <c r="A322" t="s">
        <v>481</v>
      </c>
      <c r="B322" t="s">
        <v>482</v>
      </c>
      <c r="D322" s="4">
        <v>0</v>
      </c>
      <c r="E322" s="4">
        <v>0</v>
      </c>
      <c r="F322" s="4">
        <v>0</v>
      </c>
      <c r="G322" s="4">
        <v>0</v>
      </c>
      <c r="I322" s="4">
        <v>0</v>
      </c>
      <c r="J322" s="4">
        <v>0</v>
      </c>
      <c r="K322" s="4">
        <v>0</v>
      </c>
      <c r="L322" s="4">
        <v>0</v>
      </c>
      <c r="N322" s="4">
        <f t="shared" si="16"/>
        <v>0</v>
      </c>
      <c r="O322">
        <f t="shared" si="17"/>
        <v>0</v>
      </c>
      <c r="Q322" s="4">
        <f t="shared" si="18"/>
        <v>0</v>
      </c>
      <c r="R322">
        <f t="shared" si="19"/>
        <v>0</v>
      </c>
    </row>
    <row r="323" spans="1:18" x14ac:dyDescent="0.35">
      <c r="A323" t="s">
        <v>483</v>
      </c>
      <c r="B323" t="s">
        <v>484</v>
      </c>
      <c r="D323" s="4">
        <v>0</v>
      </c>
      <c r="E323" s="4">
        <v>0</v>
      </c>
      <c r="F323" s="4">
        <v>0</v>
      </c>
      <c r="G323" s="4">
        <v>0</v>
      </c>
      <c r="I323" s="4">
        <v>0</v>
      </c>
      <c r="J323" s="4">
        <v>0</v>
      </c>
      <c r="K323" s="4">
        <v>0</v>
      </c>
      <c r="L323" s="4">
        <v>0</v>
      </c>
      <c r="N323" s="4">
        <f t="shared" si="16"/>
        <v>0</v>
      </c>
      <c r="O323">
        <f t="shared" si="17"/>
        <v>0</v>
      </c>
      <c r="Q323" s="4">
        <f t="shared" si="18"/>
        <v>0</v>
      </c>
      <c r="R323">
        <f t="shared" si="19"/>
        <v>0</v>
      </c>
    </row>
    <row r="324" spans="1:18" x14ac:dyDescent="0.35">
      <c r="A324" t="s">
        <v>496</v>
      </c>
      <c r="B324" t="s">
        <v>497</v>
      </c>
      <c r="D324" s="4">
        <v>0</v>
      </c>
      <c r="E324" s="4">
        <v>0</v>
      </c>
      <c r="F324" s="4">
        <v>0</v>
      </c>
      <c r="G324" s="4">
        <v>0</v>
      </c>
      <c r="I324" s="4">
        <v>0</v>
      </c>
      <c r="J324" s="4">
        <v>0</v>
      </c>
      <c r="K324" s="4">
        <v>0</v>
      </c>
      <c r="L324" s="4">
        <v>0</v>
      </c>
      <c r="N324" s="4">
        <f t="shared" si="16"/>
        <v>0</v>
      </c>
      <c r="O324">
        <f t="shared" si="17"/>
        <v>0</v>
      </c>
      <c r="Q324" s="4">
        <f t="shared" si="18"/>
        <v>0</v>
      </c>
      <c r="R324">
        <f t="shared" si="19"/>
        <v>0</v>
      </c>
    </row>
    <row r="325" spans="1:18" x14ac:dyDescent="0.35">
      <c r="A325" t="s">
        <v>500</v>
      </c>
      <c r="B325" t="s">
        <v>502</v>
      </c>
      <c r="D325" s="4">
        <v>0</v>
      </c>
      <c r="E325" s="4">
        <v>0</v>
      </c>
      <c r="F325" s="4">
        <v>0</v>
      </c>
      <c r="G325" s="4">
        <v>0</v>
      </c>
      <c r="I325" s="4">
        <v>0</v>
      </c>
      <c r="J325" s="4">
        <v>0</v>
      </c>
      <c r="K325" s="4">
        <v>0</v>
      </c>
      <c r="L325" s="4">
        <v>0</v>
      </c>
      <c r="N325" s="4">
        <f t="shared" si="16"/>
        <v>0</v>
      </c>
      <c r="O325">
        <f t="shared" si="17"/>
        <v>0</v>
      </c>
      <c r="Q325" s="4">
        <f t="shared" si="18"/>
        <v>0</v>
      </c>
      <c r="R325">
        <f t="shared" si="19"/>
        <v>0</v>
      </c>
    </row>
    <row r="326" spans="1:18" x14ac:dyDescent="0.35">
      <c r="A326" t="s">
        <v>504</v>
      </c>
      <c r="B326" t="s">
        <v>506</v>
      </c>
      <c r="D326" s="4">
        <v>0</v>
      </c>
      <c r="E326" s="4">
        <v>0</v>
      </c>
      <c r="F326" s="4">
        <v>0</v>
      </c>
      <c r="G326" s="4">
        <v>0</v>
      </c>
      <c r="I326" s="4">
        <v>0</v>
      </c>
      <c r="J326" s="4">
        <v>0</v>
      </c>
      <c r="K326" s="4">
        <v>0</v>
      </c>
      <c r="L326" s="4">
        <v>0</v>
      </c>
      <c r="N326" s="4">
        <f t="shared" si="16"/>
        <v>0</v>
      </c>
      <c r="O326">
        <f t="shared" si="17"/>
        <v>0</v>
      </c>
      <c r="Q326" s="4">
        <f t="shared" si="18"/>
        <v>0</v>
      </c>
      <c r="R326">
        <f t="shared" si="19"/>
        <v>0</v>
      </c>
    </row>
    <row r="327" spans="1:18" x14ac:dyDescent="0.35">
      <c r="A327" t="s">
        <v>442</v>
      </c>
      <c r="B327" t="s">
        <v>509</v>
      </c>
      <c r="D327" s="4">
        <v>0</v>
      </c>
      <c r="E327" s="4">
        <v>0</v>
      </c>
      <c r="F327" s="4">
        <v>0</v>
      </c>
      <c r="G327" s="4">
        <v>0</v>
      </c>
      <c r="I327" s="4">
        <v>0</v>
      </c>
      <c r="J327" s="4">
        <v>0</v>
      </c>
      <c r="K327" s="4">
        <v>0</v>
      </c>
      <c r="L327" s="4">
        <v>0</v>
      </c>
      <c r="N327" s="4">
        <f t="shared" si="16"/>
        <v>0</v>
      </c>
      <c r="O327">
        <f t="shared" si="17"/>
        <v>0</v>
      </c>
      <c r="Q327" s="4">
        <f t="shared" si="18"/>
        <v>0</v>
      </c>
      <c r="R327">
        <f t="shared" si="19"/>
        <v>0</v>
      </c>
    </row>
    <row r="328" spans="1:18" x14ac:dyDescent="0.35">
      <c r="A328" t="s">
        <v>517</v>
      </c>
      <c r="B328" t="s">
        <v>518</v>
      </c>
      <c r="D328" s="4">
        <v>0</v>
      </c>
      <c r="E328" s="4">
        <v>0</v>
      </c>
      <c r="F328" s="4">
        <v>0</v>
      </c>
      <c r="G328" s="4">
        <v>0</v>
      </c>
      <c r="I328" s="4">
        <v>0</v>
      </c>
      <c r="J328" s="4">
        <v>0</v>
      </c>
      <c r="K328" s="4">
        <v>0</v>
      </c>
      <c r="L328" s="4">
        <v>0</v>
      </c>
      <c r="N328" s="4">
        <f t="shared" si="16"/>
        <v>0</v>
      </c>
      <c r="O328">
        <f t="shared" si="17"/>
        <v>0</v>
      </c>
      <c r="Q328" s="4">
        <f t="shared" si="18"/>
        <v>0</v>
      </c>
      <c r="R328">
        <f t="shared" si="19"/>
        <v>0</v>
      </c>
    </row>
    <row r="329" spans="1:18" x14ac:dyDescent="0.35">
      <c r="A329" t="s">
        <v>140</v>
      </c>
      <c r="B329" t="s">
        <v>142</v>
      </c>
      <c r="D329" s="4">
        <v>0.88814000000000004</v>
      </c>
      <c r="E329" s="4">
        <v>0.88814000000000004</v>
      </c>
      <c r="F329" s="4">
        <v>0.88814000000000004</v>
      </c>
      <c r="G329" s="4">
        <v>0.88814000000000004</v>
      </c>
      <c r="I329" s="4">
        <v>1</v>
      </c>
      <c r="J329" s="4">
        <v>1</v>
      </c>
      <c r="K329" s="4">
        <v>1</v>
      </c>
      <c r="L329" s="4">
        <v>1</v>
      </c>
      <c r="N329" s="4">
        <f t="shared" si="16"/>
        <v>0</v>
      </c>
      <c r="O329">
        <f t="shared" si="17"/>
        <v>0</v>
      </c>
      <c r="Q329" s="4">
        <f t="shared" si="18"/>
        <v>0</v>
      </c>
      <c r="R329">
        <f t="shared" si="19"/>
        <v>0</v>
      </c>
    </row>
    <row r="330" spans="1:18" ht="15" thickBot="1" x14ac:dyDescent="0.4">
      <c r="A330" s="5"/>
      <c r="B330" s="5"/>
      <c r="C330" s="5"/>
      <c r="D330" s="6"/>
      <c r="E330" s="6"/>
      <c r="F330" s="6"/>
      <c r="G330" s="6"/>
      <c r="H330" s="5"/>
      <c r="I330" s="6"/>
      <c r="J330" s="6"/>
      <c r="K330" s="6"/>
      <c r="L330" s="6"/>
      <c r="N330" s="5"/>
      <c r="Q330" s="5"/>
    </row>
    <row r="331" spans="1:18" ht="6" customHeight="1" thickTop="1" x14ac:dyDescent="0.35"/>
  </sheetData>
  <autoFilter ref="A9:R9">
    <sortState ref="A10:R329">
      <sortCondition descending="1" ref="O9"/>
    </sortState>
  </autoFilter>
  <mergeCells count="3">
    <mergeCell ref="A1:L1"/>
    <mergeCell ref="D2:G2"/>
    <mergeCell ref="I2:L2"/>
  </mergeCells>
  <phoneticPr fontId="6" type="noConversion"/>
  <conditionalFormatting sqref="I9:L328">
    <cfRule type="colorScale" priority="1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D9:G328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N9:N328">
    <cfRule type="colorScale" priority="3">
      <colorScale>
        <cfvo type="min"/>
        <cfvo type="percentile" val="50"/>
        <cfvo type="max"/>
        <color rgb="FF0070C0"/>
        <color rgb="FFFFEB84"/>
        <color rgb="FFFF0000"/>
      </colorScale>
    </cfRule>
  </conditionalFormatting>
  <conditionalFormatting sqref="Q9:Q328">
    <cfRule type="colorScale" priority="4">
      <colorScale>
        <cfvo type="min"/>
        <cfvo type="percentile" val="50"/>
        <cfvo type="max"/>
        <color rgb="FF0070C0"/>
        <color rgb="FFFFEB84"/>
        <color rgb="FFFF0000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3"/>
  <sheetViews>
    <sheetView workbookViewId="0">
      <selection activeCell="F8" sqref="F8"/>
    </sheetView>
  </sheetViews>
  <sheetFormatPr defaultColWidth="9.1796875" defaultRowHeight="14.5" x14ac:dyDescent="0.35"/>
  <cols>
    <col min="1" max="1" width="15.453125" bestFit="1" customWidth="1"/>
    <col min="2" max="2" width="20.1796875" bestFit="1" customWidth="1"/>
    <col min="3" max="3" width="32.26953125" bestFit="1" customWidth="1"/>
    <col min="4" max="4" width="44.81640625" bestFit="1" customWidth="1"/>
    <col min="5" max="6" width="24.7265625" bestFit="1" customWidth="1"/>
  </cols>
  <sheetData>
    <row r="1" spans="1:13" ht="23.9" customHeight="1" thickBot="1" x14ac:dyDescent="0.4">
      <c r="A1" s="40" t="s">
        <v>1060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23.9" customHeight="1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3.9" customHeight="1" x14ac:dyDescent="0.35">
      <c r="A3" s="21" t="s">
        <v>1046</v>
      </c>
      <c r="B3" s="21" t="s">
        <v>1044</v>
      </c>
      <c r="C3" s="21" t="s">
        <v>0</v>
      </c>
      <c r="D3" s="21" t="s">
        <v>1045</v>
      </c>
      <c r="E3" s="20"/>
      <c r="F3" s="20"/>
      <c r="G3" s="20"/>
      <c r="H3" s="20"/>
      <c r="I3" s="20"/>
      <c r="J3" s="20"/>
      <c r="K3" s="20"/>
      <c r="L3" s="20"/>
      <c r="M3" s="20"/>
    </row>
    <row r="5" spans="1:13" x14ac:dyDescent="0.35">
      <c r="A5">
        <v>1</v>
      </c>
      <c r="B5" t="s">
        <v>17</v>
      </c>
      <c r="C5" t="s">
        <v>16</v>
      </c>
      <c r="D5" t="s">
        <v>18</v>
      </c>
    </row>
    <row r="6" spans="1:13" x14ac:dyDescent="0.35">
      <c r="A6">
        <v>2</v>
      </c>
      <c r="B6" t="s">
        <v>20</v>
      </c>
      <c r="C6" t="s">
        <v>19</v>
      </c>
      <c r="D6" t="s">
        <v>18</v>
      </c>
    </row>
    <row r="7" spans="1:13" x14ac:dyDescent="0.35">
      <c r="A7">
        <v>3</v>
      </c>
      <c r="B7" t="s">
        <v>22</v>
      </c>
      <c r="C7" t="s">
        <v>21</v>
      </c>
      <c r="D7" t="s">
        <v>18</v>
      </c>
    </row>
    <row r="8" spans="1:13" x14ac:dyDescent="0.35">
      <c r="A8">
        <v>4</v>
      </c>
      <c r="B8" t="s">
        <v>24</v>
      </c>
      <c r="C8" t="s">
        <v>23</v>
      </c>
      <c r="D8" t="s">
        <v>18</v>
      </c>
    </row>
    <row r="9" spans="1:13" x14ac:dyDescent="0.35">
      <c r="A9">
        <v>5</v>
      </c>
      <c r="B9" t="s">
        <v>26</v>
      </c>
      <c r="C9" t="s">
        <v>25</v>
      </c>
      <c r="D9" t="s">
        <v>18</v>
      </c>
    </row>
    <row r="10" spans="1:13" x14ac:dyDescent="0.35">
      <c r="A10">
        <v>6</v>
      </c>
      <c r="B10" t="s">
        <v>28</v>
      </c>
      <c r="C10" t="s">
        <v>27</v>
      </c>
      <c r="D10" t="s">
        <v>29</v>
      </c>
    </row>
    <row r="11" spans="1:13" x14ac:dyDescent="0.35">
      <c r="A11">
        <v>7</v>
      </c>
      <c r="B11" t="s">
        <v>31</v>
      </c>
      <c r="C11" t="s">
        <v>30</v>
      </c>
      <c r="D11" t="s">
        <v>32</v>
      </c>
    </row>
    <row r="12" spans="1:13" x14ac:dyDescent="0.35">
      <c r="A12">
        <v>8</v>
      </c>
      <c r="B12" t="s">
        <v>34</v>
      </c>
      <c r="C12" t="s">
        <v>33</v>
      </c>
      <c r="D12" t="s">
        <v>29</v>
      </c>
    </row>
    <row r="13" spans="1:13" x14ac:dyDescent="0.35">
      <c r="A13">
        <v>9</v>
      </c>
      <c r="B13" t="s">
        <v>36</v>
      </c>
      <c r="C13" t="s">
        <v>35</v>
      </c>
      <c r="D13" t="s">
        <v>32</v>
      </c>
    </row>
    <row r="14" spans="1:13" x14ac:dyDescent="0.35">
      <c r="A14">
        <v>10</v>
      </c>
      <c r="B14" t="s">
        <v>38</v>
      </c>
      <c r="C14" t="s">
        <v>37</v>
      </c>
      <c r="D14" t="s">
        <v>32</v>
      </c>
    </row>
    <row r="15" spans="1:13" x14ac:dyDescent="0.35">
      <c r="A15">
        <v>11</v>
      </c>
      <c r="B15" t="s">
        <v>40</v>
      </c>
      <c r="C15" t="s">
        <v>39</v>
      </c>
      <c r="D15" t="s">
        <v>32</v>
      </c>
    </row>
    <row r="16" spans="1:13" x14ac:dyDescent="0.35">
      <c r="A16">
        <v>12</v>
      </c>
      <c r="B16" t="s">
        <v>42</v>
      </c>
      <c r="C16" t="s">
        <v>41</v>
      </c>
      <c r="D16" t="s">
        <v>43</v>
      </c>
    </row>
    <row r="17" spans="1:4" x14ac:dyDescent="0.35">
      <c r="A17">
        <v>13</v>
      </c>
      <c r="B17" t="s">
        <v>45</v>
      </c>
      <c r="C17" t="s">
        <v>44</v>
      </c>
      <c r="D17" t="s">
        <v>29</v>
      </c>
    </row>
    <row r="18" spans="1:4" x14ac:dyDescent="0.35">
      <c r="A18">
        <v>14</v>
      </c>
      <c r="B18" t="s">
        <v>47</v>
      </c>
      <c r="C18" t="s">
        <v>46</v>
      </c>
      <c r="D18" t="s">
        <v>29</v>
      </c>
    </row>
    <row r="19" spans="1:4" x14ac:dyDescent="0.35">
      <c r="A19">
        <v>15</v>
      </c>
      <c r="B19" t="s">
        <v>49</v>
      </c>
      <c r="C19" t="s">
        <v>48</v>
      </c>
      <c r="D19" t="s">
        <v>43</v>
      </c>
    </row>
    <row r="20" spans="1:4" x14ac:dyDescent="0.35">
      <c r="A20">
        <v>16</v>
      </c>
      <c r="B20" t="s">
        <v>51</v>
      </c>
      <c r="C20" t="s">
        <v>50</v>
      </c>
      <c r="D20" t="s">
        <v>43</v>
      </c>
    </row>
    <row r="21" spans="1:4" x14ac:dyDescent="0.35">
      <c r="A21">
        <v>17</v>
      </c>
      <c r="B21" t="s">
        <v>53</v>
      </c>
      <c r="C21" t="s">
        <v>52</v>
      </c>
      <c r="D21" t="s">
        <v>43</v>
      </c>
    </row>
    <row r="22" spans="1:4" x14ac:dyDescent="0.35">
      <c r="A22">
        <v>18</v>
      </c>
      <c r="B22" t="s">
        <v>55</v>
      </c>
      <c r="C22" t="s">
        <v>54</v>
      </c>
      <c r="D22" t="s">
        <v>29</v>
      </c>
    </row>
    <row r="23" spans="1:4" x14ac:dyDescent="0.35">
      <c r="A23">
        <v>19</v>
      </c>
      <c r="B23" t="s">
        <v>57</v>
      </c>
      <c r="C23" t="s">
        <v>56</v>
      </c>
      <c r="D23" t="s">
        <v>58</v>
      </c>
    </row>
    <row r="24" spans="1:4" x14ac:dyDescent="0.35">
      <c r="A24">
        <v>20</v>
      </c>
      <c r="B24" t="s">
        <v>60</v>
      </c>
      <c r="C24" t="s">
        <v>59</v>
      </c>
      <c r="D24" t="s">
        <v>58</v>
      </c>
    </row>
    <row r="25" spans="1:4" x14ac:dyDescent="0.35">
      <c r="A25">
        <v>21</v>
      </c>
      <c r="B25" t="s">
        <v>62</v>
      </c>
      <c r="C25" t="s">
        <v>61</v>
      </c>
      <c r="D25" t="s">
        <v>58</v>
      </c>
    </row>
    <row r="26" spans="1:4" x14ac:dyDescent="0.35">
      <c r="A26">
        <v>22</v>
      </c>
      <c r="B26" t="s">
        <v>64</v>
      </c>
      <c r="C26" t="s">
        <v>63</v>
      </c>
      <c r="D26" t="s">
        <v>58</v>
      </c>
    </row>
    <row r="27" spans="1:4" x14ac:dyDescent="0.35">
      <c r="A27">
        <v>23</v>
      </c>
      <c r="B27" t="s">
        <v>65</v>
      </c>
      <c r="C27" t="s">
        <v>63</v>
      </c>
      <c r="D27" t="s">
        <v>58</v>
      </c>
    </row>
    <row r="28" spans="1:4" x14ac:dyDescent="0.35">
      <c r="A28">
        <v>24</v>
      </c>
      <c r="B28" t="s">
        <v>66</v>
      </c>
      <c r="C28" t="s">
        <v>63</v>
      </c>
      <c r="D28" t="s">
        <v>58</v>
      </c>
    </row>
    <row r="29" spans="1:4" x14ac:dyDescent="0.35">
      <c r="A29">
        <v>25</v>
      </c>
      <c r="B29" t="s">
        <v>68</v>
      </c>
      <c r="C29" t="s">
        <v>67</v>
      </c>
      <c r="D29" t="s">
        <v>69</v>
      </c>
    </row>
    <row r="30" spans="1:4" x14ac:dyDescent="0.35">
      <c r="A30">
        <v>26</v>
      </c>
      <c r="B30" t="s">
        <v>70</v>
      </c>
      <c r="C30" t="s">
        <v>67</v>
      </c>
      <c r="D30" t="s">
        <v>69</v>
      </c>
    </row>
    <row r="31" spans="1:4" x14ac:dyDescent="0.35">
      <c r="A31">
        <v>27</v>
      </c>
      <c r="B31" t="s">
        <v>72</v>
      </c>
      <c r="C31" t="s">
        <v>71</v>
      </c>
      <c r="D31" t="s">
        <v>69</v>
      </c>
    </row>
    <row r="32" spans="1:4" x14ac:dyDescent="0.35">
      <c r="A32">
        <v>28</v>
      </c>
      <c r="B32" t="s">
        <v>73</v>
      </c>
      <c r="C32" t="s">
        <v>71</v>
      </c>
      <c r="D32" t="s">
        <v>69</v>
      </c>
    </row>
    <row r="33" spans="1:4" x14ac:dyDescent="0.35">
      <c r="A33">
        <v>29</v>
      </c>
      <c r="B33" t="s">
        <v>74</v>
      </c>
      <c r="C33" t="s">
        <v>71</v>
      </c>
      <c r="D33" t="s">
        <v>69</v>
      </c>
    </row>
    <row r="34" spans="1:4" x14ac:dyDescent="0.35">
      <c r="A34">
        <v>30</v>
      </c>
      <c r="B34" t="s">
        <v>75</v>
      </c>
      <c r="C34" t="s">
        <v>71</v>
      </c>
      <c r="D34" t="s">
        <v>69</v>
      </c>
    </row>
    <row r="35" spans="1:4" x14ac:dyDescent="0.35">
      <c r="A35">
        <v>31</v>
      </c>
      <c r="B35" t="s">
        <v>77</v>
      </c>
      <c r="C35" t="s">
        <v>76</v>
      </c>
      <c r="D35" t="s">
        <v>78</v>
      </c>
    </row>
    <row r="36" spans="1:4" x14ac:dyDescent="0.35">
      <c r="A36">
        <v>32</v>
      </c>
      <c r="B36" t="s">
        <v>80</v>
      </c>
      <c r="C36" t="s">
        <v>79</v>
      </c>
      <c r="D36" t="s">
        <v>69</v>
      </c>
    </row>
    <row r="37" spans="1:4" x14ac:dyDescent="0.35">
      <c r="A37">
        <v>33</v>
      </c>
      <c r="B37" t="s">
        <v>81</v>
      </c>
      <c r="C37" t="s">
        <v>79</v>
      </c>
      <c r="D37" t="s">
        <v>69</v>
      </c>
    </row>
    <row r="38" spans="1:4" x14ac:dyDescent="0.35">
      <c r="A38">
        <v>34</v>
      </c>
      <c r="B38" t="s">
        <v>82</v>
      </c>
      <c r="C38" t="s">
        <v>35</v>
      </c>
      <c r="D38" t="s">
        <v>83</v>
      </c>
    </row>
    <row r="39" spans="1:4" x14ac:dyDescent="0.35">
      <c r="A39">
        <v>35</v>
      </c>
      <c r="B39" t="s">
        <v>84</v>
      </c>
      <c r="C39" t="s">
        <v>37</v>
      </c>
      <c r="D39" t="s">
        <v>83</v>
      </c>
    </row>
    <row r="40" spans="1:4" x14ac:dyDescent="0.35">
      <c r="A40">
        <v>36</v>
      </c>
      <c r="B40" t="s">
        <v>85</v>
      </c>
      <c r="C40" t="s">
        <v>39</v>
      </c>
      <c r="D40" t="s">
        <v>83</v>
      </c>
    </row>
    <row r="41" spans="1:4" x14ac:dyDescent="0.35">
      <c r="A41">
        <v>37</v>
      </c>
      <c r="B41" t="s">
        <v>87</v>
      </c>
      <c r="C41" t="s">
        <v>86</v>
      </c>
      <c r="D41" t="s">
        <v>88</v>
      </c>
    </row>
    <row r="42" spans="1:4" x14ac:dyDescent="0.35">
      <c r="A42">
        <v>38</v>
      </c>
      <c r="B42" t="s">
        <v>90</v>
      </c>
      <c r="C42" t="s">
        <v>89</v>
      </c>
      <c r="D42" t="s">
        <v>88</v>
      </c>
    </row>
    <row r="43" spans="1:4" x14ac:dyDescent="0.35">
      <c r="A43">
        <v>39</v>
      </c>
      <c r="B43" t="s">
        <v>91</v>
      </c>
      <c r="C43" t="s">
        <v>56</v>
      </c>
      <c r="D43" t="s">
        <v>92</v>
      </c>
    </row>
    <row r="44" spans="1:4" x14ac:dyDescent="0.35">
      <c r="A44">
        <v>40</v>
      </c>
      <c r="B44" t="s">
        <v>93</v>
      </c>
      <c r="C44" t="s">
        <v>59</v>
      </c>
      <c r="D44" t="s">
        <v>94</v>
      </c>
    </row>
    <row r="45" spans="1:4" x14ac:dyDescent="0.35">
      <c r="A45">
        <v>41</v>
      </c>
      <c r="B45" t="s">
        <v>96</v>
      </c>
      <c r="C45" t="s">
        <v>95</v>
      </c>
      <c r="D45" t="s">
        <v>97</v>
      </c>
    </row>
    <row r="46" spans="1:4" x14ac:dyDescent="0.35">
      <c r="A46">
        <v>42</v>
      </c>
      <c r="B46" t="s">
        <v>99</v>
      </c>
      <c r="C46" t="s">
        <v>98</v>
      </c>
      <c r="D46" t="s">
        <v>88</v>
      </c>
    </row>
    <row r="47" spans="1:4" x14ac:dyDescent="0.35">
      <c r="A47">
        <v>43</v>
      </c>
      <c r="B47" t="s">
        <v>101</v>
      </c>
      <c r="C47" t="s">
        <v>100</v>
      </c>
      <c r="D47" t="s">
        <v>88</v>
      </c>
    </row>
    <row r="48" spans="1:4" x14ac:dyDescent="0.35">
      <c r="A48">
        <v>44</v>
      </c>
      <c r="B48" t="s">
        <v>103</v>
      </c>
      <c r="C48" t="s">
        <v>102</v>
      </c>
      <c r="D48" t="s">
        <v>104</v>
      </c>
    </row>
    <row r="49" spans="1:4" x14ac:dyDescent="0.35">
      <c r="A49">
        <v>45</v>
      </c>
      <c r="B49" t="s">
        <v>106</v>
      </c>
      <c r="C49" t="s">
        <v>105</v>
      </c>
      <c r="D49" t="s">
        <v>104</v>
      </c>
    </row>
    <row r="50" spans="1:4" x14ac:dyDescent="0.35">
      <c r="A50">
        <v>46</v>
      </c>
      <c r="B50" t="s">
        <v>108</v>
      </c>
      <c r="C50" t="s">
        <v>107</v>
      </c>
      <c r="D50" t="s">
        <v>104</v>
      </c>
    </row>
    <row r="51" spans="1:4" x14ac:dyDescent="0.35">
      <c r="A51">
        <v>47</v>
      </c>
      <c r="B51" t="s">
        <v>110</v>
      </c>
      <c r="C51" t="s">
        <v>109</v>
      </c>
      <c r="D51" t="s">
        <v>111</v>
      </c>
    </row>
    <row r="52" spans="1:4" x14ac:dyDescent="0.35">
      <c r="A52">
        <v>48</v>
      </c>
      <c r="B52" t="s">
        <v>113</v>
      </c>
      <c r="C52" t="s">
        <v>112</v>
      </c>
      <c r="D52" t="s">
        <v>111</v>
      </c>
    </row>
    <row r="53" spans="1:4" x14ac:dyDescent="0.35">
      <c r="A53">
        <v>49</v>
      </c>
      <c r="B53" t="s">
        <v>115</v>
      </c>
      <c r="C53" t="s">
        <v>114</v>
      </c>
      <c r="D53" t="s">
        <v>116</v>
      </c>
    </row>
    <row r="54" spans="1:4" x14ac:dyDescent="0.35">
      <c r="A54">
        <v>50</v>
      </c>
      <c r="B54" t="s">
        <v>117</v>
      </c>
      <c r="C54" t="s">
        <v>114</v>
      </c>
      <c r="D54" t="s">
        <v>116</v>
      </c>
    </row>
    <row r="55" spans="1:4" x14ac:dyDescent="0.35">
      <c r="A55">
        <v>51</v>
      </c>
      <c r="B55" t="s">
        <v>118</v>
      </c>
      <c r="C55" t="s">
        <v>114</v>
      </c>
      <c r="D55" t="s">
        <v>116</v>
      </c>
    </row>
    <row r="56" spans="1:4" x14ac:dyDescent="0.35">
      <c r="A56">
        <v>52</v>
      </c>
      <c r="B56" t="s">
        <v>120</v>
      </c>
      <c r="C56" t="s">
        <v>119</v>
      </c>
      <c r="D56" t="s">
        <v>121</v>
      </c>
    </row>
    <row r="57" spans="1:4" x14ac:dyDescent="0.35">
      <c r="A57">
        <v>53</v>
      </c>
      <c r="B57" t="s">
        <v>123</v>
      </c>
      <c r="C57" t="s">
        <v>122</v>
      </c>
      <c r="D57" t="s">
        <v>121</v>
      </c>
    </row>
    <row r="58" spans="1:4" x14ac:dyDescent="0.35">
      <c r="A58">
        <v>54</v>
      </c>
      <c r="B58" t="s">
        <v>124</v>
      </c>
      <c r="C58" t="s">
        <v>122</v>
      </c>
      <c r="D58" t="s">
        <v>121</v>
      </c>
    </row>
    <row r="59" spans="1:4" x14ac:dyDescent="0.35">
      <c r="A59">
        <v>55</v>
      </c>
      <c r="B59" t="s">
        <v>126</v>
      </c>
      <c r="C59" t="s">
        <v>125</v>
      </c>
      <c r="D59" t="s">
        <v>127</v>
      </c>
    </row>
    <row r="60" spans="1:4" x14ac:dyDescent="0.35">
      <c r="A60">
        <v>56</v>
      </c>
      <c r="B60" t="s">
        <v>129</v>
      </c>
      <c r="C60" t="s">
        <v>128</v>
      </c>
      <c r="D60" t="s">
        <v>127</v>
      </c>
    </row>
    <row r="61" spans="1:4" x14ac:dyDescent="0.35">
      <c r="A61">
        <v>57</v>
      </c>
      <c r="B61" t="s">
        <v>130</v>
      </c>
      <c r="C61" t="s">
        <v>30</v>
      </c>
      <c r="D61" t="s">
        <v>127</v>
      </c>
    </row>
    <row r="62" spans="1:4" x14ac:dyDescent="0.35">
      <c r="A62">
        <v>58</v>
      </c>
      <c r="B62" t="s">
        <v>131</v>
      </c>
      <c r="C62" t="s">
        <v>33</v>
      </c>
      <c r="D62" t="s">
        <v>127</v>
      </c>
    </row>
    <row r="63" spans="1:4" x14ac:dyDescent="0.35">
      <c r="A63">
        <v>59</v>
      </c>
      <c r="B63" t="s">
        <v>132</v>
      </c>
      <c r="C63" t="s">
        <v>33</v>
      </c>
      <c r="D63" t="s">
        <v>133</v>
      </c>
    </row>
    <row r="64" spans="1:4" x14ac:dyDescent="0.35">
      <c r="A64">
        <v>60</v>
      </c>
      <c r="B64" t="s">
        <v>135</v>
      </c>
      <c r="C64" t="s">
        <v>134</v>
      </c>
      <c r="D64" t="s">
        <v>133</v>
      </c>
    </row>
    <row r="65" spans="1:4" x14ac:dyDescent="0.35">
      <c r="A65">
        <v>61</v>
      </c>
      <c r="B65" t="s">
        <v>136</v>
      </c>
      <c r="C65" t="s">
        <v>134</v>
      </c>
      <c r="D65" t="s">
        <v>133</v>
      </c>
    </row>
    <row r="66" spans="1:4" x14ac:dyDescent="0.35">
      <c r="A66">
        <v>62</v>
      </c>
      <c r="B66" t="s">
        <v>137</v>
      </c>
      <c r="C66" t="s">
        <v>33</v>
      </c>
      <c r="D66" t="s">
        <v>133</v>
      </c>
    </row>
    <row r="67" spans="1:4" x14ac:dyDescent="0.35">
      <c r="A67">
        <v>63</v>
      </c>
      <c r="B67" t="s">
        <v>138</v>
      </c>
      <c r="C67" t="s">
        <v>128</v>
      </c>
      <c r="D67" t="s">
        <v>133</v>
      </c>
    </row>
    <row r="68" spans="1:4" x14ac:dyDescent="0.35">
      <c r="A68">
        <v>64</v>
      </c>
      <c r="B68" t="s">
        <v>139</v>
      </c>
      <c r="C68" t="s">
        <v>125</v>
      </c>
      <c r="D68" t="s">
        <v>133</v>
      </c>
    </row>
    <row r="69" spans="1:4" x14ac:dyDescent="0.35">
      <c r="A69">
        <v>65</v>
      </c>
      <c r="B69" t="s">
        <v>141</v>
      </c>
      <c r="C69" t="s">
        <v>140</v>
      </c>
      <c r="D69" t="s">
        <v>133</v>
      </c>
    </row>
    <row r="70" spans="1:4" x14ac:dyDescent="0.35">
      <c r="A70">
        <v>66</v>
      </c>
      <c r="B70" t="s">
        <v>142</v>
      </c>
      <c r="C70" t="s">
        <v>140</v>
      </c>
      <c r="D70" t="s">
        <v>133</v>
      </c>
    </row>
    <row r="71" spans="1:4" x14ac:dyDescent="0.35">
      <c r="A71">
        <v>67</v>
      </c>
      <c r="B71" t="s">
        <v>144</v>
      </c>
      <c r="C71" t="s">
        <v>143</v>
      </c>
      <c r="D71" t="s">
        <v>145</v>
      </c>
    </row>
    <row r="72" spans="1:4" x14ac:dyDescent="0.35">
      <c r="A72">
        <v>68</v>
      </c>
      <c r="B72" t="s">
        <v>146</v>
      </c>
      <c r="C72" t="s">
        <v>143</v>
      </c>
      <c r="D72" t="s">
        <v>145</v>
      </c>
    </row>
    <row r="73" spans="1:4" x14ac:dyDescent="0.35">
      <c r="A73">
        <v>69</v>
      </c>
      <c r="B73" t="s">
        <v>148</v>
      </c>
      <c r="C73" t="s">
        <v>147</v>
      </c>
      <c r="D73" t="s">
        <v>145</v>
      </c>
    </row>
    <row r="74" spans="1:4" x14ac:dyDescent="0.35">
      <c r="A74">
        <v>70</v>
      </c>
      <c r="B74" t="s">
        <v>150</v>
      </c>
      <c r="C74" t="s">
        <v>149</v>
      </c>
      <c r="D74" t="s">
        <v>151</v>
      </c>
    </row>
    <row r="75" spans="1:4" x14ac:dyDescent="0.35">
      <c r="A75">
        <v>71</v>
      </c>
      <c r="B75" t="s">
        <v>153</v>
      </c>
      <c r="C75" t="s">
        <v>152</v>
      </c>
      <c r="D75" t="s">
        <v>154</v>
      </c>
    </row>
    <row r="76" spans="1:4" x14ac:dyDescent="0.35">
      <c r="A76">
        <v>72</v>
      </c>
      <c r="B76" t="s">
        <v>156</v>
      </c>
      <c r="C76" t="s">
        <v>155</v>
      </c>
      <c r="D76" t="s">
        <v>154</v>
      </c>
    </row>
    <row r="77" spans="1:4" x14ac:dyDescent="0.35">
      <c r="A77">
        <v>73</v>
      </c>
      <c r="B77" t="s">
        <v>158</v>
      </c>
      <c r="C77" t="s">
        <v>157</v>
      </c>
      <c r="D77" t="s">
        <v>154</v>
      </c>
    </row>
    <row r="78" spans="1:4" x14ac:dyDescent="0.35">
      <c r="A78">
        <v>74</v>
      </c>
      <c r="B78" t="s">
        <v>160</v>
      </c>
      <c r="C78" t="s">
        <v>159</v>
      </c>
      <c r="D78" t="s">
        <v>161</v>
      </c>
    </row>
    <row r="79" spans="1:4" x14ac:dyDescent="0.35">
      <c r="A79">
        <v>75</v>
      </c>
      <c r="B79" t="s">
        <v>163</v>
      </c>
      <c r="C79" t="s">
        <v>162</v>
      </c>
      <c r="D79" t="s">
        <v>161</v>
      </c>
    </row>
    <row r="80" spans="1:4" x14ac:dyDescent="0.35">
      <c r="A80">
        <v>76</v>
      </c>
      <c r="B80" t="s">
        <v>165</v>
      </c>
      <c r="C80" t="s">
        <v>164</v>
      </c>
      <c r="D80" t="s">
        <v>161</v>
      </c>
    </row>
    <row r="81" spans="1:4" x14ac:dyDescent="0.35">
      <c r="A81">
        <v>77</v>
      </c>
      <c r="B81" t="s">
        <v>167</v>
      </c>
      <c r="C81" t="s">
        <v>166</v>
      </c>
      <c r="D81" t="s">
        <v>161</v>
      </c>
    </row>
    <row r="82" spans="1:4" x14ac:dyDescent="0.35">
      <c r="A82">
        <v>78</v>
      </c>
      <c r="B82" t="s">
        <v>169</v>
      </c>
      <c r="C82" t="s">
        <v>168</v>
      </c>
      <c r="D82" t="s">
        <v>170</v>
      </c>
    </row>
    <row r="83" spans="1:4" x14ac:dyDescent="0.35">
      <c r="A83">
        <v>79</v>
      </c>
      <c r="B83" t="s">
        <v>172</v>
      </c>
      <c r="C83" t="s">
        <v>171</v>
      </c>
      <c r="D83" t="s">
        <v>161</v>
      </c>
    </row>
    <row r="84" spans="1:4" x14ac:dyDescent="0.35">
      <c r="A84">
        <v>80</v>
      </c>
      <c r="B84" t="s">
        <v>173</v>
      </c>
      <c r="C84" t="s">
        <v>119</v>
      </c>
      <c r="D84" t="s">
        <v>154</v>
      </c>
    </row>
    <row r="85" spans="1:4" x14ac:dyDescent="0.35">
      <c r="A85">
        <v>81</v>
      </c>
      <c r="B85" t="s">
        <v>175</v>
      </c>
      <c r="C85" t="s">
        <v>174</v>
      </c>
      <c r="D85" t="s">
        <v>176</v>
      </c>
    </row>
    <row r="86" spans="1:4" x14ac:dyDescent="0.35">
      <c r="A86">
        <v>82</v>
      </c>
      <c r="B86" t="s">
        <v>178</v>
      </c>
      <c r="C86" t="s">
        <v>177</v>
      </c>
      <c r="D86" t="s">
        <v>176</v>
      </c>
    </row>
    <row r="87" spans="1:4" x14ac:dyDescent="0.35">
      <c r="A87">
        <v>83</v>
      </c>
      <c r="B87" t="s">
        <v>180</v>
      </c>
      <c r="C87" t="s">
        <v>179</v>
      </c>
      <c r="D87" t="s">
        <v>176</v>
      </c>
    </row>
    <row r="88" spans="1:4" x14ac:dyDescent="0.35">
      <c r="A88">
        <v>84</v>
      </c>
      <c r="B88" t="s">
        <v>182</v>
      </c>
      <c r="C88" t="s">
        <v>181</v>
      </c>
      <c r="D88" t="s">
        <v>176</v>
      </c>
    </row>
    <row r="89" spans="1:4" x14ac:dyDescent="0.35">
      <c r="A89">
        <v>85</v>
      </c>
      <c r="B89" t="s">
        <v>183</v>
      </c>
      <c r="C89" t="s">
        <v>27</v>
      </c>
      <c r="D89" t="s">
        <v>184</v>
      </c>
    </row>
    <row r="90" spans="1:4" x14ac:dyDescent="0.35">
      <c r="A90">
        <v>86</v>
      </c>
      <c r="B90" t="s">
        <v>186</v>
      </c>
      <c r="C90" t="s">
        <v>185</v>
      </c>
      <c r="D90" t="s">
        <v>184</v>
      </c>
    </row>
    <row r="91" spans="1:4" x14ac:dyDescent="0.35">
      <c r="A91">
        <v>87</v>
      </c>
      <c r="B91" t="s">
        <v>188</v>
      </c>
      <c r="C91" t="s">
        <v>187</v>
      </c>
      <c r="D91" t="s">
        <v>184</v>
      </c>
    </row>
    <row r="92" spans="1:4" x14ac:dyDescent="0.35">
      <c r="A92">
        <v>88</v>
      </c>
      <c r="B92" t="s">
        <v>190</v>
      </c>
      <c r="C92" t="s">
        <v>189</v>
      </c>
      <c r="D92" t="s">
        <v>184</v>
      </c>
    </row>
    <row r="93" spans="1:4" x14ac:dyDescent="0.35">
      <c r="A93">
        <v>89</v>
      </c>
      <c r="B93" t="s">
        <v>192</v>
      </c>
      <c r="C93" t="s">
        <v>191</v>
      </c>
      <c r="D93" t="s">
        <v>193</v>
      </c>
    </row>
    <row r="94" spans="1:4" x14ac:dyDescent="0.35">
      <c r="A94">
        <v>90</v>
      </c>
      <c r="B94" t="s">
        <v>195</v>
      </c>
      <c r="C94" t="s">
        <v>194</v>
      </c>
      <c r="D94" t="s">
        <v>184</v>
      </c>
    </row>
    <row r="95" spans="1:4" x14ac:dyDescent="0.35">
      <c r="A95">
        <v>91</v>
      </c>
      <c r="B95" t="s">
        <v>197</v>
      </c>
      <c r="C95" t="s">
        <v>196</v>
      </c>
      <c r="D95" t="s">
        <v>184</v>
      </c>
    </row>
    <row r="96" spans="1:4" x14ac:dyDescent="0.35">
      <c r="A96">
        <v>92</v>
      </c>
      <c r="B96" t="s">
        <v>198</v>
      </c>
      <c r="C96" t="s">
        <v>149</v>
      </c>
      <c r="D96" t="s">
        <v>184</v>
      </c>
    </row>
    <row r="97" spans="1:4" x14ac:dyDescent="0.35">
      <c r="A97">
        <v>93</v>
      </c>
      <c r="B97" t="s">
        <v>200</v>
      </c>
      <c r="C97" t="s">
        <v>199</v>
      </c>
      <c r="D97" t="s">
        <v>184</v>
      </c>
    </row>
    <row r="98" spans="1:4" x14ac:dyDescent="0.35">
      <c r="A98">
        <v>94</v>
      </c>
      <c r="B98" t="s">
        <v>202</v>
      </c>
      <c r="C98" t="s">
        <v>201</v>
      </c>
      <c r="D98" t="s">
        <v>193</v>
      </c>
    </row>
    <row r="99" spans="1:4" x14ac:dyDescent="0.35">
      <c r="A99">
        <v>95</v>
      </c>
      <c r="B99" t="s">
        <v>204</v>
      </c>
      <c r="C99" t="s">
        <v>203</v>
      </c>
      <c r="D99" t="s">
        <v>184</v>
      </c>
    </row>
    <row r="100" spans="1:4" x14ac:dyDescent="0.35">
      <c r="A100">
        <v>96</v>
      </c>
      <c r="B100" t="s">
        <v>205</v>
      </c>
      <c r="C100" t="s">
        <v>119</v>
      </c>
      <c r="D100" t="s">
        <v>184</v>
      </c>
    </row>
    <row r="101" spans="1:4" x14ac:dyDescent="0.35">
      <c r="A101">
        <v>97</v>
      </c>
      <c r="B101" t="s">
        <v>207</v>
      </c>
      <c r="C101" t="s">
        <v>206</v>
      </c>
      <c r="D101" t="s">
        <v>184</v>
      </c>
    </row>
    <row r="102" spans="1:4" x14ac:dyDescent="0.35">
      <c r="A102">
        <v>98</v>
      </c>
      <c r="B102" t="s">
        <v>209</v>
      </c>
      <c r="C102" t="s">
        <v>208</v>
      </c>
      <c r="D102" t="s">
        <v>210</v>
      </c>
    </row>
    <row r="103" spans="1:4" x14ac:dyDescent="0.35">
      <c r="A103">
        <v>99</v>
      </c>
      <c r="B103" t="s">
        <v>212</v>
      </c>
      <c r="C103" t="s">
        <v>211</v>
      </c>
      <c r="D103" t="s">
        <v>210</v>
      </c>
    </row>
    <row r="104" spans="1:4" x14ac:dyDescent="0.35">
      <c r="A104">
        <v>100</v>
      </c>
      <c r="B104" t="s">
        <v>214</v>
      </c>
      <c r="C104" t="s">
        <v>213</v>
      </c>
      <c r="D104" t="s">
        <v>210</v>
      </c>
    </row>
    <row r="105" spans="1:4" x14ac:dyDescent="0.35">
      <c r="A105">
        <v>101</v>
      </c>
      <c r="B105" t="s">
        <v>215</v>
      </c>
      <c r="C105" t="s">
        <v>213</v>
      </c>
      <c r="D105" t="s">
        <v>210</v>
      </c>
    </row>
    <row r="106" spans="1:4" x14ac:dyDescent="0.35">
      <c r="A106">
        <v>102</v>
      </c>
      <c r="B106" t="s">
        <v>217</v>
      </c>
      <c r="C106" t="s">
        <v>216</v>
      </c>
      <c r="D106" t="s">
        <v>210</v>
      </c>
    </row>
    <row r="107" spans="1:4" x14ac:dyDescent="0.35">
      <c r="A107">
        <v>103</v>
      </c>
      <c r="B107" t="s">
        <v>219</v>
      </c>
      <c r="C107" t="s">
        <v>218</v>
      </c>
      <c r="D107" t="s">
        <v>220</v>
      </c>
    </row>
    <row r="108" spans="1:4" x14ac:dyDescent="0.35">
      <c r="A108">
        <v>104</v>
      </c>
      <c r="B108" t="s">
        <v>222</v>
      </c>
      <c r="C108" t="s">
        <v>221</v>
      </c>
      <c r="D108" t="s">
        <v>220</v>
      </c>
    </row>
    <row r="109" spans="1:4" x14ac:dyDescent="0.35">
      <c r="A109">
        <v>105</v>
      </c>
      <c r="B109" t="s">
        <v>224</v>
      </c>
      <c r="C109" t="s">
        <v>223</v>
      </c>
      <c r="D109" t="s">
        <v>220</v>
      </c>
    </row>
    <row r="110" spans="1:4" x14ac:dyDescent="0.35">
      <c r="A110">
        <v>106</v>
      </c>
      <c r="B110" t="s">
        <v>226</v>
      </c>
      <c r="C110" t="s">
        <v>225</v>
      </c>
      <c r="D110" t="s">
        <v>220</v>
      </c>
    </row>
    <row r="111" spans="1:4" x14ac:dyDescent="0.35">
      <c r="A111">
        <v>107</v>
      </c>
      <c r="B111" t="s">
        <v>228</v>
      </c>
      <c r="C111" t="s">
        <v>227</v>
      </c>
      <c r="D111" t="s">
        <v>220</v>
      </c>
    </row>
    <row r="112" spans="1:4" x14ac:dyDescent="0.35">
      <c r="A112">
        <v>108</v>
      </c>
      <c r="B112" t="s">
        <v>230</v>
      </c>
      <c r="C112" t="s">
        <v>229</v>
      </c>
      <c r="D112" t="s">
        <v>220</v>
      </c>
    </row>
    <row r="113" spans="1:4" x14ac:dyDescent="0.35">
      <c r="A113">
        <v>109</v>
      </c>
      <c r="B113" t="s">
        <v>232</v>
      </c>
      <c r="C113" t="s">
        <v>231</v>
      </c>
      <c r="D113" t="s">
        <v>220</v>
      </c>
    </row>
    <row r="114" spans="1:4" x14ac:dyDescent="0.35">
      <c r="A114">
        <v>110</v>
      </c>
      <c r="B114" t="s">
        <v>234</v>
      </c>
      <c r="C114" t="s">
        <v>233</v>
      </c>
      <c r="D114" t="s">
        <v>235</v>
      </c>
    </row>
    <row r="115" spans="1:4" x14ac:dyDescent="0.35">
      <c r="A115">
        <v>111</v>
      </c>
      <c r="B115" t="s">
        <v>237</v>
      </c>
      <c r="C115" t="s">
        <v>236</v>
      </c>
      <c r="D115" t="s">
        <v>238</v>
      </c>
    </row>
    <row r="116" spans="1:4" x14ac:dyDescent="0.35">
      <c r="A116">
        <v>112</v>
      </c>
      <c r="B116" t="s">
        <v>239</v>
      </c>
      <c r="C116" t="s">
        <v>119</v>
      </c>
      <c r="D116" t="s">
        <v>238</v>
      </c>
    </row>
    <row r="117" spans="1:4" x14ac:dyDescent="0.35">
      <c r="A117">
        <v>113</v>
      </c>
      <c r="B117" t="s">
        <v>240</v>
      </c>
      <c r="C117" t="s">
        <v>119</v>
      </c>
      <c r="D117" t="s">
        <v>238</v>
      </c>
    </row>
    <row r="118" spans="1:4" x14ac:dyDescent="0.35">
      <c r="A118">
        <v>114</v>
      </c>
      <c r="B118" t="s">
        <v>241</v>
      </c>
      <c r="C118" t="s">
        <v>119</v>
      </c>
      <c r="D118" t="s">
        <v>238</v>
      </c>
    </row>
    <row r="119" spans="1:4" x14ac:dyDescent="0.35">
      <c r="A119">
        <v>115</v>
      </c>
      <c r="B119" t="s">
        <v>242</v>
      </c>
      <c r="C119" t="s">
        <v>119</v>
      </c>
      <c r="D119" t="s">
        <v>238</v>
      </c>
    </row>
    <row r="120" spans="1:4" x14ac:dyDescent="0.35">
      <c r="A120">
        <v>116</v>
      </c>
      <c r="B120" t="s">
        <v>243</v>
      </c>
      <c r="C120" t="s">
        <v>119</v>
      </c>
      <c r="D120" t="s">
        <v>238</v>
      </c>
    </row>
    <row r="121" spans="1:4" x14ac:dyDescent="0.35">
      <c r="A121">
        <v>117</v>
      </c>
      <c r="B121" t="s">
        <v>244</v>
      </c>
      <c r="C121" t="s">
        <v>119</v>
      </c>
      <c r="D121" t="s">
        <v>238</v>
      </c>
    </row>
    <row r="122" spans="1:4" x14ac:dyDescent="0.35">
      <c r="A122">
        <v>118</v>
      </c>
      <c r="B122" t="s">
        <v>245</v>
      </c>
      <c r="C122" t="s">
        <v>152</v>
      </c>
      <c r="D122" t="s">
        <v>238</v>
      </c>
    </row>
    <row r="123" spans="1:4" x14ac:dyDescent="0.35">
      <c r="A123">
        <v>119</v>
      </c>
      <c r="B123" t="s">
        <v>246</v>
      </c>
      <c r="C123" t="s">
        <v>152</v>
      </c>
      <c r="D123" t="s">
        <v>238</v>
      </c>
    </row>
    <row r="124" spans="1:4" x14ac:dyDescent="0.35">
      <c r="A124">
        <v>120</v>
      </c>
      <c r="B124" t="s">
        <v>247</v>
      </c>
      <c r="C124" t="s">
        <v>155</v>
      </c>
      <c r="D124" t="s">
        <v>238</v>
      </c>
    </row>
    <row r="125" spans="1:4" x14ac:dyDescent="0.35">
      <c r="A125">
        <v>121</v>
      </c>
      <c r="B125" t="s">
        <v>248</v>
      </c>
      <c r="C125" t="s">
        <v>155</v>
      </c>
      <c r="D125" t="s">
        <v>238</v>
      </c>
    </row>
    <row r="126" spans="1:4" x14ac:dyDescent="0.35">
      <c r="A126">
        <v>122</v>
      </c>
      <c r="B126" t="s">
        <v>249</v>
      </c>
      <c r="C126" t="s">
        <v>157</v>
      </c>
      <c r="D126" t="s">
        <v>238</v>
      </c>
    </row>
    <row r="127" spans="1:4" x14ac:dyDescent="0.35">
      <c r="A127">
        <v>123</v>
      </c>
      <c r="B127" t="s">
        <v>250</v>
      </c>
      <c r="C127" t="s">
        <v>157</v>
      </c>
      <c r="D127" t="s">
        <v>238</v>
      </c>
    </row>
    <row r="128" spans="1:4" x14ac:dyDescent="0.35">
      <c r="A128">
        <v>124</v>
      </c>
      <c r="B128" t="s">
        <v>251</v>
      </c>
      <c r="C128" t="s">
        <v>159</v>
      </c>
      <c r="D128" t="s">
        <v>238</v>
      </c>
    </row>
    <row r="129" spans="1:4" x14ac:dyDescent="0.35">
      <c r="A129">
        <v>125</v>
      </c>
      <c r="B129" t="s">
        <v>252</v>
      </c>
      <c r="C129" t="s">
        <v>159</v>
      </c>
      <c r="D129" t="s">
        <v>238</v>
      </c>
    </row>
    <row r="130" spans="1:4" x14ac:dyDescent="0.35">
      <c r="A130">
        <v>126</v>
      </c>
      <c r="B130" t="s">
        <v>253</v>
      </c>
      <c r="C130" t="s">
        <v>159</v>
      </c>
      <c r="D130" t="s">
        <v>238</v>
      </c>
    </row>
    <row r="131" spans="1:4" x14ac:dyDescent="0.35">
      <c r="A131">
        <v>127</v>
      </c>
      <c r="B131" t="s">
        <v>254</v>
      </c>
      <c r="C131" t="s">
        <v>159</v>
      </c>
      <c r="D131" t="s">
        <v>238</v>
      </c>
    </row>
    <row r="132" spans="1:4" x14ac:dyDescent="0.35">
      <c r="A132">
        <v>128</v>
      </c>
      <c r="B132" t="s">
        <v>256</v>
      </c>
      <c r="C132" t="s">
        <v>255</v>
      </c>
      <c r="D132" t="s">
        <v>238</v>
      </c>
    </row>
    <row r="133" spans="1:4" x14ac:dyDescent="0.35">
      <c r="A133">
        <v>129</v>
      </c>
      <c r="B133" t="s">
        <v>258</v>
      </c>
      <c r="C133" t="s">
        <v>257</v>
      </c>
      <c r="D133" t="s">
        <v>238</v>
      </c>
    </row>
    <row r="134" spans="1:4" x14ac:dyDescent="0.35">
      <c r="A134">
        <v>130</v>
      </c>
      <c r="B134" t="s">
        <v>260</v>
      </c>
      <c r="C134" t="s">
        <v>259</v>
      </c>
      <c r="D134" t="s">
        <v>261</v>
      </c>
    </row>
    <row r="135" spans="1:4" x14ac:dyDescent="0.35">
      <c r="A135">
        <v>131</v>
      </c>
      <c r="B135" t="s">
        <v>263</v>
      </c>
      <c r="C135" t="s">
        <v>262</v>
      </c>
      <c r="D135" t="s">
        <v>261</v>
      </c>
    </row>
    <row r="136" spans="1:4" x14ac:dyDescent="0.35">
      <c r="A136">
        <v>132</v>
      </c>
      <c r="B136" t="s">
        <v>265</v>
      </c>
      <c r="C136" t="s">
        <v>264</v>
      </c>
      <c r="D136" t="s">
        <v>266</v>
      </c>
    </row>
    <row r="137" spans="1:4" x14ac:dyDescent="0.35">
      <c r="A137">
        <v>133</v>
      </c>
      <c r="B137" t="s">
        <v>268</v>
      </c>
      <c r="C137" t="s">
        <v>267</v>
      </c>
      <c r="D137" t="s">
        <v>266</v>
      </c>
    </row>
    <row r="138" spans="1:4" x14ac:dyDescent="0.35">
      <c r="A138">
        <v>134</v>
      </c>
      <c r="B138" t="s">
        <v>270</v>
      </c>
      <c r="C138" t="s">
        <v>269</v>
      </c>
      <c r="D138" t="s">
        <v>271</v>
      </c>
    </row>
    <row r="139" spans="1:4" x14ac:dyDescent="0.35">
      <c r="A139">
        <v>135</v>
      </c>
      <c r="B139" t="s">
        <v>272</v>
      </c>
      <c r="C139" t="s">
        <v>269</v>
      </c>
      <c r="D139" t="s">
        <v>271</v>
      </c>
    </row>
    <row r="140" spans="1:4" x14ac:dyDescent="0.35">
      <c r="A140">
        <v>136</v>
      </c>
      <c r="B140" t="s">
        <v>274</v>
      </c>
      <c r="C140" t="s">
        <v>273</v>
      </c>
      <c r="D140" t="s">
        <v>271</v>
      </c>
    </row>
    <row r="141" spans="1:4" x14ac:dyDescent="0.35">
      <c r="A141">
        <v>137</v>
      </c>
      <c r="B141" t="s">
        <v>276</v>
      </c>
      <c r="C141" t="s">
        <v>275</v>
      </c>
      <c r="D141" t="s">
        <v>277</v>
      </c>
    </row>
    <row r="142" spans="1:4" x14ac:dyDescent="0.35">
      <c r="A142">
        <v>138</v>
      </c>
      <c r="B142" t="s">
        <v>279</v>
      </c>
      <c r="C142" t="s">
        <v>278</v>
      </c>
      <c r="D142" t="s">
        <v>277</v>
      </c>
    </row>
    <row r="143" spans="1:4" x14ac:dyDescent="0.35">
      <c r="A143">
        <v>139</v>
      </c>
      <c r="B143" t="s">
        <v>281</v>
      </c>
      <c r="C143" t="s">
        <v>280</v>
      </c>
      <c r="D143" t="s">
        <v>277</v>
      </c>
    </row>
    <row r="144" spans="1:4" x14ac:dyDescent="0.35">
      <c r="A144">
        <v>140</v>
      </c>
      <c r="B144" t="s">
        <v>283</v>
      </c>
      <c r="C144" t="s">
        <v>282</v>
      </c>
      <c r="D144" t="s">
        <v>284</v>
      </c>
    </row>
    <row r="145" spans="1:4" x14ac:dyDescent="0.35">
      <c r="A145">
        <v>141</v>
      </c>
      <c r="B145" t="s">
        <v>286</v>
      </c>
      <c r="C145" t="s">
        <v>285</v>
      </c>
      <c r="D145" t="s">
        <v>287</v>
      </c>
    </row>
    <row r="146" spans="1:4" x14ac:dyDescent="0.35">
      <c r="A146">
        <v>142</v>
      </c>
      <c r="B146" t="s">
        <v>289</v>
      </c>
      <c r="C146" t="s">
        <v>288</v>
      </c>
      <c r="D146" t="s">
        <v>287</v>
      </c>
    </row>
    <row r="147" spans="1:4" x14ac:dyDescent="0.35">
      <c r="A147">
        <v>143</v>
      </c>
      <c r="B147" t="s">
        <v>291</v>
      </c>
      <c r="C147" t="s">
        <v>290</v>
      </c>
      <c r="D147" t="s">
        <v>287</v>
      </c>
    </row>
    <row r="148" spans="1:4" x14ac:dyDescent="0.35">
      <c r="A148">
        <v>144</v>
      </c>
      <c r="B148" t="s">
        <v>293</v>
      </c>
      <c r="C148" t="s">
        <v>292</v>
      </c>
      <c r="D148" t="s">
        <v>287</v>
      </c>
    </row>
    <row r="149" spans="1:4" x14ac:dyDescent="0.35">
      <c r="A149">
        <v>145</v>
      </c>
      <c r="B149" t="s">
        <v>295</v>
      </c>
      <c r="C149" t="s">
        <v>294</v>
      </c>
      <c r="D149" t="s">
        <v>296</v>
      </c>
    </row>
    <row r="150" spans="1:4" x14ac:dyDescent="0.35">
      <c r="A150">
        <v>146</v>
      </c>
      <c r="B150" t="s">
        <v>297</v>
      </c>
      <c r="C150" t="s">
        <v>294</v>
      </c>
      <c r="D150" t="s">
        <v>296</v>
      </c>
    </row>
    <row r="151" spans="1:4" x14ac:dyDescent="0.35">
      <c r="A151">
        <v>147</v>
      </c>
      <c r="B151" t="s">
        <v>299</v>
      </c>
      <c r="C151" t="s">
        <v>298</v>
      </c>
      <c r="D151" t="s">
        <v>296</v>
      </c>
    </row>
    <row r="152" spans="1:4" x14ac:dyDescent="0.35">
      <c r="A152">
        <v>148</v>
      </c>
      <c r="B152" t="s">
        <v>301</v>
      </c>
      <c r="C152" t="s">
        <v>300</v>
      </c>
      <c r="D152" t="s">
        <v>302</v>
      </c>
    </row>
    <row r="153" spans="1:4" x14ac:dyDescent="0.35">
      <c r="A153">
        <v>149</v>
      </c>
      <c r="B153" t="s">
        <v>304</v>
      </c>
      <c r="C153" t="s">
        <v>303</v>
      </c>
      <c r="D153" t="s">
        <v>302</v>
      </c>
    </row>
    <row r="154" spans="1:4" x14ac:dyDescent="0.35">
      <c r="A154">
        <v>150</v>
      </c>
      <c r="B154" t="s">
        <v>306</v>
      </c>
      <c r="C154" t="s">
        <v>305</v>
      </c>
      <c r="D154" t="s">
        <v>302</v>
      </c>
    </row>
    <row r="155" spans="1:4" x14ac:dyDescent="0.35">
      <c r="A155">
        <v>151</v>
      </c>
      <c r="B155" t="s">
        <v>308</v>
      </c>
      <c r="C155" t="s">
        <v>307</v>
      </c>
      <c r="D155" t="s">
        <v>302</v>
      </c>
    </row>
    <row r="156" spans="1:4" x14ac:dyDescent="0.35">
      <c r="A156">
        <v>152</v>
      </c>
      <c r="B156" t="s">
        <v>310</v>
      </c>
      <c r="C156" t="s">
        <v>309</v>
      </c>
      <c r="D156" t="s">
        <v>311</v>
      </c>
    </row>
    <row r="157" spans="1:4" x14ac:dyDescent="0.35">
      <c r="A157">
        <v>153</v>
      </c>
      <c r="B157" t="s">
        <v>312</v>
      </c>
      <c r="C157" t="s">
        <v>309</v>
      </c>
      <c r="D157" t="s">
        <v>311</v>
      </c>
    </row>
    <row r="158" spans="1:4" x14ac:dyDescent="0.35">
      <c r="A158">
        <v>154</v>
      </c>
      <c r="B158" t="s">
        <v>314</v>
      </c>
      <c r="C158" t="s">
        <v>313</v>
      </c>
      <c r="D158" t="s">
        <v>315</v>
      </c>
    </row>
    <row r="159" spans="1:4" x14ac:dyDescent="0.35">
      <c r="A159">
        <v>155</v>
      </c>
      <c r="B159" t="s">
        <v>316</v>
      </c>
      <c r="C159" t="s">
        <v>313</v>
      </c>
      <c r="D159" t="s">
        <v>315</v>
      </c>
    </row>
    <row r="160" spans="1:4" x14ac:dyDescent="0.35">
      <c r="A160">
        <v>156</v>
      </c>
      <c r="B160" t="s">
        <v>317</v>
      </c>
      <c r="C160" t="s">
        <v>313</v>
      </c>
      <c r="D160" t="s">
        <v>315</v>
      </c>
    </row>
    <row r="161" spans="1:4" x14ac:dyDescent="0.35">
      <c r="A161">
        <v>157</v>
      </c>
      <c r="B161" t="s">
        <v>319</v>
      </c>
      <c r="C161" t="s">
        <v>318</v>
      </c>
      <c r="D161" t="s">
        <v>320</v>
      </c>
    </row>
    <row r="162" spans="1:4" x14ac:dyDescent="0.35">
      <c r="A162">
        <v>158</v>
      </c>
      <c r="B162" t="s">
        <v>322</v>
      </c>
      <c r="C162" t="s">
        <v>321</v>
      </c>
      <c r="D162" t="s">
        <v>320</v>
      </c>
    </row>
    <row r="163" spans="1:4" x14ac:dyDescent="0.35">
      <c r="A163">
        <v>159</v>
      </c>
      <c r="B163" t="s">
        <v>324</v>
      </c>
      <c r="C163" t="s">
        <v>323</v>
      </c>
      <c r="D163" t="s">
        <v>320</v>
      </c>
    </row>
    <row r="164" spans="1:4" x14ac:dyDescent="0.35">
      <c r="A164">
        <v>160</v>
      </c>
      <c r="B164" t="s">
        <v>326</v>
      </c>
      <c r="C164" t="s">
        <v>325</v>
      </c>
      <c r="D164" t="s">
        <v>320</v>
      </c>
    </row>
    <row r="165" spans="1:4" x14ac:dyDescent="0.35">
      <c r="A165">
        <v>161</v>
      </c>
      <c r="B165" t="s">
        <v>328</v>
      </c>
      <c r="C165" t="s">
        <v>327</v>
      </c>
      <c r="D165" t="s">
        <v>329</v>
      </c>
    </row>
    <row r="166" spans="1:4" x14ac:dyDescent="0.35">
      <c r="A166">
        <v>162</v>
      </c>
      <c r="B166" t="s">
        <v>331</v>
      </c>
      <c r="C166" t="s">
        <v>330</v>
      </c>
      <c r="D166" t="s">
        <v>320</v>
      </c>
    </row>
    <row r="167" spans="1:4" x14ac:dyDescent="0.35">
      <c r="A167">
        <v>163</v>
      </c>
      <c r="B167" t="s">
        <v>333</v>
      </c>
      <c r="C167" t="s">
        <v>332</v>
      </c>
      <c r="D167" t="s">
        <v>320</v>
      </c>
    </row>
    <row r="168" spans="1:4" x14ac:dyDescent="0.35">
      <c r="A168">
        <v>164</v>
      </c>
      <c r="B168" t="s">
        <v>335</v>
      </c>
      <c r="C168" t="s">
        <v>334</v>
      </c>
      <c r="D168" t="s">
        <v>320</v>
      </c>
    </row>
    <row r="169" spans="1:4" x14ac:dyDescent="0.35">
      <c r="A169">
        <v>165</v>
      </c>
      <c r="B169" t="s">
        <v>336</v>
      </c>
      <c r="C169" t="s">
        <v>171</v>
      </c>
      <c r="D169" t="s">
        <v>337</v>
      </c>
    </row>
    <row r="170" spans="1:4" x14ac:dyDescent="0.35">
      <c r="A170">
        <v>166</v>
      </c>
      <c r="B170" t="s">
        <v>339</v>
      </c>
      <c r="C170" t="s">
        <v>338</v>
      </c>
      <c r="D170" t="s">
        <v>340</v>
      </c>
    </row>
    <row r="171" spans="1:4" x14ac:dyDescent="0.35">
      <c r="A171">
        <v>167</v>
      </c>
      <c r="B171" t="s">
        <v>342</v>
      </c>
      <c r="C171" t="s">
        <v>341</v>
      </c>
      <c r="D171" t="s">
        <v>343</v>
      </c>
    </row>
    <row r="172" spans="1:4" x14ac:dyDescent="0.35">
      <c r="A172">
        <v>168</v>
      </c>
      <c r="B172" t="s">
        <v>344</v>
      </c>
      <c r="C172" t="s">
        <v>341</v>
      </c>
      <c r="D172" t="s">
        <v>343</v>
      </c>
    </row>
    <row r="173" spans="1:4" x14ac:dyDescent="0.35">
      <c r="A173">
        <v>169</v>
      </c>
      <c r="B173" t="s">
        <v>345</v>
      </c>
      <c r="C173" t="s">
        <v>341</v>
      </c>
      <c r="D173" t="s">
        <v>343</v>
      </c>
    </row>
    <row r="174" spans="1:4" x14ac:dyDescent="0.35">
      <c r="A174">
        <v>170</v>
      </c>
      <c r="B174" t="s">
        <v>346</v>
      </c>
      <c r="C174" t="s">
        <v>341</v>
      </c>
      <c r="D174" t="s">
        <v>343</v>
      </c>
    </row>
    <row r="175" spans="1:4" x14ac:dyDescent="0.35">
      <c r="A175">
        <v>171</v>
      </c>
      <c r="B175" t="s">
        <v>348</v>
      </c>
      <c r="C175" t="s">
        <v>347</v>
      </c>
      <c r="D175" t="s">
        <v>343</v>
      </c>
    </row>
    <row r="176" spans="1:4" x14ac:dyDescent="0.35">
      <c r="A176">
        <v>172</v>
      </c>
      <c r="B176" t="s">
        <v>350</v>
      </c>
      <c r="C176" t="s">
        <v>349</v>
      </c>
      <c r="D176" t="s">
        <v>351</v>
      </c>
    </row>
    <row r="177" spans="1:4" x14ac:dyDescent="0.35">
      <c r="A177">
        <v>173</v>
      </c>
      <c r="B177" t="s">
        <v>352</v>
      </c>
      <c r="C177" t="s">
        <v>349</v>
      </c>
      <c r="D177" t="s">
        <v>351</v>
      </c>
    </row>
    <row r="178" spans="1:4" x14ac:dyDescent="0.35">
      <c r="A178">
        <v>174</v>
      </c>
      <c r="B178" t="s">
        <v>353</v>
      </c>
      <c r="C178" t="s">
        <v>349</v>
      </c>
      <c r="D178" t="s">
        <v>351</v>
      </c>
    </row>
    <row r="179" spans="1:4" x14ac:dyDescent="0.35">
      <c r="A179">
        <v>175</v>
      </c>
      <c r="B179" t="s">
        <v>355</v>
      </c>
      <c r="C179" t="s">
        <v>354</v>
      </c>
      <c r="D179" t="s">
        <v>351</v>
      </c>
    </row>
    <row r="180" spans="1:4" x14ac:dyDescent="0.35">
      <c r="A180">
        <v>176</v>
      </c>
      <c r="B180" t="s">
        <v>356</v>
      </c>
      <c r="C180" t="s">
        <v>354</v>
      </c>
      <c r="D180" t="s">
        <v>351</v>
      </c>
    </row>
    <row r="181" spans="1:4" x14ac:dyDescent="0.35">
      <c r="A181">
        <v>177</v>
      </c>
      <c r="B181" t="s">
        <v>357</v>
      </c>
      <c r="C181" t="s">
        <v>354</v>
      </c>
      <c r="D181" t="s">
        <v>351</v>
      </c>
    </row>
    <row r="182" spans="1:4" x14ac:dyDescent="0.35">
      <c r="A182">
        <v>178</v>
      </c>
      <c r="B182" t="s">
        <v>359</v>
      </c>
      <c r="C182" t="s">
        <v>358</v>
      </c>
      <c r="D182" t="s">
        <v>360</v>
      </c>
    </row>
    <row r="183" spans="1:4" x14ac:dyDescent="0.35">
      <c r="A183">
        <v>179</v>
      </c>
      <c r="B183" t="s">
        <v>362</v>
      </c>
      <c r="C183" t="s">
        <v>361</v>
      </c>
      <c r="D183" t="s">
        <v>360</v>
      </c>
    </row>
    <row r="184" spans="1:4" x14ac:dyDescent="0.35">
      <c r="A184">
        <v>180</v>
      </c>
      <c r="B184" t="s">
        <v>364</v>
      </c>
      <c r="C184" t="s">
        <v>363</v>
      </c>
      <c r="D184" t="s">
        <v>360</v>
      </c>
    </row>
    <row r="185" spans="1:4" x14ac:dyDescent="0.35">
      <c r="A185">
        <v>181</v>
      </c>
      <c r="B185" t="s">
        <v>365</v>
      </c>
      <c r="C185" t="s">
        <v>358</v>
      </c>
      <c r="D185" t="s">
        <v>360</v>
      </c>
    </row>
    <row r="186" spans="1:4" x14ac:dyDescent="0.35">
      <c r="A186">
        <v>182</v>
      </c>
      <c r="B186" t="s">
        <v>367</v>
      </c>
      <c r="C186" t="s">
        <v>366</v>
      </c>
      <c r="D186" t="s">
        <v>360</v>
      </c>
    </row>
    <row r="187" spans="1:4" x14ac:dyDescent="0.35">
      <c r="A187">
        <v>183</v>
      </c>
      <c r="B187" t="s">
        <v>368</v>
      </c>
      <c r="C187" t="s">
        <v>361</v>
      </c>
      <c r="D187" t="s">
        <v>360</v>
      </c>
    </row>
    <row r="188" spans="1:4" x14ac:dyDescent="0.35">
      <c r="A188">
        <v>184</v>
      </c>
      <c r="B188" t="s">
        <v>369</v>
      </c>
      <c r="C188" t="s">
        <v>361</v>
      </c>
      <c r="D188" t="s">
        <v>360</v>
      </c>
    </row>
    <row r="189" spans="1:4" x14ac:dyDescent="0.35">
      <c r="A189">
        <v>185</v>
      </c>
      <c r="B189" t="s">
        <v>370</v>
      </c>
      <c r="C189" t="s">
        <v>361</v>
      </c>
      <c r="D189" t="s">
        <v>371</v>
      </c>
    </row>
    <row r="190" spans="1:4" x14ac:dyDescent="0.35">
      <c r="A190">
        <v>186</v>
      </c>
      <c r="B190" t="s">
        <v>373</v>
      </c>
      <c r="C190" t="s">
        <v>372</v>
      </c>
      <c r="D190" t="s">
        <v>371</v>
      </c>
    </row>
    <row r="191" spans="1:4" x14ac:dyDescent="0.35">
      <c r="A191">
        <v>187</v>
      </c>
      <c r="B191" t="s">
        <v>375</v>
      </c>
      <c r="C191" t="s">
        <v>374</v>
      </c>
      <c r="D191" t="s">
        <v>371</v>
      </c>
    </row>
    <row r="192" spans="1:4" x14ac:dyDescent="0.35">
      <c r="A192">
        <v>188</v>
      </c>
      <c r="B192" t="s">
        <v>376</v>
      </c>
      <c r="C192" t="s">
        <v>374</v>
      </c>
      <c r="D192" t="s">
        <v>371</v>
      </c>
    </row>
    <row r="193" spans="1:4" x14ac:dyDescent="0.35">
      <c r="A193">
        <v>189</v>
      </c>
      <c r="B193" t="s">
        <v>378</v>
      </c>
      <c r="C193" t="s">
        <v>377</v>
      </c>
      <c r="D193" t="s">
        <v>371</v>
      </c>
    </row>
    <row r="194" spans="1:4" x14ac:dyDescent="0.35">
      <c r="A194">
        <v>190</v>
      </c>
      <c r="B194" t="s">
        <v>380</v>
      </c>
      <c r="C194" t="s">
        <v>379</v>
      </c>
      <c r="D194" t="s">
        <v>381</v>
      </c>
    </row>
    <row r="195" spans="1:4" x14ac:dyDescent="0.35">
      <c r="A195">
        <v>191</v>
      </c>
      <c r="B195" t="s">
        <v>382</v>
      </c>
      <c r="C195" t="s">
        <v>379</v>
      </c>
      <c r="D195" t="s">
        <v>381</v>
      </c>
    </row>
    <row r="196" spans="1:4" x14ac:dyDescent="0.35">
      <c r="A196">
        <v>192</v>
      </c>
      <c r="B196" t="s">
        <v>383</v>
      </c>
      <c r="C196" t="s">
        <v>379</v>
      </c>
      <c r="D196" t="s">
        <v>381</v>
      </c>
    </row>
    <row r="197" spans="1:4" x14ac:dyDescent="0.35">
      <c r="A197">
        <v>193</v>
      </c>
      <c r="B197" t="s">
        <v>385</v>
      </c>
      <c r="C197" t="s">
        <v>384</v>
      </c>
      <c r="D197" t="s">
        <v>386</v>
      </c>
    </row>
    <row r="198" spans="1:4" x14ac:dyDescent="0.35">
      <c r="A198">
        <v>194</v>
      </c>
      <c r="B198" t="s">
        <v>388</v>
      </c>
      <c r="C198" t="s">
        <v>387</v>
      </c>
      <c r="D198" t="s">
        <v>386</v>
      </c>
    </row>
    <row r="199" spans="1:4" x14ac:dyDescent="0.35">
      <c r="A199">
        <v>195</v>
      </c>
      <c r="B199" t="s">
        <v>389</v>
      </c>
      <c r="C199" t="s">
        <v>187</v>
      </c>
      <c r="D199" t="s">
        <v>386</v>
      </c>
    </row>
    <row r="200" spans="1:4" x14ac:dyDescent="0.35">
      <c r="A200">
        <v>196</v>
      </c>
      <c r="B200" t="s">
        <v>390</v>
      </c>
      <c r="C200" t="s">
        <v>189</v>
      </c>
      <c r="D200" t="s">
        <v>386</v>
      </c>
    </row>
    <row r="201" spans="1:4" x14ac:dyDescent="0.35">
      <c r="A201">
        <v>197</v>
      </c>
      <c r="B201" t="s">
        <v>391</v>
      </c>
      <c r="C201" t="s">
        <v>201</v>
      </c>
      <c r="D201" t="s">
        <v>386</v>
      </c>
    </row>
    <row r="202" spans="1:4" x14ac:dyDescent="0.35">
      <c r="A202">
        <v>198</v>
      </c>
      <c r="B202" t="s">
        <v>392</v>
      </c>
      <c r="C202" t="s">
        <v>203</v>
      </c>
      <c r="D202" t="s">
        <v>386</v>
      </c>
    </row>
    <row r="203" spans="1:4" x14ac:dyDescent="0.35">
      <c r="A203">
        <v>199</v>
      </c>
      <c r="B203" t="s">
        <v>393</v>
      </c>
      <c r="C203" t="s">
        <v>191</v>
      </c>
      <c r="D203" t="s">
        <v>386</v>
      </c>
    </row>
    <row r="204" spans="1:4" x14ac:dyDescent="0.35">
      <c r="A204">
        <v>200</v>
      </c>
      <c r="B204" t="s">
        <v>395</v>
      </c>
      <c r="C204" t="s">
        <v>394</v>
      </c>
      <c r="D204" t="s">
        <v>396</v>
      </c>
    </row>
    <row r="205" spans="1:4" x14ac:dyDescent="0.35">
      <c r="A205">
        <v>201</v>
      </c>
      <c r="B205" t="s">
        <v>398</v>
      </c>
      <c r="C205" t="s">
        <v>397</v>
      </c>
      <c r="D205" t="s">
        <v>396</v>
      </c>
    </row>
    <row r="206" spans="1:4" x14ac:dyDescent="0.35">
      <c r="A206">
        <v>202</v>
      </c>
      <c r="B206" t="s">
        <v>400</v>
      </c>
      <c r="C206" t="s">
        <v>399</v>
      </c>
      <c r="D206" t="s">
        <v>396</v>
      </c>
    </row>
    <row r="207" spans="1:4" x14ac:dyDescent="0.35">
      <c r="A207">
        <v>203</v>
      </c>
      <c r="B207" t="s">
        <v>402</v>
      </c>
      <c r="C207" t="s">
        <v>401</v>
      </c>
      <c r="D207" t="s">
        <v>396</v>
      </c>
    </row>
    <row r="208" spans="1:4" x14ac:dyDescent="0.35">
      <c r="A208">
        <v>204</v>
      </c>
      <c r="B208" t="s">
        <v>404</v>
      </c>
      <c r="C208" t="s">
        <v>403</v>
      </c>
      <c r="D208" t="s">
        <v>396</v>
      </c>
    </row>
    <row r="209" spans="1:4" x14ac:dyDescent="0.35">
      <c r="A209">
        <v>205</v>
      </c>
      <c r="B209" t="s">
        <v>406</v>
      </c>
      <c r="C209" t="s">
        <v>405</v>
      </c>
      <c r="D209" t="s">
        <v>396</v>
      </c>
    </row>
    <row r="210" spans="1:4" x14ac:dyDescent="0.35">
      <c r="A210">
        <v>206</v>
      </c>
      <c r="B210" t="s">
        <v>408</v>
      </c>
      <c r="C210" t="s">
        <v>407</v>
      </c>
      <c r="D210" t="s">
        <v>396</v>
      </c>
    </row>
    <row r="211" spans="1:4" x14ac:dyDescent="0.35">
      <c r="A211">
        <v>207</v>
      </c>
      <c r="B211" t="s">
        <v>410</v>
      </c>
      <c r="C211" t="s">
        <v>409</v>
      </c>
      <c r="D211" t="s">
        <v>396</v>
      </c>
    </row>
    <row r="212" spans="1:4" x14ac:dyDescent="0.35">
      <c r="A212">
        <v>208</v>
      </c>
      <c r="B212" t="s">
        <v>412</v>
      </c>
      <c r="C212" t="s">
        <v>411</v>
      </c>
      <c r="D212" t="s">
        <v>396</v>
      </c>
    </row>
    <row r="213" spans="1:4" x14ac:dyDescent="0.35">
      <c r="A213">
        <v>209</v>
      </c>
      <c r="B213" t="s">
        <v>414</v>
      </c>
      <c r="C213" t="s">
        <v>413</v>
      </c>
      <c r="D213" t="s">
        <v>396</v>
      </c>
    </row>
    <row r="214" spans="1:4" x14ac:dyDescent="0.35">
      <c r="A214">
        <v>210</v>
      </c>
      <c r="B214" t="s">
        <v>416</v>
      </c>
      <c r="C214" t="s">
        <v>415</v>
      </c>
      <c r="D214" t="s">
        <v>417</v>
      </c>
    </row>
    <row r="215" spans="1:4" x14ac:dyDescent="0.35">
      <c r="A215">
        <v>211</v>
      </c>
      <c r="B215" t="s">
        <v>419</v>
      </c>
      <c r="C215" t="s">
        <v>418</v>
      </c>
      <c r="D215" t="s">
        <v>420</v>
      </c>
    </row>
    <row r="216" spans="1:4" x14ac:dyDescent="0.35">
      <c r="A216">
        <v>212</v>
      </c>
      <c r="B216" t="s">
        <v>421</v>
      </c>
      <c r="C216" t="s">
        <v>418</v>
      </c>
      <c r="D216" t="s">
        <v>417</v>
      </c>
    </row>
    <row r="217" spans="1:4" x14ac:dyDescent="0.35">
      <c r="A217">
        <v>213</v>
      </c>
      <c r="B217" t="s">
        <v>423</v>
      </c>
      <c r="C217" t="s">
        <v>422</v>
      </c>
      <c r="D217" t="s">
        <v>417</v>
      </c>
    </row>
    <row r="218" spans="1:4" x14ac:dyDescent="0.35">
      <c r="A218">
        <v>214</v>
      </c>
      <c r="B218" t="s">
        <v>424</v>
      </c>
      <c r="C218" t="s">
        <v>422</v>
      </c>
      <c r="D218" t="s">
        <v>417</v>
      </c>
    </row>
    <row r="219" spans="1:4" x14ac:dyDescent="0.35">
      <c r="A219">
        <v>215</v>
      </c>
      <c r="B219" t="s">
        <v>426</v>
      </c>
      <c r="C219" t="s">
        <v>425</v>
      </c>
      <c r="D219" t="s">
        <v>417</v>
      </c>
    </row>
    <row r="220" spans="1:4" x14ac:dyDescent="0.35">
      <c r="A220">
        <v>216</v>
      </c>
      <c r="B220" t="s">
        <v>428</v>
      </c>
      <c r="C220" t="s">
        <v>427</v>
      </c>
      <c r="D220" t="s">
        <v>417</v>
      </c>
    </row>
    <row r="221" spans="1:4" x14ac:dyDescent="0.35">
      <c r="A221">
        <v>217</v>
      </c>
      <c r="B221" t="s">
        <v>429</v>
      </c>
      <c r="C221" t="s">
        <v>418</v>
      </c>
      <c r="D221" t="s">
        <v>430</v>
      </c>
    </row>
    <row r="222" spans="1:4" x14ac:dyDescent="0.35">
      <c r="A222">
        <v>218</v>
      </c>
      <c r="B222" t="s">
        <v>431</v>
      </c>
      <c r="C222" t="s">
        <v>422</v>
      </c>
      <c r="D222" t="s">
        <v>430</v>
      </c>
    </row>
    <row r="223" spans="1:4" x14ac:dyDescent="0.35">
      <c r="A223">
        <v>219</v>
      </c>
      <c r="B223" t="s">
        <v>432</v>
      </c>
      <c r="C223" t="s">
        <v>422</v>
      </c>
      <c r="D223" t="s">
        <v>430</v>
      </c>
    </row>
    <row r="224" spans="1:4" x14ac:dyDescent="0.35">
      <c r="A224">
        <v>220</v>
      </c>
      <c r="B224" t="s">
        <v>433</v>
      </c>
      <c r="C224" t="s">
        <v>425</v>
      </c>
      <c r="D224" t="s">
        <v>430</v>
      </c>
    </row>
    <row r="225" spans="1:4" x14ac:dyDescent="0.35">
      <c r="A225">
        <v>221</v>
      </c>
      <c r="B225" t="s">
        <v>435</v>
      </c>
      <c r="C225" t="s">
        <v>434</v>
      </c>
      <c r="D225" t="s">
        <v>436</v>
      </c>
    </row>
    <row r="226" spans="1:4" x14ac:dyDescent="0.35">
      <c r="A226">
        <v>222</v>
      </c>
      <c r="B226" t="s">
        <v>438</v>
      </c>
      <c r="C226" t="s">
        <v>437</v>
      </c>
      <c r="D226" t="s">
        <v>436</v>
      </c>
    </row>
    <row r="227" spans="1:4" x14ac:dyDescent="0.35">
      <c r="A227">
        <v>223</v>
      </c>
      <c r="B227" t="s">
        <v>439</v>
      </c>
      <c r="C227" t="s">
        <v>437</v>
      </c>
      <c r="D227" t="s">
        <v>436</v>
      </c>
    </row>
    <row r="228" spans="1:4" x14ac:dyDescent="0.35">
      <c r="A228">
        <v>224</v>
      </c>
      <c r="B228" t="s">
        <v>441</v>
      </c>
      <c r="C228" t="s">
        <v>440</v>
      </c>
      <c r="D228" t="s">
        <v>436</v>
      </c>
    </row>
    <row r="229" spans="1:4" x14ac:dyDescent="0.35">
      <c r="A229">
        <v>225</v>
      </c>
      <c r="B229" t="s">
        <v>443</v>
      </c>
      <c r="C229" t="s">
        <v>442</v>
      </c>
      <c r="D229" t="s">
        <v>436</v>
      </c>
    </row>
    <row r="230" spans="1:4" x14ac:dyDescent="0.35">
      <c r="A230">
        <v>226</v>
      </c>
      <c r="B230" t="s">
        <v>444</v>
      </c>
      <c r="C230" t="s">
        <v>427</v>
      </c>
      <c r="D230" t="s">
        <v>436</v>
      </c>
    </row>
    <row r="231" spans="1:4" x14ac:dyDescent="0.35">
      <c r="A231">
        <v>227</v>
      </c>
      <c r="B231" t="s">
        <v>446</v>
      </c>
      <c r="C231" t="s">
        <v>445</v>
      </c>
      <c r="D231" t="s">
        <v>447</v>
      </c>
    </row>
    <row r="232" spans="1:4" x14ac:dyDescent="0.35">
      <c r="A232">
        <v>228</v>
      </c>
      <c r="B232" t="s">
        <v>449</v>
      </c>
      <c r="C232" t="s">
        <v>448</v>
      </c>
      <c r="D232" t="s">
        <v>450</v>
      </c>
    </row>
    <row r="233" spans="1:4" x14ac:dyDescent="0.35">
      <c r="A233">
        <v>229</v>
      </c>
      <c r="B233" t="s">
        <v>452</v>
      </c>
      <c r="C233" t="s">
        <v>451</v>
      </c>
      <c r="D233" t="s">
        <v>450</v>
      </c>
    </row>
    <row r="234" spans="1:4" x14ac:dyDescent="0.35">
      <c r="A234">
        <v>230</v>
      </c>
      <c r="B234" t="s">
        <v>454</v>
      </c>
      <c r="C234" t="s">
        <v>453</v>
      </c>
      <c r="D234" t="s">
        <v>450</v>
      </c>
    </row>
    <row r="235" spans="1:4" x14ac:dyDescent="0.35">
      <c r="A235">
        <v>231</v>
      </c>
      <c r="B235" t="s">
        <v>455</v>
      </c>
      <c r="C235" t="s">
        <v>453</v>
      </c>
      <c r="D235" t="s">
        <v>450</v>
      </c>
    </row>
    <row r="236" spans="1:4" x14ac:dyDescent="0.35">
      <c r="A236">
        <v>232</v>
      </c>
      <c r="B236" t="s">
        <v>457</v>
      </c>
      <c r="C236" t="s">
        <v>456</v>
      </c>
      <c r="D236" t="s">
        <v>450</v>
      </c>
    </row>
    <row r="237" spans="1:4" x14ac:dyDescent="0.35">
      <c r="A237">
        <v>233</v>
      </c>
      <c r="B237" t="s">
        <v>459</v>
      </c>
      <c r="C237" t="s">
        <v>458</v>
      </c>
      <c r="D237" t="s">
        <v>450</v>
      </c>
    </row>
    <row r="238" spans="1:4" x14ac:dyDescent="0.35">
      <c r="A238">
        <v>234</v>
      </c>
      <c r="B238" t="s">
        <v>461</v>
      </c>
      <c r="C238" t="s">
        <v>460</v>
      </c>
      <c r="D238" t="s">
        <v>450</v>
      </c>
    </row>
    <row r="239" spans="1:4" x14ac:dyDescent="0.35">
      <c r="A239">
        <v>235</v>
      </c>
      <c r="B239" t="s">
        <v>463</v>
      </c>
      <c r="C239" t="s">
        <v>462</v>
      </c>
      <c r="D239" t="s">
        <v>464</v>
      </c>
    </row>
    <row r="240" spans="1:4" x14ac:dyDescent="0.35">
      <c r="A240">
        <v>236</v>
      </c>
      <c r="B240" t="s">
        <v>465</v>
      </c>
      <c r="C240" t="s">
        <v>462</v>
      </c>
      <c r="D240" t="s">
        <v>464</v>
      </c>
    </row>
    <row r="241" spans="1:4" x14ac:dyDescent="0.35">
      <c r="A241">
        <v>237</v>
      </c>
      <c r="B241" t="s">
        <v>467</v>
      </c>
      <c r="C241" t="s">
        <v>466</v>
      </c>
      <c r="D241" t="s">
        <v>464</v>
      </c>
    </row>
    <row r="242" spans="1:4" x14ac:dyDescent="0.35">
      <c r="A242">
        <v>238</v>
      </c>
      <c r="B242" t="s">
        <v>469</v>
      </c>
      <c r="C242" t="s">
        <v>468</v>
      </c>
      <c r="D242" t="s">
        <v>470</v>
      </c>
    </row>
    <row r="243" spans="1:4" x14ac:dyDescent="0.35">
      <c r="A243">
        <v>239</v>
      </c>
      <c r="B243" t="s">
        <v>472</v>
      </c>
      <c r="C243" t="s">
        <v>471</v>
      </c>
      <c r="D243" t="s">
        <v>470</v>
      </c>
    </row>
    <row r="244" spans="1:4" x14ac:dyDescent="0.35">
      <c r="A244">
        <v>240</v>
      </c>
      <c r="B244" t="s">
        <v>474</v>
      </c>
      <c r="C244" t="s">
        <v>473</v>
      </c>
      <c r="D244" t="s">
        <v>475</v>
      </c>
    </row>
    <row r="245" spans="1:4" x14ac:dyDescent="0.35">
      <c r="A245">
        <v>241</v>
      </c>
      <c r="B245" t="s">
        <v>477</v>
      </c>
      <c r="C245" t="s">
        <v>476</v>
      </c>
      <c r="D245" t="s">
        <v>470</v>
      </c>
    </row>
    <row r="246" spans="1:4" x14ac:dyDescent="0.35">
      <c r="A246">
        <v>242</v>
      </c>
      <c r="B246" t="s">
        <v>478</v>
      </c>
      <c r="C246" t="s">
        <v>199</v>
      </c>
      <c r="D246" t="s">
        <v>475</v>
      </c>
    </row>
    <row r="247" spans="1:4" x14ac:dyDescent="0.35">
      <c r="A247">
        <v>243</v>
      </c>
      <c r="B247" t="s">
        <v>480</v>
      </c>
      <c r="C247" t="s">
        <v>479</v>
      </c>
      <c r="D247" t="s">
        <v>470</v>
      </c>
    </row>
    <row r="248" spans="1:4" x14ac:dyDescent="0.35">
      <c r="A248">
        <v>244</v>
      </c>
      <c r="B248" t="s">
        <v>482</v>
      </c>
      <c r="C248" t="s">
        <v>481</v>
      </c>
      <c r="D248" t="s">
        <v>470</v>
      </c>
    </row>
    <row r="249" spans="1:4" x14ac:dyDescent="0.35">
      <c r="A249">
        <v>245</v>
      </c>
      <c r="B249" t="s">
        <v>484</v>
      </c>
      <c r="C249" t="s">
        <v>483</v>
      </c>
      <c r="D249" t="s">
        <v>470</v>
      </c>
    </row>
    <row r="250" spans="1:4" x14ac:dyDescent="0.35">
      <c r="A250">
        <v>246</v>
      </c>
      <c r="B250" t="s">
        <v>486</v>
      </c>
      <c r="C250" t="s">
        <v>485</v>
      </c>
      <c r="D250" t="s">
        <v>487</v>
      </c>
    </row>
    <row r="251" spans="1:4" x14ac:dyDescent="0.35">
      <c r="A251">
        <v>247</v>
      </c>
      <c r="B251" t="s">
        <v>489</v>
      </c>
      <c r="C251" t="s">
        <v>488</v>
      </c>
      <c r="D251" t="s">
        <v>487</v>
      </c>
    </row>
    <row r="252" spans="1:4" x14ac:dyDescent="0.35">
      <c r="A252">
        <v>248</v>
      </c>
      <c r="B252" t="s">
        <v>491</v>
      </c>
      <c r="C252" t="s">
        <v>490</v>
      </c>
      <c r="D252" t="s">
        <v>492</v>
      </c>
    </row>
    <row r="253" spans="1:4" x14ac:dyDescent="0.35">
      <c r="A253">
        <v>249</v>
      </c>
      <c r="B253" t="s">
        <v>494</v>
      </c>
      <c r="C253" t="s">
        <v>493</v>
      </c>
      <c r="D253" t="s">
        <v>495</v>
      </c>
    </row>
    <row r="254" spans="1:4" x14ac:dyDescent="0.35">
      <c r="A254">
        <v>250</v>
      </c>
      <c r="B254" t="s">
        <v>497</v>
      </c>
      <c r="C254" t="s">
        <v>496</v>
      </c>
      <c r="D254" t="s">
        <v>495</v>
      </c>
    </row>
    <row r="255" spans="1:4" x14ac:dyDescent="0.35">
      <c r="A255">
        <v>251</v>
      </c>
      <c r="B255" t="s">
        <v>499</v>
      </c>
      <c r="C255" t="s">
        <v>498</v>
      </c>
      <c r="D255" t="s">
        <v>495</v>
      </c>
    </row>
    <row r="256" spans="1:4" x14ac:dyDescent="0.35">
      <c r="A256">
        <v>252</v>
      </c>
      <c r="B256" t="s">
        <v>501</v>
      </c>
      <c r="C256" t="s">
        <v>500</v>
      </c>
      <c r="D256" t="s">
        <v>495</v>
      </c>
    </row>
    <row r="257" spans="1:4" x14ac:dyDescent="0.35">
      <c r="A257">
        <v>253</v>
      </c>
      <c r="B257" t="s">
        <v>502</v>
      </c>
      <c r="C257" t="s">
        <v>500</v>
      </c>
      <c r="D257" t="s">
        <v>495</v>
      </c>
    </row>
    <row r="258" spans="1:4" x14ac:dyDescent="0.35">
      <c r="A258">
        <v>254</v>
      </c>
      <c r="B258" t="s">
        <v>503</v>
      </c>
      <c r="C258" t="s">
        <v>500</v>
      </c>
      <c r="D258" t="s">
        <v>495</v>
      </c>
    </row>
    <row r="259" spans="1:4" x14ac:dyDescent="0.35">
      <c r="A259">
        <v>255</v>
      </c>
      <c r="B259" t="s">
        <v>505</v>
      </c>
      <c r="C259" t="s">
        <v>504</v>
      </c>
      <c r="D259" t="s">
        <v>495</v>
      </c>
    </row>
    <row r="260" spans="1:4" x14ac:dyDescent="0.35">
      <c r="A260">
        <v>256</v>
      </c>
      <c r="B260" t="s">
        <v>506</v>
      </c>
      <c r="C260" t="s">
        <v>504</v>
      </c>
      <c r="D260" t="s">
        <v>495</v>
      </c>
    </row>
    <row r="261" spans="1:4" x14ac:dyDescent="0.35">
      <c r="A261">
        <v>257</v>
      </c>
      <c r="B261" t="s">
        <v>507</v>
      </c>
      <c r="C261" t="s">
        <v>504</v>
      </c>
      <c r="D261" t="s">
        <v>495</v>
      </c>
    </row>
    <row r="262" spans="1:4" x14ac:dyDescent="0.35">
      <c r="A262">
        <v>258</v>
      </c>
      <c r="B262" t="s">
        <v>508</v>
      </c>
      <c r="C262" t="s">
        <v>442</v>
      </c>
      <c r="D262" t="s">
        <v>495</v>
      </c>
    </row>
    <row r="263" spans="1:4" x14ac:dyDescent="0.35">
      <c r="A263">
        <v>259</v>
      </c>
      <c r="B263" t="s">
        <v>509</v>
      </c>
      <c r="C263" t="s">
        <v>442</v>
      </c>
      <c r="D263" t="s">
        <v>495</v>
      </c>
    </row>
    <row r="264" spans="1:4" x14ac:dyDescent="0.35">
      <c r="A264">
        <v>260</v>
      </c>
      <c r="B264" t="s">
        <v>510</v>
      </c>
      <c r="C264" t="s">
        <v>442</v>
      </c>
      <c r="D264" t="s">
        <v>495</v>
      </c>
    </row>
    <row r="265" spans="1:4" x14ac:dyDescent="0.35">
      <c r="A265">
        <v>261</v>
      </c>
      <c r="B265" t="s">
        <v>512</v>
      </c>
      <c r="C265" t="s">
        <v>511</v>
      </c>
      <c r="D265" t="s">
        <v>495</v>
      </c>
    </row>
    <row r="266" spans="1:4" x14ac:dyDescent="0.35">
      <c r="A266">
        <v>262</v>
      </c>
      <c r="B266" t="s">
        <v>514</v>
      </c>
      <c r="C266" t="s">
        <v>513</v>
      </c>
      <c r="D266" t="s">
        <v>515</v>
      </c>
    </row>
    <row r="267" spans="1:4" x14ac:dyDescent="0.35">
      <c r="A267">
        <v>263</v>
      </c>
      <c r="B267" t="s">
        <v>516</v>
      </c>
      <c r="C267" t="s">
        <v>513</v>
      </c>
      <c r="D267" t="s">
        <v>515</v>
      </c>
    </row>
    <row r="268" spans="1:4" x14ac:dyDescent="0.35">
      <c r="A268">
        <v>264</v>
      </c>
      <c r="B268" t="s">
        <v>518</v>
      </c>
      <c r="C268" t="s">
        <v>517</v>
      </c>
      <c r="D268" t="s">
        <v>515</v>
      </c>
    </row>
    <row r="269" spans="1:4" x14ac:dyDescent="0.35">
      <c r="A269">
        <v>265</v>
      </c>
      <c r="B269" t="s">
        <v>519</v>
      </c>
      <c r="C269" t="s">
        <v>517</v>
      </c>
      <c r="D269" t="s">
        <v>515</v>
      </c>
    </row>
    <row r="270" spans="1:4" x14ac:dyDescent="0.35">
      <c r="A270">
        <v>266</v>
      </c>
      <c r="B270" t="s">
        <v>520</v>
      </c>
      <c r="C270" t="s">
        <v>517</v>
      </c>
      <c r="D270" t="s">
        <v>515</v>
      </c>
    </row>
    <row r="271" spans="1:4" x14ac:dyDescent="0.35">
      <c r="A271">
        <v>267</v>
      </c>
      <c r="B271" t="s">
        <v>522</v>
      </c>
      <c r="C271" t="s">
        <v>521</v>
      </c>
      <c r="D271" t="s">
        <v>523</v>
      </c>
    </row>
    <row r="272" spans="1:4" x14ac:dyDescent="0.35">
      <c r="A272">
        <v>268</v>
      </c>
      <c r="B272" t="s">
        <v>525</v>
      </c>
      <c r="C272" t="s">
        <v>524</v>
      </c>
      <c r="D272" t="s">
        <v>523</v>
      </c>
    </row>
    <row r="273" spans="1:4" x14ac:dyDescent="0.35">
      <c r="A273">
        <v>269</v>
      </c>
      <c r="B273" t="s">
        <v>527</v>
      </c>
      <c r="C273" t="s">
        <v>526</v>
      </c>
      <c r="D273" t="s">
        <v>523</v>
      </c>
    </row>
    <row r="274" spans="1:4" x14ac:dyDescent="0.35">
      <c r="A274">
        <v>270</v>
      </c>
      <c r="B274" t="s">
        <v>529</v>
      </c>
      <c r="C274" t="s">
        <v>528</v>
      </c>
      <c r="D274" t="s">
        <v>530</v>
      </c>
    </row>
    <row r="275" spans="1:4" x14ac:dyDescent="0.35">
      <c r="A275">
        <v>271</v>
      </c>
      <c r="B275" t="s">
        <v>532</v>
      </c>
      <c r="C275" t="s">
        <v>531</v>
      </c>
      <c r="D275" t="s">
        <v>533</v>
      </c>
    </row>
    <row r="276" spans="1:4" x14ac:dyDescent="0.35">
      <c r="A276">
        <v>272</v>
      </c>
      <c r="B276" t="s">
        <v>535</v>
      </c>
      <c r="C276" t="s">
        <v>534</v>
      </c>
      <c r="D276" t="s">
        <v>536</v>
      </c>
    </row>
    <row r="277" spans="1:4" x14ac:dyDescent="0.35">
      <c r="A277">
        <v>273</v>
      </c>
      <c r="B277" t="s">
        <v>538</v>
      </c>
      <c r="C277" t="s">
        <v>537</v>
      </c>
      <c r="D277" t="s">
        <v>536</v>
      </c>
    </row>
    <row r="278" spans="1:4" x14ac:dyDescent="0.35">
      <c r="A278">
        <v>274</v>
      </c>
      <c r="B278" t="s">
        <v>540</v>
      </c>
      <c r="C278" t="s">
        <v>539</v>
      </c>
      <c r="D278" t="s">
        <v>536</v>
      </c>
    </row>
    <row r="279" spans="1:4" x14ac:dyDescent="0.35">
      <c r="A279">
        <v>275</v>
      </c>
      <c r="B279" t="s">
        <v>542</v>
      </c>
      <c r="C279" t="s">
        <v>541</v>
      </c>
      <c r="D279" t="s">
        <v>536</v>
      </c>
    </row>
    <row r="280" spans="1:4" x14ac:dyDescent="0.35">
      <c r="A280">
        <v>276</v>
      </c>
      <c r="B280" t="s">
        <v>544</v>
      </c>
      <c r="C280" t="s">
        <v>543</v>
      </c>
      <c r="D280" t="s">
        <v>536</v>
      </c>
    </row>
    <row r="281" spans="1:4" x14ac:dyDescent="0.35">
      <c r="A281">
        <v>277</v>
      </c>
      <c r="B281" t="s">
        <v>546</v>
      </c>
      <c r="C281" t="s">
        <v>545</v>
      </c>
      <c r="D281" t="s">
        <v>536</v>
      </c>
    </row>
    <row r="282" spans="1:4" x14ac:dyDescent="0.35">
      <c r="A282">
        <v>278</v>
      </c>
      <c r="B282" t="s">
        <v>548</v>
      </c>
      <c r="C282" t="s">
        <v>547</v>
      </c>
      <c r="D282" t="s">
        <v>549</v>
      </c>
    </row>
    <row r="283" spans="1:4" x14ac:dyDescent="0.35">
      <c r="A283">
        <v>279</v>
      </c>
      <c r="B283" t="s">
        <v>550</v>
      </c>
      <c r="C283" t="s">
        <v>427</v>
      </c>
      <c r="D283" t="s">
        <v>551</v>
      </c>
    </row>
    <row r="284" spans="1:4" x14ac:dyDescent="0.35">
      <c r="A284">
        <v>280</v>
      </c>
      <c r="B284" t="s">
        <v>553</v>
      </c>
      <c r="C284" t="s">
        <v>552</v>
      </c>
      <c r="D284" t="s">
        <v>554</v>
      </c>
    </row>
    <row r="285" spans="1:4" x14ac:dyDescent="0.35">
      <c r="A285">
        <v>281</v>
      </c>
      <c r="B285" t="s">
        <v>556</v>
      </c>
      <c r="C285" t="s">
        <v>555</v>
      </c>
      <c r="D285" t="s">
        <v>554</v>
      </c>
    </row>
    <row r="286" spans="1:4" x14ac:dyDescent="0.35">
      <c r="A286">
        <v>282</v>
      </c>
      <c r="B286" t="s">
        <v>558</v>
      </c>
      <c r="C286" t="s">
        <v>557</v>
      </c>
      <c r="D286" t="s">
        <v>554</v>
      </c>
    </row>
    <row r="287" spans="1:4" x14ac:dyDescent="0.35">
      <c r="A287">
        <v>283</v>
      </c>
      <c r="B287" t="s">
        <v>560</v>
      </c>
      <c r="C287" t="s">
        <v>559</v>
      </c>
      <c r="D287" t="s">
        <v>554</v>
      </c>
    </row>
    <row r="288" spans="1:4" x14ac:dyDescent="0.35">
      <c r="A288">
        <v>284</v>
      </c>
      <c r="B288" t="s">
        <v>562</v>
      </c>
      <c r="C288" t="s">
        <v>561</v>
      </c>
      <c r="D288" t="s">
        <v>554</v>
      </c>
    </row>
    <row r="289" spans="1:4" x14ac:dyDescent="0.35">
      <c r="A289">
        <v>285</v>
      </c>
      <c r="B289" t="s">
        <v>564</v>
      </c>
      <c r="C289" t="s">
        <v>563</v>
      </c>
      <c r="D289" t="s">
        <v>554</v>
      </c>
    </row>
    <row r="290" spans="1:4" x14ac:dyDescent="0.35">
      <c r="A290">
        <v>286</v>
      </c>
      <c r="B290" t="s">
        <v>566</v>
      </c>
      <c r="C290" t="s">
        <v>565</v>
      </c>
      <c r="D290" t="s">
        <v>554</v>
      </c>
    </row>
    <row r="291" spans="1:4" x14ac:dyDescent="0.35">
      <c r="A291">
        <v>287</v>
      </c>
      <c r="B291" t="s">
        <v>568</v>
      </c>
      <c r="C291" t="s">
        <v>567</v>
      </c>
      <c r="D291" t="s">
        <v>554</v>
      </c>
    </row>
    <row r="292" spans="1:4" x14ac:dyDescent="0.35">
      <c r="A292">
        <v>288</v>
      </c>
      <c r="B292" t="s">
        <v>570</v>
      </c>
      <c r="C292" t="s">
        <v>569</v>
      </c>
      <c r="D292" t="s">
        <v>554</v>
      </c>
    </row>
    <row r="293" spans="1:4" x14ac:dyDescent="0.35">
      <c r="A293">
        <v>289</v>
      </c>
      <c r="B293" t="s">
        <v>572</v>
      </c>
      <c r="C293" t="s">
        <v>571</v>
      </c>
      <c r="D293" t="s">
        <v>554</v>
      </c>
    </row>
    <row r="294" spans="1:4" x14ac:dyDescent="0.35">
      <c r="A294">
        <v>290</v>
      </c>
      <c r="B294" t="s">
        <v>574</v>
      </c>
      <c r="C294" t="s">
        <v>573</v>
      </c>
      <c r="D294" t="s">
        <v>575</v>
      </c>
    </row>
    <row r="295" spans="1:4" x14ac:dyDescent="0.35">
      <c r="A295">
        <v>291</v>
      </c>
      <c r="B295" t="s">
        <v>577</v>
      </c>
      <c r="C295" t="s">
        <v>576</v>
      </c>
      <c r="D295" t="s">
        <v>575</v>
      </c>
    </row>
    <row r="296" spans="1:4" x14ac:dyDescent="0.35">
      <c r="A296">
        <v>292</v>
      </c>
      <c r="B296" t="s">
        <v>579</v>
      </c>
      <c r="C296" t="s">
        <v>578</v>
      </c>
      <c r="D296" t="s">
        <v>575</v>
      </c>
    </row>
    <row r="297" spans="1:4" x14ac:dyDescent="0.35">
      <c r="A297">
        <v>293</v>
      </c>
      <c r="B297" t="s">
        <v>581</v>
      </c>
      <c r="C297" t="s">
        <v>580</v>
      </c>
      <c r="D297" t="s">
        <v>582</v>
      </c>
    </row>
    <row r="298" spans="1:4" x14ac:dyDescent="0.35">
      <c r="A298">
        <v>294</v>
      </c>
      <c r="B298" t="s">
        <v>583</v>
      </c>
      <c r="C298" t="s">
        <v>567</v>
      </c>
      <c r="D298" t="s">
        <v>582</v>
      </c>
    </row>
    <row r="299" spans="1:4" x14ac:dyDescent="0.35">
      <c r="A299">
        <v>295</v>
      </c>
      <c r="B299" t="s">
        <v>585</v>
      </c>
      <c r="C299" t="s">
        <v>584</v>
      </c>
      <c r="D299" t="s">
        <v>586</v>
      </c>
    </row>
    <row r="300" spans="1:4" x14ac:dyDescent="0.35">
      <c r="A300">
        <v>296</v>
      </c>
      <c r="B300" t="s">
        <v>588</v>
      </c>
      <c r="C300" t="s">
        <v>587</v>
      </c>
      <c r="D300" t="s">
        <v>586</v>
      </c>
    </row>
    <row r="301" spans="1:4" x14ac:dyDescent="0.35">
      <c r="A301">
        <v>297</v>
      </c>
      <c r="B301" t="s">
        <v>590</v>
      </c>
      <c r="C301" t="s">
        <v>589</v>
      </c>
      <c r="D301" t="s">
        <v>586</v>
      </c>
    </row>
    <row r="302" spans="1:4" x14ac:dyDescent="0.35">
      <c r="A302">
        <v>298</v>
      </c>
      <c r="B302" t="s">
        <v>592</v>
      </c>
      <c r="C302" t="s">
        <v>591</v>
      </c>
      <c r="D302" t="s">
        <v>586</v>
      </c>
    </row>
    <row r="303" spans="1:4" x14ac:dyDescent="0.35">
      <c r="A303">
        <v>299</v>
      </c>
      <c r="B303" t="s">
        <v>594</v>
      </c>
      <c r="C303" t="s">
        <v>593</v>
      </c>
      <c r="D303" t="s">
        <v>586</v>
      </c>
    </row>
    <row r="304" spans="1:4" x14ac:dyDescent="0.35">
      <c r="A304">
        <v>300</v>
      </c>
      <c r="B304" t="s">
        <v>596</v>
      </c>
      <c r="C304" t="s">
        <v>595</v>
      </c>
      <c r="D304" t="s">
        <v>597</v>
      </c>
    </row>
    <row r="305" spans="1:4" x14ac:dyDescent="0.35">
      <c r="A305">
        <v>301</v>
      </c>
      <c r="B305" t="s">
        <v>599</v>
      </c>
      <c r="C305" t="s">
        <v>598</v>
      </c>
      <c r="D305" t="s">
        <v>600</v>
      </c>
    </row>
    <row r="306" spans="1:4" x14ac:dyDescent="0.35">
      <c r="A306">
        <v>302</v>
      </c>
      <c r="B306" t="s">
        <v>601</v>
      </c>
      <c r="C306" t="s">
        <v>598</v>
      </c>
      <c r="D306" t="s">
        <v>600</v>
      </c>
    </row>
    <row r="307" spans="1:4" x14ac:dyDescent="0.35">
      <c r="A307">
        <v>303</v>
      </c>
      <c r="B307" t="s">
        <v>603</v>
      </c>
      <c r="C307" t="s">
        <v>602</v>
      </c>
      <c r="D307" t="s">
        <v>600</v>
      </c>
    </row>
    <row r="308" spans="1:4" x14ac:dyDescent="0.35">
      <c r="A308">
        <v>304</v>
      </c>
      <c r="B308" t="s">
        <v>605</v>
      </c>
      <c r="C308" t="s">
        <v>604</v>
      </c>
      <c r="D308" t="s">
        <v>600</v>
      </c>
    </row>
    <row r="309" spans="1:4" x14ac:dyDescent="0.35">
      <c r="A309">
        <v>305</v>
      </c>
      <c r="B309" t="s">
        <v>607</v>
      </c>
      <c r="C309" t="s">
        <v>606</v>
      </c>
      <c r="D309" t="s">
        <v>600</v>
      </c>
    </row>
    <row r="310" spans="1:4" x14ac:dyDescent="0.35">
      <c r="A310">
        <v>306</v>
      </c>
      <c r="B310" t="s">
        <v>609</v>
      </c>
      <c r="C310" t="s">
        <v>608</v>
      </c>
      <c r="D310" t="s">
        <v>600</v>
      </c>
    </row>
    <row r="311" spans="1:4" x14ac:dyDescent="0.35">
      <c r="A311">
        <v>307</v>
      </c>
      <c r="B311" t="s">
        <v>610</v>
      </c>
      <c r="C311" t="s">
        <v>608</v>
      </c>
      <c r="D311" t="s">
        <v>600</v>
      </c>
    </row>
    <row r="312" spans="1:4" x14ac:dyDescent="0.35">
      <c r="A312">
        <v>308</v>
      </c>
      <c r="B312" t="s">
        <v>611</v>
      </c>
      <c r="C312" t="s">
        <v>608</v>
      </c>
      <c r="D312" t="s">
        <v>600</v>
      </c>
    </row>
    <row r="313" spans="1:4" x14ac:dyDescent="0.35">
      <c r="A313">
        <v>309</v>
      </c>
      <c r="B313" t="s">
        <v>612</v>
      </c>
      <c r="C313" t="s">
        <v>608</v>
      </c>
      <c r="D313" t="s">
        <v>600</v>
      </c>
    </row>
    <row r="314" spans="1:4" x14ac:dyDescent="0.35">
      <c r="A314">
        <v>310</v>
      </c>
      <c r="B314" t="s">
        <v>614</v>
      </c>
      <c r="C314" t="s">
        <v>613</v>
      </c>
      <c r="D314" t="s">
        <v>600</v>
      </c>
    </row>
    <row r="315" spans="1:4" x14ac:dyDescent="0.35">
      <c r="A315">
        <v>311</v>
      </c>
      <c r="B315" t="s">
        <v>616</v>
      </c>
      <c r="C315" t="s">
        <v>615</v>
      </c>
      <c r="D315" t="s">
        <v>600</v>
      </c>
    </row>
    <row r="316" spans="1:4" x14ac:dyDescent="0.35">
      <c r="A316">
        <v>312</v>
      </c>
      <c r="B316" t="s">
        <v>618</v>
      </c>
      <c r="C316" t="s">
        <v>617</v>
      </c>
      <c r="D316" t="s">
        <v>600</v>
      </c>
    </row>
    <row r="317" spans="1:4" x14ac:dyDescent="0.35">
      <c r="A317">
        <v>313</v>
      </c>
      <c r="B317" t="s">
        <v>620</v>
      </c>
      <c r="C317" t="s">
        <v>619</v>
      </c>
      <c r="D317" t="s">
        <v>600</v>
      </c>
    </row>
    <row r="318" spans="1:4" x14ac:dyDescent="0.35">
      <c r="A318">
        <v>314</v>
      </c>
      <c r="B318" t="s">
        <v>621</v>
      </c>
      <c r="C318" t="s">
        <v>619</v>
      </c>
      <c r="D318" t="s">
        <v>600</v>
      </c>
    </row>
    <row r="319" spans="1:4" x14ac:dyDescent="0.35">
      <c r="A319">
        <v>315</v>
      </c>
      <c r="B319" t="s">
        <v>622</v>
      </c>
      <c r="C319" t="s">
        <v>619</v>
      </c>
      <c r="D319" t="s">
        <v>600</v>
      </c>
    </row>
    <row r="320" spans="1:4" x14ac:dyDescent="0.35">
      <c r="A320">
        <v>316</v>
      </c>
      <c r="B320" t="s">
        <v>623</v>
      </c>
      <c r="C320" t="s">
        <v>619</v>
      </c>
      <c r="D320" t="s">
        <v>600</v>
      </c>
    </row>
    <row r="321" spans="1:4" x14ac:dyDescent="0.35">
      <c r="A321">
        <v>317</v>
      </c>
      <c r="B321" t="s">
        <v>624</v>
      </c>
      <c r="C321" t="s">
        <v>619</v>
      </c>
      <c r="D321" t="s">
        <v>600</v>
      </c>
    </row>
    <row r="322" spans="1:4" x14ac:dyDescent="0.35">
      <c r="A322">
        <v>318</v>
      </c>
      <c r="B322" t="s">
        <v>625</v>
      </c>
      <c r="C322" t="s">
        <v>619</v>
      </c>
      <c r="D322" t="s">
        <v>600</v>
      </c>
    </row>
    <row r="323" spans="1:4" x14ac:dyDescent="0.35">
      <c r="A323">
        <v>319</v>
      </c>
      <c r="B323" t="s">
        <v>626</v>
      </c>
      <c r="C323" t="s">
        <v>619</v>
      </c>
      <c r="D323" t="s">
        <v>600</v>
      </c>
    </row>
    <row r="324" spans="1:4" x14ac:dyDescent="0.35">
      <c r="A324">
        <v>320</v>
      </c>
      <c r="B324" t="s">
        <v>627</v>
      </c>
      <c r="C324" t="s">
        <v>619</v>
      </c>
      <c r="D324" t="s">
        <v>600</v>
      </c>
    </row>
    <row r="325" spans="1:4" x14ac:dyDescent="0.35">
      <c r="A325">
        <v>321</v>
      </c>
      <c r="B325" t="s">
        <v>629</v>
      </c>
      <c r="C325" t="s">
        <v>628</v>
      </c>
      <c r="D325" t="s">
        <v>630</v>
      </c>
    </row>
    <row r="326" spans="1:4" x14ac:dyDescent="0.35">
      <c r="A326">
        <v>322</v>
      </c>
      <c r="B326" t="s">
        <v>632</v>
      </c>
      <c r="C326" t="s">
        <v>631</v>
      </c>
      <c r="D326" t="s">
        <v>630</v>
      </c>
    </row>
    <row r="327" spans="1:4" x14ac:dyDescent="0.35">
      <c r="A327">
        <v>323</v>
      </c>
      <c r="B327" t="s">
        <v>634</v>
      </c>
      <c r="C327" t="s">
        <v>633</v>
      </c>
      <c r="D327" t="s">
        <v>630</v>
      </c>
    </row>
    <row r="328" spans="1:4" x14ac:dyDescent="0.35">
      <c r="A328">
        <v>324</v>
      </c>
      <c r="B328" t="s">
        <v>636</v>
      </c>
      <c r="C328" t="s">
        <v>635</v>
      </c>
      <c r="D328" t="s">
        <v>630</v>
      </c>
    </row>
    <row r="329" spans="1:4" x14ac:dyDescent="0.35">
      <c r="A329">
        <v>325</v>
      </c>
      <c r="B329" t="s">
        <v>638</v>
      </c>
      <c r="C329" t="s">
        <v>637</v>
      </c>
      <c r="D329" t="s">
        <v>630</v>
      </c>
    </row>
    <row r="330" spans="1:4" x14ac:dyDescent="0.35">
      <c r="A330">
        <v>326</v>
      </c>
      <c r="B330" t="s">
        <v>639</v>
      </c>
      <c r="C330" t="s">
        <v>637</v>
      </c>
      <c r="D330" t="s">
        <v>630</v>
      </c>
    </row>
    <row r="331" spans="1:4" x14ac:dyDescent="0.35">
      <c r="A331">
        <v>327</v>
      </c>
      <c r="B331" t="s">
        <v>640</v>
      </c>
      <c r="C331" t="s">
        <v>637</v>
      </c>
      <c r="D331" t="s">
        <v>630</v>
      </c>
    </row>
    <row r="332" spans="1:4" x14ac:dyDescent="0.35">
      <c r="A332">
        <v>328</v>
      </c>
      <c r="B332" t="s">
        <v>642</v>
      </c>
      <c r="C332" t="s">
        <v>641</v>
      </c>
      <c r="D332" t="s">
        <v>630</v>
      </c>
    </row>
    <row r="333" spans="1:4" x14ac:dyDescent="0.35">
      <c r="A333">
        <v>329</v>
      </c>
      <c r="B333" t="s">
        <v>643</v>
      </c>
      <c r="C333" t="s">
        <v>641</v>
      </c>
      <c r="D333" t="s">
        <v>630</v>
      </c>
    </row>
    <row r="334" spans="1:4" x14ac:dyDescent="0.35">
      <c r="A334">
        <v>330</v>
      </c>
      <c r="B334" t="s">
        <v>645</v>
      </c>
      <c r="C334" t="s">
        <v>644</v>
      </c>
      <c r="D334" t="s">
        <v>630</v>
      </c>
    </row>
    <row r="335" spans="1:4" x14ac:dyDescent="0.35">
      <c r="A335">
        <v>331</v>
      </c>
      <c r="B335" t="s">
        <v>646</v>
      </c>
      <c r="C335" t="s">
        <v>644</v>
      </c>
      <c r="D335" t="s">
        <v>630</v>
      </c>
    </row>
    <row r="336" spans="1:4" x14ac:dyDescent="0.35">
      <c r="A336">
        <v>332</v>
      </c>
      <c r="B336" t="s">
        <v>647</v>
      </c>
      <c r="C336" t="s">
        <v>644</v>
      </c>
      <c r="D336" t="s">
        <v>630</v>
      </c>
    </row>
    <row r="337" spans="1:4" x14ac:dyDescent="0.35">
      <c r="A337">
        <v>333</v>
      </c>
      <c r="B337" t="s">
        <v>649</v>
      </c>
      <c r="C337" t="s">
        <v>648</v>
      </c>
      <c r="D337" t="s">
        <v>630</v>
      </c>
    </row>
    <row r="338" spans="1:4" x14ac:dyDescent="0.35">
      <c r="A338">
        <v>334</v>
      </c>
      <c r="B338" t="s">
        <v>651</v>
      </c>
      <c r="C338" t="s">
        <v>650</v>
      </c>
      <c r="D338" t="s">
        <v>630</v>
      </c>
    </row>
    <row r="339" spans="1:4" x14ac:dyDescent="0.35">
      <c r="A339">
        <v>335</v>
      </c>
      <c r="B339" t="s">
        <v>652</v>
      </c>
      <c r="C339" t="s">
        <v>650</v>
      </c>
      <c r="D339" t="s">
        <v>630</v>
      </c>
    </row>
    <row r="340" spans="1:4" x14ac:dyDescent="0.35">
      <c r="A340">
        <v>336</v>
      </c>
      <c r="B340" t="s">
        <v>654</v>
      </c>
      <c r="C340" t="s">
        <v>653</v>
      </c>
      <c r="D340" t="s">
        <v>630</v>
      </c>
    </row>
    <row r="341" spans="1:4" x14ac:dyDescent="0.35">
      <c r="A341">
        <v>337</v>
      </c>
      <c r="B341" t="s">
        <v>656</v>
      </c>
      <c r="C341" t="s">
        <v>655</v>
      </c>
      <c r="D341" t="s">
        <v>630</v>
      </c>
    </row>
    <row r="342" spans="1:4" x14ac:dyDescent="0.35">
      <c r="A342">
        <v>338</v>
      </c>
      <c r="B342" t="s">
        <v>658</v>
      </c>
      <c r="C342" t="s">
        <v>657</v>
      </c>
      <c r="D342" t="s">
        <v>630</v>
      </c>
    </row>
    <row r="343" spans="1:4" x14ac:dyDescent="0.35">
      <c r="A343">
        <v>339</v>
      </c>
      <c r="B343" t="s">
        <v>660</v>
      </c>
      <c r="C343" t="s">
        <v>659</v>
      </c>
      <c r="D343" t="s">
        <v>630</v>
      </c>
    </row>
    <row r="344" spans="1:4" x14ac:dyDescent="0.35">
      <c r="A344">
        <v>340</v>
      </c>
      <c r="B344" t="s">
        <v>662</v>
      </c>
      <c r="C344" t="s">
        <v>661</v>
      </c>
      <c r="D344" t="s">
        <v>630</v>
      </c>
    </row>
    <row r="345" spans="1:4" x14ac:dyDescent="0.35">
      <c r="A345">
        <v>341</v>
      </c>
      <c r="B345" t="s">
        <v>663</v>
      </c>
      <c r="C345" t="s">
        <v>661</v>
      </c>
      <c r="D345" t="s">
        <v>630</v>
      </c>
    </row>
    <row r="346" spans="1:4" x14ac:dyDescent="0.35">
      <c r="A346">
        <v>342</v>
      </c>
      <c r="B346" t="s">
        <v>665</v>
      </c>
      <c r="C346" t="s">
        <v>664</v>
      </c>
      <c r="D346" t="s">
        <v>630</v>
      </c>
    </row>
    <row r="347" spans="1:4" x14ac:dyDescent="0.35">
      <c r="A347">
        <v>343</v>
      </c>
      <c r="B347" t="s">
        <v>666</v>
      </c>
      <c r="C347" t="s">
        <v>664</v>
      </c>
      <c r="D347" t="s">
        <v>630</v>
      </c>
    </row>
    <row r="348" spans="1:4" x14ac:dyDescent="0.35">
      <c r="A348">
        <v>344</v>
      </c>
      <c r="B348" t="s">
        <v>668</v>
      </c>
      <c r="C348" t="s">
        <v>667</v>
      </c>
      <c r="D348" t="s">
        <v>630</v>
      </c>
    </row>
    <row r="349" spans="1:4" x14ac:dyDescent="0.35">
      <c r="A349">
        <v>345</v>
      </c>
      <c r="B349" t="s">
        <v>669</v>
      </c>
      <c r="C349" t="s">
        <v>667</v>
      </c>
      <c r="D349" t="s">
        <v>630</v>
      </c>
    </row>
    <row r="350" spans="1:4" x14ac:dyDescent="0.35">
      <c r="A350">
        <v>346</v>
      </c>
      <c r="B350" t="s">
        <v>670</v>
      </c>
      <c r="C350" t="s">
        <v>667</v>
      </c>
      <c r="D350" t="s">
        <v>630</v>
      </c>
    </row>
    <row r="351" spans="1:4" x14ac:dyDescent="0.35">
      <c r="A351">
        <v>347</v>
      </c>
      <c r="B351" t="s">
        <v>671</v>
      </c>
      <c r="C351" t="s">
        <v>667</v>
      </c>
      <c r="D351" t="s">
        <v>630</v>
      </c>
    </row>
    <row r="352" spans="1:4" x14ac:dyDescent="0.35">
      <c r="A352">
        <v>348</v>
      </c>
      <c r="B352" t="s">
        <v>672</v>
      </c>
      <c r="C352" t="s">
        <v>667</v>
      </c>
      <c r="D352" t="s">
        <v>630</v>
      </c>
    </row>
    <row r="353" spans="1:4" x14ac:dyDescent="0.35">
      <c r="A353">
        <v>349</v>
      </c>
      <c r="B353" t="s">
        <v>673</v>
      </c>
      <c r="C353" t="s">
        <v>667</v>
      </c>
      <c r="D353" t="s">
        <v>630</v>
      </c>
    </row>
    <row r="354" spans="1:4" x14ac:dyDescent="0.35">
      <c r="A354">
        <v>350</v>
      </c>
      <c r="B354" t="s">
        <v>674</v>
      </c>
      <c r="C354" t="s">
        <v>667</v>
      </c>
      <c r="D354" t="s">
        <v>630</v>
      </c>
    </row>
    <row r="355" spans="1:4" x14ac:dyDescent="0.35">
      <c r="A355">
        <v>351</v>
      </c>
      <c r="B355" t="s">
        <v>675</v>
      </c>
      <c r="C355" t="s">
        <v>667</v>
      </c>
      <c r="D355" t="s">
        <v>630</v>
      </c>
    </row>
    <row r="356" spans="1:4" x14ac:dyDescent="0.35">
      <c r="A356">
        <v>352</v>
      </c>
      <c r="B356" t="s">
        <v>676</v>
      </c>
      <c r="C356" t="s">
        <v>667</v>
      </c>
      <c r="D356" t="s">
        <v>630</v>
      </c>
    </row>
    <row r="357" spans="1:4" x14ac:dyDescent="0.35">
      <c r="A357">
        <v>353</v>
      </c>
      <c r="B357" t="s">
        <v>677</v>
      </c>
      <c r="C357" t="s">
        <v>667</v>
      </c>
      <c r="D357" t="s">
        <v>630</v>
      </c>
    </row>
    <row r="358" spans="1:4" x14ac:dyDescent="0.35">
      <c r="A358">
        <v>354</v>
      </c>
      <c r="B358" t="s">
        <v>678</v>
      </c>
      <c r="C358" t="s">
        <v>667</v>
      </c>
      <c r="D358" t="s">
        <v>630</v>
      </c>
    </row>
    <row r="359" spans="1:4" x14ac:dyDescent="0.35">
      <c r="A359">
        <v>355</v>
      </c>
      <c r="B359" t="s">
        <v>679</v>
      </c>
      <c r="C359" t="s">
        <v>667</v>
      </c>
      <c r="D359" t="s">
        <v>630</v>
      </c>
    </row>
    <row r="360" spans="1:4" x14ac:dyDescent="0.35">
      <c r="A360">
        <v>356</v>
      </c>
      <c r="B360" t="s">
        <v>681</v>
      </c>
      <c r="C360" t="s">
        <v>680</v>
      </c>
      <c r="D360" t="s">
        <v>630</v>
      </c>
    </row>
    <row r="361" spans="1:4" x14ac:dyDescent="0.35">
      <c r="A361">
        <v>357</v>
      </c>
      <c r="B361" t="s">
        <v>683</v>
      </c>
      <c r="C361" t="s">
        <v>682</v>
      </c>
      <c r="D361" t="s">
        <v>630</v>
      </c>
    </row>
    <row r="362" spans="1:4" x14ac:dyDescent="0.35">
      <c r="A362">
        <v>358</v>
      </c>
      <c r="B362" t="s">
        <v>684</v>
      </c>
      <c r="C362" t="s">
        <v>682</v>
      </c>
      <c r="D362" t="s">
        <v>630</v>
      </c>
    </row>
    <row r="363" spans="1:4" x14ac:dyDescent="0.35">
      <c r="A363">
        <v>359</v>
      </c>
      <c r="B363" t="s">
        <v>685</v>
      </c>
      <c r="C363" t="s">
        <v>682</v>
      </c>
      <c r="D363" t="s">
        <v>630</v>
      </c>
    </row>
    <row r="364" spans="1:4" x14ac:dyDescent="0.35">
      <c r="A364">
        <v>360</v>
      </c>
      <c r="B364" t="s">
        <v>686</v>
      </c>
      <c r="C364" t="s">
        <v>682</v>
      </c>
      <c r="D364" t="s">
        <v>630</v>
      </c>
    </row>
    <row r="365" spans="1:4" x14ac:dyDescent="0.35">
      <c r="A365">
        <v>361</v>
      </c>
      <c r="B365" t="s">
        <v>687</v>
      </c>
      <c r="C365" t="s">
        <v>682</v>
      </c>
      <c r="D365" t="s">
        <v>630</v>
      </c>
    </row>
    <row r="366" spans="1:4" x14ac:dyDescent="0.35">
      <c r="A366">
        <v>362</v>
      </c>
      <c r="B366" t="s">
        <v>689</v>
      </c>
      <c r="C366" t="s">
        <v>688</v>
      </c>
      <c r="D366" t="s">
        <v>630</v>
      </c>
    </row>
    <row r="367" spans="1:4" x14ac:dyDescent="0.35">
      <c r="A367">
        <v>363</v>
      </c>
      <c r="B367" t="s">
        <v>690</v>
      </c>
      <c r="C367" t="s">
        <v>688</v>
      </c>
      <c r="D367" t="s">
        <v>630</v>
      </c>
    </row>
    <row r="368" spans="1:4" x14ac:dyDescent="0.35">
      <c r="A368">
        <v>364</v>
      </c>
      <c r="B368" t="s">
        <v>692</v>
      </c>
      <c r="C368" t="s">
        <v>691</v>
      </c>
      <c r="D368" t="s">
        <v>630</v>
      </c>
    </row>
    <row r="369" spans="1:4" x14ac:dyDescent="0.35">
      <c r="A369">
        <v>365</v>
      </c>
      <c r="B369" t="s">
        <v>694</v>
      </c>
      <c r="C369" t="s">
        <v>693</v>
      </c>
      <c r="D369" t="s">
        <v>630</v>
      </c>
    </row>
    <row r="370" spans="1:4" x14ac:dyDescent="0.35">
      <c r="A370">
        <v>366</v>
      </c>
      <c r="B370" t="s">
        <v>696</v>
      </c>
      <c r="C370" t="s">
        <v>695</v>
      </c>
      <c r="D370" t="s">
        <v>630</v>
      </c>
    </row>
    <row r="371" spans="1:4" x14ac:dyDescent="0.35">
      <c r="A371">
        <v>367</v>
      </c>
      <c r="B371" t="s">
        <v>697</v>
      </c>
      <c r="C371" t="s">
        <v>695</v>
      </c>
      <c r="D371" t="s">
        <v>630</v>
      </c>
    </row>
    <row r="372" spans="1:4" x14ac:dyDescent="0.35">
      <c r="A372">
        <v>368</v>
      </c>
      <c r="B372" t="s">
        <v>699</v>
      </c>
      <c r="C372" t="s">
        <v>698</v>
      </c>
      <c r="D372" t="s">
        <v>630</v>
      </c>
    </row>
    <row r="373" spans="1:4" x14ac:dyDescent="0.35">
      <c r="A373">
        <v>369</v>
      </c>
      <c r="B373" t="s">
        <v>701</v>
      </c>
      <c r="C373" t="s">
        <v>700</v>
      </c>
      <c r="D373" t="s">
        <v>630</v>
      </c>
    </row>
    <row r="374" spans="1:4" x14ac:dyDescent="0.35">
      <c r="A374">
        <v>370</v>
      </c>
      <c r="B374" t="s">
        <v>703</v>
      </c>
      <c r="C374" t="s">
        <v>702</v>
      </c>
      <c r="D374" t="s">
        <v>630</v>
      </c>
    </row>
    <row r="375" spans="1:4" x14ac:dyDescent="0.35">
      <c r="A375">
        <v>371</v>
      </c>
      <c r="B375" t="s">
        <v>705</v>
      </c>
      <c r="C375" t="s">
        <v>704</v>
      </c>
      <c r="D375" t="s">
        <v>630</v>
      </c>
    </row>
    <row r="376" spans="1:4" x14ac:dyDescent="0.35">
      <c r="A376">
        <v>372</v>
      </c>
      <c r="B376" t="s">
        <v>707</v>
      </c>
      <c r="C376" t="s">
        <v>706</v>
      </c>
      <c r="D376" t="s">
        <v>630</v>
      </c>
    </row>
    <row r="377" spans="1:4" x14ac:dyDescent="0.35">
      <c r="A377">
        <v>373</v>
      </c>
      <c r="B377" t="s">
        <v>708</v>
      </c>
      <c r="C377" t="s">
        <v>706</v>
      </c>
      <c r="D377" t="s">
        <v>630</v>
      </c>
    </row>
    <row r="378" spans="1:4" x14ac:dyDescent="0.35">
      <c r="A378">
        <v>374</v>
      </c>
      <c r="B378" t="s">
        <v>710</v>
      </c>
      <c r="C378" t="s">
        <v>709</v>
      </c>
      <c r="D378" t="s">
        <v>630</v>
      </c>
    </row>
    <row r="379" spans="1:4" x14ac:dyDescent="0.35">
      <c r="A379">
        <v>375</v>
      </c>
      <c r="B379" t="s">
        <v>712</v>
      </c>
      <c r="C379" t="s">
        <v>711</v>
      </c>
      <c r="D379" t="s">
        <v>630</v>
      </c>
    </row>
    <row r="380" spans="1:4" x14ac:dyDescent="0.35">
      <c r="A380">
        <v>376</v>
      </c>
      <c r="B380" t="s">
        <v>713</v>
      </c>
      <c r="C380" t="s">
        <v>711</v>
      </c>
      <c r="D380" t="s">
        <v>630</v>
      </c>
    </row>
    <row r="381" spans="1:4" x14ac:dyDescent="0.35">
      <c r="A381">
        <v>377</v>
      </c>
      <c r="B381" t="s">
        <v>714</v>
      </c>
      <c r="C381" t="s">
        <v>711</v>
      </c>
      <c r="D381" t="s">
        <v>630</v>
      </c>
    </row>
    <row r="382" spans="1:4" x14ac:dyDescent="0.35">
      <c r="A382">
        <v>378</v>
      </c>
      <c r="B382" t="s">
        <v>716</v>
      </c>
      <c r="C382" t="s">
        <v>715</v>
      </c>
      <c r="D382" t="s">
        <v>630</v>
      </c>
    </row>
    <row r="383" spans="1:4" x14ac:dyDescent="0.35">
      <c r="A383">
        <v>379</v>
      </c>
      <c r="B383" t="s">
        <v>717</v>
      </c>
      <c r="C383" t="s">
        <v>715</v>
      </c>
      <c r="D383" t="s">
        <v>630</v>
      </c>
    </row>
    <row r="384" spans="1:4" x14ac:dyDescent="0.35">
      <c r="A384">
        <v>380</v>
      </c>
      <c r="B384" t="s">
        <v>719</v>
      </c>
      <c r="C384" t="s">
        <v>718</v>
      </c>
      <c r="D384" t="s">
        <v>630</v>
      </c>
    </row>
    <row r="385" spans="1:4" x14ac:dyDescent="0.35">
      <c r="A385">
        <v>381</v>
      </c>
      <c r="B385" t="s">
        <v>720</v>
      </c>
      <c r="C385" t="s">
        <v>718</v>
      </c>
      <c r="D385" t="s">
        <v>630</v>
      </c>
    </row>
    <row r="386" spans="1:4" x14ac:dyDescent="0.35">
      <c r="A386">
        <v>382</v>
      </c>
      <c r="B386" t="s">
        <v>721</v>
      </c>
      <c r="C386" t="s">
        <v>718</v>
      </c>
      <c r="D386" t="s">
        <v>630</v>
      </c>
    </row>
    <row r="387" spans="1:4" x14ac:dyDescent="0.35">
      <c r="A387">
        <v>383</v>
      </c>
      <c r="B387" t="s">
        <v>723</v>
      </c>
      <c r="C387" t="s">
        <v>722</v>
      </c>
      <c r="D387" t="s">
        <v>630</v>
      </c>
    </row>
    <row r="388" spans="1:4" x14ac:dyDescent="0.35">
      <c r="A388">
        <v>384</v>
      </c>
      <c r="B388" t="s">
        <v>725</v>
      </c>
      <c r="C388" t="s">
        <v>724</v>
      </c>
      <c r="D388" t="s">
        <v>630</v>
      </c>
    </row>
    <row r="389" spans="1:4" x14ac:dyDescent="0.35">
      <c r="A389">
        <v>385</v>
      </c>
      <c r="B389" t="s">
        <v>726</v>
      </c>
      <c r="C389" t="s">
        <v>724</v>
      </c>
      <c r="D389" t="s">
        <v>630</v>
      </c>
    </row>
    <row r="390" spans="1:4" x14ac:dyDescent="0.35">
      <c r="A390">
        <v>386</v>
      </c>
      <c r="B390" t="s">
        <v>728</v>
      </c>
      <c r="C390" t="s">
        <v>727</v>
      </c>
      <c r="D390" t="s">
        <v>630</v>
      </c>
    </row>
    <row r="391" spans="1:4" x14ac:dyDescent="0.35">
      <c r="A391">
        <v>387</v>
      </c>
      <c r="B391" t="s">
        <v>729</v>
      </c>
      <c r="C391" t="s">
        <v>727</v>
      </c>
      <c r="D391" t="s">
        <v>630</v>
      </c>
    </row>
    <row r="392" spans="1:4" x14ac:dyDescent="0.35">
      <c r="A392">
        <v>388</v>
      </c>
      <c r="B392" t="s">
        <v>731</v>
      </c>
      <c r="C392" t="s">
        <v>730</v>
      </c>
      <c r="D392" t="s">
        <v>630</v>
      </c>
    </row>
    <row r="393" spans="1:4" x14ac:dyDescent="0.35">
      <c r="A393">
        <v>389</v>
      </c>
      <c r="B393" t="s">
        <v>732</v>
      </c>
      <c r="C393" t="s">
        <v>730</v>
      </c>
      <c r="D393" t="s">
        <v>630</v>
      </c>
    </row>
    <row r="394" spans="1:4" x14ac:dyDescent="0.35">
      <c r="A394">
        <v>390</v>
      </c>
      <c r="B394" t="s">
        <v>734</v>
      </c>
      <c r="C394" t="s">
        <v>733</v>
      </c>
      <c r="D394" t="s">
        <v>630</v>
      </c>
    </row>
    <row r="395" spans="1:4" x14ac:dyDescent="0.35">
      <c r="A395">
        <v>391</v>
      </c>
      <c r="B395" t="s">
        <v>735</v>
      </c>
      <c r="C395" t="s">
        <v>733</v>
      </c>
      <c r="D395" t="s">
        <v>630</v>
      </c>
    </row>
    <row r="396" spans="1:4" x14ac:dyDescent="0.35">
      <c r="A396">
        <v>392</v>
      </c>
      <c r="B396" t="s">
        <v>736</v>
      </c>
      <c r="C396" t="s">
        <v>733</v>
      </c>
      <c r="D396" t="s">
        <v>630</v>
      </c>
    </row>
    <row r="397" spans="1:4" x14ac:dyDescent="0.35">
      <c r="A397">
        <v>393</v>
      </c>
      <c r="B397" t="s">
        <v>738</v>
      </c>
      <c r="C397" t="s">
        <v>737</v>
      </c>
      <c r="D397" t="s">
        <v>630</v>
      </c>
    </row>
    <row r="398" spans="1:4" x14ac:dyDescent="0.35">
      <c r="A398">
        <v>394</v>
      </c>
      <c r="B398" t="s">
        <v>740</v>
      </c>
      <c r="C398" t="s">
        <v>739</v>
      </c>
      <c r="D398" t="s">
        <v>630</v>
      </c>
    </row>
    <row r="399" spans="1:4" x14ac:dyDescent="0.35">
      <c r="A399">
        <v>395</v>
      </c>
      <c r="B399" t="s">
        <v>742</v>
      </c>
      <c r="C399" t="s">
        <v>741</v>
      </c>
      <c r="D399" t="s">
        <v>630</v>
      </c>
    </row>
    <row r="400" spans="1:4" x14ac:dyDescent="0.35">
      <c r="A400">
        <v>396</v>
      </c>
      <c r="B400" t="s">
        <v>744</v>
      </c>
      <c r="C400" t="s">
        <v>743</v>
      </c>
      <c r="D400" t="s">
        <v>630</v>
      </c>
    </row>
    <row r="401" spans="1:4" x14ac:dyDescent="0.35">
      <c r="A401">
        <v>397</v>
      </c>
      <c r="B401" t="s">
        <v>746</v>
      </c>
      <c r="C401" t="s">
        <v>745</v>
      </c>
      <c r="D401" t="s">
        <v>630</v>
      </c>
    </row>
    <row r="402" spans="1:4" x14ac:dyDescent="0.35">
      <c r="A402">
        <v>398</v>
      </c>
      <c r="B402" t="s">
        <v>748</v>
      </c>
      <c r="C402" t="s">
        <v>747</v>
      </c>
      <c r="D402" t="s">
        <v>630</v>
      </c>
    </row>
    <row r="403" spans="1:4" x14ac:dyDescent="0.35">
      <c r="A403">
        <v>399</v>
      </c>
      <c r="B403" t="s">
        <v>750</v>
      </c>
      <c r="C403" t="s">
        <v>749</v>
      </c>
      <c r="D403" t="s">
        <v>630</v>
      </c>
    </row>
    <row r="404" spans="1:4" x14ac:dyDescent="0.35">
      <c r="A404">
        <v>400</v>
      </c>
      <c r="B404" t="s">
        <v>752</v>
      </c>
      <c r="C404" t="s">
        <v>751</v>
      </c>
      <c r="D404" t="s">
        <v>630</v>
      </c>
    </row>
    <row r="405" spans="1:4" x14ac:dyDescent="0.35">
      <c r="A405">
        <v>401</v>
      </c>
      <c r="B405" t="s">
        <v>754</v>
      </c>
      <c r="C405" t="s">
        <v>753</v>
      </c>
      <c r="D405" t="s">
        <v>630</v>
      </c>
    </row>
    <row r="406" spans="1:4" x14ac:dyDescent="0.35">
      <c r="A406">
        <v>402</v>
      </c>
      <c r="B406" t="s">
        <v>756</v>
      </c>
      <c r="C406" t="s">
        <v>755</v>
      </c>
      <c r="D406" t="s">
        <v>630</v>
      </c>
    </row>
    <row r="407" spans="1:4" x14ac:dyDescent="0.35">
      <c r="A407">
        <v>403</v>
      </c>
      <c r="B407" t="s">
        <v>758</v>
      </c>
      <c r="C407" t="s">
        <v>757</v>
      </c>
      <c r="D407" t="s">
        <v>630</v>
      </c>
    </row>
    <row r="408" spans="1:4" x14ac:dyDescent="0.35">
      <c r="A408">
        <v>404</v>
      </c>
      <c r="B408" t="s">
        <v>760</v>
      </c>
      <c r="C408" t="s">
        <v>759</v>
      </c>
      <c r="D408" t="s">
        <v>630</v>
      </c>
    </row>
    <row r="409" spans="1:4" x14ac:dyDescent="0.35">
      <c r="A409">
        <v>405</v>
      </c>
      <c r="B409" t="s">
        <v>762</v>
      </c>
      <c r="C409" t="s">
        <v>761</v>
      </c>
      <c r="D409" t="s">
        <v>630</v>
      </c>
    </row>
    <row r="410" spans="1:4" x14ac:dyDescent="0.35">
      <c r="A410">
        <v>406</v>
      </c>
      <c r="B410" t="s">
        <v>764</v>
      </c>
      <c r="C410" t="s">
        <v>763</v>
      </c>
      <c r="D410" t="s">
        <v>630</v>
      </c>
    </row>
    <row r="411" spans="1:4" x14ac:dyDescent="0.35">
      <c r="A411">
        <v>407</v>
      </c>
      <c r="B411" t="s">
        <v>766</v>
      </c>
      <c r="C411" t="s">
        <v>765</v>
      </c>
      <c r="D411" t="s">
        <v>630</v>
      </c>
    </row>
    <row r="412" spans="1:4" x14ac:dyDescent="0.35">
      <c r="A412">
        <v>408</v>
      </c>
      <c r="B412" t="s">
        <v>768</v>
      </c>
      <c r="C412" t="s">
        <v>767</v>
      </c>
      <c r="D412" t="s">
        <v>630</v>
      </c>
    </row>
    <row r="413" spans="1:4" x14ac:dyDescent="0.35">
      <c r="A413">
        <v>409</v>
      </c>
      <c r="B413" t="s">
        <v>770</v>
      </c>
      <c r="C413" t="s">
        <v>769</v>
      </c>
      <c r="D413" t="s">
        <v>630</v>
      </c>
    </row>
    <row r="414" spans="1:4" x14ac:dyDescent="0.35">
      <c r="A414">
        <v>410</v>
      </c>
      <c r="B414" t="s">
        <v>772</v>
      </c>
      <c r="C414" t="s">
        <v>771</v>
      </c>
      <c r="D414" t="s">
        <v>630</v>
      </c>
    </row>
    <row r="415" spans="1:4" x14ac:dyDescent="0.35">
      <c r="A415">
        <v>411</v>
      </c>
      <c r="B415" t="s">
        <v>774</v>
      </c>
      <c r="C415" t="s">
        <v>773</v>
      </c>
      <c r="D415" t="s">
        <v>630</v>
      </c>
    </row>
    <row r="416" spans="1:4" x14ac:dyDescent="0.35">
      <c r="A416">
        <v>412</v>
      </c>
      <c r="B416" t="s">
        <v>776</v>
      </c>
      <c r="C416" t="s">
        <v>775</v>
      </c>
      <c r="D416" t="s">
        <v>630</v>
      </c>
    </row>
    <row r="417" spans="1:4" x14ac:dyDescent="0.35">
      <c r="A417">
        <v>413</v>
      </c>
      <c r="B417" t="s">
        <v>778</v>
      </c>
      <c r="C417" t="s">
        <v>777</v>
      </c>
      <c r="D417" t="s">
        <v>630</v>
      </c>
    </row>
    <row r="418" spans="1:4" x14ac:dyDescent="0.35">
      <c r="A418">
        <v>414</v>
      </c>
      <c r="B418" t="s">
        <v>780</v>
      </c>
      <c r="C418" t="s">
        <v>779</v>
      </c>
      <c r="D418" t="s">
        <v>630</v>
      </c>
    </row>
    <row r="419" spans="1:4" x14ac:dyDescent="0.35">
      <c r="A419">
        <v>415</v>
      </c>
      <c r="B419" t="s">
        <v>782</v>
      </c>
      <c r="C419" t="s">
        <v>781</v>
      </c>
      <c r="D419" t="s">
        <v>630</v>
      </c>
    </row>
    <row r="420" spans="1:4" x14ac:dyDescent="0.35">
      <c r="A420">
        <v>416</v>
      </c>
      <c r="B420" t="s">
        <v>784</v>
      </c>
      <c r="C420" t="s">
        <v>783</v>
      </c>
      <c r="D420" t="s">
        <v>630</v>
      </c>
    </row>
    <row r="421" spans="1:4" x14ac:dyDescent="0.35">
      <c r="A421">
        <v>417</v>
      </c>
      <c r="B421" t="s">
        <v>786</v>
      </c>
      <c r="C421" t="s">
        <v>785</v>
      </c>
      <c r="D421" t="s">
        <v>630</v>
      </c>
    </row>
    <row r="422" spans="1:4" x14ac:dyDescent="0.35">
      <c r="A422">
        <v>418</v>
      </c>
      <c r="B422" t="s">
        <v>788</v>
      </c>
      <c r="C422" t="s">
        <v>787</v>
      </c>
      <c r="D422" t="s">
        <v>630</v>
      </c>
    </row>
    <row r="423" spans="1:4" x14ac:dyDescent="0.35">
      <c r="A423">
        <v>419</v>
      </c>
      <c r="B423" t="s">
        <v>790</v>
      </c>
      <c r="C423" t="s">
        <v>789</v>
      </c>
      <c r="D423" t="s">
        <v>630</v>
      </c>
    </row>
    <row r="424" spans="1:4" x14ac:dyDescent="0.35">
      <c r="A424">
        <v>420</v>
      </c>
      <c r="B424" t="s">
        <v>792</v>
      </c>
      <c r="C424" t="s">
        <v>791</v>
      </c>
      <c r="D424" t="s">
        <v>630</v>
      </c>
    </row>
    <row r="425" spans="1:4" x14ac:dyDescent="0.35">
      <c r="A425">
        <v>421</v>
      </c>
      <c r="B425" t="s">
        <v>793</v>
      </c>
      <c r="C425" t="s">
        <v>791</v>
      </c>
      <c r="D425" t="s">
        <v>630</v>
      </c>
    </row>
    <row r="426" spans="1:4" x14ac:dyDescent="0.35">
      <c r="A426">
        <v>422</v>
      </c>
      <c r="B426" t="s">
        <v>795</v>
      </c>
      <c r="C426" t="s">
        <v>794</v>
      </c>
      <c r="D426" t="s">
        <v>630</v>
      </c>
    </row>
    <row r="427" spans="1:4" x14ac:dyDescent="0.35">
      <c r="A427">
        <v>423</v>
      </c>
      <c r="B427" t="s">
        <v>797</v>
      </c>
      <c r="C427" t="s">
        <v>796</v>
      </c>
      <c r="D427" t="s">
        <v>630</v>
      </c>
    </row>
    <row r="428" spans="1:4" x14ac:dyDescent="0.35">
      <c r="A428">
        <v>424</v>
      </c>
      <c r="B428" t="s">
        <v>799</v>
      </c>
      <c r="C428" t="s">
        <v>798</v>
      </c>
      <c r="D428" t="s">
        <v>630</v>
      </c>
    </row>
    <row r="429" spans="1:4" x14ac:dyDescent="0.35">
      <c r="A429">
        <v>425</v>
      </c>
      <c r="B429" t="s">
        <v>801</v>
      </c>
      <c r="C429" t="s">
        <v>800</v>
      </c>
      <c r="D429" t="s">
        <v>630</v>
      </c>
    </row>
    <row r="430" spans="1:4" x14ac:dyDescent="0.35">
      <c r="A430">
        <v>426</v>
      </c>
      <c r="B430" t="s">
        <v>803</v>
      </c>
      <c r="C430" t="s">
        <v>802</v>
      </c>
      <c r="D430" t="s">
        <v>630</v>
      </c>
    </row>
    <row r="431" spans="1:4" x14ac:dyDescent="0.35">
      <c r="A431">
        <v>427</v>
      </c>
      <c r="B431" t="s">
        <v>805</v>
      </c>
      <c r="C431" t="s">
        <v>804</v>
      </c>
      <c r="D431" t="s">
        <v>630</v>
      </c>
    </row>
    <row r="432" spans="1:4" x14ac:dyDescent="0.35">
      <c r="A432">
        <v>428</v>
      </c>
      <c r="B432" t="s">
        <v>807</v>
      </c>
      <c r="C432" t="s">
        <v>806</v>
      </c>
      <c r="D432" t="s">
        <v>630</v>
      </c>
    </row>
    <row r="433" spans="1:4" x14ac:dyDescent="0.35">
      <c r="A433">
        <v>429</v>
      </c>
      <c r="B433" t="s">
        <v>809</v>
      </c>
      <c r="C433" t="s">
        <v>808</v>
      </c>
      <c r="D433" t="s">
        <v>630</v>
      </c>
    </row>
    <row r="434" spans="1:4" x14ac:dyDescent="0.35">
      <c r="A434">
        <v>430</v>
      </c>
      <c r="B434" t="s">
        <v>811</v>
      </c>
      <c r="C434" t="s">
        <v>810</v>
      </c>
      <c r="D434" t="s">
        <v>630</v>
      </c>
    </row>
    <row r="435" spans="1:4" x14ac:dyDescent="0.35">
      <c r="A435">
        <v>431</v>
      </c>
      <c r="B435" t="s">
        <v>812</v>
      </c>
      <c r="C435" t="s">
        <v>810</v>
      </c>
      <c r="D435" t="s">
        <v>630</v>
      </c>
    </row>
    <row r="436" spans="1:4" x14ac:dyDescent="0.35">
      <c r="A436">
        <v>432</v>
      </c>
      <c r="B436" t="s">
        <v>814</v>
      </c>
      <c r="C436" t="s">
        <v>813</v>
      </c>
      <c r="D436" t="s">
        <v>630</v>
      </c>
    </row>
    <row r="437" spans="1:4" x14ac:dyDescent="0.35">
      <c r="A437">
        <v>433</v>
      </c>
      <c r="B437" t="s">
        <v>816</v>
      </c>
      <c r="C437" t="s">
        <v>815</v>
      </c>
      <c r="D437" t="s">
        <v>630</v>
      </c>
    </row>
    <row r="438" spans="1:4" x14ac:dyDescent="0.35">
      <c r="A438">
        <v>434</v>
      </c>
      <c r="B438" t="s">
        <v>818</v>
      </c>
      <c r="C438" t="s">
        <v>817</v>
      </c>
      <c r="D438" t="s">
        <v>630</v>
      </c>
    </row>
    <row r="439" spans="1:4" x14ac:dyDescent="0.35">
      <c r="A439">
        <v>435</v>
      </c>
      <c r="B439" t="s">
        <v>820</v>
      </c>
      <c r="C439" t="s">
        <v>819</v>
      </c>
      <c r="D439" t="s">
        <v>630</v>
      </c>
    </row>
    <row r="440" spans="1:4" x14ac:dyDescent="0.35">
      <c r="A440">
        <v>436</v>
      </c>
      <c r="B440" t="s">
        <v>822</v>
      </c>
      <c r="C440" t="s">
        <v>821</v>
      </c>
      <c r="D440" t="s">
        <v>630</v>
      </c>
    </row>
    <row r="441" spans="1:4" x14ac:dyDescent="0.35">
      <c r="A441">
        <v>437</v>
      </c>
      <c r="B441" t="s">
        <v>824</v>
      </c>
      <c r="C441" t="s">
        <v>823</v>
      </c>
      <c r="D441" t="s">
        <v>630</v>
      </c>
    </row>
    <row r="442" spans="1:4" x14ac:dyDescent="0.35">
      <c r="A442">
        <v>438</v>
      </c>
      <c r="B442" t="s">
        <v>826</v>
      </c>
      <c r="C442" t="s">
        <v>825</v>
      </c>
      <c r="D442" t="s">
        <v>630</v>
      </c>
    </row>
    <row r="443" spans="1:4" x14ac:dyDescent="0.35">
      <c r="A443">
        <v>439</v>
      </c>
      <c r="B443" t="s">
        <v>828</v>
      </c>
      <c r="C443" t="s">
        <v>827</v>
      </c>
      <c r="D443" t="s">
        <v>630</v>
      </c>
    </row>
    <row r="444" spans="1:4" x14ac:dyDescent="0.35">
      <c r="A444">
        <v>440</v>
      </c>
      <c r="B444" t="s">
        <v>830</v>
      </c>
      <c r="C444" t="s">
        <v>829</v>
      </c>
      <c r="D444" t="s">
        <v>630</v>
      </c>
    </row>
    <row r="445" spans="1:4" x14ac:dyDescent="0.35">
      <c r="A445">
        <v>441</v>
      </c>
      <c r="B445" t="s">
        <v>832</v>
      </c>
      <c r="C445" t="s">
        <v>831</v>
      </c>
      <c r="D445" t="s">
        <v>630</v>
      </c>
    </row>
    <row r="446" spans="1:4" x14ac:dyDescent="0.35">
      <c r="A446">
        <v>442</v>
      </c>
      <c r="B446" t="s">
        <v>834</v>
      </c>
      <c r="C446" t="s">
        <v>833</v>
      </c>
      <c r="D446" t="s">
        <v>630</v>
      </c>
    </row>
    <row r="447" spans="1:4" x14ac:dyDescent="0.35">
      <c r="A447">
        <v>443</v>
      </c>
      <c r="B447" t="s">
        <v>836</v>
      </c>
      <c r="C447" t="s">
        <v>835</v>
      </c>
      <c r="D447" t="s">
        <v>630</v>
      </c>
    </row>
    <row r="448" spans="1:4" x14ac:dyDescent="0.35">
      <c r="A448">
        <v>444</v>
      </c>
      <c r="B448" t="s">
        <v>838</v>
      </c>
      <c r="C448" t="s">
        <v>837</v>
      </c>
      <c r="D448" t="s">
        <v>630</v>
      </c>
    </row>
    <row r="449" spans="1:4" x14ac:dyDescent="0.35">
      <c r="A449">
        <v>445</v>
      </c>
      <c r="B449" t="s">
        <v>840</v>
      </c>
      <c r="C449" t="s">
        <v>839</v>
      </c>
      <c r="D449" t="s">
        <v>841</v>
      </c>
    </row>
    <row r="450" spans="1:4" x14ac:dyDescent="0.35">
      <c r="A450">
        <v>446</v>
      </c>
      <c r="B450" t="s">
        <v>843</v>
      </c>
      <c r="C450" t="s">
        <v>842</v>
      </c>
      <c r="D450" t="s">
        <v>844</v>
      </c>
    </row>
    <row r="451" spans="1:4" x14ac:dyDescent="0.35">
      <c r="A451">
        <v>447</v>
      </c>
      <c r="B451" t="s">
        <v>846</v>
      </c>
      <c r="C451" t="s">
        <v>845</v>
      </c>
      <c r="D451" t="s">
        <v>844</v>
      </c>
    </row>
    <row r="452" spans="1:4" x14ac:dyDescent="0.35">
      <c r="A452">
        <v>448</v>
      </c>
      <c r="B452" t="s">
        <v>848</v>
      </c>
      <c r="C452" t="s">
        <v>847</v>
      </c>
      <c r="D452" t="s">
        <v>844</v>
      </c>
    </row>
    <row r="453" spans="1:4" x14ac:dyDescent="0.35">
      <c r="A453">
        <v>449</v>
      </c>
      <c r="B453" t="s">
        <v>850</v>
      </c>
      <c r="C453" t="s">
        <v>849</v>
      </c>
      <c r="D453" t="s">
        <v>844</v>
      </c>
    </row>
    <row r="454" spans="1:4" x14ac:dyDescent="0.35">
      <c r="A454">
        <v>450</v>
      </c>
      <c r="B454" t="s">
        <v>852</v>
      </c>
      <c r="C454" t="s">
        <v>851</v>
      </c>
      <c r="D454" t="s">
        <v>844</v>
      </c>
    </row>
    <row r="455" spans="1:4" x14ac:dyDescent="0.35">
      <c r="A455">
        <v>451</v>
      </c>
      <c r="B455" t="s">
        <v>854</v>
      </c>
      <c r="C455" t="s">
        <v>853</v>
      </c>
      <c r="D455" t="s">
        <v>844</v>
      </c>
    </row>
    <row r="456" spans="1:4" x14ac:dyDescent="0.35">
      <c r="A456">
        <v>452</v>
      </c>
      <c r="B456" t="s">
        <v>856</v>
      </c>
      <c r="C456" t="s">
        <v>855</v>
      </c>
      <c r="D456" t="s">
        <v>844</v>
      </c>
    </row>
    <row r="457" spans="1:4" x14ac:dyDescent="0.35">
      <c r="A457">
        <v>453</v>
      </c>
      <c r="B457" t="s">
        <v>858</v>
      </c>
      <c r="C457" t="s">
        <v>857</v>
      </c>
      <c r="D457" t="s">
        <v>844</v>
      </c>
    </row>
    <row r="458" spans="1:4" x14ac:dyDescent="0.35">
      <c r="A458">
        <v>454</v>
      </c>
      <c r="B458" t="s">
        <v>860</v>
      </c>
      <c r="C458" t="s">
        <v>859</v>
      </c>
      <c r="D458" t="s">
        <v>861</v>
      </c>
    </row>
    <row r="459" spans="1:4" x14ac:dyDescent="0.35">
      <c r="A459">
        <v>455</v>
      </c>
      <c r="B459" t="s">
        <v>863</v>
      </c>
      <c r="C459" t="s">
        <v>862</v>
      </c>
      <c r="D459" t="s">
        <v>861</v>
      </c>
    </row>
    <row r="460" spans="1:4" x14ac:dyDescent="0.35">
      <c r="A460">
        <v>456</v>
      </c>
      <c r="B460" t="s">
        <v>864</v>
      </c>
      <c r="C460" t="s">
        <v>862</v>
      </c>
      <c r="D460" t="s">
        <v>861</v>
      </c>
    </row>
    <row r="461" spans="1:4" x14ac:dyDescent="0.35">
      <c r="A461">
        <v>457</v>
      </c>
      <c r="B461" t="s">
        <v>865</v>
      </c>
      <c r="C461" t="s">
        <v>862</v>
      </c>
      <c r="D461" t="s">
        <v>861</v>
      </c>
    </row>
    <row r="462" spans="1:4" x14ac:dyDescent="0.35">
      <c r="A462">
        <v>458</v>
      </c>
      <c r="B462" t="s">
        <v>866</v>
      </c>
      <c r="C462" t="s">
        <v>862</v>
      </c>
      <c r="D462" t="s">
        <v>861</v>
      </c>
    </row>
    <row r="463" spans="1:4" x14ac:dyDescent="0.35">
      <c r="A463">
        <v>459</v>
      </c>
      <c r="B463" t="s">
        <v>868</v>
      </c>
      <c r="C463" t="s">
        <v>867</v>
      </c>
      <c r="D463" t="s">
        <v>861</v>
      </c>
    </row>
    <row r="464" spans="1:4" x14ac:dyDescent="0.35">
      <c r="A464">
        <v>460</v>
      </c>
      <c r="B464" t="s">
        <v>869</v>
      </c>
      <c r="C464" t="s">
        <v>867</v>
      </c>
      <c r="D464" t="s">
        <v>861</v>
      </c>
    </row>
    <row r="465" spans="1:4" x14ac:dyDescent="0.35">
      <c r="A465">
        <v>461</v>
      </c>
      <c r="B465" t="s">
        <v>870</v>
      </c>
      <c r="C465" t="s">
        <v>867</v>
      </c>
      <c r="D465" t="s">
        <v>861</v>
      </c>
    </row>
    <row r="466" spans="1:4" x14ac:dyDescent="0.35">
      <c r="A466">
        <v>462</v>
      </c>
      <c r="B466" t="s">
        <v>871</v>
      </c>
      <c r="C466" t="s">
        <v>867</v>
      </c>
      <c r="D466" t="s">
        <v>861</v>
      </c>
    </row>
    <row r="467" spans="1:4" x14ac:dyDescent="0.35">
      <c r="A467">
        <v>463</v>
      </c>
      <c r="B467" t="s">
        <v>873</v>
      </c>
      <c r="C467" t="s">
        <v>872</v>
      </c>
      <c r="D467" t="s">
        <v>861</v>
      </c>
    </row>
    <row r="468" spans="1:4" x14ac:dyDescent="0.35">
      <c r="A468">
        <v>464</v>
      </c>
      <c r="B468" t="s">
        <v>874</v>
      </c>
      <c r="C468" t="s">
        <v>872</v>
      </c>
      <c r="D468" t="s">
        <v>861</v>
      </c>
    </row>
    <row r="469" spans="1:4" x14ac:dyDescent="0.35">
      <c r="A469">
        <v>465</v>
      </c>
      <c r="B469" t="s">
        <v>875</v>
      </c>
      <c r="C469" t="s">
        <v>872</v>
      </c>
      <c r="D469" t="s">
        <v>861</v>
      </c>
    </row>
    <row r="470" spans="1:4" x14ac:dyDescent="0.35">
      <c r="A470">
        <v>466</v>
      </c>
      <c r="B470" t="s">
        <v>876</v>
      </c>
      <c r="C470" t="s">
        <v>872</v>
      </c>
      <c r="D470" t="s">
        <v>861</v>
      </c>
    </row>
    <row r="471" spans="1:4" x14ac:dyDescent="0.35">
      <c r="A471">
        <v>467</v>
      </c>
      <c r="B471" t="s">
        <v>878</v>
      </c>
      <c r="C471" t="s">
        <v>877</v>
      </c>
      <c r="D471" t="s">
        <v>861</v>
      </c>
    </row>
    <row r="472" spans="1:4" x14ac:dyDescent="0.35">
      <c r="A472">
        <v>468</v>
      </c>
      <c r="B472" t="s">
        <v>879</v>
      </c>
      <c r="C472" t="s">
        <v>877</v>
      </c>
      <c r="D472" t="s">
        <v>861</v>
      </c>
    </row>
    <row r="473" spans="1:4" x14ac:dyDescent="0.35">
      <c r="A473">
        <v>469</v>
      </c>
      <c r="B473" t="s">
        <v>880</v>
      </c>
      <c r="C473" t="s">
        <v>877</v>
      </c>
      <c r="D473" t="s">
        <v>861</v>
      </c>
    </row>
    <row r="474" spans="1:4" x14ac:dyDescent="0.35">
      <c r="A474">
        <v>470</v>
      </c>
      <c r="B474" t="s">
        <v>881</v>
      </c>
      <c r="C474" t="s">
        <v>877</v>
      </c>
      <c r="D474" t="s">
        <v>861</v>
      </c>
    </row>
    <row r="475" spans="1:4" x14ac:dyDescent="0.35">
      <c r="A475">
        <v>471</v>
      </c>
      <c r="B475" t="s">
        <v>883</v>
      </c>
      <c r="C475" t="s">
        <v>882</v>
      </c>
      <c r="D475" t="s">
        <v>861</v>
      </c>
    </row>
    <row r="476" spans="1:4" x14ac:dyDescent="0.35">
      <c r="A476">
        <v>472</v>
      </c>
      <c r="B476" t="s">
        <v>884</v>
      </c>
      <c r="C476" t="s">
        <v>882</v>
      </c>
      <c r="D476" t="s">
        <v>861</v>
      </c>
    </row>
    <row r="477" spans="1:4" x14ac:dyDescent="0.35">
      <c r="A477">
        <v>473</v>
      </c>
      <c r="B477" t="s">
        <v>885</v>
      </c>
      <c r="C477" t="s">
        <v>882</v>
      </c>
      <c r="D477" t="s">
        <v>861</v>
      </c>
    </row>
    <row r="478" spans="1:4" x14ac:dyDescent="0.35">
      <c r="A478">
        <v>474</v>
      </c>
      <c r="B478" t="s">
        <v>886</v>
      </c>
      <c r="C478" t="s">
        <v>882</v>
      </c>
      <c r="D478" t="s">
        <v>861</v>
      </c>
    </row>
    <row r="479" spans="1:4" x14ac:dyDescent="0.35">
      <c r="A479">
        <v>475</v>
      </c>
      <c r="B479" t="s">
        <v>888</v>
      </c>
      <c r="C479" t="s">
        <v>887</v>
      </c>
      <c r="D479" t="s">
        <v>861</v>
      </c>
    </row>
    <row r="480" spans="1:4" x14ac:dyDescent="0.35">
      <c r="A480">
        <v>476</v>
      </c>
      <c r="B480" t="s">
        <v>889</v>
      </c>
      <c r="C480" t="s">
        <v>887</v>
      </c>
      <c r="D480" t="s">
        <v>861</v>
      </c>
    </row>
    <row r="481" spans="1:4" x14ac:dyDescent="0.35">
      <c r="A481">
        <v>477</v>
      </c>
      <c r="B481" t="s">
        <v>890</v>
      </c>
      <c r="C481" t="s">
        <v>887</v>
      </c>
      <c r="D481" t="s">
        <v>861</v>
      </c>
    </row>
    <row r="482" spans="1:4" x14ac:dyDescent="0.35">
      <c r="A482">
        <v>478</v>
      </c>
      <c r="B482" t="s">
        <v>891</v>
      </c>
      <c r="C482" t="s">
        <v>887</v>
      </c>
      <c r="D482" t="s">
        <v>861</v>
      </c>
    </row>
    <row r="483" spans="1:4" x14ac:dyDescent="0.35">
      <c r="A483">
        <v>479</v>
      </c>
      <c r="B483" t="s">
        <v>893</v>
      </c>
      <c r="C483" t="s">
        <v>892</v>
      </c>
      <c r="D483" t="s">
        <v>861</v>
      </c>
    </row>
    <row r="484" spans="1:4" x14ac:dyDescent="0.35">
      <c r="A484">
        <v>480</v>
      </c>
      <c r="B484" t="s">
        <v>894</v>
      </c>
      <c r="C484" t="s">
        <v>892</v>
      </c>
      <c r="D484" t="s">
        <v>861</v>
      </c>
    </row>
    <row r="485" spans="1:4" x14ac:dyDescent="0.35">
      <c r="A485">
        <v>481</v>
      </c>
      <c r="B485" t="s">
        <v>895</v>
      </c>
      <c r="C485" t="s">
        <v>892</v>
      </c>
      <c r="D485" t="s">
        <v>861</v>
      </c>
    </row>
    <row r="486" spans="1:4" x14ac:dyDescent="0.35">
      <c r="A486">
        <v>482</v>
      </c>
      <c r="B486" t="s">
        <v>896</v>
      </c>
      <c r="C486" t="s">
        <v>892</v>
      </c>
      <c r="D486" t="s">
        <v>861</v>
      </c>
    </row>
    <row r="487" spans="1:4" x14ac:dyDescent="0.35">
      <c r="A487">
        <v>483</v>
      </c>
      <c r="B487" t="s">
        <v>898</v>
      </c>
      <c r="C487" t="s">
        <v>897</v>
      </c>
      <c r="D487" t="s">
        <v>861</v>
      </c>
    </row>
    <row r="488" spans="1:4" x14ac:dyDescent="0.35">
      <c r="A488">
        <v>484</v>
      </c>
      <c r="B488" t="s">
        <v>899</v>
      </c>
      <c r="C488" t="s">
        <v>897</v>
      </c>
      <c r="D488" t="s">
        <v>861</v>
      </c>
    </row>
    <row r="489" spans="1:4" x14ac:dyDescent="0.35">
      <c r="A489">
        <v>485</v>
      </c>
      <c r="B489" t="s">
        <v>900</v>
      </c>
      <c r="C489" t="s">
        <v>897</v>
      </c>
      <c r="D489" t="s">
        <v>861</v>
      </c>
    </row>
    <row r="490" spans="1:4" x14ac:dyDescent="0.35">
      <c r="A490">
        <v>486</v>
      </c>
      <c r="B490" t="s">
        <v>901</v>
      </c>
      <c r="C490" t="s">
        <v>897</v>
      </c>
      <c r="D490" t="s">
        <v>861</v>
      </c>
    </row>
    <row r="491" spans="1:4" x14ac:dyDescent="0.35">
      <c r="A491">
        <v>487</v>
      </c>
      <c r="B491" t="s">
        <v>903</v>
      </c>
      <c r="C491" t="s">
        <v>902</v>
      </c>
      <c r="D491" t="s">
        <v>861</v>
      </c>
    </row>
    <row r="492" spans="1:4" x14ac:dyDescent="0.35">
      <c r="A492">
        <v>488</v>
      </c>
      <c r="B492" t="s">
        <v>904</v>
      </c>
      <c r="C492" t="s">
        <v>902</v>
      </c>
      <c r="D492" t="s">
        <v>861</v>
      </c>
    </row>
    <row r="493" spans="1:4" x14ac:dyDescent="0.35">
      <c r="A493">
        <v>489</v>
      </c>
      <c r="B493" t="s">
        <v>905</v>
      </c>
      <c r="C493" t="s">
        <v>902</v>
      </c>
      <c r="D493" t="s">
        <v>861</v>
      </c>
    </row>
    <row r="494" spans="1:4" x14ac:dyDescent="0.35">
      <c r="A494">
        <v>490</v>
      </c>
      <c r="B494" t="s">
        <v>906</v>
      </c>
      <c r="C494" t="s">
        <v>902</v>
      </c>
      <c r="D494" t="s">
        <v>861</v>
      </c>
    </row>
    <row r="495" spans="1:4" x14ac:dyDescent="0.35">
      <c r="A495">
        <v>491</v>
      </c>
      <c r="B495" t="s">
        <v>908</v>
      </c>
      <c r="C495" t="s">
        <v>907</v>
      </c>
      <c r="D495" t="s">
        <v>861</v>
      </c>
    </row>
    <row r="496" spans="1:4" x14ac:dyDescent="0.35">
      <c r="A496">
        <v>492</v>
      </c>
      <c r="B496" t="s">
        <v>909</v>
      </c>
      <c r="C496" t="s">
        <v>907</v>
      </c>
      <c r="D496" t="s">
        <v>861</v>
      </c>
    </row>
    <row r="497" spans="1:4" x14ac:dyDescent="0.35">
      <c r="A497">
        <v>493</v>
      </c>
      <c r="B497" t="s">
        <v>910</v>
      </c>
      <c r="C497" t="s">
        <v>907</v>
      </c>
      <c r="D497" t="s">
        <v>861</v>
      </c>
    </row>
    <row r="498" spans="1:4" x14ac:dyDescent="0.35">
      <c r="A498">
        <v>494</v>
      </c>
      <c r="B498" t="s">
        <v>911</v>
      </c>
      <c r="C498" t="s">
        <v>907</v>
      </c>
      <c r="D498" t="s">
        <v>861</v>
      </c>
    </row>
    <row r="499" spans="1:4" x14ac:dyDescent="0.35">
      <c r="A499">
        <v>495</v>
      </c>
      <c r="B499" t="s">
        <v>913</v>
      </c>
      <c r="C499" t="s">
        <v>912</v>
      </c>
      <c r="D499" t="s">
        <v>861</v>
      </c>
    </row>
    <row r="500" spans="1:4" x14ac:dyDescent="0.35">
      <c r="A500">
        <v>496</v>
      </c>
      <c r="B500" t="s">
        <v>914</v>
      </c>
      <c r="C500" t="s">
        <v>912</v>
      </c>
      <c r="D500" t="s">
        <v>861</v>
      </c>
    </row>
    <row r="501" spans="1:4" x14ac:dyDescent="0.35">
      <c r="A501">
        <v>497</v>
      </c>
      <c r="B501" t="s">
        <v>915</v>
      </c>
      <c r="C501" t="s">
        <v>912</v>
      </c>
      <c r="D501" t="s">
        <v>861</v>
      </c>
    </row>
    <row r="502" spans="1:4" x14ac:dyDescent="0.35">
      <c r="A502">
        <v>498</v>
      </c>
      <c r="B502" t="s">
        <v>916</v>
      </c>
      <c r="C502" t="s">
        <v>912</v>
      </c>
      <c r="D502" t="s">
        <v>861</v>
      </c>
    </row>
    <row r="503" spans="1:4" x14ac:dyDescent="0.35">
      <c r="A503">
        <v>499</v>
      </c>
      <c r="B503" t="s">
        <v>918</v>
      </c>
      <c r="C503" t="s">
        <v>917</v>
      </c>
      <c r="D503" t="s">
        <v>861</v>
      </c>
    </row>
    <row r="504" spans="1:4" x14ac:dyDescent="0.35">
      <c r="A504">
        <v>500</v>
      </c>
      <c r="B504" t="s">
        <v>919</v>
      </c>
      <c r="C504" t="s">
        <v>917</v>
      </c>
      <c r="D504" t="s">
        <v>861</v>
      </c>
    </row>
    <row r="505" spans="1:4" x14ac:dyDescent="0.35">
      <c r="A505">
        <v>501</v>
      </c>
      <c r="B505" t="s">
        <v>920</v>
      </c>
      <c r="C505" t="s">
        <v>917</v>
      </c>
      <c r="D505" t="s">
        <v>861</v>
      </c>
    </row>
    <row r="506" spans="1:4" x14ac:dyDescent="0.35">
      <c r="A506">
        <v>502</v>
      </c>
      <c r="B506" t="s">
        <v>921</v>
      </c>
      <c r="C506" t="s">
        <v>917</v>
      </c>
      <c r="D506" t="s">
        <v>861</v>
      </c>
    </row>
    <row r="507" spans="1:4" x14ac:dyDescent="0.35">
      <c r="A507">
        <v>503</v>
      </c>
      <c r="B507" t="s">
        <v>923</v>
      </c>
      <c r="C507" t="s">
        <v>922</v>
      </c>
      <c r="D507" t="s">
        <v>861</v>
      </c>
    </row>
    <row r="508" spans="1:4" x14ac:dyDescent="0.35">
      <c r="A508">
        <v>504</v>
      </c>
      <c r="B508" t="s">
        <v>924</v>
      </c>
      <c r="C508" t="s">
        <v>922</v>
      </c>
      <c r="D508" t="s">
        <v>861</v>
      </c>
    </row>
    <row r="509" spans="1:4" x14ac:dyDescent="0.35">
      <c r="A509">
        <v>505</v>
      </c>
      <c r="B509" t="s">
        <v>925</v>
      </c>
      <c r="C509" t="s">
        <v>922</v>
      </c>
      <c r="D509" t="s">
        <v>861</v>
      </c>
    </row>
    <row r="510" spans="1:4" x14ac:dyDescent="0.35">
      <c r="A510">
        <v>506</v>
      </c>
      <c r="B510" t="s">
        <v>926</v>
      </c>
      <c r="C510" t="s">
        <v>922</v>
      </c>
      <c r="D510" t="s">
        <v>861</v>
      </c>
    </row>
    <row r="511" spans="1:4" x14ac:dyDescent="0.35">
      <c r="A511">
        <v>507</v>
      </c>
      <c r="B511" t="s">
        <v>928</v>
      </c>
      <c r="C511" t="s">
        <v>927</v>
      </c>
      <c r="D511" t="s">
        <v>861</v>
      </c>
    </row>
    <row r="512" spans="1:4" x14ac:dyDescent="0.35">
      <c r="A512">
        <v>508</v>
      </c>
      <c r="B512" t="s">
        <v>929</v>
      </c>
      <c r="C512" t="s">
        <v>927</v>
      </c>
      <c r="D512" t="s">
        <v>861</v>
      </c>
    </row>
    <row r="513" spans="1:4" x14ac:dyDescent="0.35">
      <c r="A513">
        <v>509</v>
      </c>
      <c r="B513" t="s">
        <v>930</v>
      </c>
      <c r="C513" t="s">
        <v>927</v>
      </c>
      <c r="D513" t="s">
        <v>861</v>
      </c>
    </row>
    <row r="514" spans="1:4" x14ac:dyDescent="0.35">
      <c r="A514">
        <v>510</v>
      </c>
      <c r="B514" t="s">
        <v>931</v>
      </c>
      <c r="C514" t="s">
        <v>927</v>
      </c>
      <c r="D514" t="s">
        <v>861</v>
      </c>
    </row>
    <row r="515" spans="1:4" x14ac:dyDescent="0.35">
      <c r="A515">
        <v>511</v>
      </c>
      <c r="B515" t="s">
        <v>933</v>
      </c>
      <c r="C515" t="s">
        <v>932</v>
      </c>
      <c r="D515" t="s">
        <v>861</v>
      </c>
    </row>
    <row r="516" spans="1:4" x14ac:dyDescent="0.35">
      <c r="A516">
        <v>512</v>
      </c>
      <c r="B516" t="s">
        <v>934</v>
      </c>
      <c r="C516" t="s">
        <v>932</v>
      </c>
      <c r="D516" t="s">
        <v>861</v>
      </c>
    </row>
    <row r="517" spans="1:4" x14ac:dyDescent="0.35">
      <c r="A517">
        <v>513</v>
      </c>
      <c r="B517" t="s">
        <v>935</v>
      </c>
      <c r="C517" t="s">
        <v>932</v>
      </c>
      <c r="D517" t="s">
        <v>861</v>
      </c>
    </row>
    <row r="518" spans="1:4" x14ac:dyDescent="0.35">
      <c r="A518">
        <v>514</v>
      </c>
      <c r="B518" t="s">
        <v>936</v>
      </c>
      <c r="C518" t="s">
        <v>932</v>
      </c>
      <c r="D518" t="s">
        <v>861</v>
      </c>
    </row>
    <row r="519" spans="1:4" x14ac:dyDescent="0.35">
      <c r="A519">
        <v>515</v>
      </c>
      <c r="B519" t="s">
        <v>938</v>
      </c>
      <c r="C519" t="s">
        <v>937</v>
      </c>
      <c r="D519" t="s">
        <v>861</v>
      </c>
    </row>
    <row r="520" spans="1:4" x14ac:dyDescent="0.35">
      <c r="A520">
        <v>516</v>
      </c>
      <c r="B520" t="s">
        <v>939</v>
      </c>
      <c r="C520" t="s">
        <v>937</v>
      </c>
      <c r="D520" t="s">
        <v>861</v>
      </c>
    </row>
    <row r="521" spans="1:4" x14ac:dyDescent="0.35">
      <c r="A521">
        <v>517</v>
      </c>
      <c r="B521" t="s">
        <v>940</v>
      </c>
      <c r="C521" t="s">
        <v>937</v>
      </c>
      <c r="D521" t="s">
        <v>861</v>
      </c>
    </row>
    <row r="522" spans="1:4" x14ac:dyDescent="0.35">
      <c r="A522">
        <v>518</v>
      </c>
      <c r="B522" t="s">
        <v>941</v>
      </c>
      <c r="C522" t="s">
        <v>937</v>
      </c>
      <c r="D522" t="s">
        <v>861</v>
      </c>
    </row>
    <row r="523" spans="1:4" x14ac:dyDescent="0.35">
      <c r="A523">
        <v>519</v>
      </c>
      <c r="B523" t="s">
        <v>943</v>
      </c>
      <c r="C523" t="s">
        <v>942</v>
      </c>
      <c r="D523" t="s">
        <v>861</v>
      </c>
    </row>
    <row r="524" spans="1:4" x14ac:dyDescent="0.35">
      <c r="A524">
        <v>520</v>
      </c>
      <c r="B524" t="s">
        <v>944</v>
      </c>
      <c r="C524" t="s">
        <v>942</v>
      </c>
      <c r="D524" t="s">
        <v>861</v>
      </c>
    </row>
    <row r="525" spans="1:4" x14ac:dyDescent="0.35">
      <c r="A525">
        <v>521</v>
      </c>
      <c r="B525" t="s">
        <v>945</v>
      </c>
      <c r="C525" t="s">
        <v>942</v>
      </c>
      <c r="D525" t="s">
        <v>861</v>
      </c>
    </row>
    <row r="526" spans="1:4" x14ac:dyDescent="0.35">
      <c r="A526">
        <v>522</v>
      </c>
      <c r="B526" t="s">
        <v>946</v>
      </c>
      <c r="C526" t="s">
        <v>942</v>
      </c>
      <c r="D526" t="s">
        <v>861</v>
      </c>
    </row>
    <row r="527" spans="1:4" x14ac:dyDescent="0.35">
      <c r="A527">
        <v>523</v>
      </c>
      <c r="B527" t="s">
        <v>948</v>
      </c>
      <c r="C527" t="s">
        <v>947</v>
      </c>
      <c r="D527" t="s">
        <v>861</v>
      </c>
    </row>
    <row r="528" spans="1:4" x14ac:dyDescent="0.35">
      <c r="A528">
        <v>524</v>
      </c>
      <c r="B528" t="s">
        <v>949</v>
      </c>
      <c r="C528" t="s">
        <v>947</v>
      </c>
      <c r="D528" t="s">
        <v>861</v>
      </c>
    </row>
    <row r="529" spans="1:4" x14ac:dyDescent="0.35">
      <c r="A529">
        <v>525</v>
      </c>
      <c r="B529" t="s">
        <v>950</v>
      </c>
      <c r="C529" t="s">
        <v>947</v>
      </c>
      <c r="D529" t="s">
        <v>861</v>
      </c>
    </row>
    <row r="530" spans="1:4" x14ac:dyDescent="0.35">
      <c r="A530">
        <v>526</v>
      </c>
      <c r="B530" t="s">
        <v>951</v>
      </c>
      <c r="C530" t="s">
        <v>947</v>
      </c>
      <c r="D530" t="s">
        <v>861</v>
      </c>
    </row>
    <row r="531" spans="1:4" x14ac:dyDescent="0.35">
      <c r="A531">
        <v>527</v>
      </c>
      <c r="B531" t="s">
        <v>953</v>
      </c>
      <c r="C531" t="s">
        <v>952</v>
      </c>
      <c r="D531" t="s">
        <v>861</v>
      </c>
    </row>
    <row r="532" spans="1:4" x14ac:dyDescent="0.35">
      <c r="A532">
        <v>528</v>
      </c>
      <c r="B532" t="s">
        <v>954</v>
      </c>
      <c r="C532" t="s">
        <v>952</v>
      </c>
      <c r="D532" t="s">
        <v>861</v>
      </c>
    </row>
    <row r="533" spans="1:4" x14ac:dyDescent="0.35">
      <c r="A533">
        <v>529</v>
      </c>
      <c r="B533" t="s">
        <v>955</v>
      </c>
      <c r="C533" t="s">
        <v>952</v>
      </c>
      <c r="D533" t="s">
        <v>861</v>
      </c>
    </row>
    <row r="534" spans="1:4" x14ac:dyDescent="0.35">
      <c r="A534">
        <v>530</v>
      </c>
      <c r="B534" t="s">
        <v>956</v>
      </c>
      <c r="C534" t="s">
        <v>952</v>
      </c>
      <c r="D534" t="s">
        <v>861</v>
      </c>
    </row>
    <row r="535" spans="1:4" x14ac:dyDescent="0.35">
      <c r="A535">
        <v>531</v>
      </c>
      <c r="B535" t="s">
        <v>958</v>
      </c>
      <c r="C535" t="s">
        <v>957</v>
      </c>
      <c r="D535" t="s">
        <v>861</v>
      </c>
    </row>
    <row r="536" spans="1:4" x14ac:dyDescent="0.35">
      <c r="A536">
        <v>532</v>
      </c>
      <c r="B536" t="s">
        <v>959</v>
      </c>
      <c r="C536" t="s">
        <v>957</v>
      </c>
      <c r="D536" t="s">
        <v>861</v>
      </c>
    </row>
    <row r="537" spans="1:4" x14ac:dyDescent="0.35">
      <c r="A537">
        <v>533</v>
      </c>
      <c r="B537" t="s">
        <v>960</v>
      </c>
      <c r="C537" t="s">
        <v>957</v>
      </c>
      <c r="D537" t="s">
        <v>861</v>
      </c>
    </row>
    <row r="538" spans="1:4" x14ac:dyDescent="0.35">
      <c r="A538">
        <v>534</v>
      </c>
      <c r="B538" t="s">
        <v>961</v>
      </c>
      <c r="C538" t="s">
        <v>957</v>
      </c>
      <c r="D538" t="s">
        <v>861</v>
      </c>
    </row>
    <row r="539" spans="1:4" x14ac:dyDescent="0.35">
      <c r="A539">
        <v>535</v>
      </c>
      <c r="B539" t="s">
        <v>963</v>
      </c>
      <c r="C539" t="s">
        <v>962</v>
      </c>
      <c r="D539" t="s">
        <v>861</v>
      </c>
    </row>
    <row r="540" spans="1:4" x14ac:dyDescent="0.35">
      <c r="A540">
        <v>536</v>
      </c>
      <c r="B540" t="s">
        <v>965</v>
      </c>
      <c r="C540" t="s">
        <v>964</v>
      </c>
      <c r="D540" t="s">
        <v>861</v>
      </c>
    </row>
    <row r="541" spans="1:4" x14ac:dyDescent="0.35">
      <c r="A541">
        <v>537</v>
      </c>
      <c r="B541" t="s">
        <v>967</v>
      </c>
      <c r="C541" t="s">
        <v>966</v>
      </c>
      <c r="D541" t="s">
        <v>861</v>
      </c>
    </row>
    <row r="542" spans="1:4" x14ac:dyDescent="0.35">
      <c r="A542">
        <v>538</v>
      </c>
      <c r="B542" t="s">
        <v>969</v>
      </c>
      <c r="C542" t="s">
        <v>968</v>
      </c>
      <c r="D542" t="s">
        <v>861</v>
      </c>
    </row>
    <row r="543" spans="1:4" x14ac:dyDescent="0.35">
      <c r="A543">
        <v>539</v>
      </c>
      <c r="B543" t="s">
        <v>971</v>
      </c>
      <c r="C543" t="s">
        <v>970</v>
      </c>
      <c r="D543" t="s">
        <v>861</v>
      </c>
    </row>
    <row r="544" spans="1:4" x14ac:dyDescent="0.35">
      <c r="A544">
        <v>540</v>
      </c>
      <c r="B544" t="s">
        <v>973</v>
      </c>
      <c r="C544" t="s">
        <v>972</v>
      </c>
      <c r="D544" t="s">
        <v>861</v>
      </c>
    </row>
    <row r="545" spans="1:4" x14ac:dyDescent="0.35">
      <c r="A545">
        <v>541</v>
      </c>
      <c r="B545" t="s">
        <v>975</v>
      </c>
      <c r="C545" t="s">
        <v>974</v>
      </c>
      <c r="D545" t="s">
        <v>861</v>
      </c>
    </row>
    <row r="546" spans="1:4" x14ac:dyDescent="0.35">
      <c r="A546">
        <v>542</v>
      </c>
      <c r="B546" t="s">
        <v>977</v>
      </c>
      <c r="C546" t="s">
        <v>976</v>
      </c>
      <c r="D546" t="s">
        <v>861</v>
      </c>
    </row>
    <row r="547" spans="1:4" x14ac:dyDescent="0.35">
      <c r="A547">
        <v>543</v>
      </c>
      <c r="B547" t="s">
        <v>979</v>
      </c>
      <c r="C547" t="s">
        <v>978</v>
      </c>
      <c r="D547" t="s">
        <v>980</v>
      </c>
    </row>
    <row r="548" spans="1:4" x14ac:dyDescent="0.35">
      <c r="A548">
        <v>544</v>
      </c>
      <c r="B548" t="s">
        <v>981</v>
      </c>
      <c r="C548" t="s">
        <v>978</v>
      </c>
      <c r="D548" t="s">
        <v>980</v>
      </c>
    </row>
    <row r="549" spans="1:4" x14ac:dyDescent="0.35">
      <c r="A549">
        <v>545</v>
      </c>
      <c r="B549" t="s">
        <v>982</v>
      </c>
      <c r="C549" t="s">
        <v>978</v>
      </c>
      <c r="D549" t="s">
        <v>980</v>
      </c>
    </row>
    <row r="550" spans="1:4" x14ac:dyDescent="0.35">
      <c r="A550">
        <v>546</v>
      </c>
      <c r="B550" t="s">
        <v>984</v>
      </c>
      <c r="C550" t="s">
        <v>983</v>
      </c>
      <c r="D550" t="s">
        <v>985</v>
      </c>
    </row>
    <row r="551" spans="1:4" x14ac:dyDescent="0.35">
      <c r="A551">
        <v>547</v>
      </c>
      <c r="B551" t="s">
        <v>987</v>
      </c>
      <c r="C551" t="s">
        <v>986</v>
      </c>
      <c r="D551" t="s">
        <v>985</v>
      </c>
    </row>
    <row r="552" spans="1:4" x14ac:dyDescent="0.35">
      <c r="A552">
        <v>548</v>
      </c>
      <c r="B552" t="s">
        <v>989</v>
      </c>
      <c r="C552" t="s">
        <v>988</v>
      </c>
      <c r="D552" t="s">
        <v>985</v>
      </c>
    </row>
    <row r="553" spans="1:4" x14ac:dyDescent="0.35">
      <c r="A553">
        <v>549</v>
      </c>
      <c r="B553" t="s">
        <v>991</v>
      </c>
      <c r="C553" t="s">
        <v>990</v>
      </c>
      <c r="D553" t="s">
        <v>985</v>
      </c>
    </row>
  </sheetData>
  <autoFilter ref="A4:D4"/>
  <mergeCells count="1">
    <mergeCell ref="A1:M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zoomScaleNormal="100" workbookViewId="0">
      <selection activeCell="O29" sqref="O29"/>
    </sheetView>
  </sheetViews>
  <sheetFormatPr defaultColWidth="9.1796875" defaultRowHeight="14.5" x14ac:dyDescent="0.35"/>
  <cols>
    <col min="1" max="1" width="18" style="11" customWidth="1"/>
    <col min="2" max="2" width="0.81640625" style="11" customWidth="1"/>
    <col min="3" max="4" width="9.1796875" style="12"/>
    <col min="5" max="5" width="12" style="14" customWidth="1"/>
    <col min="6" max="6" width="0" style="14" hidden="1" customWidth="1"/>
    <col min="7" max="8" width="9.1796875" style="12"/>
    <col min="9" max="9" width="9.1796875" style="14"/>
  </cols>
  <sheetData>
    <row r="1" spans="1:11" ht="42" customHeight="1" x14ac:dyDescent="0.35">
      <c r="A1" s="43" t="s">
        <v>1019</v>
      </c>
      <c r="B1" s="43"/>
      <c r="C1" s="43"/>
      <c r="D1" s="43"/>
      <c r="E1" s="43"/>
      <c r="F1" s="43"/>
      <c r="G1" s="43"/>
      <c r="H1" s="43"/>
      <c r="I1" s="43"/>
    </row>
    <row r="2" spans="1:11" ht="15" thickBot="1" x14ac:dyDescent="0.4">
      <c r="A2" s="37" t="s">
        <v>1020</v>
      </c>
      <c r="B2" s="37"/>
      <c r="C2" s="38" t="s">
        <v>1021</v>
      </c>
      <c r="D2" s="38"/>
      <c r="E2" s="34"/>
      <c r="F2" s="34"/>
      <c r="G2" s="35"/>
      <c r="H2" s="38" t="s">
        <v>1022</v>
      </c>
      <c r="I2" s="38"/>
      <c r="J2" s="34"/>
      <c r="K2" s="27"/>
    </row>
    <row r="3" spans="1:11" ht="15" thickBot="1" x14ac:dyDescent="0.4">
      <c r="A3"/>
      <c r="B3"/>
      <c r="C3" s="36" t="s">
        <v>1023</v>
      </c>
      <c r="D3" s="36" t="s">
        <v>1024</v>
      </c>
      <c r="E3" s="33" t="s">
        <v>1025</v>
      </c>
      <c r="F3" s="27"/>
      <c r="G3" s="27" t="s">
        <v>1820</v>
      </c>
      <c r="H3" s="36" t="s">
        <v>1023</v>
      </c>
      <c r="I3" s="36" t="s">
        <v>1024</v>
      </c>
      <c r="J3" s="33" t="s">
        <v>1025</v>
      </c>
      <c r="K3" s="27" t="s">
        <v>1820</v>
      </c>
    </row>
    <row r="4" spans="1:11" x14ac:dyDescent="0.35">
      <c r="A4" s="11" t="s">
        <v>29</v>
      </c>
      <c r="B4"/>
      <c r="C4" s="12">
        <v>9.4714731882956205E-5</v>
      </c>
      <c r="D4" s="13">
        <v>1</v>
      </c>
      <c r="E4" s="14" t="s">
        <v>1026</v>
      </c>
      <c r="F4"/>
      <c r="G4">
        <v>2.98351405431312E-3</v>
      </c>
      <c r="H4" s="12">
        <v>9.4714731882956205E-5</v>
      </c>
      <c r="I4" s="13">
        <v>1</v>
      </c>
      <c r="J4" s="14" t="s">
        <v>1026</v>
      </c>
      <c r="K4">
        <v>5.96702810862624E-3</v>
      </c>
    </row>
    <row r="5" spans="1:11" x14ac:dyDescent="0.35">
      <c r="A5" s="11" t="s">
        <v>133</v>
      </c>
      <c r="B5"/>
      <c r="C5" s="12">
        <v>1.69624923070267E-3</v>
      </c>
      <c r="D5" s="13">
        <v>4</v>
      </c>
      <c r="E5" s="14">
        <v>5.8148148148148104</v>
      </c>
      <c r="F5"/>
      <c r="G5">
        <v>2.1372740306853599E-2</v>
      </c>
      <c r="H5" s="12">
        <v>2.55889730052394E-4</v>
      </c>
      <c r="I5" s="13">
        <v>2</v>
      </c>
      <c r="J5" s="14">
        <v>12.8918918918919</v>
      </c>
      <c r="K5">
        <v>8.0605264966504102E-3</v>
      </c>
    </row>
    <row r="6" spans="1:11" x14ac:dyDescent="0.35">
      <c r="A6" s="11" t="s">
        <v>121</v>
      </c>
      <c r="B6"/>
      <c r="C6" s="12">
        <v>4.0876974708709901E-4</v>
      </c>
      <c r="D6" s="13">
        <v>3</v>
      </c>
      <c r="E6" s="14" t="s">
        <v>1026</v>
      </c>
      <c r="F6"/>
      <c r="G6">
        <v>6.43812351662181E-3</v>
      </c>
      <c r="H6" s="12">
        <v>4.0876974708709901E-4</v>
      </c>
      <c r="I6" s="13">
        <v>3</v>
      </c>
      <c r="J6" s="14" t="s">
        <v>1026</v>
      </c>
      <c r="K6">
        <v>8.5841646888290806E-3</v>
      </c>
    </row>
    <row r="7" spans="1:11" x14ac:dyDescent="0.35">
      <c r="A7" s="11" t="s">
        <v>184</v>
      </c>
      <c r="B7"/>
      <c r="C7" s="12">
        <v>9.4714731882956205E-5</v>
      </c>
      <c r="D7" s="13">
        <v>1</v>
      </c>
      <c r="E7" s="14" t="s">
        <v>1026</v>
      </c>
      <c r="F7"/>
      <c r="G7">
        <v>2.98351405431312E-3</v>
      </c>
      <c r="H7" s="12">
        <v>1.4258406934812601E-3</v>
      </c>
      <c r="I7" s="13">
        <v>4</v>
      </c>
      <c r="J7" s="14">
        <v>0</v>
      </c>
      <c r="K7">
        <v>2.2456990922329799E-2</v>
      </c>
    </row>
    <row r="8" spans="1:11" x14ac:dyDescent="0.35">
      <c r="A8" s="11" t="s">
        <v>371</v>
      </c>
      <c r="B8"/>
      <c r="C8" s="12">
        <v>3.02750116195129E-2</v>
      </c>
      <c r="D8" s="13">
        <v>10</v>
      </c>
      <c r="E8" s="14" t="s">
        <v>1026</v>
      </c>
      <c r="F8"/>
      <c r="G8">
        <v>0.17339324836630099</v>
      </c>
      <c r="H8" s="12">
        <v>3.02750116195129E-2</v>
      </c>
      <c r="I8" s="13">
        <v>7</v>
      </c>
      <c r="J8" s="14">
        <v>9.3916083916083899</v>
      </c>
      <c r="K8">
        <v>0.23984639355157</v>
      </c>
    </row>
    <row r="9" spans="1:11" x14ac:dyDescent="0.35">
      <c r="A9" s="11" t="s">
        <v>18</v>
      </c>
      <c r="B9"/>
      <c r="C9" s="12">
        <v>3.02750116195129E-2</v>
      </c>
      <c r="D9" s="13">
        <v>10</v>
      </c>
      <c r="E9" s="14" t="s">
        <v>1026</v>
      </c>
      <c r="F9"/>
      <c r="G9">
        <v>0.17339324836630099</v>
      </c>
      <c r="H9" s="12">
        <v>3.02750116195129E-2</v>
      </c>
      <c r="I9" s="13">
        <v>7</v>
      </c>
      <c r="J9" s="14">
        <v>2.54838709677419</v>
      </c>
      <c r="K9">
        <v>0.23984639355157</v>
      </c>
    </row>
    <row r="10" spans="1:11" x14ac:dyDescent="0.35">
      <c r="A10" s="11" t="s">
        <v>176</v>
      </c>
      <c r="B10"/>
      <c r="C10" s="12">
        <v>3.02750116195129E-2</v>
      </c>
      <c r="D10" s="13">
        <v>10</v>
      </c>
      <c r="E10" s="14" t="s">
        <v>1026</v>
      </c>
      <c r="F10"/>
      <c r="G10">
        <v>0.17339324836630099</v>
      </c>
      <c r="H10" s="12">
        <v>3.02750116195129E-2</v>
      </c>
      <c r="I10" s="13">
        <v>7</v>
      </c>
      <c r="J10" s="14">
        <v>0</v>
      </c>
      <c r="K10">
        <v>0.23984639355157</v>
      </c>
    </row>
    <row r="11" spans="1:11" x14ac:dyDescent="0.35">
      <c r="A11" s="11" t="s">
        <v>554</v>
      </c>
      <c r="B11"/>
      <c r="C11" s="12">
        <v>0.99959123025291197</v>
      </c>
      <c r="D11" s="13">
        <v>39</v>
      </c>
      <c r="E11" s="14">
        <v>9.4339622641509399E-2</v>
      </c>
      <c r="F11"/>
      <c r="G11">
        <v>1</v>
      </c>
      <c r="H11" s="12">
        <v>3.04566848954375E-2</v>
      </c>
      <c r="I11" s="13">
        <v>8</v>
      </c>
      <c r="J11" s="14" t="s">
        <v>1026</v>
      </c>
      <c r="K11">
        <v>0.23984639355157</v>
      </c>
    </row>
    <row r="12" spans="1:11" x14ac:dyDescent="0.35">
      <c r="A12" s="11" t="s">
        <v>360</v>
      </c>
      <c r="B12"/>
      <c r="C12" s="12">
        <v>6.0442892978518001E-2</v>
      </c>
      <c r="D12" s="13">
        <v>11</v>
      </c>
      <c r="E12" s="14">
        <v>6.1948051948051903</v>
      </c>
      <c r="F12"/>
      <c r="G12">
        <v>0.27596837514709799</v>
      </c>
      <c r="H12" s="12">
        <v>6.0442892978518001E-2</v>
      </c>
      <c r="I12" s="13">
        <v>9</v>
      </c>
      <c r="J12" s="14" t="s">
        <v>1026</v>
      </c>
      <c r="K12">
        <v>0.35123247745994202</v>
      </c>
    </row>
    <row r="13" spans="1:11" x14ac:dyDescent="0.35">
      <c r="A13" s="11" t="s">
        <v>1027</v>
      </c>
      <c r="B13"/>
      <c r="C13" s="12">
        <v>6.1326305588243903E-2</v>
      </c>
      <c r="D13" s="13">
        <v>13</v>
      </c>
      <c r="E13" s="14" t="s">
        <v>1026</v>
      </c>
      <c r="F13"/>
      <c r="G13">
        <v>0.27596837514709799</v>
      </c>
      <c r="H13" s="12">
        <v>6.1326305588243903E-2</v>
      </c>
      <c r="I13" s="13">
        <v>11</v>
      </c>
      <c r="J13" s="14" t="s">
        <v>1026</v>
      </c>
      <c r="K13">
        <v>0.35123247745994202</v>
      </c>
    </row>
    <row r="14" spans="1:11" x14ac:dyDescent="0.35">
      <c r="A14" s="11" t="s">
        <v>145</v>
      </c>
      <c r="B14"/>
      <c r="C14" s="12">
        <v>6.1326305588243903E-2</v>
      </c>
      <c r="D14" s="13">
        <v>13</v>
      </c>
      <c r="E14" s="14" t="s">
        <v>1026</v>
      </c>
      <c r="F14"/>
      <c r="G14">
        <v>0.27596837514709799</v>
      </c>
      <c r="H14" s="12">
        <v>6.1326305588243903E-2</v>
      </c>
      <c r="I14" s="13">
        <v>11</v>
      </c>
      <c r="J14" s="14">
        <v>0.66244725738396604</v>
      </c>
      <c r="K14">
        <v>0.35123247745994202</v>
      </c>
    </row>
    <row r="15" spans="1:11" x14ac:dyDescent="0.35">
      <c r="A15" s="11" t="s">
        <v>238</v>
      </c>
      <c r="B15"/>
      <c r="C15" s="12">
        <v>7.7128981407466601E-2</v>
      </c>
      <c r="D15" s="13">
        <v>14</v>
      </c>
      <c r="E15" s="14">
        <v>2.2698412698412702</v>
      </c>
      <c r="F15"/>
      <c r="G15">
        <v>0.32394172191136</v>
      </c>
      <c r="H15" s="12">
        <v>7.7128981407466601E-2</v>
      </c>
      <c r="I15" s="13">
        <v>12</v>
      </c>
      <c r="J15" s="14">
        <v>6.1948051948051903</v>
      </c>
      <c r="K15">
        <v>0.40492715238920002</v>
      </c>
    </row>
    <row r="16" spans="1:11" x14ac:dyDescent="0.35">
      <c r="A16" s="11" t="s">
        <v>210</v>
      </c>
      <c r="B16"/>
      <c r="C16" s="12">
        <v>8.67434904109914E-2</v>
      </c>
      <c r="D16" s="13">
        <v>15</v>
      </c>
      <c r="E16" s="14">
        <v>3.6143790849673199</v>
      </c>
      <c r="F16"/>
      <c r="G16">
        <v>0.34155249349327899</v>
      </c>
      <c r="H16" s="12">
        <v>8.67434904109914E-2</v>
      </c>
      <c r="I16" s="13">
        <v>13</v>
      </c>
      <c r="J16" s="14" t="s">
        <v>1026</v>
      </c>
      <c r="K16">
        <v>0.420372299684035</v>
      </c>
    </row>
    <row r="17" spans="1:11" x14ac:dyDescent="0.35">
      <c r="A17" s="11" t="s">
        <v>161</v>
      </c>
      <c r="B17"/>
      <c r="C17" s="12">
        <v>0.109202066177796</v>
      </c>
      <c r="D17" s="13">
        <v>17</v>
      </c>
      <c r="E17" s="14">
        <v>2.7543859649122799</v>
      </c>
      <c r="F17"/>
      <c r="G17">
        <v>0.38220723162228598</v>
      </c>
      <c r="H17" s="12">
        <v>0.109202066177796</v>
      </c>
      <c r="I17" s="13">
        <v>14</v>
      </c>
      <c r="J17" s="14" t="s">
        <v>1026</v>
      </c>
      <c r="K17">
        <v>0.49140929780008202</v>
      </c>
    </row>
    <row r="18" spans="1:11" x14ac:dyDescent="0.35">
      <c r="A18" s="11" t="s">
        <v>296</v>
      </c>
      <c r="B18"/>
      <c r="C18" s="12">
        <v>0.123824451410658</v>
      </c>
      <c r="D18" s="13">
        <v>18</v>
      </c>
      <c r="E18" s="14" t="s">
        <v>1026</v>
      </c>
      <c r="F18"/>
      <c r="G18">
        <v>0.41057581257218201</v>
      </c>
      <c r="H18" s="12">
        <v>0.123824451410658</v>
      </c>
      <c r="I18" s="13">
        <v>15</v>
      </c>
      <c r="J18" s="14">
        <v>2.2698412698412702</v>
      </c>
      <c r="K18">
        <v>0.52006269592476395</v>
      </c>
    </row>
    <row r="19" spans="1:11" x14ac:dyDescent="0.35">
      <c r="A19" s="11" t="s">
        <v>515</v>
      </c>
      <c r="B19"/>
      <c r="C19" s="12">
        <v>0.185531481463169</v>
      </c>
      <c r="D19" s="13">
        <v>19</v>
      </c>
      <c r="E19" s="14">
        <v>4.0769230769230802</v>
      </c>
      <c r="F19"/>
      <c r="G19">
        <v>0.584424166608982</v>
      </c>
      <c r="H19" s="12">
        <v>0.185531481463169</v>
      </c>
      <c r="I19" s="13">
        <v>16</v>
      </c>
      <c r="J19" s="14">
        <v>3.6143790849673199</v>
      </c>
      <c r="K19">
        <v>0.73053020826122805</v>
      </c>
    </row>
    <row r="20" spans="1:11" x14ac:dyDescent="0.35">
      <c r="A20" s="11" t="s">
        <v>104</v>
      </c>
      <c r="B20"/>
      <c r="C20" s="12">
        <v>7.3062837666340299E-3</v>
      </c>
      <c r="D20" s="13">
        <v>5</v>
      </c>
      <c r="E20" s="14" t="s">
        <v>1026</v>
      </c>
      <c r="F20"/>
      <c r="G20">
        <v>7.6715979549657295E-2</v>
      </c>
      <c r="H20" s="12">
        <v>0.223966522617671</v>
      </c>
      <c r="I20" s="13">
        <v>17</v>
      </c>
      <c r="J20" s="14">
        <v>2.02564102564103</v>
      </c>
      <c r="K20">
        <v>0.82999358381842803</v>
      </c>
    </row>
    <row r="21" spans="1:11" x14ac:dyDescent="0.35">
      <c r="A21" s="11" t="s">
        <v>111</v>
      </c>
      <c r="B21"/>
      <c r="C21" s="12">
        <v>1</v>
      </c>
      <c r="D21" s="13">
        <v>62</v>
      </c>
      <c r="E21" s="14">
        <v>0</v>
      </c>
      <c r="F21"/>
      <c r="G21">
        <v>1</v>
      </c>
      <c r="H21" s="12">
        <v>0.24921630094043901</v>
      </c>
      <c r="I21" s="13">
        <v>18</v>
      </c>
      <c r="J21" s="14">
        <v>2.7543859649122799</v>
      </c>
      <c r="K21">
        <v>0.83152096441575096</v>
      </c>
    </row>
    <row r="22" spans="1:11" x14ac:dyDescent="0.35">
      <c r="A22" s="11" t="s">
        <v>69</v>
      </c>
      <c r="B22"/>
      <c r="C22" s="12">
        <v>0.98177648711045096</v>
      </c>
      <c r="D22" s="13">
        <v>36</v>
      </c>
      <c r="E22" s="14">
        <v>0.27667269439421299</v>
      </c>
      <c r="F22"/>
      <c r="G22">
        <v>1</v>
      </c>
      <c r="H22" s="12">
        <v>0.25077616387141699</v>
      </c>
      <c r="I22" s="13">
        <v>19</v>
      </c>
      <c r="J22" s="14" t="s">
        <v>1026</v>
      </c>
      <c r="K22">
        <v>0.83152096441575096</v>
      </c>
    </row>
    <row r="23" spans="1:11" x14ac:dyDescent="0.35">
      <c r="A23" s="11" t="s">
        <v>436</v>
      </c>
      <c r="B23"/>
      <c r="C23" s="12">
        <v>4.0876974708709901E-4</v>
      </c>
      <c r="D23" s="13">
        <v>3</v>
      </c>
      <c r="E23" s="14" t="s">
        <v>1026</v>
      </c>
      <c r="F23"/>
      <c r="G23">
        <v>6.43812351662181E-3</v>
      </c>
      <c r="H23" s="12">
        <v>1</v>
      </c>
      <c r="I23" s="13">
        <v>63</v>
      </c>
      <c r="J23" s="14">
        <v>4.70860927152318</v>
      </c>
      <c r="K23">
        <v>1</v>
      </c>
    </row>
    <row r="24" spans="1:11" x14ac:dyDescent="0.35">
      <c r="A24" s="11" t="s">
        <v>551</v>
      </c>
      <c r="B24"/>
      <c r="C24" s="12">
        <v>1.48972279397603E-2</v>
      </c>
      <c r="D24" s="13">
        <v>6</v>
      </c>
      <c r="E24" s="14" t="s">
        <v>1026</v>
      </c>
      <c r="F24"/>
      <c r="G24">
        <v>0.13407505145784299</v>
      </c>
      <c r="H24" s="12">
        <v>1</v>
      </c>
      <c r="I24" s="13">
        <v>63</v>
      </c>
      <c r="J24" s="14">
        <v>0.80734497290788698</v>
      </c>
      <c r="K24">
        <v>1</v>
      </c>
    </row>
    <row r="25" spans="1:11" x14ac:dyDescent="0.35">
      <c r="A25" s="11" t="s">
        <v>533</v>
      </c>
      <c r="B25"/>
      <c r="C25" s="12">
        <v>3.02750116195129E-2</v>
      </c>
      <c r="D25" s="13">
        <v>10</v>
      </c>
      <c r="E25" s="14" t="s">
        <v>1026</v>
      </c>
      <c r="F25"/>
      <c r="G25">
        <v>0.17339324836630099</v>
      </c>
      <c r="H25" s="12">
        <v>0.814468518536832</v>
      </c>
      <c r="I25" s="13">
        <v>31</v>
      </c>
      <c r="J25" s="14" t="s">
        <v>1026</v>
      </c>
      <c r="K25">
        <v>1</v>
      </c>
    </row>
    <row r="26" spans="1:11" x14ac:dyDescent="0.35">
      <c r="A26" s="11" t="s">
        <v>58</v>
      </c>
      <c r="B26"/>
      <c r="C26" s="12">
        <v>0.107163930018276</v>
      </c>
      <c r="D26" s="13">
        <v>16</v>
      </c>
      <c r="E26" s="14">
        <v>5.1290322580645196</v>
      </c>
      <c r="F26"/>
      <c r="G26">
        <v>0.38220723162228598</v>
      </c>
      <c r="H26" s="12">
        <v>0.34226658435295498</v>
      </c>
      <c r="I26" s="13">
        <v>20</v>
      </c>
      <c r="J26" s="14">
        <v>4.0769230769230802</v>
      </c>
      <c r="K26">
        <v>1</v>
      </c>
    </row>
    <row r="27" spans="1:11" x14ac:dyDescent="0.35">
      <c r="A27" s="11" t="s">
        <v>311</v>
      </c>
      <c r="B27"/>
      <c r="C27" s="12">
        <v>0.24921630094043901</v>
      </c>
      <c r="D27" s="13">
        <v>22</v>
      </c>
      <c r="E27" s="14" t="s">
        <v>1026</v>
      </c>
      <c r="F27"/>
      <c r="G27">
        <v>0.68263595474989802</v>
      </c>
      <c r="H27" s="12">
        <v>0.75078369905956199</v>
      </c>
      <c r="I27" s="13">
        <v>29</v>
      </c>
      <c r="J27" s="14">
        <v>2.0126582278481</v>
      </c>
      <c r="K27">
        <v>1</v>
      </c>
    </row>
    <row r="28" spans="1:11" x14ac:dyDescent="0.35">
      <c r="A28" s="11" t="s">
        <v>261</v>
      </c>
      <c r="B28"/>
      <c r="C28" s="12">
        <v>0.24921630094043901</v>
      </c>
      <c r="D28" s="13">
        <v>22</v>
      </c>
      <c r="E28" s="14" t="s">
        <v>1026</v>
      </c>
      <c r="F28"/>
      <c r="G28">
        <v>0.68263595474989802</v>
      </c>
      <c r="H28" s="12">
        <v>1</v>
      </c>
      <c r="I28" s="13">
        <v>63</v>
      </c>
      <c r="J28" s="14" t="s">
        <v>1026</v>
      </c>
      <c r="K28">
        <v>1</v>
      </c>
    </row>
    <row r="29" spans="1:11" x14ac:dyDescent="0.35">
      <c r="A29" s="11" t="s">
        <v>266</v>
      </c>
      <c r="B29"/>
      <c r="C29" s="12">
        <v>0.24921630094043901</v>
      </c>
      <c r="D29" s="13">
        <v>22</v>
      </c>
      <c r="E29" s="14" t="s">
        <v>1026</v>
      </c>
      <c r="F29"/>
      <c r="G29">
        <v>0.68263595474989802</v>
      </c>
      <c r="H29" s="12">
        <v>1</v>
      </c>
      <c r="I29" s="13">
        <v>63</v>
      </c>
      <c r="J29" s="14" t="s">
        <v>1026</v>
      </c>
      <c r="K29">
        <v>1</v>
      </c>
    </row>
    <row r="30" spans="1:11" x14ac:dyDescent="0.35">
      <c r="A30" s="11" t="s">
        <v>271</v>
      </c>
      <c r="B30"/>
      <c r="C30" s="12">
        <v>0.31131888887790099</v>
      </c>
      <c r="D30" s="13">
        <v>23</v>
      </c>
      <c r="E30" s="14">
        <v>3.0382165605095501</v>
      </c>
      <c r="F30"/>
      <c r="G30">
        <v>0.81721208330449002</v>
      </c>
      <c r="H30" s="12">
        <v>0.93867369441175597</v>
      </c>
      <c r="I30" s="13">
        <v>36</v>
      </c>
      <c r="J30" s="14">
        <v>0.17146144994246301</v>
      </c>
      <c r="K30">
        <v>1</v>
      </c>
    </row>
    <row r="31" spans="1:11" x14ac:dyDescent="0.35">
      <c r="A31" s="11" t="s">
        <v>88</v>
      </c>
      <c r="B31"/>
      <c r="C31" s="12">
        <v>0.37498740052714202</v>
      </c>
      <c r="D31" s="13">
        <v>24</v>
      </c>
      <c r="E31" s="14">
        <v>1.5194805194805201</v>
      </c>
      <c r="F31"/>
      <c r="G31">
        <v>0.94496824932839796</v>
      </c>
      <c r="H31" s="12">
        <v>0.37498740052714202</v>
      </c>
      <c r="I31" s="13">
        <v>21</v>
      </c>
      <c r="J31" s="14">
        <v>1</v>
      </c>
      <c r="K31">
        <v>1</v>
      </c>
    </row>
    <row r="32" spans="1:11" x14ac:dyDescent="0.35">
      <c r="A32" s="11" t="s">
        <v>343</v>
      </c>
      <c r="B32"/>
      <c r="C32" s="12">
        <v>0.5</v>
      </c>
      <c r="D32" s="13">
        <v>27</v>
      </c>
      <c r="E32" s="14">
        <v>1.50955414012739</v>
      </c>
      <c r="F32"/>
      <c r="G32">
        <v>1</v>
      </c>
      <c r="H32" s="12">
        <v>0.5</v>
      </c>
      <c r="I32" s="13">
        <v>23</v>
      </c>
      <c r="J32" s="14">
        <v>0</v>
      </c>
      <c r="K32">
        <v>1</v>
      </c>
    </row>
    <row r="33" spans="1:11" x14ac:dyDescent="0.35">
      <c r="A33" s="11" t="s">
        <v>495</v>
      </c>
      <c r="B33"/>
      <c r="C33" s="12">
        <v>0.5</v>
      </c>
      <c r="D33" s="13">
        <v>27</v>
      </c>
      <c r="E33" s="14">
        <v>1.1742919389978199</v>
      </c>
      <c r="F33"/>
      <c r="G33">
        <v>1</v>
      </c>
      <c r="H33" s="12">
        <v>0.5</v>
      </c>
      <c r="I33" s="13">
        <v>23</v>
      </c>
      <c r="J33" s="14">
        <v>0</v>
      </c>
      <c r="K33">
        <v>1</v>
      </c>
    </row>
    <row r="34" spans="1:11" x14ac:dyDescent="0.35">
      <c r="A34" s="11" t="s">
        <v>116</v>
      </c>
      <c r="B34"/>
      <c r="C34" s="12">
        <v>0.500000000000002</v>
      </c>
      <c r="D34" s="13">
        <v>29</v>
      </c>
      <c r="E34" s="14">
        <v>2.0126582278481</v>
      </c>
      <c r="F34"/>
      <c r="G34">
        <v>1</v>
      </c>
      <c r="H34" s="12">
        <v>0.500000000000002</v>
      </c>
      <c r="I34" s="13">
        <v>24</v>
      </c>
      <c r="J34" s="14">
        <v>0.32914046121593299</v>
      </c>
      <c r="K34">
        <v>1</v>
      </c>
    </row>
    <row r="35" spans="1:11" x14ac:dyDescent="0.35">
      <c r="A35" s="11" t="s">
        <v>530</v>
      </c>
      <c r="B35"/>
      <c r="C35" s="12">
        <v>0.500000000000004</v>
      </c>
      <c r="D35" s="13">
        <v>30</v>
      </c>
      <c r="E35" s="14" t="s">
        <v>1026</v>
      </c>
      <c r="F35"/>
      <c r="G35">
        <v>1</v>
      </c>
      <c r="H35" s="12">
        <v>0.500000000000004</v>
      </c>
      <c r="I35" s="13">
        <v>27</v>
      </c>
      <c r="J35" s="14">
        <v>1.5194805194805201</v>
      </c>
      <c r="K35">
        <v>1</v>
      </c>
    </row>
    <row r="36" spans="1:11" x14ac:dyDescent="0.35">
      <c r="A36" s="11" t="s">
        <v>235</v>
      </c>
      <c r="B36"/>
      <c r="C36" s="12">
        <v>1</v>
      </c>
      <c r="D36" s="13">
        <v>62</v>
      </c>
      <c r="E36" s="14">
        <v>0</v>
      </c>
      <c r="F36"/>
      <c r="G36">
        <v>1</v>
      </c>
      <c r="H36" s="12">
        <v>0.500000000000004</v>
      </c>
      <c r="I36" s="13">
        <v>27</v>
      </c>
      <c r="J36" s="14">
        <v>1.50955414012739</v>
      </c>
      <c r="K36">
        <v>1</v>
      </c>
    </row>
    <row r="37" spans="1:11" x14ac:dyDescent="0.35">
      <c r="A37" s="11" t="s">
        <v>284</v>
      </c>
      <c r="B37"/>
      <c r="C37" s="12">
        <v>1</v>
      </c>
      <c r="D37" s="13">
        <v>62</v>
      </c>
      <c r="E37" s="14">
        <v>0</v>
      </c>
      <c r="F37"/>
      <c r="G37">
        <v>1</v>
      </c>
      <c r="H37" s="12">
        <v>0.500000000000004</v>
      </c>
      <c r="I37" s="13">
        <v>27</v>
      </c>
      <c r="J37" s="14">
        <v>1.1742919389978199</v>
      </c>
      <c r="K37">
        <v>1</v>
      </c>
    </row>
    <row r="38" spans="1:11" x14ac:dyDescent="0.35">
      <c r="A38" s="11" t="s">
        <v>320</v>
      </c>
      <c r="B38"/>
      <c r="C38" s="12">
        <v>0.99826006660853395</v>
      </c>
      <c r="D38" s="13">
        <v>38</v>
      </c>
      <c r="E38" s="14">
        <v>0.11949685534591201</v>
      </c>
      <c r="F38"/>
      <c r="G38">
        <v>1</v>
      </c>
      <c r="H38" s="12">
        <v>0.74922383612858201</v>
      </c>
      <c r="I38" s="13">
        <v>28</v>
      </c>
      <c r="J38" s="14">
        <v>0</v>
      </c>
      <c r="K38">
        <v>1</v>
      </c>
    </row>
    <row r="39" spans="1:11" x14ac:dyDescent="0.35">
      <c r="A39" s="11" t="s">
        <v>600</v>
      </c>
      <c r="B39"/>
      <c r="C39" s="12">
        <v>0.99999949346154504</v>
      </c>
      <c r="D39" s="13">
        <v>40</v>
      </c>
      <c r="E39" s="14">
        <v>4.6673286991062601E-2</v>
      </c>
      <c r="F39"/>
      <c r="G39">
        <v>1</v>
      </c>
      <c r="H39" s="12">
        <v>0.75531119306834804</v>
      </c>
      <c r="I39" s="13">
        <v>30</v>
      </c>
      <c r="J39" s="14">
        <v>0.49685534591195002</v>
      </c>
      <c r="K39">
        <v>1</v>
      </c>
    </row>
    <row r="40" spans="1:11" x14ac:dyDescent="0.35">
      <c r="A40" s="11" t="s">
        <v>315</v>
      </c>
      <c r="B40"/>
      <c r="C40" s="12">
        <v>0.500000000000002</v>
      </c>
      <c r="D40" s="13">
        <v>29</v>
      </c>
      <c r="E40" s="14">
        <v>2.0126582278481</v>
      </c>
      <c r="F40"/>
      <c r="G40">
        <v>1</v>
      </c>
      <c r="H40" s="12">
        <v>0.87617554858934599</v>
      </c>
      <c r="I40" s="13">
        <v>34</v>
      </c>
      <c r="J40" s="14">
        <v>0.49044585987261102</v>
      </c>
      <c r="K40">
        <v>1</v>
      </c>
    </row>
    <row r="41" spans="1:11" x14ac:dyDescent="0.35">
      <c r="A41" s="11" t="s">
        <v>582</v>
      </c>
      <c r="B41"/>
      <c r="C41" s="12">
        <v>0.87617554858934599</v>
      </c>
      <c r="D41" s="13">
        <v>34</v>
      </c>
      <c r="E41" s="14">
        <v>0.49685534591195002</v>
      </c>
      <c r="F41"/>
      <c r="G41">
        <v>1</v>
      </c>
      <c r="H41" s="12">
        <v>0.87617554858934599</v>
      </c>
      <c r="I41" s="13">
        <v>34</v>
      </c>
      <c r="J41" s="14">
        <v>0.27667269439421299</v>
      </c>
      <c r="K41">
        <v>1</v>
      </c>
    </row>
    <row r="42" spans="1:11" x14ac:dyDescent="0.35">
      <c r="A42" s="11" t="s">
        <v>381</v>
      </c>
      <c r="B42"/>
      <c r="C42" s="12">
        <v>0.87617554858934599</v>
      </c>
      <c r="D42" s="13">
        <v>34</v>
      </c>
      <c r="E42" s="14">
        <v>0.49685534591195002</v>
      </c>
      <c r="F42"/>
      <c r="G42">
        <v>1</v>
      </c>
      <c r="H42" s="12">
        <v>0.87617554858934599</v>
      </c>
      <c r="I42" s="13">
        <v>34</v>
      </c>
      <c r="J42" s="14">
        <v>0.49685534591195002</v>
      </c>
      <c r="K42">
        <v>1</v>
      </c>
    </row>
    <row r="43" spans="1:11" x14ac:dyDescent="0.35">
      <c r="A43" s="11" t="s">
        <v>386</v>
      </c>
      <c r="B43"/>
      <c r="C43" s="12">
        <v>0.74922383612858201</v>
      </c>
      <c r="D43" s="13">
        <v>32</v>
      </c>
      <c r="E43" s="14">
        <v>0.79487179487179505</v>
      </c>
      <c r="F43"/>
      <c r="G43">
        <v>1</v>
      </c>
      <c r="H43" s="12">
        <v>0.91325650958900695</v>
      </c>
      <c r="I43" s="13">
        <v>35</v>
      </c>
      <c r="J43" s="14">
        <v>0.49685534591195002</v>
      </c>
      <c r="K43">
        <v>1</v>
      </c>
    </row>
    <row r="44" spans="1:11" x14ac:dyDescent="0.35">
      <c r="A44" s="11" t="s">
        <v>277</v>
      </c>
      <c r="B44"/>
      <c r="C44" s="12">
        <v>1</v>
      </c>
      <c r="D44" s="13">
        <v>62</v>
      </c>
      <c r="E44" s="14">
        <v>0</v>
      </c>
      <c r="F44"/>
      <c r="G44">
        <v>1</v>
      </c>
      <c r="H44" s="12">
        <v>0.96972498838048804</v>
      </c>
      <c r="I44" s="13">
        <v>37</v>
      </c>
      <c r="J44" s="14">
        <v>2.0389610389610402</v>
      </c>
      <c r="K44">
        <v>1</v>
      </c>
    </row>
    <row r="45" spans="1:11" x14ac:dyDescent="0.35">
      <c r="A45" s="11" t="s">
        <v>450</v>
      </c>
      <c r="B45"/>
      <c r="C45" s="12">
        <v>0.74922383612858201</v>
      </c>
      <c r="D45" s="13">
        <v>32</v>
      </c>
      <c r="E45" s="14">
        <v>0.79487179487179505</v>
      </c>
      <c r="F45"/>
      <c r="G45">
        <v>1</v>
      </c>
      <c r="H45" s="12">
        <v>0.98177648711045096</v>
      </c>
      <c r="I45" s="13">
        <v>38</v>
      </c>
      <c r="J45" s="14">
        <v>0</v>
      </c>
      <c r="K45">
        <v>1</v>
      </c>
    </row>
    <row r="46" spans="1:11" x14ac:dyDescent="0.35">
      <c r="A46" s="11" t="s">
        <v>470</v>
      </c>
      <c r="B46"/>
      <c r="C46" s="12">
        <v>0.95713451071302003</v>
      </c>
      <c r="D46" s="13">
        <v>35</v>
      </c>
      <c r="E46" s="14">
        <v>0.43019943019943002</v>
      </c>
      <c r="F46"/>
      <c r="G46">
        <v>1</v>
      </c>
      <c r="H46" s="12">
        <v>0.99857415930651905</v>
      </c>
      <c r="I46" s="13">
        <v>39</v>
      </c>
      <c r="J46" s="14">
        <v>0.79487179487179505</v>
      </c>
      <c r="K46">
        <v>1</v>
      </c>
    </row>
    <row r="47" spans="1:11" x14ac:dyDescent="0.35">
      <c r="A47" s="11" t="s">
        <v>220</v>
      </c>
      <c r="B47"/>
      <c r="C47" s="12">
        <v>0.5</v>
      </c>
      <c r="D47" s="13">
        <v>27</v>
      </c>
      <c r="E47" s="14">
        <v>1.34188034188034</v>
      </c>
      <c r="F47"/>
      <c r="G47">
        <v>1</v>
      </c>
      <c r="H47" s="12">
        <v>1</v>
      </c>
      <c r="I47" s="13">
        <v>63</v>
      </c>
      <c r="J47" s="14" t="s">
        <v>1026</v>
      </c>
      <c r="K47">
        <v>1</v>
      </c>
    </row>
    <row r="48" spans="1:11" x14ac:dyDescent="0.35">
      <c r="A48" s="11" t="s">
        <v>417</v>
      </c>
      <c r="B48"/>
      <c r="C48" s="12">
        <v>0.992693716233366</v>
      </c>
      <c r="D48" s="13">
        <v>37</v>
      </c>
      <c r="E48" s="14">
        <v>0.16142557651991599</v>
      </c>
      <c r="F48"/>
      <c r="G48">
        <v>1</v>
      </c>
      <c r="H48" s="12">
        <v>1</v>
      </c>
      <c r="I48" s="13">
        <v>63</v>
      </c>
      <c r="J48" s="14">
        <v>0.245283018867925</v>
      </c>
      <c r="K48">
        <v>1</v>
      </c>
    </row>
    <row r="49" spans="1:11" x14ac:dyDescent="0.35">
      <c r="A49" s="11" t="s">
        <v>287</v>
      </c>
      <c r="B49"/>
      <c r="C49" s="12">
        <v>1</v>
      </c>
      <c r="D49" s="13">
        <v>62</v>
      </c>
      <c r="E49" s="14">
        <v>0</v>
      </c>
      <c r="F49"/>
      <c r="G49">
        <v>1</v>
      </c>
      <c r="H49" s="12">
        <v>1</v>
      </c>
      <c r="I49" s="13">
        <v>63</v>
      </c>
      <c r="J49" s="14">
        <v>0</v>
      </c>
      <c r="K49">
        <v>1</v>
      </c>
    </row>
    <row r="50" spans="1:11" x14ac:dyDescent="0.35">
      <c r="A50" s="11" t="s">
        <v>351</v>
      </c>
      <c r="B50"/>
      <c r="C50" s="12">
        <v>1</v>
      </c>
      <c r="D50" s="13">
        <v>62</v>
      </c>
      <c r="E50" s="14">
        <v>0</v>
      </c>
      <c r="F50"/>
      <c r="G50">
        <v>1</v>
      </c>
      <c r="H50" s="12">
        <v>1</v>
      </c>
      <c r="I50" s="13">
        <v>63</v>
      </c>
      <c r="J50" s="14">
        <v>0</v>
      </c>
      <c r="K50">
        <v>1</v>
      </c>
    </row>
    <row r="51" spans="1:11" x14ac:dyDescent="0.35">
      <c r="A51" s="11" t="s">
        <v>575</v>
      </c>
      <c r="B51"/>
      <c r="C51" s="12">
        <v>1</v>
      </c>
      <c r="D51" s="13">
        <v>62</v>
      </c>
      <c r="E51" s="14">
        <v>0</v>
      </c>
      <c r="F51"/>
      <c r="G51">
        <v>1</v>
      </c>
      <c r="H51" s="12">
        <v>1</v>
      </c>
      <c r="I51" s="13">
        <v>63</v>
      </c>
      <c r="J51" s="14">
        <v>0</v>
      </c>
      <c r="K51">
        <v>1</v>
      </c>
    </row>
    <row r="52" spans="1:11" x14ac:dyDescent="0.35">
      <c r="A52" s="11" t="s">
        <v>396</v>
      </c>
      <c r="B52"/>
      <c r="C52" s="12">
        <v>1</v>
      </c>
      <c r="D52" s="13">
        <v>62</v>
      </c>
      <c r="E52" s="14">
        <v>0</v>
      </c>
      <c r="F52"/>
      <c r="G52">
        <v>1</v>
      </c>
      <c r="H52" s="12">
        <v>1</v>
      </c>
      <c r="I52" s="13">
        <v>63</v>
      </c>
      <c r="J52" s="14">
        <v>0</v>
      </c>
      <c r="K52">
        <v>1</v>
      </c>
    </row>
    <row r="53" spans="1:11" x14ac:dyDescent="0.35">
      <c r="A53" s="11" t="s">
        <v>492</v>
      </c>
      <c r="B53"/>
      <c r="C53" s="12">
        <v>1</v>
      </c>
      <c r="D53" s="13">
        <v>62</v>
      </c>
      <c r="E53" s="14">
        <v>0</v>
      </c>
      <c r="F53"/>
      <c r="G53">
        <v>1</v>
      </c>
      <c r="H53" s="12">
        <v>1</v>
      </c>
      <c r="I53" s="13">
        <v>63</v>
      </c>
      <c r="J53" s="14">
        <v>0</v>
      </c>
      <c r="K53">
        <v>1</v>
      </c>
    </row>
    <row r="54" spans="1:11" x14ac:dyDescent="0.35">
      <c r="A54" s="11" t="s">
        <v>302</v>
      </c>
      <c r="B54"/>
      <c r="C54" s="12">
        <v>1</v>
      </c>
      <c r="D54" s="13">
        <v>62</v>
      </c>
      <c r="E54" s="14">
        <v>0</v>
      </c>
      <c r="F54"/>
      <c r="G54">
        <v>1</v>
      </c>
      <c r="H54" s="12">
        <v>1</v>
      </c>
      <c r="I54" s="13">
        <v>63</v>
      </c>
      <c r="J54" s="14">
        <v>0</v>
      </c>
      <c r="K54">
        <v>1</v>
      </c>
    </row>
    <row r="55" spans="1:11" x14ac:dyDescent="0.35">
      <c r="A55" s="11" t="s">
        <v>523</v>
      </c>
      <c r="B55"/>
      <c r="C55" s="12">
        <v>1</v>
      </c>
      <c r="D55" s="13">
        <v>62</v>
      </c>
      <c r="E55" s="14">
        <v>0</v>
      </c>
      <c r="F55"/>
      <c r="G55">
        <v>1</v>
      </c>
      <c r="H55" s="12">
        <v>1</v>
      </c>
      <c r="I55" s="13">
        <v>63</v>
      </c>
      <c r="J55" s="14">
        <v>0</v>
      </c>
      <c r="K55">
        <v>1</v>
      </c>
    </row>
    <row r="56" spans="1:11" x14ac:dyDescent="0.35">
      <c r="A56" s="11" t="s">
        <v>536</v>
      </c>
      <c r="B56"/>
      <c r="C56" s="12">
        <v>1</v>
      </c>
      <c r="D56" s="13">
        <v>62</v>
      </c>
      <c r="E56" s="14">
        <v>0</v>
      </c>
      <c r="F56"/>
      <c r="G56">
        <v>1</v>
      </c>
      <c r="H56" s="12">
        <v>1</v>
      </c>
      <c r="I56" s="13">
        <v>63</v>
      </c>
      <c r="J56" s="14">
        <v>0</v>
      </c>
      <c r="K56">
        <v>1</v>
      </c>
    </row>
    <row r="57" spans="1:11" x14ac:dyDescent="0.35">
      <c r="A57" s="11" t="s">
        <v>549</v>
      </c>
      <c r="B57"/>
      <c r="C57" s="12">
        <v>1</v>
      </c>
      <c r="D57" s="13">
        <v>62</v>
      </c>
      <c r="E57" s="14">
        <v>0</v>
      </c>
      <c r="F57"/>
      <c r="G57">
        <v>1</v>
      </c>
      <c r="H57" s="12">
        <v>1</v>
      </c>
      <c r="I57" s="13">
        <v>63</v>
      </c>
      <c r="J57" s="14">
        <v>0</v>
      </c>
      <c r="K57">
        <v>1</v>
      </c>
    </row>
    <row r="58" spans="1:11" x14ac:dyDescent="0.35">
      <c r="A58" s="11" t="s">
        <v>586</v>
      </c>
      <c r="B58"/>
      <c r="C58" s="12">
        <v>1</v>
      </c>
      <c r="D58" s="13">
        <v>62</v>
      </c>
      <c r="E58" s="14">
        <v>0</v>
      </c>
      <c r="F58"/>
      <c r="G58">
        <v>1</v>
      </c>
      <c r="H58" s="12">
        <v>1</v>
      </c>
      <c r="I58" s="13">
        <v>63</v>
      </c>
      <c r="J58" s="14">
        <v>0</v>
      </c>
      <c r="K58">
        <v>1</v>
      </c>
    </row>
    <row r="59" spans="1:11" x14ac:dyDescent="0.35">
      <c r="A59" s="11" t="s">
        <v>985</v>
      </c>
      <c r="B59"/>
      <c r="C59" s="12">
        <v>1</v>
      </c>
      <c r="D59" s="13">
        <v>62</v>
      </c>
      <c r="E59" s="14" t="s">
        <v>1028</v>
      </c>
      <c r="F59"/>
      <c r="G59">
        <v>1</v>
      </c>
      <c r="H59" s="12">
        <v>1</v>
      </c>
      <c r="I59" s="13">
        <v>63</v>
      </c>
      <c r="J59" s="14" t="s">
        <v>1028</v>
      </c>
      <c r="K59">
        <v>1</v>
      </c>
    </row>
    <row r="60" spans="1:11" x14ac:dyDescent="0.35">
      <c r="A60" s="11" t="s">
        <v>861</v>
      </c>
      <c r="B60"/>
      <c r="C60" s="12">
        <v>1</v>
      </c>
      <c r="D60" s="13">
        <v>62</v>
      </c>
      <c r="E60" s="14" t="s">
        <v>1028</v>
      </c>
      <c r="F60"/>
      <c r="G60">
        <v>1</v>
      </c>
      <c r="H60" s="12">
        <v>1</v>
      </c>
      <c r="I60" s="13">
        <v>63</v>
      </c>
      <c r="J60" s="14" t="s">
        <v>1028</v>
      </c>
      <c r="K60">
        <v>1</v>
      </c>
    </row>
    <row r="61" spans="1:11" x14ac:dyDescent="0.35">
      <c r="A61" s="11" t="s">
        <v>841</v>
      </c>
      <c r="B61"/>
      <c r="C61" s="12">
        <v>1</v>
      </c>
      <c r="D61" s="13">
        <v>62</v>
      </c>
      <c r="E61" s="14" t="s">
        <v>1028</v>
      </c>
      <c r="F61"/>
      <c r="G61">
        <v>1</v>
      </c>
      <c r="H61" s="12">
        <v>1</v>
      </c>
      <c r="I61" s="13">
        <v>63</v>
      </c>
      <c r="J61" s="14" t="s">
        <v>1028</v>
      </c>
      <c r="K61">
        <v>1</v>
      </c>
    </row>
    <row r="62" spans="1:11" x14ac:dyDescent="0.35">
      <c r="A62" s="11" t="s">
        <v>844</v>
      </c>
      <c r="B62"/>
      <c r="C62" s="12">
        <v>1</v>
      </c>
      <c r="D62" s="13">
        <v>62</v>
      </c>
      <c r="E62" s="14" t="s">
        <v>1028</v>
      </c>
      <c r="F62"/>
      <c r="G62">
        <v>1</v>
      </c>
      <c r="H62" s="12">
        <v>1</v>
      </c>
      <c r="I62" s="13">
        <v>63</v>
      </c>
      <c r="J62" s="14" t="s">
        <v>1028</v>
      </c>
      <c r="K62">
        <v>1</v>
      </c>
    </row>
    <row r="63" spans="1:11" x14ac:dyDescent="0.35">
      <c r="A63" s="11" t="s">
        <v>980</v>
      </c>
      <c r="B63"/>
      <c r="C63" s="12">
        <v>1</v>
      </c>
      <c r="D63" s="13">
        <v>62</v>
      </c>
      <c r="E63" s="14" t="s">
        <v>1028</v>
      </c>
      <c r="F63"/>
      <c r="G63">
        <v>1</v>
      </c>
      <c r="H63" s="12">
        <v>1</v>
      </c>
      <c r="I63" s="13">
        <v>63</v>
      </c>
      <c r="J63" s="14" t="s">
        <v>1028</v>
      </c>
      <c r="K63">
        <v>1</v>
      </c>
    </row>
    <row r="64" spans="1:11" x14ac:dyDescent="0.35">
      <c r="A64" s="11" t="s">
        <v>630</v>
      </c>
      <c r="B64"/>
      <c r="C64" s="12">
        <v>1</v>
      </c>
      <c r="D64" s="13">
        <v>62</v>
      </c>
      <c r="E64" s="14" t="s">
        <v>1028</v>
      </c>
      <c r="F64"/>
      <c r="G64">
        <v>1</v>
      </c>
      <c r="H64" s="12">
        <v>1</v>
      </c>
      <c r="I64" s="13">
        <v>63</v>
      </c>
      <c r="J64" s="14" t="s">
        <v>1028</v>
      </c>
      <c r="K64">
        <v>1</v>
      </c>
    </row>
    <row r="65" spans="1:11" x14ac:dyDescent="0.35">
      <c r="A65" s="11" t="s">
        <v>1029</v>
      </c>
      <c r="B65"/>
      <c r="C65" s="12">
        <v>1</v>
      </c>
      <c r="D65" s="13">
        <v>62</v>
      </c>
      <c r="E65" s="14">
        <v>0</v>
      </c>
      <c r="F65"/>
      <c r="G65">
        <v>1</v>
      </c>
      <c r="H65" s="12">
        <v>1</v>
      </c>
      <c r="I65" s="13">
        <v>63</v>
      </c>
      <c r="J65" s="14">
        <v>0</v>
      </c>
      <c r="K65">
        <v>1</v>
      </c>
    </row>
    <row r="66" spans="1:11" x14ac:dyDescent="0.35">
      <c r="A66" s="11" t="s">
        <v>597</v>
      </c>
      <c r="B66"/>
      <c r="C66" s="12">
        <v>1</v>
      </c>
      <c r="D66" s="13">
        <v>62</v>
      </c>
      <c r="E66" s="14">
        <v>0</v>
      </c>
      <c r="F66"/>
      <c r="G66">
        <v>1</v>
      </c>
      <c r="H66" s="12">
        <v>1</v>
      </c>
      <c r="I66" s="13">
        <v>63</v>
      </c>
      <c r="J66" s="14">
        <v>0</v>
      </c>
      <c r="K66">
        <v>1</v>
      </c>
    </row>
    <row r="67" spans="1:11" ht="4.9000000000000004" customHeight="1" thickBot="1" x14ac:dyDescent="0.4">
      <c r="A67" s="15"/>
      <c r="B67" s="15"/>
      <c r="C67" s="16"/>
      <c r="D67" s="16"/>
      <c r="E67" s="17"/>
      <c r="F67" s="17"/>
      <c r="G67" s="16"/>
      <c r="H67" s="16"/>
      <c r="I67" s="16"/>
      <c r="J67" s="16"/>
      <c r="K67" s="16"/>
    </row>
    <row r="68" spans="1:11" ht="15" thickTop="1" x14ac:dyDescent="0.35">
      <c r="A68" s="11" t="s">
        <v>1028</v>
      </c>
      <c r="C68" s="12" t="s">
        <v>1030</v>
      </c>
    </row>
    <row r="69" spans="1:11" x14ac:dyDescent="0.35">
      <c r="A69" s="11" t="s">
        <v>1026</v>
      </c>
      <c r="C69" s="12" t="s">
        <v>1031</v>
      </c>
    </row>
  </sheetData>
  <autoFilter ref="A3:K3">
    <sortState ref="A4:K66">
      <sortCondition ref="K3"/>
    </sortState>
  </autoFilter>
  <mergeCells count="1">
    <mergeCell ref="A1:I1"/>
  </mergeCells>
  <conditionalFormatting sqref="C4:C66">
    <cfRule type="colorScale" priority="1">
      <colorScale>
        <cfvo type="min"/>
        <cfvo type="max"/>
        <color rgb="FF92D050"/>
        <color rgb="FFFFFFFF"/>
      </colorScale>
    </cfRule>
  </conditionalFormatting>
  <conditionalFormatting sqref="H4:H66">
    <cfRule type="colorScale" priority="2">
      <colorScale>
        <cfvo type="min"/>
        <cfvo type="max"/>
        <color rgb="FF92D050"/>
        <color rgb="FFFFFFFF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E36" sqref="E36"/>
    </sheetView>
  </sheetViews>
  <sheetFormatPr defaultColWidth="9.1796875" defaultRowHeight="14.5" x14ac:dyDescent="0.35"/>
  <cols>
    <col min="1" max="1" width="21.81640625" customWidth="1"/>
    <col min="2" max="2" width="11.453125" customWidth="1"/>
    <col min="4" max="4" width="12.453125" customWidth="1"/>
    <col min="5" max="9" width="12" bestFit="1" customWidth="1"/>
    <col min="10" max="10" width="11.81640625" customWidth="1"/>
    <col min="11" max="11" width="13" customWidth="1"/>
    <col min="13" max="13" width="12.7265625" customWidth="1"/>
  </cols>
  <sheetData>
    <row r="1" spans="1:13" ht="58.5" customHeight="1" x14ac:dyDescent="0.35">
      <c r="A1" s="43" t="s">
        <v>1071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3.9" customHeight="1" x14ac:dyDescent="0.35"/>
    <row r="3" spans="1:13" x14ac:dyDescent="0.35">
      <c r="A3" s="21" t="s">
        <v>1050</v>
      </c>
      <c r="B3" s="23"/>
      <c r="C3" s="23"/>
      <c r="D3" s="23"/>
      <c r="E3" s="23"/>
      <c r="F3" s="23"/>
      <c r="G3" s="23"/>
    </row>
    <row r="4" spans="1:13" ht="15" thickBot="1" x14ac:dyDescent="0.4">
      <c r="A4" s="9"/>
      <c r="B4" s="10" t="s">
        <v>992</v>
      </c>
      <c r="C4" s="10" t="s">
        <v>993</v>
      </c>
      <c r="D4" s="10" t="s">
        <v>994</v>
      </c>
      <c r="E4" s="10" t="s">
        <v>995</v>
      </c>
      <c r="F4" s="10" t="s">
        <v>998</v>
      </c>
      <c r="G4" s="10" t="s">
        <v>999</v>
      </c>
    </row>
    <row r="5" spans="1:13" x14ac:dyDescent="0.35">
      <c r="A5" s="8" t="s">
        <v>1059</v>
      </c>
      <c r="B5" s="8">
        <v>3.8539970000000001</v>
      </c>
      <c r="C5" s="8">
        <v>3.1106630000000002</v>
      </c>
      <c r="D5" s="8">
        <v>4.3674660000000003</v>
      </c>
      <c r="E5" s="8">
        <v>3.0717650000000001</v>
      </c>
      <c r="F5" s="8">
        <v>7.1899470000000001</v>
      </c>
      <c r="G5" s="8">
        <v>6.0145280000000003</v>
      </c>
    </row>
    <row r="6" spans="1:13" x14ac:dyDescent="0.35">
      <c r="A6" s="8" t="s">
        <v>1059</v>
      </c>
      <c r="B6" s="8">
        <v>4.594347</v>
      </c>
      <c r="C6" s="8">
        <v>3.5284610000000001</v>
      </c>
      <c r="D6" s="8">
        <v>4.8444950000000002</v>
      </c>
      <c r="E6" s="8">
        <v>4.3554360000000001</v>
      </c>
      <c r="F6" s="8">
        <v>9.8148529999999994</v>
      </c>
      <c r="G6" s="8">
        <v>4.735646</v>
      </c>
    </row>
    <row r="7" spans="1:13" x14ac:dyDescent="0.35">
      <c r="A7" s="8" t="s">
        <v>1059</v>
      </c>
      <c r="B7" s="8">
        <v>5.7205500000000002</v>
      </c>
      <c r="C7" s="8">
        <v>3.710912</v>
      </c>
      <c r="D7" s="8">
        <v>5.4522510000000004</v>
      </c>
      <c r="E7" s="8">
        <v>4.5268860000000002</v>
      </c>
      <c r="F7" s="8">
        <v>11.092957999999999</v>
      </c>
      <c r="G7" s="8">
        <v>5.950177</v>
      </c>
    </row>
    <row r="8" spans="1:13" x14ac:dyDescent="0.35">
      <c r="A8" s="8" t="s">
        <v>1058</v>
      </c>
      <c r="B8" s="8">
        <v>3.8011370000000002</v>
      </c>
      <c r="C8" s="8">
        <v>2.781876</v>
      </c>
      <c r="D8" s="8">
        <v>4.2296300000000002</v>
      </c>
      <c r="E8" s="8">
        <v>3.3474430000000002</v>
      </c>
      <c r="F8" s="8">
        <v>7.7787290000000002</v>
      </c>
      <c r="G8" s="8">
        <v>4.5799849999999998</v>
      </c>
    </row>
    <row r="9" spans="1:13" x14ac:dyDescent="0.35">
      <c r="A9" s="8" t="s">
        <v>1058</v>
      </c>
      <c r="B9" s="8">
        <v>3.727814</v>
      </c>
      <c r="C9" s="8">
        <v>3.3159890000000001</v>
      </c>
      <c r="D9" s="8">
        <v>5.0924060000000004</v>
      </c>
      <c r="E9" s="8">
        <v>3.4717039999999999</v>
      </c>
      <c r="F9" s="8">
        <v>9.7688199999999998</v>
      </c>
      <c r="G9" s="8">
        <v>5.0817350000000001</v>
      </c>
    </row>
    <row r="10" spans="1:13" x14ac:dyDescent="0.35">
      <c r="A10" s="8" t="s">
        <v>1058</v>
      </c>
      <c r="B10" s="8">
        <v>4.7575219999999998</v>
      </c>
      <c r="C10" s="8">
        <v>3.8293789999999999</v>
      </c>
      <c r="D10" s="8">
        <v>5.6879759999999999</v>
      </c>
      <c r="E10" s="8">
        <v>3.8182230000000001</v>
      </c>
      <c r="F10" s="8">
        <v>8.6115239999999993</v>
      </c>
      <c r="G10" s="8">
        <v>5.7854679999999998</v>
      </c>
    </row>
    <row r="11" spans="1:13" x14ac:dyDescent="0.35">
      <c r="A11" s="8" t="s">
        <v>1057</v>
      </c>
      <c r="B11" s="8">
        <v>3.476245</v>
      </c>
      <c r="C11" s="8">
        <v>3.5997170000000001</v>
      </c>
      <c r="D11" s="8">
        <v>5.8028079999999997</v>
      </c>
      <c r="E11" s="8">
        <v>5.3477800000000002</v>
      </c>
      <c r="F11" s="8">
        <v>23.434304999999998</v>
      </c>
      <c r="G11" s="8">
        <v>12.008368000000001</v>
      </c>
    </row>
    <row r="12" spans="1:13" x14ac:dyDescent="0.35">
      <c r="A12" s="8" t="s">
        <v>1057</v>
      </c>
      <c r="B12" s="8">
        <v>6.0085899999999999</v>
      </c>
      <c r="C12" s="8">
        <v>3.5020449999999999</v>
      </c>
      <c r="D12" s="8">
        <v>8.8248569999999997</v>
      </c>
      <c r="E12" s="8">
        <v>5.476235</v>
      </c>
      <c r="F12" s="8">
        <v>37.150395000000003</v>
      </c>
      <c r="G12" s="8">
        <v>10.897485</v>
      </c>
    </row>
    <row r="13" spans="1:13" x14ac:dyDescent="0.35">
      <c r="A13" s="8" t="s">
        <v>1057</v>
      </c>
      <c r="B13" s="8">
        <v>7.4760090000000003</v>
      </c>
      <c r="C13" s="8">
        <v>5.0419700000000001</v>
      </c>
      <c r="D13" s="8">
        <v>9.2385280000000005</v>
      </c>
      <c r="E13" s="8">
        <v>6.9607720000000004</v>
      </c>
      <c r="F13" s="8">
        <v>35.42989</v>
      </c>
      <c r="G13" s="8">
        <v>14.535075000000001</v>
      </c>
    </row>
    <row r="14" spans="1:13" x14ac:dyDescent="0.35">
      <c r="A14" s="8" t="s">
        <v>1056</v>
      </c>
      <c r="B14" s="8">
        <v>25.413440000000001</v>
      </c>
      <c r="C14" s="8">
        <v>25.000515</v>
      </c>
      <c r="D14" s="8">
        <v>23.297561000000002</v>
      </c>
      <c r="E14" s="8">
        <v>24.058202000000001</v>
      </c>
      <c r="F14" s="8">
        <v>43.648885</v>
      </c>
      <c r="G14" s="8">
        <v>32.201483000000003</v>
      </c>
      <c r="J14" s="8"/>
      <c r="K14" s="8"/>
      <c r="L14" s="8"/>
      <c r="M14" s="8"/>
    </row>
    <row r="15" spans="1:13" x14ac:dyDescent="0.35">
      <c r="A15" s="8" t="s">
        <v>1056</v>
      </c>
      <c r="B15" s="8">
        <v>39.262250999999999</v>
      </c>
      <c r="C15" s="8">
        <v>22.084250000000001</v>
      </c>
      <c r="D15" s="8">
        <v>36.422410999999997</v>
      </c>
      <c r="E15" s="8">
        <v>21.420249999999999</v>
      </c>
      <c r="F15" s="8">
        <v>79.364255999999997</v>
      </c>
      <c r="G15" s="8">
        <v>26.818570000000001</v>
      </c>
      <c r="J15" s="8"/>
      <c r="K15" s="8"/>
      <c r="L15" s="8"/>
      <c r="M15" s="8"/>
    </row>
    <row r="16" spans="1:13" x14ac:dyDescent="0.35">
      <c r="A16" s="8" t="s">
        <v>1056</v>
      </c>
      <c r="B16" s="8">
        <v>32.599392999999999</v>
      </c>
      <c r="C16" s="8">
        <v>31.928553000000001</v>
      </c>
      <c r="D16" s="8">
        <v>37.412748999999998</v>
      </c>
      <c r="E16" s="8">
        <v>28.961773000000001</v>
      </c>
      <c r="F16" s="8">
        <v>74.744675000000001</v>
      </c>
      <c r="G16" s="8">
        <v>32.386713999999998</v>
      </c>
      <c r="J16" s="8"/>
      <c r="K16" s="8"/>
      <c r="L16" s="8"/>
      <c r="M16" s="8"/>
    </row>
    <row r="19" spans="1:8" x14ac:dyDescent="0.35">
      <c r="A19" s="24" t="s">
        <v>1008</v>
      </c>
      <c r="B19" s="23"/>
      <c r="C19" s="23"/>
      <c r="D19" s="23"/>
      <c r="E19" s="23"/>
      <c r="F19" s="23"/>
      <c r="G19" s="23"/>
    </row>
    <row r="20" spans="1:8" ht="15" thickBot="1" x14ac:dyDescent="0.4">
      <c r="A20" s="25"/>
      <c r="B20" s="10" t="s">
        <v>992</v>
      </c>
      <c r="C20" s="10" t="s">
        <v>993</v>
      </c>
      <c r="D20" s="10" t="s">
        <v>994</v>
      </c>
      <c r="E20" s="10" t="s">
        <v>995</v>
      </c>
      <c r="F20" s="10" t="s">
        <v>998</v>
      </c>
      <c r="G20" s="10" t="s">
        <v>999</v>
      </c>
    </row>
    <row r="21" spans="1:8" x14ac:dyDescent="0.35">
      <c r="A21" s="8" t="s">
        <v>1059</v>
      </c>
      <c r="B21" s="8">
        <f>AVERAGE(B5:B7)</f>
        <v>4.7229646666666669</v>
      </c>
      <c r="C21" s="8">
        <f t="shared" ref="C21:G21" si="0">AVERAGE(C5:C7)</f>
        <v>3.4500120000000005</v>
      </c>
      <c r="D21" s="8">
        <f t="shared" si="0"/>
        <v>4.8880706666666667</v>
      </c>
      <c r="E21" s="8">
        <f t="shared" si="0"/>
        <v>3.9846956666666671</v>
      </c>
      <c r="F21" s="8">
        <f t="shared" si="0"/>
        <v>9.3659193333333324</v>
      </c>
      <c r="G21" s="8">
        <f t="shared" si="0"/>
        <v>5.5667836666666668</v>
      </c>
    </row>
    <row r="22" spans="1:8" x14ac:dyDescent="0.35">
      <c r="A22" s="8" t="s">
        <v>1058</v>
      </c>
      <c r="B22" s="8">
        <f>AVERAGE(B8:B10)</f>
        <v>4.095491</v>
      </c>
      <c r="C22" s="8">
        <f t="shared" ref="C22:G22" si="1">AVERAGE(C8:C10)</f>
        <v>3.3090813333333333</v>
      </c>
      <c r="D22" s="8">
        <f t="shared" si="1"/>
        <v>5.0033373333333335</v>
      </c>
      <c r="E22" s="8">
        <f t="shared" si="1"/>
        <v>3.5457900000000002</v>
      </c>
      <c r="F22" s="8">
        <f t="shared" si="1"/>
        <v>8.7196909999999992</v>
      </c>
      <c r="G22" s="8">
        <f t="shared" si="1"/>
        <v>5.1490626666666666</v>
      </c>
    </row>
    <row r="23" spans="1:8" x14ac:dyDescent="0.35">
      <c r="A23" s="8" t="s">
        <v>1057</v>
      </c>
      <c r="B23" s="8">
        <f>AVERAGE(B11:B13)</f>
        <v>5.6536146666666669</v>
      </c>
      <c r="C23" s="8">
        <f t="shared" ref="C23:G23" si="2">AVERAGE(C11:C13)</f>
        <v>4.0479106666666667</v>
      </c>
      <c r="D23" s="8">
        <f t="shared" si="2"/>
        <v>7.9553976666666673</v>
      </c>
      <c r="E23" s="8">
        <f t="shared" si="2"/>
        <v>5.9282623333333335</v>
      </c>
      <c r="F23" s="8">
        <f t="shared" si="2"/>
        <v>32.004863333333333</v>
      </c>
      <c r="G23" s="8">
        <f t="shared" si="2"/>
        <v>12.480309333333333</v>
      </c>
    </row>
    <row r="24" spans="1:8" x14ac:dyDescent="0.35">
      <c r="A24" s="8" t="s">
        <v>1056</v>
      </c>
      <c r="B24" s="8">
        <f>AVERAGE(B14:B16)</f>
        <v>32.425027999999998</v>
      </c>
      <c r="C24" s="8">
        <f t="shared" ref="C24:G24" si="3">AVERAGE(C14:C16)</f>
        <v>26.337772666666666</v>
      </c>
      <c r="D24" s="8">
        <f t="shared" si="3"/>
        <v>32.37757366666667</v>
      </c>
      <c r="E24" s="8">
        <f t="shared" si="3"/>
        <v>24.813408333333332</v>
      </c>
      <c r="F24" s="8">
        <f t="shared" si="3"/>
        <v>65.919271999999992</v>
      </c>
      <c r="G24" s="8">
        <f t="shared" si="3"/>
        <v>30.468922333333335</v>
      </c>
    </row>
    <row r="27" spans="1:8" x14ac:dyDescent="0.35">
      <c r="A27" s="21" t="s">
        <v>1072</v>
      </c>
      <c r="B27" s="23"/>
      <c r="C27" s="23"/>
      <c r="D27" s="23"/>
      <c r="E27" s="23"/>
      <c r="F27" s="23"/>
      <c r="G27" s="23"/>
      <c r="H27" s="23"/>
    </row>
    <row r="28" spans="1:8" ht="15" thickBot="1" x14ac:dyDescent="0.4">
      <c r="A28" s="27"/>
      <c r="B28" s="26" t="s">
        <v>1047</v>
      </c>
      <c r="C28" s="26" t="s">
        <v>1048</v>
      </c>
      <c r="D28" s="26" t="s">
        <v>1049</v>
      </c>
    </row>
    <row r="29" spans="1:8" x14ac:dyDescent="0.35">
      <c r="A29" s="8" t="s">
        <v>1059</v>
      </c>
      <c r="B29">
        <f>B21-C21</f>
        <v>1.2729526666666664</v>
      </c>
      <c r="C29">
        <f>D21-E21</f>
        <v>0.90337499999999959</v>
      </c>
      <c r="D29">
        <f>F21-G21</f>
        <v>3.7991356666666656</v>
      </c>
    </row>
    <row r="30" spans="1:8" x14ac:dyDescent="0.35">
      <c r="A30" s="8" t="s">
        <v>1058</v>
      </c>
      <c r="B30">
        <f>B22-C22</f>
        <v>0.78640966666666667</v>
      </c>
      <c r="C30">
        <f>D22-E22</f>
        <v>1.4575473333333333</v>
      </c>
      <c r="D30">
        <f>F22-G22</f>
        <v>3.5706283333333326</v>
      </c>
    </row>
    <row r="31" spans="1:8" x14ac:dyDescent="0.35">
      <c r="A31" s="8" t="s">
        <v>1057</v>
      </c>
      <c r="B31">
        <f>B23-C23</f>
        <v>1.6057040000000002</v>
      </c>
      <c r="C31">
        <f>D23-E23</f>
        <v>2.0271353333333337</v>
      </c>
      <c r="D31">
        <f>F23-G23</f>
        <v>19.524554000000002</v>
      </c>
    </row>
    <row r="32" spans="1:8" x14ac:dyDescent="0.35">
      <c r="A32" s="8" t="s">
        <v>1056</v>
      </c>
      <c r="B32">
        <f>B24-C24</f>
        <v>6.0872553333333315</v>
      </c>
      <c r="C32">
        <f>D24-E24</f>
        <v>7.5641653333333387</v>
      </c>
      <c r="D32">
        <f>F24-G24</f>
        <v>35.450349666666654</v>
      </c>
      <c r="E32" s="7"/>
    </row>
    <row r="35" spans="1:6" x14ac:dyDescent="0.35">
      <c r="A35" s="24" t="s">
        <v>1051</v>
      </c>
      <c r="B35" s="21"/>
      <c r="C35" s="21"/>
      <c r="D35" s="21"/>
      <c r="E35" s="21"/>
      <c r="F35" s="21"/>
    </row>
    <row r="36" spans="1:6" ht="15" thickBot="1" x14ac:dyDescent="0.4">
      <c r="A36" s="27"/>
      <c r="B36" s="26" t="s">
        <v>1047</v>
      </c>
      <c r="C36" s="26" t="s">
        <v>1048</v>
      </c>
      <c r="D36" s="26" t="s">
        <v>1049</v>
      </c>
    </row>
    <row r="37" spans="1:6" x14ac:dyDescent="0.35">
      <c r="A37" s="8" t="s">
        <v>1052</v>
      </c>
      <c r="B37">
        <f>B29/D29</f>
        <v>0.33506375616839867</v>
      </c>
      <c r="C37">
        <f>C29/D29</f>
        <v>0.2377843486680786</v>
      </c>
      <c r="D37">
        <f>D29/D29</f>
        <v>1</v>
      </c>
    </row>
    <row r="38" spans="1:6" x14ac:dyDescent="0.35">
      <c r="A38" s="8" t="s">
        <v>1053</v>
      </c>
      <c r="B38">
        <f>B30/D30</f>
        <v>0.22024405601815183</v>
      </c>
      <c r="C38">
        <f>C30/D30</f>
        <v>0.40820471840390377</v>
      </c>
      <c r="D38">
        <f>D30/D30</f>
        <v>1</v>
      </c>
    </row>
    <row r="39" spans="1:6" x14ac:dyDescent="0.35">
      <c r="A39" s="8" t="s">
        <v>1054</v>
      </c>
      <c r="B39">
        <f>B31/D31</f>
        <v>8.2240239649008118E-2</v>
      </c>
      <c r="C39">
        <f>C31/D31</f>
        <v>0.10382492390521871</v>
      </c>
      <c r="D39">
        <f>D31/D31</f>
        <v>1</v>
      </c>
    </row>
    <row r="40" spans="1:6" x14ac:dyDescent="0.35">
      <c r="A40" s="8" t="s">
        <v>1055</v>
      </c>
      <c r="B40">
        <f>B32/D32</f>
        <v>0.17171213797806548</v>
      </c>
      <c r="C40">
        <f>C32/D32</f>
        <v>0.21337350419552537</v>
      </c>
      <c r="D40">
        <f>D32/D32</f>
        <v>1</v>
      </c>
    </row>
    <row r="44" spans="1:6" x14ac:dyDescent="0.35">
      <c r="E44" s="7"/>
    </row>
  </sheetData>
  <mergeCells count="1">
    <mergeCell ref="A1:M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U558"/>
  <sheetViews>
    <sheetView workbookViewId="0">
      <selection activeCell="R20" sqref="R20"/>
    </sheetView>
  </sheetViews>
  <sheetFormatPr defaultColWidth="9.1796875" defaultRowHeight="14.5" x14ac:dyDescent="0.35"/>
  <cols>
    <col min="5" max="8" width="9.1796875" style="4"/>
    <col min="9" max="9" width="0" hidden="1" customWidth="1"/>
    <col min="10" max="12" width="9.1796875" style="4"/>
  </cols>
  <sheetData>
    <row r="1" spans="1:1009" ht="23.9" customHeight="1" thickBot="1" x14ac:dyDescent="0.4">
      <c r="A1" s="40" t="s">
        <v>1825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009" ht="75" customHeight="1" thickBot="1" x14ac:dyDescent="0.4">
      <c r="A2" s="1" t="s">
        <v>0</v>
      </c>
      <c r="B2" s="1" t="s">
        <v>1</v>
      </c>
      <c r="C2" s="1" t="s">
        <v>2</v>
      </c>
      <c r="D2" s="1"/>
      <c r="E2" s="44" t="s">
        <v>3</v>
      </c>
      <c r="F2" s="44"/>
      <c r="G2" s="44"/>
      <c r="H2" s="44"/>
      <c r="I2" s="1"/>
      <c r="J2" s="44" t="s">
        <v>4</v>
      </c>
      <c r="K2" s="44"/>
      <c r="L2" s="44"/>
      <c r="M2" s="2"/>
      <c r="N2" s="44" t="s">
        <v>1821</v>
      </c>
      <c r="O2" s="44"/>
      <c r="P2" s="44"/>
      <c r="Q2" s="44"/>
      <c r="R2" s="39"/>
      <c r="S2" s="44" t="s">
        <v>1822</v>
      </c>
      <c r="T2" s="44"/>
      <c r="U2" s="44"/>
      <c r="W2" s="44" t="s">
        <v>1823</v>
      </c>
      <c r="X2" s="44"/>
      <c r="Y2" s="44"/>
      <c r="Z2" s="44"/>
      <c r="AA2" s="39"/>
      <c r="AB2" s="44" t="s">
        <v>1824</v>
      </c>
      <c r="AC2" s="44"/>
      <c r="AD2" s="44"/>
    </row>
    <row r="3" spans="1:1009" s="2" customFormat="1" ht="29.25" customHeight="1" thickTop="1" thickBot="1" x14ac:dyDescent="0.4">
      <c r="A3"/>
      <c r="B3"/>
      <c r="C3"/>
      <c r="D3"/>
      <c r="E3" s="3" t="s">
        <v>5</v>
      </c>
      <c r="F3" s="3" t="s">
        <v>6</v>
      </c>
      <c r="G3" s="3" t="s">
        <v>7</v>
      </c>
      <c r="H3" s="3" t="s">
        <v>8</v>
      </c>
      <c r="I3"/>
      <c r="J3" s="3" t="s">
        <v>9</v>
      </c>
      <c r="K3" s="3" t="s">
        <v>10</v>
      </c>
      <c r="L3" s="3" t="s">
        <v>11</v>
      </c>
      <c r="M3"/>
      <c r="N3" s="3" t="s">
        <v>5</v>
      </c>
      <c r="O3" s="3" t="s">
        <v>6</v>
      </c>
      <c r="P3" s="3" t="s">
        <v>7</v>
      </c>
      <c r="Q3" s="3" t="s">
        <v>8</v>
      </c>
      <c r="R3"/>
      <c r="S3" s="3" t="s">
        <v>9</v>
      </c>
      <c r="T3" s="3" t="s">
        <v>10</v>
      </c>
      <c r="U3" s="3" t="s">
        <v>11</v>
      </c>
      <c r="W3" s="3" t="s">
        <v>5</v>
      </c>
      <c r="X3" s="3" t="s">
        <v>6</v>
      </c>
      <c r="Y3" s="3" t="s">
        <v>7</v>
      </c>
      <c r="Z3" s="3" t="s">
        <v>8</v>
      </c>
      <c r="AA3"/>
      <c r="AB3" s="3" t="s">
        <v>9</v>
      </c>
      <c r="AC3" s="3" t="s">
        <v>10</v>
      </c>
      <c r="AD3" s="3" t="s">
        <v>11</v>
      </c>
      <c r="ALU3"/>
    </row>
    <row r="4" spans="1:1009" ht="4.5" customHeight="1" thickTop="1" x14ac:dyDescent="0.35">
      <c r="E4"/>
      <c r="F4"/>
      <c r="G4"/>
      <c r="H4"/>
      <c r="J4"/>
      <c r="K4"/>
      <c r="L4"/>
    </row>
    <row r="5" spans="1:1009" ht="23.25" customHeight="1" x14ac:dyDescent="0.35">
      <c r="A5" t="s">
        <v>12</v>
      </c>
      <c r="E5" s="4">
        <f>AVERAGE(E$10:E$329)</f>
        <v>-0.216232468001304</v>
      </c>
      <c r="F5" s="4">
        <f>AVERAGE(F$10:F$329)</f>
        <v>-0.22140312040835441</v>
      </c>
      <c r="G5" s="4">
        <f>AVERAGE(G$10:G$329)</f>
        <v>-0.22300344865625016</v>
      </c>
      <c r="H5" s="4">
        <f>AVERAGE(H$10:H$329)</f>
        <v>-0.68487965259372374</v>
      </c>
      <c r="J5" s="4">
        <f>AVERAGE(J$10:J$329)</f>
        <v>5.1706524070503088E-3</v>
      </c>
      <c r="K5" s="4">
        <f>AVERAGE(K$10:K$329)</f>
        <v>1.6003282478956008E-3</v>
      </c>
      <c r="L5" s="4">
        <f>AVERAGE(L$10:L$329)</f>
        <v>0.46187620393747358</v>
      </c>
      <c r="N5" s="4">
        <f>AVERAGE(N$10:N$329)</f>
        <v>6.6268644449063103</v>
      </c>
      <c r="O5" s="4">
        <f>AVERAGE(O$10:O$329)</f>
        <v>6.6211895451276703</v>
      </c>
      <c r="P5" s="4">
        <f>AVERAGE(P$10:P$329)</f>
        <v>6.6279883424690738</v>
      </c>
      <c r="Q5" s="4">
        <f>AVERAGE(Q$10:Q$329)</f>
        <v>6.3946399415461048</v>
      </c>
      <c r="S5" s="4">
        <f>AVERAGE(S$10:S$329)</f>
        <v>5.674899778639669E-3</v>
      </c>
      <c r="T5" s="4">
        <f>AVERAGE(T$10:T$329)</f>
        <v>-6.7987973414059405E-3</v>
      </c>
      <c r="U5" s="4">
        <f>AVERAGE(U$10:U$329)</f>
        <v>0.2333484009229804</v>
      </c>
      <c r="W5" s="4">
        <f>AVERAGE(W$10:W$329)</f>
        <v>6.843154249063768</v>
      </c>
      <c r="X5" s="4">
        <f>AVERAGE(X$10:X$329)</f>
        <v>6.8426280309395811</v>
      </c>
      <c r="Y5" s="4">
        <f>AVERAGE(Y$10:Y$329)</f>
        <v>6.8510482043749903</v>
      </c>
      <c r="Z5" s="4">
        <f>AVERAGE(Z$10:Z$329)</f>
        <v>7.0796046473749943</v>
      </c>
      <c r="AB5" s="4">
        <f>AVERAGE(AB$10:AB$329)</f>
        <v>5.2621812419324982E-4</v>
      </c>
      <c r="AC5" s="4">
        <f>AVERAGE(AC$10:AC$329)</f>
        <v>-8.4201734354242171E-3</v>
      </c>
      <c r="AD5" s="4">
        <f>AVERAGE(AD$10:AD$329)</f>
        <v>-0.22855644299999964</v>
      </c>
    </row>
    <row r="6" spans="1:1009" x14ac:dyDescent="0.35">
      <c r="A6" t="s">
        <v>13</v>
      </c>
      <c r="E6" s="4">
        <f>_xlfn.STDEV.S(E$10:E$329)</f>
        <v>1.5338250992535216</v>
      </c>
      <c r="F6" s="4">
        <f>_xlfn.STDEV.S(F$10:F$329)</f>
        <v>1.5389498097630638</v>
      </c>
      <c r="G6" s="4">
        <f>_xlfn.STDEV.S(G$10:G$329)</f>
        <v>1.5972425230454765</v>
      </c>
      <c r="H6" s="4">
        <f>_xlfn.STDEV.S(H$10:H$329)</f>
        <v>5.1621588942767564</v>
      </c>
      <c r="J6" s="4">
        <f>_xlfn.STDEV.S(J$10:J$329)</f>
        <v>0.23812771598820226</v>
      </c>
      <c r="K6" s="4">
        <f>_xlfn.STDEV.S(K$10:K$329)</f>
        <v>0.17223529498332774</v>
      </c>
      <c r="L6" s="4">
        <f>_xlfn.STDEV.S(L$10:L$329)</f>
        <v>3.8805549414548755</v>
      </c>
      <c r="N6" s="4">
        <f>_xlfn.STDEV.S(N$10:N$329)</f>
        <v>43.129401372435652</v>
      </c>
      <c r="O6" s="4">
        <f>_xlfn.STDEV.S(O$10:O$329)</f>
        <v>43.066810375918891</v>
      </c>
      <c r="P6" s="4">
        <f>_xlfn.STDEV.S(P$10:P$329)</f>
        <v>43.035237036035568</v>
      </c>
      <c r="Q6" s="4">
        <f>_xlfn.STDEV.S(Q$10:Q$329)</f>
        <v>42.765761263966247</v>
      </c>
      <c r="S6" s="4">
        <f>_xlfn.STDEV.S(S$10:S$329)</f>
        <v>0.3512962528171435</v>
      </c>
      <c r="T6" s="4">
        <f>_xlfn.STDEV.S(T$10:T$329)</f>
        <v>0.21662041163002543</v>
      </c>
      <c r="U6" s="4">
        <f>_xlfn.STDEV.S(U$10:U$329)</f>
        <v>3.7077754574116044</v>
      </c>
      <c r="W6" s="4">
        <f>_xlfn.STDEV.S(W$10:W$329)</f>
        <v>42.806039331027769</v>
      </c>
      <c r="X6" s="4">
        <f>_xlfn.STDEV.S(X$10:X$329)</f>
        <v>42.777680491028377</v>
      </c>
      <c r="Y6" s="4">
        <f>_xlfn.STDEV.S(Y$10:Y$329)</f>
        <v>42.732776236725755</v>
      </c>
      <c r="Z6" s="4">
        <f>_xlfn.STDEV.S(Z$10:Z$329)</f>
        <v>42.153065359705316</v>
      </c>
      <c r="AB6" s="4">
        <f>_xlfn.STDEV.S(AB$10:AB$329)</f>
        <v>0.13067655325954483</v>
      </c>
      <c r="AC6" s="4">
        <f>_xlfn.STDEV.S(AC$10:AC$329)</f>
        <v>0.23905980593832207</v>
      </c>
      <c r="AD6" s="4">
        <f>_xlfn.STDEV.S(AD$10:AD$329)</f>
        <v>5.1023781735201394</v>
      </c>
    </row>
    <row r="7" spans="1:1009" x14ac:dyDescent="0.35">
      <c r="A7" t="s">
        <v>14</v>
      </c>
      <c r="E7" s="4">
        <f>MIN(E$10:E$329)</f>
        <v>-9.2118000000000002</v>
      </c>
      <c r="F7" s="4">
        <f>MIN(F$10:F$329)</f>
        <v>-9.2917000000000005</v>
      </c>
      <c r="G7" s="4">
        <f>MIN(G$10:G$329)</f>
        <v>-9.7736999999999998</v>
      </c>
      <c r="H7" s="4">
        <f>MIN(H$10:H$329)</f>
        <v>-27.181999999999999</v>
      </c>
      <c r="J7" s="4">
        <f>MIN(J$10:J$329)</f>
        <v>-1.8948</v>
      </c>
      <c r="K7" s="4">
        <f>MIN(K$10:K$329)</f>
        <v>-1.01806</v>
      </c>
      <c r="L7" s="4">
        <f>MIN(L$10:L$329)</f>
        <v>-22.424599999999998</v>
      </c>
      <c r="N7" s="4">
        <f>MIN(N$10:N$329)</f>
        <v>-202.76</v>
      </c>
      <c r="O7" s="4">
        <f>MIN(O$10:O$329)</f>
        <v>-202.76</v>
      </c>
      <c r="P7" s="4">
        <f>MIN(P$10:P$329)</f>
        <v>-202</v>
      </c>
      <c r="Q7" s="4">
        <f>MIN(Q$10:Q$329)</f>
        <v>-202.76</v>
      </c>
      <c r="S7" s="4">
        <f>MIN(S$10:S$329)</f>
        <v>-2.7216</v>
      </c>
      <c r="T7" s="4">
        <f>MIN(T$10:T$329)</f>
        <v>-1.6810999999999998</v>
      </c>
      <c r="U7" s="4">
        <f>MIN(U$10:U$329)</f>
        <v>-27.865900000000003</v>
      </c>
      <c r="W7" s="4">
        <f>MIN(W$10:W$329)</f>
        <v>-201.21</v>
      </c>
      <c r="X7" s="4">
        <f>MIN(X$10:X$329)</f>
        <v>-201.2</v>
      </c>
      <c r="Y7" s="4">
        <f>MIN(Y$10:Y$329)</f>
        <v>-201.13</v>
      </c>
      <c r="Z7" s="4">
        <f>MIN(Z$10:Z$329)</f>
        <v>-204.55</v>
      </c>
      <c r="AB7" s="4">
        <f>MIN(AB$10:AB$329)</f>
        <v>-0.82677</v>
      </c>
      <c r="AC7" s="4">
        <f>MIN(AC$10:AC$329)</f>
        <v>-1.7010699999999999</v>
      </c>
      <c r="AD7" s="4">
        <f>MIN(AD$10:AD$329)</f>
        <v>-26.796838000000001</v>
      </c>
    </row>
    <row r="8" spans="1:1009" x14ac:dyDescent="0.35">
      <c r="A8" t="s">
        <v>15</v>
      </c>
      <c r="E8" s="4">
        <f>MAX(E$10:E$329)</f>
        <v>7.7988</v>
      </c>
      <c r="F8" s="4">
        <f>MAX(F$10:F$329)</f>
        <v>7.8704000000000001</v>
      </c>
      <c r="G8" s="4">
        <f>MAX(G$10:G$329)</f>
        <v>8.4074000000000009</v>
      </c>
      <c r="H8" s="4">
        <f>MAX(H$10:H$329)</f>
        <v>30.832000000000001</v>
      </c>
      <c r="J8" s="4">
        <f>MAX(J$10:J$329)</f>
        <v>1.8882300000000001</v>
      </c>
      <c r="K8" s="4">
        <f>MAX(K$10:K$329)</f>
        <v>0.97850000000000004</v>
      </c>
      <c r="L8" s="4">
        <f>MAX(L$10:L$329)</f>
        <v>17.408299999999997</v>
      </c>
      <c r="N8" s="4">
        <f>MAX(N$10:N$329)</f>
        <v>500</v>
      </c>
      <c r="O8" s="4">
        <f>MAX(O$10:O$329)</f>
        <v>500</v>
      </c>
      <c r="P8" s="4">
        <f>MAX(P$10:P$329)</f>
        <v>500</v>
      </c>
      <c r="Q8" s="4">
        <f>MAX(Q$10:Q$329)</f>
        <v>500</v>
      </c>
      <c r="S8" s="4">
        <f>MAX(S$10:S$329)</f>
        <v>2.7215000000000003</v>
      </c>
      <c r="T8" s="4">
        <f>MAX(T$10:T$329)</f>
        <v>1.5591999999999988</v>
      </c>
      <c r="U8" s="4">
        <f>MAX(U$10:U$329)</f>
        <v>27.866</v>
      </c>
      <c r="W8" s="4">
        <f>MAX(W$10:W$329)</f>
        <v>497.6</v>
      </c>
      <c r="X8" s="4">
        <f>MAX(X$10:X$329)</f>
        <v>497.53</v>
      </c>
      <c r="Y8" s="4">
        <f>MAX(Y$10:Y$329)</f>
        <v>497.16</v>
      </c>
      <c r="Z8" s="4">
        <f>MAX(Z$10:Z$329)</f>
        <v>484.76</v>
      </c>
      <c r="AB8" s="4">
        <f>MAX(AB$10:AB$329)</f>
        <v>0.96499999999999986</v>
      </c>
      <c r="AC8" s="4">
        <f>MAX(AC$10:AC$329)</f>
        <v>2.0899000000000001</v>
      </c>
      <c r="AD8" s="4">
        <f>MAX(AD$10:AD$329)</f>
        <v>25.104000000000013</v>
      </c>
    </row>
    <row r="9" spans="1:1009" ht="17.25" customHeight="1" thickBot="1" x14ac:dyDescent="0.4">
      <c r="A9" s="5"/>
      <c r="B9" s="5"/>
      <c r="C9" s="5"/>
      <c r="D9" s="5"/>
      <c r="E9" s="6"/>
      <c r="F9" s="6"/>
      <c r="G9" s="6"/>
      <c r="H9" s="6"/>
      <c r="I9" s="5"/>
      <c r="J9" s="6"/>
      <c r="K9" s="6"/>
      <c r="L9" s="6"/>
      <c r="N9" s="6"/>
      <c r="O9" s="6"/>
      <c r="P9" s="6"/>
      <c r="Q9" s="6"/>
      <c r="R9" s="5"/>
      <c r="S9" s="6"/>
      <c r="T9" s="6"/>
      <c r="U9" s="6"/>
      <c r="W9" s="6"/>
      <c r="X9" s="6"/>
      <c r="Y9" s="6"/>
      <c r="Z9" s="6"/>
      <c r="AA9" s="5"/>
      <c r="AB9" s="6"/>
      <c r="AC9" s="6"/>
      <c r="AD9" s="6"/>
    </row>
    <row r="10" spans="1:1009" ht="15" customHeight="1" thickTop="1" x14ac:dyDescent="0.35">
      <c r="A10" t="s">
        <v>16</v>
      </c>
      <c r="B10" t="s">
        <v>17</v>
      </c>
      <c r="C10" t="s">
        <v>18</v>
      </c>
      <c r="E10">
        <v>0.60102</v>
      </c>
      <c r="F10">
        <v>0.61743000000000003</v>
      </c>
      <c r="G10">
        <v>0.71121000000000001</v>
      </c>
      <c r="H10">
        <v>3.8108</v>
      </c>
      <c r="J10" s="4">
        <f t="shared" ref="J10:L73" si="0">E10-F10</f>
        <v>-1.6410000000000036E-2</v>
      </c>
      <c r="K10" s="4">
        <f t="shared" si="0"/>
        <v>-9.3779999999999974E-2</v>
      </c>
      <c r="L10" s="4">
        <f t="shared" si="0"/>
        <v>-3.0995900000000001</v>
      </c>
      <c r="N10">
        <v>125</v>
      </c>
      <c r="O10">
        <v>125</v>
      </c>
      <c r="P10">
        <v>125</v>
      </c>
      <c r="Q10">
        <v>125</v>
      </c>
      <c r="S10" s="4">
        <f t="shared" ref="S10:U73" si="1">N10-O10</f>
        <v>0</v>
      </c>
      <c r="T10" s="4">
        <f t="shared" si="1"/>
        <v>0</v>
      </c>
      <c r="U10" s="4">
        <f t="shared" si="1"/>
        <v>0</v>
      </c>
      <c r="W10">
        <v>124.4</v>
      </c>
      <c r="X10">
        <v>124.38</v>
      </c>
      <c r="Y10">
        <v>124.29</v>
      </c>
      <c r="Z10">
        <v>121.19</v>
      </c>
      <c r="AB10" s="4">
        <f t="shared" ref="AB10:AD73" si="2">W10-X10</f>
        <v>2.0000000000010232E-2</v>
      </c>
      <c r="AC10" s="4">
        <f t="shared" si="2"/>
        <v>8.99999999999892E-2</v>
      </c>
      <c r="AD10" s="4">
        <f t="shared" si="2"/>
        <v>3.1000000000000085</v>
      </c>
    </row>
    <row r="11" spans="1:1009" x14ac:dyDescent="0.35">
      <c r="A11" t="s">
        <v>19</v>
      </c>
      <c r="B11" t="s">
        <v>20</v>
      </c>
      <c r="C11" t="s">
        <v>18</v>
      </c>
      <c r="E11">
        <v>1.202</v>
      </c>
      <c r="F11">
        <v>1.2349000000000001</v>
      </c>
      <c r="G11">
        <v>1.4224000000000001</v>
      </c>
      <c r="H11">
        <v>7.6215000000000002</v>
      </c>
      <c r="J11" s="4">
        <f t="shared" si="0"/>
        <v>-3.2900000000000151E-2</v>
      </c>
      <c r="K11" s="4">
        <f t="shared" si="0"/>
        <v>-0.1875</v>
      </c>
      <c r="L11" s="4">
        <f t="shared" si="0"/>
        <v>-6.1990999999999996</v>
      </c>
      <c r="N11">
        <v>250</v>
      </c>
      <c r="O11">
        <v>250</v>
      </c>
      <c r="P11">
        <v>250</v>
      </c>
      <c r="Q11">
        <v>250</v>
      </c>
      <c r="S11" s="4">
        <f t="shared" si="1"/>
        <v>0</v>
      </c>
      <c r="T11" s="4">
        <f t="shared" si="1"/>
        <v>0</v>
      </c>
      <c r="U11" s="4">
        <f t="shared" si="1"/>
        <v>0</v>
      </c>
      <c r="W11">
        <v>248.8</v>
      </c>
      <c r="X11">
        <v>248.77</v>
      </c>
      <c r="Y11">
        <v>248.58</v>
      </c>
      <c r="Z11">
        <v>242.38</v>
      </c>
      <c r="AB11" s="4">
        <f t="shared" si="2"/>
        <v>3.0000000000001137E-2</v>
      </c>
      <c r="AC11" s="4">
        <f t="shared" si="2"/>
        <v>0.18999999999999773</v>
      </c>
      <c r="AD11" s="4">
        <f t="shared" si="2"/>
        <v>6.2000000000000171</v>
      </c>
    </row>
    <row r="12" spans="1:1009" x14ac:dyDescent="0.35">
      <c r="A12" t="s">
        <v>21</v>
      </c>
      <c r="B12" t="s">
        <v>22</v>
      </c>
      <c r="C12" t="s">
        <v>18</v>
      </c>
      <c r="E12">
        <v>2.4041000000000001</v>
      </c>
      <c r="F12">
        <v>2.4697</v>
      </c>
      <c r="G12">
        <v>2.8448000000000002</v>
      </c>
      <c r="H12">
        <v>15.243</v>
      </c>
      <c r="J12" s="4">
        <f t="shared" si="0"/>
        <v>-6.5599999999999881E-2</v>
      </c>
      <c r="K12" s="4">
        <f t="shared" si="0"/>
        <v>-0.37510000000000021</v>
      </c>
      <c r="L12" s="4">
        <f t="shared" si="0"/>
        <v>-12.398199999999999</v>
      </c>
      <c r="N12">
        <v>500</v>
      </c>
      <c r="O12">
        <v>500</v>
      </c>
      <c r="P12">
        <v>500</v>
      </c>
      <c r="Q12">
        <v>500</v>
      </c>
      <c r="S12" s="4">
        <f t="shared" si="1"/>
        <v>0</v>
      </c>
      <c r="T12" s="4">
        <f t="shared" si="1"/>
        <v>0</v>
      </c>
      <c r="U12" s="4">
        <f t="shared" si="1"/>
        <v>0</v>
      </c>
      <c r="W12">
        <v>497.6</v>
      </c>
      <c r="X12">
        <v>497.53</v>
      </c>
      <c r="Y12">
        <v>497.16</v>
      </c>
      <c r="Z12">
        <v>484.76</v>
      </c>
      <c r="AB12" s="4">
        <f t="shared" si="2"/>
        <v>7.0000000000050022E-2</v>
      </c>
      <c r="AC12" s="4">
        <f t="shared" si="2"/>
        <v>0.3699999999999477</v>
      </c>
      <c r="AD12" s="4">
        <f t="shared" si="2"/>
        <v>12.400000000000034</v>
      </c>
    </row>
    <row r="13" spans="1:1009" x14ac:dyDescent="0.35">
      <c r="A13" t="s">
        <v>23</v>
      </c>
      <c r="B13" t="s">
        <v>24</v>
      </c>
      <c r="C13" t="s">
        <v>18</v>
      </c>
      <c r="E13">
        <v>5.2378999999999998</v>
      </c>
      <c r="F13">
        <v>5.2262000000000004</v>
      </c>
      <c r="G13">
        <v>4.6611000000000002</v>
      </c>
      <c r="H13">
        <v>1.3995</v>
      </c>
      <c r="J13" s="4">
        <f t="shared" si="0"/>
        <v>1.1699999999999378E-2</v>
      </c>
      <c r="K13" s="4">
        <f t="shared" si="0"/>
        <v>0.56510000000000016</v>
      </c>
      <c r="L13" s="4">
        <f t="shared" si="0"/>
        <v>3.2616000000000005</v>
      </c>
      <c r="N13">
        <v>221.49</v>
      </c>
      <c r="O13">
        <v>221.49</v>
      </c>
      <c r="P13">
        <v>221.01</v>
      </c>
      <c r="Q13">
        <v>221.49</v>
      </c>
      <c r="S13" s="4">
        <f t="shared" si="1"/>
        <v>0</v>
      </c>
      <c r="T13" s="4">
        <f t="shared" si="1"/>
        <v>0.48000000000001819</v>
      </c>
      <c r="U13" s="4">
        <f t="shared" si="1"/>
        <v>-0.48000000000001819</v>
      </c>
      <c r="W13">
        <v>216.25</v>
      </c>
      <c r="X13">
        <v>216.27</v>
      </c>
      <c r="Y13">
        <v>216.35</v>
      </c>
      <c r="Z13">
        <v>220.09</v>
      </c>
      <c r="AB13" s="4">
        <f t="shared" si="2"/>
        <v>-2.0000000000010232E-2</v>
      </c>
      <c r="AC13" s="4">
        <f t="shared" si="2"/>
        <v>-7.9999999999984084E-2</v>
      </c>
      <c r="AD13" s="4">
        <f t="shared" si="2"/>
        <v>-3.7400000000000091</v>
      </c>
    </row>
    <row r="14" spans="1:1009" x14ac:dyDescent="0.35">
      <c r="A14" t="s">
        <v>25</v>
      </c>
      <c r="B14" t="s">
        <v>26</v>
      </c>
      <c r="C14" t="s">
        <v>18</v>
      </c>
      <c r="E14">
        <v>0.51515999999999995</v>
      </c>
      <c r="F14">
        <v>0.52922999999999998</v>
      </c>
      <c r="G14">
        <v>0.60960999999999999</v>
      </c>
      <c r="H14">
        <v>3.2664</v>
      </c>
      <c r="J14" s="4">
        <f t="shared" si="0"/>
        <v>-1.4070000000000027E-2</v>
      </c>
      <c r="K14" s="4">
        <f t="shared" si="0"/>
        <v>-8.0380000000000007E-2</v>
      </c>
      <c r="L14" s="4">
        <f t="shared" si="0"/>
        <v>-2.65679</v>
      </c>
      <c r="N14">
        <v>107.14</v>
      </c>
      <c r="O14">
        <v>107.14</v>
      </c>
      <c r="P14">
        <v>107.14</v>
      </c>
      <c r="Q14">
        <v>107.14</v>
      </c>
      <c r="S14" s="4">
        <f t="shared" si="1"/>
        <v>0</v>
      </c>
      <c r="T14" s="4">
        <f t="shared" si="1"/>
        <v>0</v>
      </c>
      <c r="U14" s="4">
        <f t="shared" si="1"/>
        <v>0</v>
      </c>
      <c r="W14">
        <v>106.63</v>
      </c>
      <c r="X14">
        <v>106.61</v>
      </c>
      <c r="Y14">
        <v>106.53</v>
      </c>
      <c r="Z14">
        <v>103.88</v>
      </c>
      <c r="AB14" s="4">
        <f t="shared" si="2"/>
        <v>1.9999999999996021E-2</v>
      </c>
      <c r="AC14" s="4">
        <f t="shared" si="2"/>
        <v>7.9999999999998295E-2</v>
      </c>
      <c r="AD14" s="4">
        <f t="shared" si="2"/>
        <v>2.6500000000000057</v>
      </c>
    </row>
    <row r="15" spans="1:1009" x14ac:dyDescent="0.35">
      <c r="A15" t="s">
        <v>27</v>
      </c>
      <c r="B15" t="s">
        <v>28</v>
      </c>
      <c r="C15" t="s">
        <v>29</v>
      </c>
      <c r="E15">
        <v>7.7988</v>
      </c>
      <c r="F15">
        <v>7.8704000000000001</v>
      </c>
      <c r="G15">
        <v>8.4074000000000009</v>
      </c>
      <c r="H15">
        <v>30.832000000000001</v>
      </c>
      <c r="J15" s="4">
        <f t="shared" si="0"/>
        <v>-7.1600000000000108E-2</v>
      </c>
      <c r="K15" s="4">
        <f t="shared" si="0"/>
        <v>-0.53700000000000081</v>
      </c>
      <c r="L15" s="4">
        <f t="shared" si="0"/>
        <v>-22.424599999999998</v>
      </c>
      <c r="N15">
        <v>100.97</v>
      </c>
      <c r="O15">
        <v>100.97</v>
      </c>
      <c r="P15">
        <v>100.97</v>
      </c>
      <c r="Q15">
        <v>100.97</v>
      </c>
      <c r="S15" s="4">
        <f t="shared" si="1"/>
        <v>0</v>
      </c>
      <c r="T15" s="4">
        <f t="shared" si="1"/>
        <v>0</v>
      </c>
      <c r="U15" s="4">
        <f t="shared" si="1"/>
        <v>0</v>
      </c>
      <c r="W15">
        <v>93.174000000000007</v>
      </c>
      <c r="X15">
        <v>93.102000000000004</v>
      </c>
      <c r="Y15">
        <v>92.564999999999998</v>
      </c>
      <c r="Z15">
        <v>70.14</v>
      </c>
      <c r="AB15" s="4">
        <f t="shared" si="2"/>
        <v>7.2000000000002728E-2</v>
      </c>
      <c r="AC15" s="4">
        <f t="shared" si="2"/>
        <v>0.53700000000000614</v>
      </c>
      <c r="AD15" s="4">
        <f t="shared" si="2"/>
        <v>22.424999999999997</v>
      </c>
    </row>
    <row r="16" spans="1:1009" x14ac:dyDescent="0.35">
      <c r="A16" t="s">
        <v>30</v>
      </c>
      <c r="B16" t="s">
        <v>31</v>
      </c>
      <c r="C16" t="s">
        <v>32</v>
      </c>
      <c r="E16">
        <v>1.5492999999999999</v>
      </c>
      <c r="F16">
        <v>1.5677000000000001</v>
      </c>
      <c r="G16">
        <v>1.6293</v>
      </c>
      <c r="H16">
        <v>-6.8551000000000002</v>
      </c>
      <c r="J16" s="4">
        <f t="shared" si="0"/>
        <v>-1.8400000000000194E-2</v>
      </c>
      <c r="K16" s="4">
        <f t="shared" si="0"/>
        <v>-6.1599999999999877E-2</v>
      </c>
      <c r="L16" s="4">
        <f t="shared" si="0"/>
        <v>8.4844000000000008</v>
      </c>
      <c r="N16">
        <v>202.76</v>
      </c>
      <c r="O16">
        <v>202.76</v>
      </c>
      <c r="P16">
        <v>202.76</v>
      </c>
      <c r="Q16">
        <v>202.76</v>
      </c>
      <c r="S16" s="4">
        <f t="shared" si="1"/>
        <v>0</v>
      </c>
      <c r="T16" s="4">
        <f t="shared" si="1"/>
        <v>0</v>
      </c>
      <c r="U16" s="4">
        <f t="shared" si="1"/>
        <v>0</v>
      </c>
      <c r="W16">
        <v>201.21</v>
      </c>
      <c r="X16">
        <v>201.2</v>
      </c>
      <c r="Y16">
        <v>201.13</v>
      </c>
      <c r="Z16">
        <v>209.62</v>
      </c>
      <c r="AB16" s="4">
        <f t="shared" si="2"/>
        <v>1.0000000000019327E-2</v>
      </c>
      <c r="AC16" s="4">
        <f t="shared" si="2"/>
        <v>6.9999999999993179E-2</v>
      </c>
      <c r="AD16" s="4">
        <f t="shared" si="2"/>
        <v>-8.4900000000000091</v>
      </c>
    </row>
    <row r="17" spans="1:30" x14ac:dyDescent="0.35">
      <c r="A17" t="s">
        <v>33</v>
      </c>
      <c r="B17" t="s">
        <v>34</v>
      </c>
      <c r="C17" t="s">
        <v>29</v>
      </c>
      <c r="E17">
        <v>6.8317999999999999E-3</v>
      </c>
      <c r="F17">
        <v>0</v>
      </c>
      <c r="G17">
        <v>0.76307999999999998</v>
      </c>
      <c r="H17">
        <v>-5.0629999999999997</v>
      </c>
      <c r="J17" s="4">
        <f t="shared" si="0"/>
        <v>6.8317999999999999E-3</v>
      </c>
      <c r="K17" s="4">
        <f t="shared" si="0"/>
        <v>-0.76307999999999998</v>
      </c>
      <c r="L17" s="4">
        <f t="shared" si="0"/>
        <v>5.8260799999999993</v>
      </c>
      <c r="N17">
        <v>6.8317999999999999E-3</v>
      </c>
      <c r="O17">
        <v>0</v>
      </c>
      <c r="P17">
        <v>0.76307999999999998</v>
      </c>
      <c r="Q17">
        <v>0</v>
      </c>
      <c r="S17" s="4">
        <f t="shared" si="1"/>
        <v>6.8317999999999999E-3</v>
      </c>
      <c r="T17" s="4">
        <f t="shared" si="1"/>
        <v>-0.76307999999999998</v>
      </c>
      <c r="U17" s="4">
        <f t="shared" si="1"/>
        <v>0.76307999999999998</v>
      </c>
      <c r="W17">
        <v>0</v>
      </c>
      <c r="X17">
        <v>0</v>
      </c>
      <c r="Y17">
        <v>0</v>
      </c>
      <c r="Z17">
        <v>5.0629999999999997</v>
      </c>
      <c r="AB17" s="4">
        <f t="shared" si="2"/>
        <v>0</v>
      </c>
      <c r="AC17" s="4">
        <f t="shared" si="2"/>
        <v>0</v>
      </c>
      <c r="AD17" s="4">
        <f t="shared" si="2"/>
        <v>-5.0629999999999997</v>
      </c>
    </row>
    <row r="18" spans="1:30" x14ac:dyDescent="0.35">
      <c r="A18" t="s">
        <v>35</v>
      </c>
      <c r="B18" t="s">
        <v>36</v>
      </c>
      <c r="C18" t="s">
        <v>32</v>
      </c>
      <c r="E18">
        <v>0.59543999999999997</v>
      </c>
      <c r="F18">
        <v>1.0329999999999999</v>
      </c>
      <c r="G18">
        <v>0.67937000000000003</v>
      </c>
      <c r="H18">
        <v>-2.0829</v>
      </c>
      <c r="J18" s="4">
        <f t="shared" si="0"/>
        <v>-0.43755999999999995</v>
      </c>
      <c r="K18" s="4">
        <f t="shared" si="0"/>
        <v>0.35362999999999989</v>
      </c>
      <c r="L18" s="4">
        <f t="shared" si="0"/>
        <v>2.76227</v>
      </c>
      <c r="N18">
        <v>97.92</v>
      </c>
      <c r="O18">
        <v>98.792000000000002</v>
      </c>
      <c r="P18">
        <v>98.6</v>
      </c>
      <c r="Q18">
        <v>70.733999999999995</v>
      </c>
      <c r="S18" s="4">
        <f t="shared" si="1"/>
        <v>-0.87199999999999989</v>
      </c>
      <c r="T18" s="4">
        <f t="shared" si="1"/>
        <v>0.19200000000000728</v>
      </c>
      <c r="U18" s="4">
        <f t="shared" si="1"/>
        <v>27.866</v>
      </c>
      <c r="W18">
        <v>97.323999999999998</v>
      </c>
      <c r="X18">
        <v>97.757999999999996</v>
      </c>
      <c r="Y18">
        <v>97.921000000000006</v>
      </c>
      <c r="Z18">
        <v>72.816999999999993</v>
      </c>
      <c r="AB18" s="4">
        <f t="shared" si="2"/>
        <v>-0.4339999999999975</v>
      </c>
      <c r="AC18" s="4">
        <f t="shared" si="2"/>
        <v>-0.16300000000001091</v>
      </c>
      <c r="AD18" s="4">
        <f t="shared" si="2"/>
        <v>25.104000000000013</v>
      </c>
    </row>
    <row r="19" spans="1:30" x14ac:dyDescent="0.35">
      <c r="A19" t="s">
        <v>37</v>
      </c>
      <c r="B19" t="s">
        <v>38</v>
      </c>
      <c r="C19" t="s">
        <v>32</v>
      </c>
      <c r="E19">
        <v>0.21639</v>
      </c>
      <c r="F19">
        <v>-7.7461000000000002E-2</v>
      </c>
      <c r="G19">
        <v>0.18998999999999999</v>
      </c>
      <c r="H19">
        <v>3.9405000000000001</v>
      </c>
      <c r="J19" s="4">
        <f t="shared" si="0"/>
        <v>0.29385099999999997</v>
      </c>
      <c r="K19" s="4">
        <f t="shared" si="0"/>
        <v>-0.26745099999999999</v>
      </c>
      <c r="L19" s="4">
        <f t="shared" si="0"/>
        <v>-3.7505100000000002</v>
      </c>
      <c r="N19">
        <v>70.733999999999995</v>
      </c>
      <c r="O19">
        <v>70.176000000000002</v>
      </c>
      <c r="P19">
        <v>70.45</v>
      </c>
      <c r="Q19">
        <v>70.733999999999995</v>
      </c>
      <c r="S19" s="4">
        <f t="shared" si="1"/>
        <v>0.55799999999999272</v>
      </c>
      <c r="T19" s="4">
        <f t="shared" si="1"/>
        <v>-0.27400000000000091</v>
      </c>
      <c r="U19" s="4">
        <f t="shared" si="1"/>
        <v>-0.28399999999999181</v>
      </c>
      <c r="W19">
        <v>70.516999999999996</v>
      </c>
      <c r="X19">
        <v>70.254000000000005</v>
      </c>
      <c r="Y19">
        <v>70.260000000000005</v>
      </c>
      <c r="Z19">
        <v>66.793999999999997</v>
      </c>
      <c r="AB19" s="4">
        <f t="shared" si="2"/>
        <v>0.26299999999999102</v>
      </c>
      <c r="AC19" s="4">
        <f t="shared" si="2"/>
        <v>-6.0000000000002274E-3</v>
      </c>
      <c r="AD19" s="4">
        <f t="shared" si="2"/>
        <v>3.4660000000000082</v>
      </c>
    </row>
    <row r="20" spans="1:30" x14ac:dyDescent="0.35">
      <c r="A20" t="s">
        <v>39</v>
      </c>
      <c r="B20" t="s">
        <v>40</v>
      </c>
      <c r="C20" t="s">
        <v>32</v>
      </c>
      <c r="E20">
        <v>9.2702000000000007E-2</v>
      </c>
      <c r="F20">
        <v>-0.15640000000000001</v>
      </c>
      <c r="G20">
        <v>0.18998999999999999</v>
      </c>
      <c r="H20">
        <v>3.9405000000000001</v>
      </c>
      <c r="J20" s="4">
        <f t="shared" si="0"/>
        <v>0.24910200000000002</v>
      </c>
      <c r="K20" s="4">
        <f t="shared" si="0"/>
        <v>-0.34638999999999998</v>
      </c>
      <c r="L20" s="4">
        <f t="shared" si="0"/>
        <v>-3.7505100000000002</v>
      </c>
      <c r="N20">
        <v>70.733999999999995</v>
      </c>
      <c r="O20">
        <v>70.176000000000002</v>
      </c>
      <c r="P20">
        <v>70.45</v>
      </c>
      <c r="Q20">
        <v>70.733999999999995</v>
      </c>
      <c r="S20" s="4">
        <f t="shared" si="1"/>
        <v>0.55799999999999272</v>
      </c>
      <c r="T20" s="4">
        <f t="shared" si="1"/>
        <v>-0.27400000000000091</v>
      </c>
      <c r="U20" s="4">
        <f t="shared" si="1"/>
        <v>-0.28399999999999181</v>
      </c>
      <c r="W20">
        <v>70.641000000000005</v>
      </c>
      <c r="X20">
        <v>70.332999999999998</v>
      </c>
      <c r="Y20">
        <v>70.260000000000005</v>
      </c>
      <c r="Z20">
        <v>66.793999999999997</v>
      </c>
      <c r="AB20" s="4">
        <f t="shared" si="2"/>
        <v>0.30800000000000693</v>
      </c>
      <c r="AC20" s="4">
        <f t="shared" si="2"/>
        <v>7.2999999999993292E-2</v>
      </c>
      <c r="AD20" s="4">
        <f t="shared" si="2"/>
        <v>3.4660000000000082</v>
      </c>
    </row>
    <row r="21" spans="1:30" x14ac:dyDescent="0.35">
      <c r="A21" t="s">
        <v>41</v>
      </c>
      <c r="B21" t="s">
        <v>42</v>
      </c>
      <c r="C21" t="s">
        <v>43</v>
      </c>
      <c r="E21">
        <v>-0.37264999999999998</v>
      </c>
      <c r="F21">
        <v>-0.37483</v>
      </c>
      <c r="G21">
        <v>-0.35288999999999998</v>
      </c>
      <c r="H21">
        <v>1.4532</v>
      </c>
      <c r="J21" s="4">
        <f t="shared" si="0"/>
        <v>2.1800000000000153E-3</v>
      </c>
      <c r="K21" s="4">
        <f t="shared" si="0"/>
        <v>-2.1940000000000015E-2</v>
      </c>
      <c r="L21" s="4">
        <f t="shared" si="0"/>
        <v>-1.80609</v>
      </c>
      <c r="N21">
        <v>34.194000000000003</v>
      </c>
      <c r="O21">
        <v>34.194000000000003</v>
      </c>
      <c r="P21">
        <v>34.194000000000003</v>
      </c>
      <c r="Q21">
        <v>34.194000000000003</v>
      </c>
      <c r="S21" s="4">
        <f t="shared" si="1"/>
        <v>0</v>
      </c>
      <c r="T21" s="4">
        <f t="shared" si="1"/>
        <v>0</v>
      </c>
      <c r="U21" s="4">
        <f t="shared" si="1"/>
        <v>0</v>
      </c>
      <c r="W21">
        <v>34.567</v>
      </c>
      <c r="X21">
        <v>34.569000000000003</v>
      </c>
      <c r="Y21">
        <v>34.546999999999997</v>
      </c>
      <c r="Z21">
        <v>32.741</v>
      </c>
      <c r="AB21" s="4">
        <f t="shared" si="2"/>
        <v>-2.0000000000024443E-3</v>
      </c>
      <c r="AC21" s="4">
        <f t="shared" si="2"/>
        <v>2.2000000000005571E-2</v>
      </c>
      <c r="AD21" s="4">
        <f t="shared" si="2"/>
        <v>1.8059999999999974</v>
      </c>
    </row>
    <row r="22" spans="1:30" x14ac:dyDescent="0.35">
      <c r="A22" t="s">
        <v>44</v>
      </c>
      <c r="B22" t="s">
        <v>45</v>
      </c>
      <c r="C22" t="s">
        <v>29</v>
      </c>
      <c r="E22">
        <v>-5.0379E-2</v>
      </c>
      <c r="F22">
        <v>8.8580999999999993E-2</v>
      </c>
      <c r="G22">
        <v>-2.6575000000000001E-3</v>
      </c>
      <c r="H22">
        <v>0</v>
      </c>
      <c r="J22" s="4">
        <f t="shared" si="0"/>
        <v>-0.13896</v>
      </c>
      <c r="K22" s="4">
        <f t="shared" si="0"/>
        <v>9.12385E-2</v>
      </c>
      <c r="L22" s="4">
        <f t="shared" si="0"/>
        <v>-2.6575000000000001E-3</v>
      </c>
      <c r="N22">
        <v>5.3713999999999997E-4</v>
      </c>
      <c r="O22">
        <v>0.26291999999999999</v>
      </c>
      <c r="P22">
        <v>0.28465000000000001</v>
      </c>
      <c r="Q22">
        <v>0</v>
      </c>
      <c r="S22" s="4">
        <f t="shared" si="1"/>
        <v>-0.26238286</v>
      </c>
      <c r="T22" s="4">
        <f t="shared" si="1"/>
        <v>-2.1730000000000027E-2</v>
      </c>
      <c r="U22" s="4">
        <f t="shared" si="1"/>
        <v>0.28465000000000001</v>
      </c>
      <c r="W22">
        <v>5.0916000000000003E-2</v>
      </c>
      <c r="X22">
        <v>0.17433999999999999</v>
      </c>
      <c r="Y22">
        <v>0.28731000000000001</v>
      </c>
      <c r="Z22">
        <v>0</v>
      </c>
      <c r="AB22" s="4">
        <f t="shared" si="2"/>
        <v>-0.12342399999999999</v>
      </c>
      <c r="AC22" s="4">
        <f t="shared" si="2"/>
        <v>-0.11297000000000001</v>
      </c>
      <c r="AD22" s="4">
        <f t="shared" si="2"/>
        <v>0.28731000000000001</v>
      </c>
    </row>
    <row r="23" spans="1:30" x14ac:dyDescent="0.35">
      <c r="A23" t="s">
        <v>46</v>
      </c>
      <c r="B23" t="s">
        <v>47</v>
      </c>
      <c r="C23" t="s">
        <v>29</v>
      </c>
      <c r="E23">
        <v>-5.0379E-2</v>
      </c>
      <c r="F23">
        <v>8.8580999999999993E-2</v>
      </c>
      <c r="G23">
        <v>-2.6575000000000001E-3</v>
      </c>
      <c r="H23" s="7">
        <v>5.0130999999999999E-17</v>
      </c>
      <c r="J23" s="4">
        <f t="shared" si="0"/>
        <v>-0.13896</v>
      </c>
      <c r="K23" s="4">
        <f t="shared" si="0"/>
        <v>9.12385E-2</v>
      </c>
      <c r="L23" s="4">
        <f t="shared" si="0"/>
        <v>-2.6575000000000504E-3</v>
      </c>
      <c r="N23">
        <v>5.3713999999999997E-4</v>
      </c>
      <c r="O23">
        <v>0.26291999999999999</v>
      </c>
      <c r="P23">
        <v>0.28465000000000001</v>
      </c>
      <c r="Q23" s="7">
        <v>5.0130999999999999E-17</v>
      </c>
      <c r="S23" s="4">
        <f t="shared" si="1"/>
        <v>-0.26238286</v>
      </c>
      <c r="T23" s="4">
        <f t="shared" si="1"/>
        <v>-2.1730000000000027E-2</v>
      </c>
      <c r="U23" s="4">
        <f t="shared" si="1"/>
        <v>0.28464999999999996</v>
      </c>
      <c r="W23">
        <v>5.0916000000000003E-2</v>
      </c>
      <c r="X23">
        <v>0.17433999999999999</v>
      </c>
      <c r="Y23">
        <v>0.28731000000000001</v>
      </c>
      <c r="Z23">
        <v>0</v>
      </c>
      <c r="AB23" s="4">
        <f t="shared" si="2"/>
        <v>-0.12342399999999999</v>
      </c>
      <c r="AC23" s="4">
        <f t="shared" si="2"/>
        <v>-0.11297000000000001</v>
      </c>
      <c r="AD23" s="4">
        <f t="shared" si="2"/>
        <v>0.28731000000000001</v>
      </c>
    </row>
    <row r="24" spans="1:30" x14ac:dyDescent="0.35">
      <c r="A24" t="s">
        <v>48</v>
      </c>
      <c r="B24" t="s">
        <v>49</v>
      </c>
      <c r="C24" t="s">
        <v>43</v>
      </c>
      <c r="E24">
        <v>-0.49403000000000002</v>
      </c>
      <c r="F24">
        <v>-0.49693999999999999</v>
      </c>
      <c r="G24">
        <v>-0.47944999999999999</v>
      </c>
      <c r="H24">
        <v>1.1614</v>
      </c>
      <c r="J24" s="4">
        <f t="shared" si="0"/>
        <v>2.9099999999999682E-3</v>
      </c>
      <c r="K24" s="4">
        <f t="shared" si="0"/>
        <v>-1.7490000000000006E-2</v>
      </c>
      <c r="L24" s="4">
        <f t="shared" si="0"/>
        <v>-1.6408499999999999</v>
      </c>
      <c r="N24">
        <v>33.531999999999996</v>
      </c>
      <c r="O24">
        <v>33.531999999999996</v>
      </c>
      <c r="P24">
        <v>33.531999999999996</v>
      </c>
      <c r="Q24">
        <v>33.531999999999996</v>
      </c>
      <c r="S24" s="4">
        <f t="shared" si="1"/>
        <v>0</v>
      </c>
      <c r="T24" s="4">
        <f t="shared" si="1"/>
        <v>0</v>
      </c>
      <c r="U24" s="4">
        <f t="shared" si="1"/>
        <v>0</v>
      </c>
      <c r="W24">
        <v>34.026000000000003</v>
      </c>
      <c r="X24">
        <v>34.029000000000003</v>
      </c>
      <c r="Y24">
        <v>34.011000000000003</v>
      </c>
      <c r="Z24">
        <v>32.371000000000002</v>
      </c>
      <c r="AB24" s="4">
        <f t="shared" si="2"/>
        <v>-3.0000000000001137E-3</v>
      </c>
      <c r="AC24" s="4">
        <f t="shared" si="2"/>
        <v>1.8000000000000682E-2</v>
      </c>
      <c r="AD24" s="4">
        <f t="shared" si="2"/>
        <v>1.6400000000000006</v>
      </c>
    </row>
    <row r="25" spans="1:30" x14ac:dyDescent="0.35">
      <c r="A25" t="s">
        <v>50</v>
      </c>
      <c r="B25" t="s">
        <v>51</v>
      </c>
      <c r="C25" t="s">
        <v>43</v>
      </c>
      <c r="E25">
        <v>-0.86668000000000001</v>
      </c>
      <c r="F25">
        <v>-0.87177000000000004</v>
      </c>
      <c r="G25">
        <v>-0.83233999999999997</v>
      </c>
      <c r="H25">
        <v>2.6145999999999998</v>
      </c>
      <c r="J25" s="4">
        <f t="shared" si="0"/>
        <v>5.0900000000000389E-3</v>
      </c>
      <c r="K25" s="4">
        <f t="shared" si="0"/>
        <v>-3.9430000000000076E-2</v>
      </c>
      <c r="L25" s="4">
        <f t="shared" si="0"/>
        <v>-3.4469399999999997</v>
      </c>
      <c r="N25">
        <v>67.725999999999999</v>
      </c>
      <c r="O25">
        <v>67.725999999999999</v>
      </c>
      <c r="P25">
        <v>67.725999999999999</v>
      </c>
      <c r="Q25">
        <v>67.725999999999999</v>
      </c>
      <c r="S25" s="4">
        <f t="shared" si="1"/>
        <v>0</v>
      </c>
      <c r="T25" s="4">
        <f t="shared" si="1"/>
        <v>0</v>
      </c>
      <c r="U25" s="4">
        <f t="shared" si="1"/>
        <v>0</v>
      </c>
      <c r="W25">
        <v>68.593000000000004</v>
      </c>
      <c r="X25">
        <v>68.597999999999999</v>
      </c>
      <c r="Y25">
        <v>68.558000000000007</v>
      </c>
      <c r="Z25">
        <v>65.111000000000004</v>
      </c>
      <c r="AB25" s="4">
        <f t="shared" si="2"/>
        <v>-4.9999999999954525E-3</v>
      </c>
      <c r="AC25" s="4">
        <f t="shared" si="2"/>
        <v>3.9999999999992042E-2</v>
      </c>
      <c r="AD25" s="4">
        <f t="shared" si="2"/>
        <v>3.4470000000000027</v>
      </c>
    </row>
    <row r="26" spans="1:30" x14ac:dyDescent="0.35">
      <c r="A26" t="s">
        <v>52</v>
      </c>
      <c r="B26" t="s">
        <v>53</v>
      </c>
      <c r="C26" t="s">
        <v>43</v>
      </c>
      <c r="E26">
        <v>-0.54442999999999997</v>
      </c>
      <c r="F26">
        <v>-0.54764000000000002</v>
      </c>
      <c r="G26">
        <v>-0.53198999999999996</v>
      </c>
      <c r="H26">
        <v>1.0402</v>
      </c>
      <c r="J26" s="4">
        <f t="shared" si="0"/>
        <v>3.2100000000000461E-3</v>
      </c>
      <c r="K26" s="4">
        <f t="shared" si="0"/>
        <v>-1.5650000000000053E-2</v>
      </c>
      <c r="L26" s="4">
        <f t="shared" si="0"/>
        <v>-1.57219</v>
      </c>
      <c r="N26">
        <v>33.256999999999998</v>
      </c>
      <c r="O26">
        <v>33.256999999999998</v>
      </c>
      <c r="P26">
        <v>33.256999999999998</v>
      </c>
      <c r="Q26">
        <v>33.256999999999998</v>
      </c>
      <c r="S26" s="4">
        <f t="shared" si="1"/>
        <v>0</v>
      </c>
      <c r="T26" s="4">
        <f t="shared" si="1"/>
        <v>0</v>
      </c>
      <c r="U26" s="4">
        <f t="shared" si="1"/>
        <v>0</v>
      </c>
      <c r="W26">
        <v>33.802</v>
      </c>
      <c r="X26">
        <v>33.805</v>
      </c>
      <c r="Y26">
        <v>33.789000000000001</v>
      </c>
      <c r="Z26">
        <v>32.216999999999999</v>
      </c>
      <c r="AB26" s="4">
        <f t="shared" si="2"/>
        <v>-3.0000000000001137E-3</v>
      </c>
      <c r="AC26" s="4">
        <f t="shared" si="2"/>
        <v>1.5999999999998238E-2</v>
      </c>
      <c r="AD26" s="4">
        <f t="shared" si="2"/>
        <v>1.5720000000000027</v>
      </c>
    </row>
    <row r="27" spans="1:30" x14ac:dyDescent="0.35">
      <c r="A27" t="s">
        <v>54</v>
      </c>
      <c r="B27" t="s">
        <v>55</v>
      </c>
      <c r="C27" t="s">
        <v>29</v>
      </c>
      <c r="E27">
        <v>-1.4111</v>
      </c>
      <c r="F27">
        <v>-1.4194</v>
      </c>
      <c r="G27">
        <v>-1.3643000000000001</v>
      </c>
      <c r="H27">
        <v>3.6547999999999998</v>
      </c>
      <c r="J27" s="4">
        <f t="shared" si="0"/>
        <v>8.2999999999999741E-3</v>
      </c>
      <c r="K27" s="4">
        <f t="shared" si="0"/>
        <v>-5.5099999999999927E-2</v>
      </c>
      <c r="L27" s="4">
        <f t="shared" si="0"/>
        <v>-5.0190999999999999</v>
      </c>
      <c r="N27">
        <v>100.98</v>
      </c>
      <c r="O27">
        <v>100.98</v>
      </c>
      <c r="P27">
        <v>100.98</v>
      </c>
      <c r="Q27">
        <v>100.98</v>
      </c>
      <c r="S27" s="4">
        <f t="shared" si="1"/>
        <v>0</v>
      </c>
      <c r="T27" s="4">
        <f t="shared" si="1"/>
        <v>0</v>
      </c>
      <c r="U27" s="4">
        <f t="shared" si="1"/>
        <v>0</v>
      </c>
      <c r="W27">
        <v>102.39</v>
      </c>
      <c r="X27">
        <v>102.4</v>
      </c>
      <c r="Y27">
        <v>102.35</v>
      </c>
      <c r="Z27">
        <v>97.328000000000003</v>
      </c>
      <c r="AB27" s="4">
        <f t="shared" si="2"/>
        <v>-1.0000000000005116E-2</v>
      </c>
      <c r="AC27" s="4">
        <f t="shared" si="2"/>
        <v>5.0000000000011369E-2</v>
      </c>
      <c r="AD27" s="4">
        <f t="shared" si="2"/>
        <v>5.0219999999999914</v>
      </c>
    </row>
    <row r="28" spans="1:30" x14ac:dyDescent="0.35">
      <c r="A28" t="s">
        <v>56</v>
      </c>
      <c r="B28" t="s">
        <v>57</v>
      </c>
      <c r="C28" t="s">
        <v>58</v>
      </c>
      <c r="E28">
        <v>1.0327</v>
      </c>
      <c r="F28">
        <v>0.88288999999999995</v>
      </c>
      <c r="G28">
        <v>1.0197000000000001</v>
      </c>
      <c r="H28">
        <v>1.3259000000000001</v>
      </c>
      <c r="J28" s="4">
        <f t="shared" si="0"/>
        <v>0.14981</v>
      </c>
      <c r="K28" s="4">
        <f t="shared" si="0"/>
        <v>-0.1368100000000001</v>
      </c>
      <c r="L28" s="4">
        <f t="shared" si="0"/>
        <v>-0.30620000000000003</v>
      </c>
      <c r="N28">
        <v>3.0083000000000002</v>
      </c>
      <c r="O28">
        <v>2.7132999999999998</v>
      </c>
      <c r="P28">
        <v>3.0083000000000002</v>
      </c>
      <c r="Q28">
        <v>3.0083000000000002</v>
      </c>
      <c r="S28" s="4">
        <f t="shared" si="1"/>
        <v>0.29500000000000037</v>
      </c>
      <c r="T28" s="4">
        <f t="shared" si="1"/>
        <v>-0.29500000000000037</v>
      </c>
      <c r="U28" s="4">
        <f t="shared" si="1"/>
        <v>0</v>
      </c>
      <c r="W28">
        <v>1.9756</v>
      </c>
      <c r="X28">
        <v>1.8304</v>
      </c>
      <c r="Y28">
        <v>1.9886999999999999</v>
      </c>
      <c r="Z28">
        <v>1.6823999999999999</v>
      </c>
      <c r="AB28" s="4">
        <f t="shared" si="2"/>
        <v>0.1452</v>
      </c>
      <c r="AC28" s="4">
        <f t="shared" si="2"/>
        <v>-0.15829999999999989</v>
      </c>
      <c r="AD28" s="4">
        <f t="shared" si="2"/>
        <v>0.30630000000000002</v>
      </c>
    </row>
    <row r="29" spans="1:30" x14ac:dyDescent="0.35">
      <c r="A29" t="s">
        <v>59</v>
      </c>
      <c r="B29" t="s">
        <v>60</v>
      </c>
      <c r="C29" t="s">
        <v>58</v>
      </c>
      <c r="E29">
        <v>0.54235999999999995</v>
      </c>
      <c r="F29">
        <v>0.54408999999999996</v>
      </c>
      <c r="G29">
        <v>0.53012999999999999</v>
      </c>
      <c r="H29">
        <v>1.3259000000000001</v>
      </c>
      <c r="J29" s="4">
        <f t="shared" si="0"/>
        <v>-1.7300000000000093E-3</v>
      </c>
      <c r="K29" s="4">
        <f t="shared" si="0"/>
        <v>1.3959999999999972E-2</v>
      </c>
      <c r="L29" s="4">
        <f t="shared" si="0"/>
        <v>-0.79577000000000009</v>
      </c>
      <c r="N29">
        <v>3.0083000000000002</v>
      </c>
      <c r="O29">
        <v>3.0083000000000002</v>
      </c>
      <c r="P29">
        <v>3.0083000000000002</v>
      </c>
      <c r="Q29">
        <v>3.0083000000000002</v>
      </c>
      <c r="S29" s="4">
        <f t="shared" si="1"/>
        <v>0</v>
      </c>
      <c r="T29" s="4">
        <f t="shared" si="1"/>
        <v>0</v>
      </c>
      <c r="U29" s="4">
        <f t="shared" si="1"/>
        <v>0</v>
      </c>
      <c r="W29">
        <v>2.4660000000000002</v>
      </c>
      <c r="X29">
        <v>2.4641999999999999</v>
      </c>
      <c r="Y29">
        <v>2.4782000000000002</v>
      </c>
      <c r="Z29">
        <v>1.6823999999999999</v>
      </c>
      <c r="AB29" s="4">
        <f t="shared" si="2"/>
        <v>1.8000000000002458E-3</v>
      </c>
      <c r="AC29" s="4">
        <f t="shared" si="2"/>
        <v>-1.4000000000000234E-2</v>
      </c>
      <c r="AD29" s="4">
        <f t="shared" si="2"/>
        <v>0.79580000000000028</v>
      </c>
    </row>
    <row r="30" spans="1:30" x14ac:dyDescent="0.35">
      <c r="A30" t="s">
        <v>61</v>
      </c>
      <c r="B30" t="s">
        <v>62</v>
      </c>
      <c r="C30" t="s">
        <v>58</v>
      </c>
      <c r="E30">
        <v>0.21343000000000001</v>
      </c>
      <c r="F30">
        <v>0.23049</v>
      </c>
      <c r="G30">
        <v>0.45554</v>
      </c>
      <c r="H30">
        <v>1.3259000000000001</v>
      </c>
      <c r="J30" s="4">
        <f t="shared" si="0"/>
        <v>-1.7059999999999992E-2</v>
      </c>
      <c r="K30" s="4">
        <f t="shared" si="0"/>
        <v>-0.22505</v>
      </c>
      <c r="L30" s="4">
        <f t="shared" si="0"/>
        <v>-0.87036000000000002</v>
      </c>
      <c r="N30">
        <v>3.0083000000000002</v>
      </c>
      <c r="O30">
        <v>3.0083000000000002</v>
      </c>
      <c r="P30">
        <v>3.0083000000000002</v>
      </c>
      <c r="Q30">
        <v>3.0083000000000002</v>
      </c>
      <c r="S30" s="4">
        <f t="shared" si="1"/>
        <v>0</v>
      </c>
      <c r="T30" s="4">
        <f t="shared" si="1"/>
        <v>0</v>
      </c>
      <c r="U30" s="4">
        <f t="shared" si="1"/>
        <v>0</v>
      </c>
      <c r="W30">
        <v>2.7949000000000002</v>
      </c>
      <c r="X30">
        <v>2.7778</v>
      </c>
      <c r="Y30">
        <v>2.5528</v>
      </c>
      <c r="Z30">
        <v>1.6823999999999999</v>
      </c>
      <c r="AB30" s="4">
        <f t="shared" si="2"/>
        <v>1.7100000000000115E-2</v>
      </c>
      <c r="AC30" s="4">
        <f t="shared" si="2"/>
        <v>0.22500000000000009</v>
      </c>
      <c r="AD30" s="4">
        <f t="shared" si="2"/>
        <v>0.87040000000000006</v>
      </c>
    </row>
    <row r="31" spans="1:30" x14ac:dyDescent="0.35">
      <c r="A31" t="s">
        <v>63</v>
      </c>
      <c r="B31" t="s">
        <v>64</v>
      </c>
      <c r="C31" t="s">
        <v>58</v>
      </c>
      <c r="E31">
        <v>0.26419999999999999</v>
      </c>
      <c r="F31">
        <v>0.26423000000000002</v>
      </c>
      <c r="G31">
        <v>0.26247999999999999</v>
      </c>
      <c r="H31">
        <v>0.65712999999999999</v>
      </c>
      <c r="J31" s="4">
        <f t="shared" si="0"/>
        <v>-3.0000000000030003E-5</v>
      </c>
      <c r="K31" s="4">
        <f t="shared" si="0"/>
        <v>1.7500000000000293E-3</v>
      </c>
      <c r="L31" s="4">
        <f t="shared" si="0"/>
        <v>-0.39465</v>
      </c>
      <c r="N31">
        <v>1.4910000000000001</v>
      </c>
      <c r="O31">
        <v>1.4910000000000001</v>
      </c>
      <c r="P31">
        <v>1.4910000000000001</v>
      </c>
      <c r="Q31">
        <v>1.4910000000000001</v>
      </c>
      <c r="S31" s="4">
        <f t="shared" si="1"/>
        <v>0</v>
      </c>
      <c r="T31" s="4">
        <f t="shared" si="1"/>
        <v>0</v>
      </c>
      <c r="U31" s="4">
        <f t="shared" si="1"/>
        <v>0</v>
      </c>
      <c r="W31">
        <v>1.2267999999999999</v>
      </c>
      <c r="X31">
        <v>1.2266999999999999</v>
      </c>
      <c r="Y31">
        <v>1.2284999999999999</v>
      </c>
      <c r="Z31">
        <v>0.83384000000000003</v>
      </c>
      <c r="AB31" s="4">
        <f t="shared" si="2"/>
        <v>9.9999999999988987E-5</v>
      </c>
      <c r="AC31" s="4">
        <f t="shared" si="2"/>
        <v>-1.8000000000000238E-3</v>
      </c>
      <c r="AD31" s="4">
        <f t="shared" si="2"/>
        <v>0.3946599999999999</v>
      </c>
    </row>
    <row r="32" spans="1:30" x14ac:dyDescent="0.35">
      <c r="A32" t="s">
        <v>63</v>
      </c>
      <c r="B32" t="s">
        <v>65</v>
      </c>
      <c r="C32" t="s">
        <v>58</v>
      </c>
      <c r="E32">
        <v>-5.3191000000000002E-2</v>
      </c>
      <c r="F32">
        <v>-3.6176E-2</v>
      </c>
      <c r="G32">
        <v>0.19053999999999999</v>
      </c>
      <c r="H32">
        <v>0.66293999999999997</v>
      </c>
      <c r="J32" s="4">
        <f t="shared" si="0"/>
        <v>-1.7015000000000002E-2</v>
      </c>
      <c r="K32" s="4">
        <f t="shared" si="0"/>
        <v>-0.22671599999999997</v>
      </c>
      <c r="L32" s="4">
        <f t="shared" si="0"/>
        <v>-0.47239999999999999</v>
      </c>
      <c r="N32">
        <v>1.5042</v>
      </c>
      <c r="O32">
        <v>1.5042</v>
      </c>
      <c r="P32">
        <v>1.5042</v>
      </c>
      <c r="Q32">
        <v>1.5042</v>
      </c>
      <c r="S32" s="4">
        <f t="shared" si="1"/>
        <v>0</v>
      </c>
      <c r="T32" s="4">
        <f t="shared" si="1"/>
        <v>0</v>
      </c>
      <c r="U32" s="4">
        <f t="shared" si="1"/>
        <v>0</v>
      </c>
      <c r="W32">
        <v>1.5573999999999999</v>
      </c>
      <c r="X32">
        <v>1.5403</v>
      </c>
      <c r="Y32">
        <v>1.3136000000000001</v>
      </c>
      <c r="Z32">
        <v>0.84121999999999997</v>
      </c>
      <c r="AB32" s="4">
        <f t="shared" si="2"/>
        <v>1.7099999999999893E-2</v>
      </c>
      <c r="AC32" s="4">
        <f t="shared" si="2"/>
        <v>0.2266999999999999</v>
      </c>
      <c r="AD32" s="4">
        <f t="shared" si="2"/>
        <v>0.47238000000000013</v>
      </c>
    </row>
    <row r="33" spans="1:30" x14ac:dyDescent="0.35">
      <c r="A33" t="s">
        <v>63</v>
      </c>
      <c r="B33" t="s">
        <v>66</v>
      </c>
      <c r="C33" t="s">
        <v>58</v>
      </c>
      <c r="E33">
        <v>2.4190000000000001E-3</v>
      </c>
      <c r="F33">
        <v>2.4337E-3</v>
      </c>
      <c r="G33">
        <v>2.5221000000000002E-3</v>
      </c>
      <c r="H33">
        <v>5.8155999999999998E-3</v>
      </c>
      <c r="J33" s="4">
        <f t="shared" si="0"/>
        <v>-1.4699999999999869E-5</v>
      </c>
      <c r="K33" s="4">
        <f t="shared" si="0"/>
        <v>-8.8400000000000197E-5</v>
      </c>
      <c r="L33" s="4">
        <f t="shared" si="0"/>
        <v>-3.2934999999999996E-3</v>
      </c>
      <c r="N33">
        <v>1.3195E-2</v>
      </c>
      <c r="O33">
        <v>1.3195E-2</v>
      </c>
      <c r="P33">
        <v>1.3195E-2</v>
      </c>
      <c r="Q33">
        <v>1.3195E-2</v>
      </c>
      <c r="S33" s="4">
        <f t="shared" si="1"/>
        <v>0</v>
      </c>
      <c r="T33" s="4">
        <f t="shared" si="1"/>
        <v>0</v>
      </c>
      <c r="U33" s="4">
        <f t="shared" si="1"/>
        <v>0</v>
      </c>
      <c r="W33">
        <v>1.0776000000000001E-2</v>
      </c>
      <c r="X33">
        <v>1.0761E-2</v>
      </c>
      <c r="Y33">
        <v>1.0673E-2</v>
      </c>
      <c r="Z33">
        <v>7.3794999999999998E-3</v>
      </c>
      <c r="AB33" s="4">
        <f t="shared" si="2"/>
        <v>1.5000000000001124E-5</v>
      </c>
      <c r="AC33" s="4">
        <f t="shared" si="2"/>
        <v>8.7999999999999537E-5</v>
      </c>
      <c r="AD33" s="4">
        <f t="shared" si="2"/>
        <v>3.2935000000000004E-3</v>
      </c>
    </row>
    <row r="34" spans="1:30" x14ac:dyDescent="0.35">
      <c r="A34" t="s">
        <v>67</v>
      </c>
      <c r="B34" t="s">
        <v>68</v>
      </c>
      <c r="C34" t="s">
        <v>69</v>
      </c>
      <c r="E34">
        <v>-9.1302999999999992E-3</v>
      </c>
      <c r="F34">
        <v>-1.0761E-2</v>
      </c>
      <c r="G34">
        <v>-2.2501E-2</v>
      </c>
      <c r="H34" s="7">
        <v>-2.1911E-20</v>
      </c>
      <c r="J34" s="4">
        <f t="shared" si="0"/>
        <v>1.6307000000000006E-3</v>
      </c>
      <c r="K34" s="4">
        <f t="shared" si="0"/>
        <v>1.174E-2</v>
      </c>
      <c r="L34" s="4">
        <f t="shared" si="0"/>
        <v>-2.2501E-2</v>
      </c>
      <c r="N34" s="7">
        <v>-1.3529000000000001E-26</v>
      </c>
      <c r="O34" s="7">
        <v>-9.1043999999999992E-25</v>
      </c>
      <c r="P34" s="7">
        <v>2.0824E-13</v>
      </c>
      <c r="Q34" s="7">
        <v>2.4277000000000001E-25</v>
      </c>
      <c r="S34" s="4">
        <f t="shared" si="1"/>
        <v>8.9691099999999992E-25</v>
      </c>
      <c r="T34" s="4">
        <f t="shared" si="1"/>
        <v>-2.0824000000091044E-13</v>
      </c>
      <c r="U34" s="4">
        <f t="shared" si="1"/>
        <v>2.0823999999975724E-13</v>
      </c>
      <c r="W34">
        <v>9.1302999999999992E-3</v>
      </c>
      <c r="X34">
        <v>1.0761E-2</v>
      </c>
      <c r="Y34">
        <v>2.2501E-2</v>
      </c>
      <c r="Z34" s="7">
        <v>2.1911E-20</v>
      </c>
      <c r="AB34" s="4">
        <f t="shared" si="2"/>
        <v>-1.6307000000000006E-3</v>
      </c>
      <c r="AC34" s="4">
        <f t="shared" si="2"/>
        <v>-1.174E-2</v>
      </c>
      <c r="AD34" s="4">
        <f t="shared" si="2"/>
        <v>2.2501E-2</v>
      </c>
    </row>
    <row r="35" spans="1:30" x14ac:dyDescent="0.35">
      <c r="A35" t="s">
        <v>67</v>
      </c>
      <c r="B35" t="s">
        <v>70</v>
      </c>
      <c r="C35" t="s">
        <v>69</v>
      </c>
      <c r="E35">
        <v>1.1549E-2</v>
      </c>
      <c r="F35">
        <v>1.3195E-2</v>
      </c>
      <c r="G35">
        <v>2.6373E-3</v>
      </c>
      <c r="H35">
        <v>5.8155999999999998E-3</v>
      </c>
      <c r="J35" s="4">
        <f t="shared" si="0"/>
        <v>-1.6459999999999999E-3</v>
      </c>
      <c r="K35" s="4">
        <f t="shared" si="0"/>
        <v>1.05577E-2</v>
      </c>
      <c r="L35" s="4">
        <f t="shared" si="0"/>
        <v>-3.1782999999999998E-3</v>
      </c>
      <c r="N35">
        <v>1.3195E-2</v>
      </c>
      <c r="O35">
        <v>1.3195E-2</v>
      </c>
      <c r="P35">
        <v>1.3195E-2</v>
      </c>
      <c r="Q35">
        <v>1.3195E-2</v>
      </c>
      <c r="S35" s="4">
        <f t="shared" si="1"/>
        <v>0</v>
      </c>
      <c r="T35" s="4">
        <f t="shared" si="1"/>
        <v>0</v>
      </c>
      <c r="U35" s="4">
        <f t="shared" si="1"/>
        <v>0</v>
      </c>
      <c r="W35">
        <v>1.6459000000000001E-3</v>
      </c>
      <c r="X35">
        <v>0</v>
      </c>
      <c r="Y35">
        <v>1.0558E-2</v>
      </c>
      <c r="Z35">
        <v>7.3794999999999998E-3</v>
      </c>
      <c r="AB35" s="4">
        <f t="shared" si="2"/>
        <v>1.6459000000000001E-3</v>
      </c>
      <c r="AC35" s="4">
        <f t="shared" si="2"/>
        <v>-1.0558E-2</v>
      </c>
      <c r="AD35" s="4">
        <f t="shared" si="2"/>
        <v>3.1784999999999999E-3</v>
      </c>
    </row>
    <row r="36" spans="1:30" x14ac:dyDescent="0.35">
      <c r="A36" t="s">
        <v>71</v>
      </c>
      <c r="B36" t="s">
        <v>72</v>
      </c>
      <c r="C36" t="s">
        <v>69</v>
      </c>
      <c r="E36">
        <v>-9.1302999999999992E-3</v>
      </c>
      <c r="F36">
        <v>-1.0761E-2</v>
      </c>
      <c r="G36">
        <v>-2.2501E-2</v>
      </c>
      <c r="H36" s="7">
        <v>-6.2798999999999999E-21</v>
      </c>
      <c r="J36" s="4">
        <f t="shared" si="0"/>
        <v>1.6307000000000006E-3</v>
      </c>
      <c r="K36" s="4">
        <f t="shared" si="0"/>
        <v>1.174E-2</v>
      </c>
      <c r="L36" s="4">
        <f t="shared" si="0"/>
        <v>-2.2501E-2</v>
      </c>
      <c r="N36">
        <v>0</v>
      </c>
      <c r="O36">
        <v>0</v>
      </c>
      <c r="P36">
        <v>0</v>
      </c>
      <c r="Q36" s="7">
        <v>2.2383E-25</v>
      </c>
      <c r="S36" s="4">
        <f t="shared" si="1"/>
        <v>0</v>
      </c>
      <c r="T36" s="4">
        <f t="shared" si="1"/>
        <v>0</v>
      </c>
      <c r="U36" s="4">
        <f t="shared" si="1"/>
        <v>-2.2383E-25</v>
      </c>
      <c r="W36">
        <v>9.1302999999999992E-3</v>
      </c>
      <c r="X36">
        <v>1.0761E-2</v>
      </c>
      <c r="Y36">
        <v>2.2501E-2</v>
      </c>
      <c r="Z36" s="7">
        <v>6.2800999999999999E-21</v>
      </c>
      <c r="AB36" s="4">
        <f t="shared" si="2"/>
        <v>-1.6307000000000006E-3</v>
      </c>
      <c r="AC36" s="4">
        <f t="shared" si="2"/>
        <v>-1.174E-2</v>
      </c>
      <c r="AD36" s="4">
        <f t="shared" si="2"/>
        <v>2.2501E-2</v>
      </c>
    </row>
    <row r="37" spans="1:30" x14ac:dyDescent="0.35">
      <c r="A37" t="s">
        <v>71</v>
      </c>
      <c r="B37" t="s">
        <v>73</v>
      </c>
      <c r="C37" t="s">
        <v>69</v>
      </c>
      <c r="E37">
        <v>0</v>
      </c>
      <c r="F37">
        <v>0</v>
      </c>
      <c r="G37">
        <v>0</v>
      </c>
      <c r="H37">
        <v>0</v>
      </c>
      <c r="J37" s="4">
        <f t="shared" si="0"/>
        <v>0</v>
      </c>
      <c r="K37" s="4">
        <f t="shared" si="0"/>
        <v>0</v>
      </c>
      <c r="L37" s="4">
        <f t="shared" si="0"/>
        <v>0</v>
      </c>
      <c r="N37">
        <v>0</v>
      </c>
      <c r="O37">
        <v>0</v>
      </c>
      <c r="P37">
        <v>0</v>
      </c>
      <c r="Q37">
        <v>0</v>
      </c>
      <c r="S37" s="4">
        <f t="shared" si="1"/>
        <v>0</v>
      </c>
      <c r="T37" s="4">
        <f t="shared" si="1"/>
        <v>0</v>
      </c>
      <c r="U37" s="4">
        <f t="shared" si="1"/>
        <v>0</v>
      </c>
      <c r="W37">
        <v>0</v>
      </c>
      <c r="X37">
        <v>0</v>
      </c>
      <c r="Y37">
        <v>0</v>
      </c>
      <c r="Z37">
        <v>0</v>
      </c>
      <c r="AB37" s="4">
        <f t="shared" si="2"/>
        <v>0</v>
      </c>
      <c r="AC37" s="4">
        <f t="shared" si="2"/>
        <v>0</v>
      </c>
      <c r="AD37" s="4">
        <f t="shared" si="2"/>
        <v>0</v>
      </c>
    </row>
    <row r="38" spans="1:30" x14ac:dyDescent="0.35">
      <c r="A38" t="s">
        <v>71</v>
      </c>
      <c r="B38" t="s">
        <v>74</v>
      </c>
      <c r="C38" t="s">
        <v>69</v>
      </c>
      <c r="E38">
        <v>0</v>
      </c>
      <c r="F38">
        <v>0</v>
      </c>
      <c r="G38">
        <v>-2.2386E-2</v>
      </c>
      <c r="H38" s="7">
        <v>6.3E-21</v>
      </c>
      <c r="J38" s="4">
        <f t="shared" si="0"/>
        <v>0</v>
      </c>
      <c r="K38" s="4">
        <f t="shared" si="0"/>
        <v>2.2386E-2</v>
      </c>
      <c r="L38" s="4">
        <f t="shared" si="0"/>
        <v>-2.2386E-2</v>
      </c>
      <c r="N38">
        <v>0</v>
      </c>
      <c r="O38">
        <v>0</v>
      </c>
      <c r="P38">
        <v>0</v>
      </c>
      <c r="Q38" s="7">
        <v>4.2551999999999997E-24</v>
      </c>
      <c r="S38" s="4">
        <f t="shared" si="1"/>
        <v>0</v>
      </c>
      <c r="T38" s="4">
        <f t="shared" si="1"/>
        <v>0</v>
      </c>
      <c r="U38" s="4">
        <f t="shared" si="1"/>
        <v>-4.2551999999999997E-24</v>
      </c>
      <c r="W38">
        <v>0</v>
      </c>
      <c r="X38">
        <v>0</v>
      </c>
      <c r="Y38">
        <v>2.2386E-2</v>
      </c>
      <c r="Z38" s="7">
        <v>-6.2957000000000001E-21</v>
      </c>
      <c r="AB38" s="4">
        <f t="shared" si="2"/>
        <v>0</v>
      </c>
      <c r="AC38" s="4">
        <f t="shared" si="2"/>
        <v>-2.2386E-2</v>
      </c>
      <c r="AD38" s="4">
        <f t="shared" si="2"/>
        <v>2.2386E-2</v>
      </c>
    </row>
    <row r="39" spans="1:30" x14ac:dyDescent="0.35">
      <c r="A39" t="s">
        <v>71</v>
      </c>
      <c r="B39" t="s">
        <v>75</v>
      </c>
      <c r="C39" t="s">
        <v>69</v>
      </c>
      <c r="E39">
        <v>0</v>
      </c>
      <c r="F39" s="7">
        <v>6.4370999999999996E-16</v>
      </c>
      <c r="G39">
        <v>0</v>
      </c>
      <c r="H39">
        <v>0</v>
      </c>
      <c r="J39" s="4">
        <f t="shared" si="0"/>
        <v>-6.4370999999999996E-16</v>
      </c>
      <c r="K39" s="4">
        <f t="shared" si="0"/>
        <v>6.4370999999999996E-16</v>
      </c>
      <c r="L39" s="4">
        <f t="shared" si="0"/>
        <v>0</v>
      </c>
      <c r="N39">
        <v>0</v>
      </c>
      <c r="O39" s="7">
        <v>6.4370999999999996E-16</v>
      </c>
      <c r="P39">
        <v>0</v>
      </c>
      <c r="Q39">
        <v>0</v>
      </c>
      <c r="S39" s="4">
        <f t="shared" si="1"/>
        <v>-6.4370999999999996E-16</v>
      </c>
      <c r="T39" s="4">
        <f t="shared" si="1"/>
        <v>6.4370999999999996E-16</v>
      </c>
      <c r="U39" s="4">
        <f t="shared" si="1"/>
        <v>0</v>
      </c>
      <c r="W39">
        <v>0</v>
      </c>
      <c r="X39">
        <v>0</v>
      </c>
      <c r="Y39">
        <v>0</v>
      </c>
      <c r="Z39">
        <v>0</v>
      </c>
      <c r="AB39" s="4">
        <f t="shared" si="2"/>
        <v>0</v>
      </c>
      <c r="AC39" s="4">
        <f t="shared" si="2"/>
        <v>0</v>
      </c>
      <c r="AD39" s="4">
        <f t="shared" si="2"/>
        <v>0</v>
      </c>
    </row>
    <row r="40" spans="1:30" x14ac:dyDescent="0.35">
      <c r="A40" t="s">
        <v>76</v>
      </c>
      <c r="B40" t="s">
        <v>77</v>
      </c>
      <c r="C40" t="s">
        <v>78</v>
      </c>
      <c r="E40">
        <v>-0.10129000000000001</v>
      </c>
      <c r="F40">
        <v>-0.10113999999999999</v>
      </c>
      <c r="G40">
        <v>-0.25191000000000002</v>
      </c>
      <c r="H40">
        <v>-0.95718999999999999</v>
      </c>
      <c r="J40" s="4">
        <f t="shared" si="0"/>
        <v>-1.5000000000001124E-4</v>
      </c>
      <c r="K40" s="4">
        <f t="shared" si="0"/>
        <v>0.15077000000000002</v>
      </c>
      <c r="L40" s="4">
        <f t="shared" si="0"/>
        <v>0.70527999999999991</v>
      </c>
      <c r="N40">
        <v>0</v>
      </c>
      <c r="O40">
        <v>0</v>
      </c>
      <c r="P40">
        <v>0</v>
      </c>
      <c r="Q40" s="7">
        <v>4.3899999999999998E-11</v>
      </c>
      <c r="S40" s="4">
        <f t="shared" si="1"/>
        <v>0</v>
      </c>
      <c r="T40" s="4">
        <f t="shared" si="1"/>
        <v>0</v>
      </c>
      <c r="U40" s="4">
        <f t="shared" si="1"/>
        <v>-4.3899999999999998E-11</v>
      </c>
      <c r="W40">
        <v>0.10129000000000001</v>
      </c>
      <c r="X40">
        <v>0.10113999999999999</v>
      </c>
      <c r="Y40">
        <v>0.25191000000000002</v>
      </c>
      <c r="Z40">
        <v>0.95718999999999999</v>
      </c>
      <c r="AB40" s="4">
        <f t="shared" si="2"/>
        <v>1.5000000000001124E-4</v>
      </c>
      <c r="AC40" s="4">
        <f t="shared" si="2"/>
        <v>-0.15077000000000002</v>
      </c>
      <c r="AD40" s="4">
        <f t="shared" si="2"/>
        <v>-0.70527999999999991</v>
      </c>
    </row>
    <row r="41" spans="1:30" x14ac:dyDescent="0.35">
      <c r="A41" t="s">
        <v>79</v>
      </c>
      <c r="B41" t="s">
        <v>80</v>
      </c>
      <c r="C41" t="s">
        <v>69</v>
      </c>
      <c r="E41">
        <v>-0.32894000000000001</v>
      </c>
      <c r="F41">
        <v>-0.31359999999999999</v>
      </c>
      <c r="G41">
        <v>-7.4583999999999998E-2</v>
      </c>
      <c r="H41">
        <v>0</v>
      </c>
      <c r="J41" s="4">
        <f t="shared" si="0"/>
        <v>-1.534000000000002E-2</v>
      </c>
      <c r="K41" s="4">
        <f t="shared" si="0"/>
        <v>-0.23901600000000001</v>
      </c>
      <c r="L41" s="4">
        <f t="shared" si="0"/>
        <v>-7.4583999999999998E-2</v>
      </c>
      <c r="N41">
        <v>0</v>
      </c>
      <c r="O41">
        <v>0</v>
      </c>
      <c r="P41">
        <v>0</v>
      </c>
      <c r="Q41">
        <v>0</v>
      </c>
      <c r="S41" s="4">
        <f t="shared" si="1"/>
        <v>0</v>
      </c>
      <c r="T41" s="4">
        <f t="shared" si="1"/>
        <v>0</v>
      </c>
      <c r="U41" s="4">
        <f t="shared" si="1"/>
        <v>0</v>
      </c>
      <c r="W41">
        <v>0.32894000000000001</v>
      </c>
      <c r="X41">
        <v>0.31359999999999999</v>
      </c>
      <c r="Y41">
        <v>7.4583999999999998E-2</v>
      </c>
      <c r="Z41">
        <v>0</v>
      </c>
      <c r="AB41" s="4">
        <f t="shared" si="2"/>
        <v>1.534000000000002E-2</v>
      </c>
      <c r="AC41" s="4">
        <f t="shared" si="2"/>
        <v>0.23901600000000001</v>
      </c>
      <c r="AD41" s="4">
        <f t="shared" si="2"/>
        <v>7.4583999999999998E-2</v>
      </c>
    </row>
    <row r="42" spans="1:30" x14ac:dyDescent="0.35">
      <c r="A42" t="s">
        <v>79</v>
      </c>
      <c r="B42" t="s">
        <v>81</v>
      </c>
      <c r="C42" t="s">
        <v>69</v>
      </c>
      <c r="E42" s="7">
        <v>1.7148000000000002E-17</v>
      </c>
      <c r="F42">
        <v>0</v>
      </c>
      <c r="G42" s="7">
        <v>-1.2011999999999999E-25</v>
      </c>
      <c r="H42">
        <v>0</v>
      </c>
      <c r="J42" s="4">
        <f t="shared" si="0"/>
        <v>1.7148000000000002E-17</v>
      </c>
      <c r="K42" s="4">
        <f t="shared" si="0"/>
        <v>1.2011999999999999E-25</v>
      </c>
      <c r="L42" s="4">
        <f t="shared" si="0"/>
        <v>-1.2011999999999999E-25</v>
      </c>
      <c r="N42">
        <v>0</v>
      </c>
      <c r="O42">
        <v>0</v>
      </c>
      <c r="P42">
        <v>0</v>
      </c>
      <c r="Q42">
        <v>0</v>
      </c>
      <c r="S42" s="4">
        <f t="shared" si="1"/>
        <v>0</v>
      </c>
      <c r="T42" s="4">
        <f t="shared" si="1"/>
        <v>0</v>
      </c>
      <c r="U42" s="4">
        <f t="shared" si="1"/>
        <v>0</v>
      </c>
      <c r="W42" s="7">
        <v>-1.7148000000000002E-17</v>
      </c>
      <c r="X42">
        <v>0</v>
      </c>
      <c r="Y42" s="7">
        <v>1.2011999999999999E-25</v>
      </c>
      <c r="Z42">
        <v>0</v>
      </c>
      <c r="AB42" s="4">
        <f t="shared" si="2"/>
        <v>-1.7148000000000002E-17</v>
      </c>
      <c r="AC42" s="4">
        <f t="shared" si="2"/>
        <v>-1.2011999999999999E-25</v>
      </c>
      <c r="AD42" s="4">
        <f t="shared" si="2"/>
        <v>1.2011999999999999E-25</v>
      </c>
    </row>
    <row r="43" spans="1:30" x14ac:dyDescent="0.35">
      <c r="A43" t="s">
        <v>35</v>
      </c>
      <c r="B43" t="s">
        <v>82</v>
      </c>
      <c r="C43" t="s">
        <v>83</v>
      </c>
      <c r="E43">
        <v>-0.13447000000000001</v>
      </c>
      <c r="F43">
        <v>-0.56906999999999996</v>
      </c>
      <c r="G43">
        <v>-0.12742999999999999</v>
      </c>
      <c r="H43">
        <v>7.8894000000000002</v>
      </c>
      <c r="J43" s="4">
        <f t="shared" si="0"/>
        <v>0.43459999999999999</v>
      </c>
      <c r="K43" s="4">
        <f t="shared" si="0"/>
        <v>-0.44163999999999998</v>
      </c>
      <c r="L43" s="4">
        <f t="shared" si="0"/>
        <v>-8.0168300000000006</v>
      </c>
      <c r="N43">
        <v>-22.952000000000002</v>
      </c>
      <c r="O43">
        <v>-23.823</v>
      </c>
      <c r="P43">
        <v>-23.632000000000001</v>
      </c>
      <c r="Q43">
        <v>4.2339000000000002</v>
      </c>
      <c r="S43" s="4">
        <f t="shared" si="1"/>
        <v>0.87099999999999866</v>
      </c>
      <c r="T43" s="4">
        <f t="shared" si="1"/>
        <v>-0.19099999999999895</v>
      </c>
      <c r="U43" s="4">
        <f t="shared" si="1"/>
        <v>-27.865900000000003</v>
      </c>
      <c r="W43">
        <v>-22.817</v>
      </c>
      <c r="X43">
        <v>-23.254000000000001</v>
      </c>
      <c r="Y43">
        <v>-23.504999999999999</v>
      </c>
      <c r="Z43">
        <v>-3.6555</v>
      </c>
      <c r="AB43" s="4">
        <f t="shared" si="2"/>
        <v>0.43700000000000117</v>
      </c>
      <c r="AC43" s="4">
        <f t="shared" si="2"/>
        <v>0.25099999999999767</v>
      </c>
      <c r="AD43" s="4">
        <f t="shared" si="2"/>
        <v>-19.849499999999999</v>
      </c>
    </row>
    <row r="44" spans="1:30" x14ac:dyDescent="0.35">
      <c r="A44" t="s">
        <v>37</v>
      </c>
      <c r="B44" t="s">
        <v>84</v>
      </c>
      <c r="C44" t="s">
        <v>83</v>
      </c>
      <c r="E44">
        <v>0.29494999999999999</v>
      </c>
      <c r="F44">
        <v>0.45284999999999997</v>
      </c>
      <c r="G44">
        <v>0.36460999999999999</v>
      </c>
      <c r="H44">
        <v>1.8660000000000001</v>
      </c>
      <c r="J44" s="4">
        <f t="shared" si="0"/>
        <v>-0.15789999999999998</v>
      </c>
      <c r="K44" s="4">
        <f t="shared" si="0"/>
        <v>8.8239999999999985E-2</v>
      </c>
      <c r="L44" s="4">
        <f t="shared" si="0"/>
        <v>-1.5013900000000002</v>
      </c>
      <c r="N44">
        <v>4.2339000000000002</v>
      </c>
      <c r="O44">
        <v>4.5289000000000001</v>
      </c>
      <c r="P44">
        <v>4.2339000000000002</v>
      </c>
      <c r="Q44">
        <v>4.2339000000000002</v>
      </c>
      <c r="S44" s="4">
        <f t="shared" si="1"/>
        <v>-0.29499999999999993</v>
      </c>
      <c r="T44" s="4">
        <f t="shared" si="1"/>
        <v>0.29499999999999993</v>
      </c>
      <c r="U44" s="4">
        <f t="shared" si="1"/>
        <v>0</v>
      </c>
      <c r="W44">
        <v>3.9388999999999998</v>
      </c>
      <c r="X44">
        <v>4.0759999999999996</v>
      </c>
      <c r="Y44">
        <v>3.8692000000000002</v>
      </c>
      <c r="Z44">
        <v>2.3677999999999999</v>
      </c>
      <c r="AB44" s="4">
        <f t="shared" si="2"/>
        <v>-0.13709999999999978</v>
      </c>
      <c r="AC44" s="4">
        <f t="shared" si="2"/>
        <v>0.20679999999999943</v>
      </c>
      <c r="AD44" s="4">
        <f t="shared" si="2"/>
        <v>1.5014000000000003</v>
      </c>
    </row>
    <row r="45" spans="1:30" x14ac:dyDescent="0.35">
      <c r="A45" t="s">
        <v>39</v>
      </c>
      <c r="B45" t="s">
        <v>85</v>
      </c>
      <c r="C45" t="s">
        <v>83</v>
      </c>
      <c r="E45">
        <v>0.29494999999999999</v>
      </c>
      <c r="F45">
        <v>0.45284999999999997</v>
      </c>
      <c r="G45">
        <v>0.36460999999999999</v>
      </c>
      <c r="H45">
        <v>1.0588</v>
      </c>
      <c r="J45" s="4">
        <f t="shared" si="0"/>
        <v>-0.15789999999999998</v>
      </c>
      <c r="K45" s="4">
        <f t="shared" si="0"/>
        <v>8.8239999999999985E-2</v>
      </c>
      <c r="L45" s="4">
        <f t="shared" si="0"/>
        <v>-0.69418999999999997</v>
      </c>
      <c r="N45">
        <v>4.2339000000000002</v>
      </c>
      <c r="O45">
        <v>4.5289000000000001</v>
      </c>
      <c r="P45">
        <v>4.2339000000000002</v>
      </c>
      <c r="Q45">
        <v>4.2339000000000002</v>
      </c>
      <c r="S45" s="4">
        <f t="shared" si="1"/>
        <v>-0.29499999999999993</v>
      </c>
      <c r="T45" s="4">
        <f t="shared" si="1"/>
        <v>0.29499999999999993</v>
      </c>
      <c r="U45" s="4">
        <f t="shared" si="1"/>
        <v>0</v>
      </c>
      <c r="W45">
        <v>3.9388999999999998</v>
      </c>
      <c r="X45">
        <v>4.0759999999999996</v>
      </c>
      <c r="Y45">
        <v>3.8692000000000002</v>
      </c>
      <c r="Z45">
        <v>3.1751</v>
      </c>
      <c r="AB45" s="4">
        <f t="shared" si="2"/>
        <v>-0.13709999999999978</v>
      </c>
      <c r="AC45" s="4">
        <f t="shared" si="2"/>
        <v>0.20679999999999943</v>
      </c>
      <c r="AD45" s="4">
        <f t="shared" si="2"/>
        <v>0.69410000000000016</v>
      </c>
    </row>
    <row r="46" spans="1:30" x14ac:dyDescent="0.35">
      <c r="A46" t="s">
        <v>86</v>
      </c>
      <c r="B46" t="s">
        <v>87</v>
      </c>
      <c r="C46" t="s">
        <v>88</v>
      </c>
      <c r="E46">
        <v>0</v>
      </c>
      <c r="F46">
        <v>0</v>
      </c>
      <c r="G46">
        <v>0</v>
      </c>
      <c r="H46">
        <v>0</v>
      </c>
      <c r="J46" s="4">
        <f t="shared" si="0"/>
        <v>0</v>
      </c>
      <c r="K46" s="4">
        <f t="shared" si="0"/>
        <v>0</v>
      </c>
      <c r="L46" s="4">
        <f t="shared" si="0"/>
        <v>0</v>
      </c>
      <c r="N46">
        <v>0</v>
      </c>
      <c r="O46">
        <v>0</v>
      </c>
      <c r="P46">
        <v>0</v>
      </c>
      <c r="Q46">
        <v>0</v>
      </c>
      <c r="S46" s="4">
        <f t="shared" si="1"/>
        <v>0</v>
      </c>
      <c r="T46" s="4">
        <f t="shared" si="1"/>
        <v>0</v>
      </c>
      <c r="U46" s="4">
        <f t="shared" si="1"/>
        <v>0</v>
      </c>
      <c r="W46">
        <v>0</v>
      </c>
      <c r="X46">
        <v>0</v>
      </c>
      <c r="Y46">
        <v>0</v>
      </c>
      <c r="Z46">
        <v>0</v>
      </c>
      <c r="AB46" s="4">
        <f t="shared" si="2"/>
        <v>0</v>
      </c>
      <c r="AC46" s="4">
        <f t="shared" si="2"/>
        <v>0</v>
      </c>
      <c r="AD46" s="4">
        <f t="shared" si="2"/>
        <v>0</v>
      </c>
    </row>
    <row r="47" spans="1:30" x14ac:dyDescent="0.35">
      <c r="A47" t="s">
        <v>89</v>
      </c>
      <c r="B47" t="s">
        <v>90</v>
      </c>
      <c r="C47" t="s">
        <v>88</v>
      </c>
      <c r="E47" s="7">
        <v>-8.7695999999999996E-16</v>
      </c>
      <c r="F47" s="7">
        <v>-2.754E-16</v>
      </c>
      <c r="G47" s="7">
        <v>-2.0249999999999999E-17</v>
      </c>
      <c r="H47" s="7">
        <v>-1.4166999999999999E-16</v>
      </c>
      <c r="J47" s="4">
        <f t="shared" si="0"/>
        <v>-6.0155999999999996E-16</v>
      </c>
      <c r="K47" s="4">
        <f t="shared" si="0"/>
        <v>-2.5515000000000001E-16</v>
      </c>
      <c r="L47" s="4">
        <f t="shared" si="0"/>
        <v>1.2141999999999998E-16</v>
      </c>
      <c r="N47" s="7">
        <v>-8.7695999999999996E-16</v>
      </c>
      <c r="O47" s="7">
        <v>-2.754E-16</v>
      </c>
      <c r="P47" s="7">
        <v>-2.0249999999999999E-17</v>
      </c>
      <c r="Q47" s="7">
        <v>-1.4166999999999999E-16</v>
      </c>
      <c r="S47" s="4">
        <f t="shared" si="1"/>
        <v>-6.0155999999999996E-16</v>
      </c>
      <c r="T47" s="4">
        <f t="shared" si="1"/>
        <v>-2.5515000000000001E-16</v>
      </c>
      <c r="U47" s="4">
        <f t="shared" si="1"/>
        <v>1.2141999999999998E-16</v>
      </c>
      <c r="W47">
        <v>0</v>
      </c>
      <c r="X47">
        <v>0</v>
      </c>
      <c r="Y47">
        <v>0</v>
      </c>
      <c r="Z47">
        <v>0</v>
      </c>
      <c r="AB47" s="4">
        <f t="shared" si="2"/>
        <v>0</v>
      </c>
      <c r="AC47" s="4">
        <f t="shared" si="2"/>
        <v>0</v>
      </c>
      <c r="AD47" s="4">
        <f t="shared" si="2"/>
        <v>0</v>
      </c>
    </row>
    <row r="48" spans="1:30" x14ac:dyDescent="0.35">
      <c r="A48" t="s">
        <v>56</v>
      </c>
      <c r="B48" t="s">
        <v>91</v>
      </c>
      <c r="C48" t="s">
        <v>92</v>
      </c>
      <c r="E48">
        <v>0.25536999999999999</v>
      </c>
      <c r="F48">
        <v>0.41302</v>
      </c>
      <c r="G48">
        <v>0.32334000000000002</v>
      </c>
      <c r="H48">
        <v>1.7708999999999999</v>
      </c>
      <c r="J48" s="4">
        <f t="shared" si="0"/>
        <v>-0.15765000000000001</v>
      </c>
      <c r="K48" s="4">
        <f t="shared" si="0"/>
        <v>8.9679999999999982E-2</v>
      </c>
      <c r="L48" s="4">
        <f t="shared" si="0"/>
        <v>-1.44756</v>
      </c>
      <c r="N48">
        <v>4.0179</v>
      </c>
      <c r="O48">
        <v>4.3129</v>
      </c>
      <c r="P48">
        <v>4.0179</v>
      </c>
      <c r="Q48">
        <v>4.0179</v>
      </c>
      <c r="S48" s="4">
        <f t="shared" si="1"/>
        <v>-0.29499999999999993</v>
      </c>
      <c r="T48" s="4">
        <f t="shared" si="1"/>
        <v>0.29499999999999993</v>
      </c>
      <c r="U48" s="4">
        <f t="shared" si="1"/>
        <v>0</v>
      </c>
      <c r="W48">
        <v>3.7625999999999999</v>
      </c>
      <c r="X48">
        <v>3.8999000000000001</v>
      </c>
      <c r="Y48">
        <v>3.6945999999999999</v>
      </c>
      <c r="Z48">
        <v>2.2471000000000001</v>
      </c>
      <c r="AB48" s="4">
        <f t="shared" si="2"/>
        <v>-0.1373000000000002</v>
      </c>
      <c r="AC48" s="4">
        <f t="shared" si="2"/>
        <v>0.20530000000000026</v>
      </c>
      <c r="AD48" s="4">
        <f t="shared" si="2"/>
        <v>1.4474999999999998</v>
      </c>
    </row>
    <row r="49" spans="1:30" x14ac:dyDescent="0.35">
      <c r="A49" t="s">
        <v>59</v>
      </c>
      <c r="B49" t="s">
        <v>93</v>
      </c>
      <c r="C49" t="s">
        <v>94</v>
      </c>
      <c r="E49">
        <v>0.64388000000000001</v>
      </c>
      <c r="F49">
        <v>0.65015000000000001</v>
      </c>
      <c r="G49">
        <v>0.56040999999999996</v>
      </c>
      <c r="H49">
        <v>0.81237999999999999</v>
      </c>
      <c r="J49" s="4">
        <f t="shared" si="0"/>
        <v>-6.2699999999999978E-3</v>
      </c>
      <c r="K49" s="4">
        <f t="shared" si="0"/>
        <v>8.9740000000000042E-2</v>
      </c>
      <c r="L49" s="4">
        <f t="shared" si="0"/>
        <v>-0.25197000000000003</v>
      </c>
      <c r="N49">
        <v>4.0149999999999997</v>
      </c>
      <c r="O49">
        <v>4.0149999999999997</v>
      </c>
      <c r="P49">
        <v>4.0149999999999997</v>
      </c>
      <c r="Q49">
        <v>4.0149999999999997</v>
      </c>
      <c r="S49" s="4">
        <f t="shared" si="1"/>
        <v>0</v>
      </c>
      <c r="T49" s="4">
        <f t="shared" si="1"/>
        <v>0</v>
      </c>
      <c r="U49" s="4">
        <f t="shared" si="1"/>
        <v>0</v>
      </c>
      <c r="W49">
        <v>3.3711000000000002</v>
      </c>
      <c r="X49">
        <v>3.3649</v>
      </c>
      <c r="Y49">
        <v>3.4546000000000001</v>
      </c>
      <c r="Z49">
        <v>3.2025999999999999</v>
      </c>
      <c r="AB49" s="4">
        <f t="shared" si="2"/>
        <v>6.2000000000002053E-3</v>
      </c>
      <c r="AC49" s="4">
        <f t="shared" si="2"/>
        <v>-8.9700000000000113E-2</v>
      </c>
      <c r="AD49" s="4">
        <f t="shared" si="2"/>
        <v>0.25200000000000022</v>
      </c>
    </row>
    <row r="50" spans="1:30" x14ac:dyDescent="0.35">
      <c r="A50" t="s">
        <v>95</v>
      </c>
      <c r="B50" t="s">
        <v>96</v>
      </c>
      <c r="C50" t="s">
        <v>97</v>
      </c>
      <c r="E50">
        <v>0.64388000000000001</v>
      </c>
      <c r="F50">
        <v>0.65015000000000001</v>
      </c>
      <c r="G50">
        <v>0.56040999999999996</v>
      </c>
      <c r="H50">
        <v>0.81237999999999999</v>
      </c>
      <c r="J50" s="4">
        <f t="shared" si="0"/>
        <v>-6.2699999999999978E-3</v>
      </c>
      <c r="K50" s="4">
        <f t="shared" si="0"/>
        <v>8.9740000000000042E-2</v>
      </c>
      <c r="L50" s="4">
        <f t="shared" si="0"/>
        <v>-0.25197000000000003</v>
      </c>
      <c r="N50">
        <v>4.0149999999999997</v>
      </c>
      <c r="O50">
        <v>4.0149999999999997</v>
      </c>
      <c r="P50">
        <v>4.0149999999999997</v>
      </c>
      <c r="Q50">
        <v>4.0149999999999997</v>
      </c>
      <c r="S50" s="4">
        <f t="shared" si="1"/>
        <v>0</v>
      </c>
      <c r="T50" s="4">
        <f t="shared" si="1"/>
        <v>0</v>
      </c>
      <c r="U50" s="4">
        <f t="shared" si="1"/>
        <v>0</v>
      </c>
      <c r="W50">
        <v>3.3711000000000002</v>
      </c>
      <c r="X50">
        <v>3.3649</v>
      </c>
      <c r="Y50">
        <v>3.4546000000000001</v>
      </c>
      <c r="Z50">
        <v>3.2025999999999999</v>
      </c>
      <c r="AB50" s="4">
        <f t="shared" si="2"/>
        <v>6.2000000000002053E-3</v>
      </c>
      <c r="AC50" s="4">
        <f t="shared" si="2"/>
        <v>-8.9700000000000113E-2</v>
      </c>
      <c r="AD50" s="4">
        <f t="shared" si="2"/>
        <v>0.25200000000000022</v>
      </c>
    </row>
    <row r="51" spans="1:30" x14ac:dyDescent="0.35">
      <c r="A51" t="s">
        <v>98</v>
      </c>
      <c r="B51" t="s">
        <v>99</v>
      </c>
      <c r="C51" t="s">
        <v>88</v>
      </c>
      <c r="E51">
        <v>3.9585000000000002E-2</v>
      </c>
      <c r="F51">
        <v>3.9826E-2</v>
      </c>
      <c r="G51">
        <v>4.1272999999999997E-2</v>
      </c>
      <c r="H51">
        <v>-0.10188999999999999</v>
      </c>
      <c r="J51" s="4">
        <f t="shared" si="0"/>
        <v>-2.4099999999999816E-4</v>
      </c>
      <c r="K51" s="4">
        <f t="shared" si="0"/>
        <v>-1.4469999999999969E-3</v>
      </c>
      <c r="L51" s="4">
        <f t="shared" si="0"/>
        <v>0.14316299999999998</v>
      </c>
      <c r="N51">
        <v>0.21593000000000001</v>
      </c>
      <c r="O51">
        <v>0.21593000000000001</v>
      </c>
      <c r="P51">
        <v>0.21593000000000001</v>
      </c>
      <c r="Q51">
        <v>0.21593000000000001</v>
      </c>
      <c r="S51" s="4">
        <f t="shared" si="1"/>
        <v>0</v>
      </c>
      <c r="T51" s="4">
        <f t="shared" si="1"/>
        <v>0</v>
      </c>
      <c r="U51" s="4">
        <f t="shared" si="1"/>
        <v>0</v>
      </c>
      <c r="W51">
        <v>0.17634</v>
      </c>
      <c r="X51">
        <v>0.17610000000000001</v>
      </c>
      <c r="Y51">
        <v>0.17466000000000001</v>
      </c>
      <c r="Z51">
        <v>0.31780999999999998</v>
      </c>
      <c r="AB51" s="4">
        <f t="shared" si="2"/>
        <v>2.3999999999999022E-4</v>
      </c>
      <c r="AC51" s="4">
        <f t="shared" si="2"/>
        <v>1.4399999999999968E-3</v>
      </c>
      <c r="AD51" s="4">
        <f t="shared" si="2"/>
        <v>-0.14314999999999997</v>
      </c>
    </row>
    <row r="52" spans="1:30" x14ac:dyDescent="0.35">
      <c r="A52" t="s">
        <v>100</v>
      </c>
      <c r="B52" t="s">
        <v>101</v>
      </c>
      <c r="C52" t="s">
        <v>88</v>
      </c>
      <c r="E52">
        <v>3.9585000000000002E-2</v>
      </c>
      <c r="F52">
        <v>3.9826E-2</v>
      </c>
      <c r="G52">
        <v>4.1272999999999997E-2</v>
      </c>
      <c r="H52">
        <v>-0.10188999999999999</v>
      </c>
      <c r="J52" s="4">
        <f t="shared" si="0"/>
        <v>-2.4099999999999816E-4</v>
      </c>
      <c r="K52" s="4">
        <f t="shared" si="0"/>
        <v>-1.4469999999999969E-3</v>
      </c>
      <c r="L52" s="4">
        <f t="shared" si="0"/>
        <v>0.14316299999999998</v>
      </c>
      <c r="N52">
        <v>0.21593000000000001</v>
      </c>
      <c r="O52">
        <v>0.21593000000000001</v>
      </c>
      <c r="P52">
        <v>0.21593000000000001</v>
      </c>
      <c r="Q52">
        <v>0.21593000000000001</v>
      </c>
      <c r="S52" s="4">
        <f t="shared" si="1"/>
        <v>0</v>
      </c>
      <c r="T52" s="4">
        <f t="shared" si="1"/>
        <v>0</v>
      </c>
      <c r="U52" s="4">
        <f t="shared" si="1"/>
        <v>0</v>
      </c>
      <c r="W52">
        <v>0.17634</v>
      </c>
      <c r="X52">
        <v>0.17610000000000001</v>
      </c>
      <c r="Y52">
        <v>0.17466000000000001</v>
      </c>
      <c r="Z52">
        <v>0.31780999999999998</v>
      </c>
      <c r="AB52" s="4">
        <f t="shared" si="2"/>
        <v>2.3999999999999022E-4</v>
      </c>
      <c r="AC52" s="4">
        <f t="shared" si="2"/>
        <v>1.4399999999999968E-3</v>
      </c>
      <c r="AD52" s="4">
        <f t="shared" si="2"/>
        <v>-0.14314999999999997</v>
      </c>
    </row>
    <row r="53" spans="1:30" x14ac:dyDescent="0.35">
      <c r="A53" t="s">
        <v>102</v>
      </c>
      <c r="B53" t="s">
        <v>103</v>
      </c>
      <c r="C53" t="s">
        <v>104</v>
      </c>
      <c r="E53">
        <v>8.6183999999999997E-2</v>
      </c>
      <c r="F53">
        <v>8.4369E-2</v>
      </c>
      <c r="G53">
        <v>0.20079</v>
      </c>
      <c r="H53">
        <v>0.74578</v>
      </c>
      <c r="J53" s="4">
        <f t="shared" si="0"/>
        <v>1.8149999999999972E-3</v>
      </c>
      <c r="K53" s="4">
        <f t="shared" si="0"/>
        <v>-0.116421</v>
      </c>
      <c r="L53" s="4">
        <f t="shared" si="0"/>
        <v>-0.54498999999999997</v>
      </c>
      <c r="N53">
        <v>-3.2583000000000001E-2</v>
      </c>
      <c r="O53">
        <v>-3.2583000000000001E-2</v>
      </c>
      <c r="P53">
        <v>-3.2583000000000001E-2</v>
      </c>
      <c r="Q53">
        <v>-3.2583000000000001E-2</v>
      </c>
      <c r="S53" s="4">
        <f t="shared" si="1"/>
        <v>0</v>
      </c>
      <c r="T53" s="4">
        <f t="shared" si="1"/>
        <v>0</v>
      </c>
      <c r="U53" s="4">
        <f t="shared" si="1"/>
        <v>0</v>
      </c>
      <c r="W53">
        <v>-0.11877</v>
      </c>
      <c r="X53">
        <v>-0.11695</v>
      </c>
      <c r="Y53">
        <v>-0.23338</v>
      </c>
      <c r="Z53">
        <v>-0.77836000000000005</v>
      </c>
      <c r="AB53" s="4">
        <f t="shared" si="2"/>
        <v>-1.8200000000000022E-3</v>
      </c>
      <c r="AC53" s="4">
        <f t="shared" si="2"/>
        <v>0.11643000000000001</v>
      </c>
      <c r="AD53" s="4">
        <f t="shared" si="2"/>
        <v>0.54498000000000002</v>
      </c>
    </row>
    <row r="54" spans="1:30" x14ac:dyDescent="0.35">
      <c r="A54" t="s">
        <v>105</v>
      </c>
      <c r="B54" t="s">
        <v>106</v>
      </c>
      <c r="C54" t="s">
        <v>104</v>
      </c>
      <c r="E54">
        <v>-7.5027999999999997E-2</v>
      </c>
      <c r="F54">
        <v>-7.3145000000000002E-2</v>
      </c>
      <c r="G54">
        <v>-0.18915999999999999</v>
      </c>
      <c r="H54">
        <v>-0.91600999999999999</v>
      </c>
      <c r="J54" s="4">
        <f t="shared" si="0"/>
        <v>-1.8829999999999958E-3</v>
      </c>
      <c r="K54" s="4">
        <f t="shared" si="0"/>
        <v>0.11601499999999999</v>
      </c>
      <c r="L54" s="4">
        <f t="shared" si="0"/>
        <v>0.72685</v>
      </c>
      <c r="N54">
        <v>9.3437000000000006E-2</v>
      </c>
      <c r="O54">
        <v>9.3437000000000006E-2</v>
      </c>
      <c r="P54">
        <v>9.3437000000000006E-2</v>
      </c>
      <c r="Q54">
        <v>9.3437000000000006E-2</v>
      </c>
      <c r="S54" s="4">
        <f t="shared" si="1"/>
        <v>0</v>
      </c>
      <c r="T54" s="4">
        <f t="shared" si="1"/>
        <v>0</v>
      </c>
      <c r="U54" s="4">
        <f t="shared" si="1"/>
        <v>0</v>
      </c>
      <c r="W54">
        <v>0.16847000000000001</v>
      </c>
      <c r="X54">
        <v>0.16658000000000001</v>
      </c>
      <c r="Y54">
        <v>0.28260000000000002</v>
      </c>
      <c r="Z54">
        <v>1.0095000000000001</v>
      </c>
      <c r="AB54" s="4">
        <f t="shared" si="2"/>
        <v>1.8900000000000028E-3</v>
      </c>
      <c r="AC54" s="4">
        <f t="shared" si="2"/>
        <v>-0.11602000000000001</v>
      </c>
      <c r="AD54" s="4">
        <f t="shared" si="2"/>
        <v>-0.7269000000000001</v>
      </c>
    </row>
    <row r="55" spans="1:30" x14ac:dyDescent="0.35">
      <c r="A55" t="s">
        <v>107</v>
      </c>
      <c r="B55" t="s">
        <v>108</v>
      </c>
      <c r="C55" t="s">
        <v>104</v>
      </c>
      <c r="E55">
        <v>0</v>
      </c>
      <c r="F55">
        <v>0</v>
      </c>
      <c r="G55">
        <v>0</v>
      </c>
      <c r="H55">
        <v>-0.19705</v>
      </c>
      <c r="J55" s="4">
        <f t="shared" si="0"/>
        <v>0</v>
      </c>
      <c r="K55" s="4">
        <f t="shared" si="0"/>
        <v>0</v>
      </c>
      <c r="L55" s="4">
        <f t="shared" si="0"/>
        <v>0.19705</v>
      </c>
      <c r="N55">
        <v>0</v>
      </c>
      <c r="O55">
        <v>0</v>
      </c>
      <c r="P55">
        <v>0</v>
      </c>
      <c r="Q55">
        <v>0</v>
      </c>
      <c r="S55" s="4">
        <f t="shared" si="1"/>
        <v>0</v>
      </c>
      <c r="T55" s="4">
        <f t="shared" si="1"/>
        <v>0</v>
      </c>
      <c r="U55" s="4">
        <f t="shared" si="1"/>
        <v>0</v>
      </c>
      <c r="W55">
        <v>0</v>
      </c>
      <c r="X55">
        <v>0</v>
      </c>
      <c r="Y55">
        <v>0</v>
      </c>
      <c r="Z55">
        <v>0.19705</v>
      </c>
      <c r="AB55" s="4">
        <f t="shared" si="2"/>
        <v>0</v>
      </c>
      <c r="AC55" s="4">
        <f t="shared" si="2"/>
        <v>0</v>
      </c>
      <c r="AD55" s="4">
        <f t="shared" si="2"/>
        <v>-0.19705</v>
      </c>
    </row>
    <row r="56" spans="1:30" x14ac:dyDescent="0.35">
      <c r="A56" t="s">
        <v>109</v>
      </c>
      <c r="B56" t="s">
        <v>110</v>
      </c>
      <c r="C56" t="s">
        <v>111</v>
      </c>
      <c r="E56">
        <v>5.3521999999999999E-4</v>
      </c>
      <c r="F56">
        <v>5.3848000000000004E-4</v>
      </c>
      <c r="G56">
        <v>5.5805000000000004E-4</v>
      </c>
      <c r="H56">
        <v>1.2868000000000001E-3</v>
      </c>
      <c r="J56" s="4">
        <f t="shared" si="0"/>
        <v>-3.2600000000000467E-6</v>
      </c>
      <c r="K56" s="4">
        <f t="shared" si="0"/>
        <v>-1.9570000000000004E-5</v>
      </c>
      <c r="L56" s="4">
        <f t="shared" si="0"/>
        <v>-7.2875000000000001E-4</v>
      </c>
      <c r="N56">
        <v>2.9194999999999998E-3</v>
      </c>
      <c r="O56">
        <v>2.9194999999999998E-3</v>
      </c>
      <c r="P56">
        <v>2.9194999999999998E-3</v>
      </c>
      <c r="Q56">
        <v>2.9194999999999998E-3</v>
      </c>
      <c r="S56" s="4">
        <f t="shared" si="1"/>
        <v>0</v>
      </c>
      <c r="T56" s="4">
        <f t="shared" si="1"/>
        <v>0</v>
      </c>
      <c r="U56" s="4">
        <f t="shared" si="1"/>
        <v>0</v>
      </c>
      <c r="W56">
        <v>2.3842999999999998E-3</v>
      </c>
      <c r="X56">
        <v>2.3811000000000001E-3</v>
      </c>
      <c r="Y56">
        <v>2.3614999999999999E-3</v>
      </c>
      <c r="Z56">
        <v>1.6328E-3</v>
      </c>
      <c r="AB56" s="4">
        <f t="shared" si="2"/>
        <v>3.1999999999996441E-6</v>
      </c>
      <c r="AC56" s="4">
        <f t="shared" si="2"/>
        <v>1.960000000000026E-5</v>
      </c>
      <c r="AD56" s="4">
        <f t="shared" si="2"/>
        <v>7.2869999999999988E-4</v>
      </c>
    </row>
    <row r="57" spans="1:30" x14ac:dyDescent="0.35">
      <c r="A57" t="s">
        <v>112</v>
      </c>
      <c r="B57" t="s">
        <v>113</v>
      </c>
      <c r="C57" t="s">
        <v>111</v>
      </c>
      <c r="E57">
        <v>5.3521999999999999E-4</v>
      </c>
      <c r="F57">
        <v>5.3848000000000004E-4</v>
      </c>
      <c r="G57">
        <v>5.5805000000000004E-4</v>
      </c>
      <c r="H57">
        <v>1.2868000000000001E-3</v>
      </c>
      <c r="J57" s="4">
        <f t="shared" si="0"/>
        <v>-3.2600000000000467E-6</v>
      </c>
      <c r="K57" s="4">
        <f t="shared" si="0"/>
        <v>-1.9570000000000004E-5</v>
      </c>
      <c r="L57" s="4">
        <f t="shared" si="0"/>
        <v>-7.2875000000000001E-4</v>
      </c>
      <c r="N57">
        <v>2.9194999999999998E-3</v>
      </c>
      <c r="O57">
        <v>2.9194999999999998E-3</v>
      </c>
      <c r="P57">
        <v>2.9194999999999998E-3</v>
      </c>
      <c r="Q57">
        <v>2.9194999999999998E-3</v>
      </c>
      <c r="S57" s="4">
        <f t="shared" si="1"/>
        <v>0</v>
      </c>
      <c r="T57" s="4">
        <f t="shared" si="1"/>
        <v>0</v>
      </c>
      <c r="U57" s="4">
        <f t="shared" si="1"/>
        <v>0</v>
      </c>
      <c r="W57">
        <v>2.3842999999999998E-3</v>
      </c>
      <c r="X57">
        <v>2.3811000000000001E-3</v>
      </c>
      <c r="Y57">
        <v>2.3614999999999999E-3</v>
      </c>
      <c r="Z57">
        <v>1.6328E-3</v>
      </c>
      <c r="AB57" s="4">
        <f t="shared" si="2"/>
        <v>3.1999999999996441E-6</v>
      </c>
      <c r="AC57" s="4">
        <f t="shared" si="2"/>
        <v>1.960000000000026E-5</v>
      </c>
      <c r="AD57" s="4">
        <f t="shared" si="2"/>
        <v>7.2869999999999988E-4</v>
      </c>
    </row>
    <row r="58" spans="1:30" x14ac:dyDescent="0.35">
      <c r="A58" t="s">
        <v>114</v>
      </c>
      <c r="B58" t="s">
        <v>115</v>
      </c>
      <c r="C58" t="s">
        <v>116</v>
      </c>
      <c r="E58">
        <v>0.34497</v>
      </c>
      <c r="F58">
        <v>0.34708</v>
      </c>
      <c r="G58">
        <v>0.35969000000000001</v>
      </c>
      <c r="H58">
        <v>0.82938000000000001</v>
      </c>
      <c r="J58" s="4">
        <f t="shared" si="0"/>
        <v>-2.1100000000000008E-3</v>
      </c>
      <c r="K58" s="4">
        <f t="shared" si="0"/>
        <v>-1.261000000000001E-2</v>
      </c>
      <c r="L58" s="4">
        <f t="shared" si="0"/>
        <v>-0.46969</v>
      </c>
      <c r="N58">
        <v>1.8817999999999999</v>
      </c>
      <c r="O58">
        <v>1.8817999999999999</v>
      </c>
      <c r="P58">
        <v>1.8817999999999999</v>
      </c>
      <c r="Q58">
        <v>1.8817999999999999</v>
      </c>
      <c r="S58" s="4">
        <f t="shared" si="1"/>
        <v>0</v>
      </c>
      <c r="T58" s="4">
        <f t="shared" si="1"/>
        <v>0</v>
      </c>
      <c r="U58" s="4">
        <f t="shared" si="1"/>
        <v>0</v>
      </c>
      <c r="W58">
        <v>1.5367999999999999</v>
      </c>
      <c r="X58">
        <v>1.5347</v>
      </c>
      <c r="Y58">
        <v>1.5221</v>
      </c>
      <c r="Z58">
        <v>1.0524</v>
      </c>
      <c r="AB58" s="4">
        <f t="shared" si="2"/>
        <v>2.0999999999999908E-3</v>
      </c>
      <c r="AC58" s="4">
        <f t="shared" si="2"/>
        <v>1.2599999999999945E-2</v>
      </c>
      <c r="AD58" s="4">
        <f t="shared" si="2"/>
        <v>0.46970000000000001</v>
      </c>
    </row>
    <row r="59" spans="1:30" x14ac:dyDescent="0.35">
      <c r="A59" t="s">
        <v>114</v>
      </c>
      <c r="B59" t="s">
        <v>117</v>
      </c>
      <c r="C59" t="s">
        <v>116</v>
      </c>
      <c r="E59">
        <v>0.34497</v>
      </c>
      <c r="F59">
        <v>0.34708</v>
      </c>
      <c r="G59">
        <v>0.35969000000000001</v>
      </c>
      <c r="H59">
        <v>0.82938000000000001</v>
      </c>
      <c r="J59" s="4">
        <f t="shared" si="0"/>
        <v>-2.1100000000000008E-3</v>
      </c>
      <c r="K59" s="4">
        <f t="shared" si="0"/>
        <v>-1.261000000000001E-2</v>
      </c>
      <c r="L59" s="4">
        <f t="shared" si="0"/>
        <v>-0.46969</v>
      </c>
      <c r="N59">
        <v>1.8817999999999999</v>
      </c>
      <c r="O59">
        <v>1.8817999999999999</v>
      </c>
      <c r="P59">
        <v>1.8817999999999999</v>
      </c>
      <c r="Q59">
        <v>1.8817999999999999</v>
      </c>
      <c r="S59" s="4">
        <f t="shared" si="1"/>
        <v>0</v>
      </c>
      <c r="T59" s="4">
        <f t="shared" si="1"/>
        <v>0</v>
      </c>
      <c r="U59" s="4">
        <f t="shared" si="1"/>
        <v>0</v>
      </c>
      <c r="W59">
        <v>1.5367999999999999</v>
      </c>
      <c r="X59">
        <v>1.5347</v>
      </c>
      <c r="Y59">
        <v>1.5221</v>
      </c>
      <c r="Z59">
        <v>1.0524</v>
      </c>
      <c r="AB59" s="4">
        <f t="shared" si="2"/>
        <v>2.0999999999999908E-3</v>
      </c>
      <c r="AC59" s="4">
        <f t="shared" si="2"/>
        <v>1.2599999999999945E-2</v>
      </c>
      <c r="AD59" s="4">
        <f t="shared" si="2"/>
        <v>0.46970000000000001</v>
      </c>
    </row>
    <row r="60" spans="1:30" x14ac:dyDescent="0.35">
      <c r="A60" t="s">
        <v>114</v>
      </c>
      <c r="B60" t="s">
        <v>118</v>
      </c>
      <c r="C60" t="s">
        <v>116</v>
      </c>
      <c r="E60">
        <v>0</v>
      </c>
      <c r="F60">
        <v>0</v>
      </c>
      <c r="G60">
        <v>0</v>
      </c>
      <c r="H60">
        <v>0</v>
      </c>
      <c r="J60" s="4">
        <f t="shared" si="0"/>
        <v>0</v>
      </c>
      <c r="K60" s="4">
        <f t="shared" si="0"/>
        <v>0</v>
      </c>
      <c r="L60" s="4">
        <f t="shared" si="0"/>
        <v>0</v>
      </c>
      <c r="N60">
        <v>0</v>
      </c>
      <c r="O60">
        <v>0</v>
      </c>
      <c r="P60">
        <v>0</v>
      </c>
      <c r="Q60">
        <v>0</v>
      </c>
      <c r="S60" s="4">
        <f t="shared" si="1"/>
        <v>0</v>
      </c>
      <c r="T60" s="4">
        <f t="shared" si="1"/>
        <v>0</v>
      </c>
      <c r="U60" s="4">
        <f t="shared" si="1"/>
        <v>0</v>
      </c>
      <c r="W60">
        <v>0</v>
      </c>
      <c r="X60">
        <v>0</v>
      </c>
      <c r="Y60">
        <v>0</v>
      </c>
      <c r="Z60">
        <v>0</v>
      </c>
      <c r="AB60" s="4">
        <f t="shared" si="2"/>
        <v>0</v>
      </c>
      <c r="AC60" s="4">
        <f t="shared" si="2"/>
        <v>0</v>
      </c>
      <c r="AD60" s="4">
        <f t="shared" si="2"/>
        <v>0</v>
      </c>
    </row>
    <row r="61" spans="1:30" x14ac:dyDescent="0.35">
      <c r="A61" t="s">
        <v>119</v>
      </c>
      <c r="B61" t="s">
        <v>120</v>
      </c>
      <c r="C61" t="s">
        <v>121</v>
      </c>
      <c r="E61">
        <v>-3.1175999999999999</v>
      </c>
      <c r="F61">
        <v>-2.8460999999999999</v>
      </c>
      <c r="G61">
        <v>-2.4291</v>
      </c>
      <c r="H61">
        <v>-6.1516999999999999</v>
      </c>
      <c r="J61" s="4">
        <f t="shared" si="0"/>
        <v>-0.27150000000000007</v>
      </c>
      <c r="K61" s="4">
        <f t="shared" si="0"/>
        <v>-0.41699999999999982</v>
      </c>
      <c r="L61" s="4">
        <f t="shared" si="0"/>
        <v>3.7225999999999999</v>
      </c>
      <c r="N61">
        <v>3.0680999999999998</v>
      </c>
      <c r="O61">
        <v>3.3567</v>
      </c>
      <c r="P61">
        <v>3.94</v>
      </c>
      <c r="Q61">
        <v>0.73663999999999996</v>
      </c>
      <c r="S61" s="4">
        <f t="shared" si="1"/>
        <v>-0.28860000000000019</v>
      </c>
      <c r="T61" s="4">
        <f t="shared" si="1"/>
        <v>-0.58329999999999993</v>
      </c>
      <c r="U61" s="4">
        <f t="shared" si="1"/>
        <v>3.20336</v>
      </c>
      <c r="W61">
        <v>6.1856999999999998</v>
      </c>
      <c r="X61">
        <v>6.2027000000000001</v>
      </c>
      <c r="Y61">
        <v>6.3691000000000004</v>
      </c>
      <c r="Z61">
        <v>6.8883000000000001</v>
      </c>
      <c r="AB61" s="4">
        <f t="shared" si="2"/>
        <v>-1.7000000000000348E-2</v>
      </c>
      <c r="AC61" s="4">
        <f t="shared" si="2"/>
        <v>-0.16640000000000033</v>
      </c>
      <c r="AD61" s="4">
        <f t="shared" si="2"/>
        <v>-0.51919999999999966</v>
      </c>
    </row>
    <row r="62" spans="1:30" x14ac:dyDescent="0.35">
      <c r="A62" t="s">
        <v>122</v>
      </c>
      <c r="B62" t="s">
        <v>123</v>
      </c>
      <c r="C62" t="s">
        <v>121</v>
      </c>
      <c r="E62">
        <v>-3.2995999999999998E-2</v>
      </c>
      <c r="F62">
        <v>-0.11642</v>
      </c>
      <c r="G62">
        <v>-0.46446999999999999</v>
      </c>
      <c r="H62">
        <v>-2.6795</v>
      </c>
      <c r="J62" s="4">
        <f t="shared" si="0"/>
        <v>8.3423999999999998E-2</v>
      </c>
      <c r="K62" s="4">
        <f t="shared" si="0"/>
        <v>0.34804999999999997</v>
      </c>
      <c r="L62" s="4">
        <f t="shared" si="0"/>
        <v>2.2150300000000001</v>
      </c>
      <c r="N62">
        <v>0</v>
      </c>
      <c r="O62">
        <v>0</v>
      </c>
      <c r="P62">
        <v>0</v>
      </c>
      <c r="Q62">
        <v>0</v>
      </c>
      <c r="S62" s="4">
        <f t="shared" si="1"/>
        <v>0</v>
      </c>
      <c r="T62" s="4">
        <f t="shared" si="1"/>
        <v>0</v>
      </c>
      <c r="U62" s="4">
        <f t="shared" si="1"/>
        <v>0</v>
      </c>
      <c r="W62">
        <v>3.2995999999999998E-2</v>
      </c>
      <c r="X62">
        <v>0.11642</v>
      </c>
      <c r="Y62">
        <v>0.46446999999999999</v>
      </c>
      <c r="Z62">
        <v>2.6795</v>
      </c>
      <c r="AB62" s="4">
        <f t="shared" si="2"/>
        <v>-8.3423999999999998E-2</v>
      </c>
      <c r="AC62" s="4">
        <f t="shared" si="2"/>
        <v>-0.34804999999999997</v>
      </c>
      <c r="AD62" s="4">
        <f t="shared" si="2"/>
        <v>-2.2150300000000001</v>
      </c>
    </row>
    <row r="63" spans="1:30" x14ac:dyDescent="0.35">
      <c r="A63" t="s">
        <v>122</v>
      </c>
      <c r="B63" t="s">
        <v>124</v>
      </c>
      <c r="C63" t="s">
        <v>121</v>
      </c>
      <c r="E63">
        <v>-0.72345000000000004</v>
      </c>
      <c r="F63">
        <v>-0.71750000000000003</v>
      </c>
      <c r="G63">
        <v>-0.66271000000000002</v>
      </c>
      <c r="H63">
        <v>-1.4657</v>
      </c>
      <c r="J63" s="4">
        <f t="shared" si="0"/>
        <v>-5.9500000000000108E-3</v>
      </c>
      <c r="K63" s="4">
        <f t="shared" si="0"/>
        <v>-5.4790000000000005E-2</v>
      </c>
      <c r="L63" s="4">
        <f t="shared" si="0"/>
        <v>0.80298999999999998</v>
      </c>
      <c r="N63">
        <v>-9.3452999999999999</v>
      </c>
      <c r="O63">
        <v>-9.3452999999999999</v>
      </c>
      <c r="P63">
        <v>-9.3452999999999999</v>
      </c>
      <c r="Q63">
        <v>-9.3452999999999999</v>
      </c>
      <c r="S63" s="4">
        <f t="shared" si="1"/>
        <v>0</v>
      </c>
      <c r="T63" s="4">
        <f t="shared" si="1"/>
        <v>0</v>
      </c>
      <c r="U63" s="4">
        <f t="shared" si="1"/>
        <v>0</v>
      </c>
      <c r="W63">
        <v>-8.6219000000000001</v>
      </c>
      <c r="X63">
        <v>-8.6278000000000006</v>
      </c>
      <c r="Y63">
        <v>-8.6826000000000008</v>
      </c>
      <c r="Z63">
        <v>-7.8795999999999999</v>
      </c>
      <c r="AB63" s="4">
        <f t="shared" si="2"/>
        <v>5.9000000000004604E-3</v>
      </c>
      <c r="AC63" s="4">
        <f t="shared" si="2"/>
        <v>5.4800000000000182E-2</v>
      </c>
      <c r="AD63" s="4">
        <f t="shared" si="2"/>
        <v>-0.80300000000000082</v>
      </c>
    </row>
    <row r="64" spans="1:30" x14ac:dyDescent="0.35">
      <c r="A64" t="s">
        <v>125</v>
      </c>
      <c r="B64" t="s">
        <v>126</v>
      </c>
      <c r="C64" t="s">
        <v>127</v>
      </c>
      <c r="E64">
        <v>-0.76036999999999999</v>
      </c>
      <c r="F64">
        <v>-0.83391999999999999</v>
      </c>
      <c r="G64">
        <v>-1.2663</v>
      </c>
      <c r="H64">
        <v>-0.83694999999999997</v>
      </c>
      <c r="J64" s="4">
        <f t="shared" si="0"/>
        <v>7.3550000000000004E-2</v>
      </c>
      <c r="K64" s="4">
        <f t="shared" si="0"/>
        <v>0.43237999999999999</v>
      </c>
      <c r="L64" s="4">
        <f t="shared" si="0"/>
        <v>-0.42935000000000001</v>
      </c>
      <c r="N64">
        <v>-9.3491999999999997</v>
      </c>
      <c r="O64">
        <v>-9.3452999999999999</v>
      </c>
      <c r="P64">
        <v>-9.4844000000000008</v>
      </c>
      <c r="Q64">
        <v>-18.718</v>
      </c>
      <c r="S64" s="4">
        <f t="shared" si="1"/>
        <v>-3.8999999999997925E-3</v>
      </c>
      <c r="T64" s="4">
        <f t="shared" si="1"/>
        <v>0.13910000000000089</v>
      </c>
      <c r="U64" s="4">
        <f t="shared" si="1"/>
        <v>9.2335999999999991</v>
      </c>
      <c r="W64">
        <v>-8.5889000000000006</v>
      </c>
      <c r="X64">
        <v>-8.5114000000000001</v>
      </c>
      <c r="Y64">
        <v>-8.2180999999999997</v>
      </c>
      <c r="Z64">
        <v>-17.881</v>
      </c>
      <c r="AB64" s="4">
        <f t="shared" si="2"/>
        <v>-7.7500000000000568E-2</v>
      </c>
      <c r="AC64" s="4">
        <f t="shared" si="2"/>
        <v>-0.29330000000000034</v>
      </c>
      <c r="AD64" s="4">
        <f t="shared" si="2"/>
        <v>9.6629000000000005</v>
      </c>
    </row>
    <row r="65" spans="1:30" x14ac:dyDescent="0.35">
      <c r="A65" t="s">
        <v>128</v>
      </c>
      <c r="B65" t="s">
        <v>129</v>
      </c>
      <c r="C65" t="s">
        <v>127</v>
      </c>
      <c r="E65">
        <v>-0.76036999999999999</v>
      </c>
      <c r="F65">
        <v>-0.83391999999999999</v>
      </c>
      <c r="G65">
        <v>-1.2663</v>
      </c>
      <c r="H65">
        <v>-0.83694999999999997</v>
      </c>
      <c r="J65" s="4">
        <f t="shared" si="0"/>
        <v>7.3550000000000004E-2</v>
      </c>
      <c r="K65" s="4">
        <f t="shared" si="0"/>
        <v>0.43237999999999999</v>
      </c>
      <c r="L65" s="4">
        <f t="shared" si="0"/>
        <v>-0.42935000000000001</v>
      </c>
      <c r="N65">
        <v>-9.3491999999999997</v>
      </c>
      <c r="O65">
        <v>-9.3452999999999999</v>
      </c>
      <c r="P65">
        <v>-9.4844000000000008</v>
      </c>
      <c r="Q65">
        <v>-18.718</v>
      </c>
      <c r="S65" s="4">
        <f t="shared" si="1"/>
        <v>-3.8999999999997925E-3</v>
      </c>
      <c r="T65" s="4">
        <f t="shared" si="1"/>
        <v>0.13910000000000089</v>
      </c>
      <c r="U65" s="4">
        <f t="shared" si="1"/>
        <v>9.2335999999999991</v>
      </c>
      <c r="W65">
        <v>-8.5889000000000006</v>
      </c>
      <c r="X65">
        <v>-8.5114000000000001</v>
      </c>
      <c r="Y65">
        <v>-8.2180999999999997</v>
      </c>
      <c r="Z65">
        <v>-17.881</v>
      </c>
      <c r="AB65" s="4">
        <f t="shared" si="2"/>
        <v>-7.7500000000000568E-2</v>
      </c>
      <c r="AC65" s="4">
        <f t="shared" si="2"/>
        <v>-0.29330000000000034</v>
      </c>
      <c r="AD65" s="4">
        <f t="shared" si="2"/>
        <v>9.6629000000000005</v>
      </c>
    </row>
    <row r="66" spans="1:30" x14ac:dyDescent="0.35">
      <c r="A66" t="s">
        <v>30</v>
      </c>
      <c r="B66" t="s">
        <v>130</v>
      </c>
      <c r="C66" t="s">
        <v>127</v>
      </c>
      <c r="E66">
        <v>-1.0157</v>
      </c>
      <c r="F66">
        <v>-1.0303</v>
      </c>
      <c r="G66">
        <v>-0.89466000000000001</v>
      </c>
      <c r="H66">
        <v>9.6975999999999996</v>
      </c>
      <c r="J66" s="4">
        <f t="shared" si="0"/>
        <v>1.4599999999999946E-2</v>
      </c>
      <c r="K66" s="4">
        <f t="shared" si="0"/>
        <v>-0.13563999999999998</v>
      </c>
      <c r="L66" s="4">
        <f t="shared" si="0"/>
        <v>-10.59226</v>
      </c>
      <c r="N66">
        <v>-18.718</v>
      </c>
      <c r="O66">
        <v>-18.718</v>
      </c>
      <c r="P66">
        <v>-18.718</v>
      </c>
      <c r="Q66">
        <v>-18.718</v>
      </c>
      <c r="S66" s="4">
        <f t="shared" si="1"/>
        <v>0</v>
      </c>
      <c r="T66" s="4">
        <f t="shared" si="1"/>
        <v>0</v>
      </c>
      <c r="U66" s="4">
        <f t="shared" si="1"/>
        <v>0</v>
      </c>
      <c r="W66">
        <v>-17.702000000000002</v>
      </c>
      <c r="X66">
        <v>-17.687000000000001</v>
      </c>
      <c r="Y66">
        <v>-17.823</v>
      </c>
      <c r="Z66">
        <v>-28.414999999999999</v>
      </c>
      <c r="AB66" s="4">
        <f t="shared" si="2"/>
        <v>-1.5000000000000568E-2</v>
      </c>
      <c r="AC66" s="4">
        <f t="shared" si="2"/>
        <v>0.13599999999999923</v>
      </c>
      <c r="AD66" s="4">
        <f t="shared" si="2"/>
        <v>10.591999999999999</v>
      </c>
    </row>
    <row r="67" spans="1:30" x14ac:dyDescent="0.35">
      <c r="A67" t="s">
        <v>33</v>
      </c>
      <c r="B67" t="s">
        <v>131</v>
      </c>
      <c r="C67" t="s">
        <v>127</v>
      </c>
      <c r="E67">
        <v>1.0157</v>
      </c>
      <c r="F67">
        <v>1.0303</v>
      </c>
      <c r="G67">
        <v>0.89466000000000001</v>
      </c>
      <c r="H67">
        <v>-9.6975999999999996</v>
      </c>
      <c r="J67" s="4">
        <f t="shared" si="0"/>
        <v>-1.4599999999999946E-2</v>
      </c>
      <c r="K67" s="4">
        <f t="shared" si="0"/>
        <v>0.13563999999999998</v>
      </c>
      <c r="L67" s="4">
        <f t="shared" si="0"/>
        <v>10.59226</v>
      </c>
      <c r="N67">
        <v>18.718</v>
      </c>
      <c r="O67">
        <v>18.718</v>
      </c>
      <c r="P67">
        <v>18.718</v>
      </c>
      <c r="Q67">
        <v>18.718</v>
      </c>
      <c r="S67" s="4">
        <f t="shared" si="1"/>
        <v>0</v>
      </c>
      <c r="T67" s="4">
        <f t="shared" si="1"/>
        <v>0</v>
      </c>
      <c r="U67" s="4">
        <f t="shared" si="1"/>
        <v>0</v>
      </c>
      <c r="W67">
        <v>17.702000000000002</v>
      </c>
      <c r="X67">
        <v>17.687000000000001</v>
      </c>
      <c r="Y67">
        <v>17.823</v>
      </c>
      <c r="Z67">
        <v>28.414999999999999</v>
      </c>
      <c r="AB67" s="4">
        <f t="shared" si="2"/>
        <v>1.5000000000000568E-2</v>
      </c>
      <c r="AC67" s="4">
        <f t="shared" si="2"/>
        <v>-0.13599999999999923</v>
      </c>
      <c r="AD67" s="4">
        <f t="shared" si="2"/>
        <v>-10.591999999999999</v>
      </c>
    </row>
    <row r="68" spans="1:30" x14ac:dyDescent="0.35">
      <c r="A68" t="s">
        <v>33</v>
      </c>
      <c r="B68" t="s">
        <v>132</v>
      </c>
      <c r="C68" t="s">
        <v>133</v>
      </c>
      <c r="E68">
        <v>0</v>
      </c>
      <c r="F68">
        <v>0</v>
      </c>
      <c r="G68">
        <v>0</v>
      </c>
      <c r="H68">
        <v>-10.186</v>
      </c>
      <c r="J68" s="4">
        <f t="shared" si="0"/>
        <v>0</v>
      </c>
      <c r="K68" s="4">
        <f t="shared" si="0"/>
        <v>0</v>
      </c>
      <c r="L68" s="4">
        <f t="shared" si="0"/>
        <v>10.186</v>
      </c>
      <c r="N68">
        <v>0</v>
      </c>
      <c r="O68">
        <v>0</v>
      </c>
      <c r="P68">
        <v>0</v>
      </c>
      <c r="Q68">
        <v>0</v>
      </c>
      <c r="S68" s="4">
        <f t="shared" si="1"/>
        <v>0</v>
      </c>
      <c r="T68" s="4">
        <f t="shared" si="1"/>
        <v>0</v>
      </c>
      <c r="U68" s="4">
        <f t="shared" si="1"/>
        <v>0</v>
      </c>
      <c r="W68">
        <v>0</v>
      </c>
      <c r="X68">
        <v>0</v>
      </c>
      <c r="Y68">
        <v>0</v>
      </c>
      <c r="Z68">
        <v>10.186</v>
      </c>
      <c r="AB68" s="4">
        <f t="shared" si="2"/>
        <v>0</v>
      </c>
      <c r="AC68" s="4">
        <f t="shared" si="2"/>
        <v>0</v>
      </c>
      <c r="AD68" s="4">
        <f t="shared" si="2"/>
        <v>-10.186</v>
      </c>
    </row>
    <row r="69" spans="1:30" x14ac:dyDescent="0.35">
      <c r="A69" t="s">
        <v>134</v>
      </c>
      <c r="B69" t="s">
        <v>135</v>
      </c>
      <c r="C69" t="s">
        <v>133</v>
      </c>
      <c r="E69">
        <v>0</v>
      </c>
      <c r="F69">
        <v>0</v>
      </c>
      <c r="G69">
        <v>0</v>
      </c>
      <c r="H69">
        <v>-0.80723999999999996</v>
      </c>
      <c r="J69" s="4">
        <f t="shared" si="0"/>
        <v>0</v>
      </c>
      <c r="K69" s="4">
        <f t="shared" si="0"/>
        <v>0</v>
      </c>
      <c r="L69" s="4">
        <f t="shared" si="0"/>
        <v>0.80723999999999996</v>
      </c>
      <c r="N69">
        <v>0</v>
      </c>
      <c r="O69">
        <v>0</v>
      </c>
      <c r="P69">
        <v>0</v>
      </c>
      <c r="Q69">
        <v>0</v>
      </c>
      <c r="S69" s="4">
        <f t="shared" si="1"/>
        <v>0</v>
      </c>
      <c r="T69" s="4">
        <f t="shared" si="1"/>
        <v>0</v>
      </c>
      <c r="U69" s="4">
        <f t="shared" si="1"/>
        <v>0</v>
      </c>
      <c r="W69">
        <v>0</v>
      </c>
      <c r="X69">
        <v>0</v>
      </c>
      <c r="Y69">
        <v>0</v>
      </c>
      <c r="Z69">
        <v>0.80723999999999996</v>
      </c>
      <c r="AB69" s="4">
        <f t="shared" si="2"/>
        <v>0</v>
      </c>
      <c r="AC69" s="4">
        <f t="shared" si="2"/>
        <v>0</v>
      </c>
      <c r="AD69" s="4">
        <f t="shared" si="2"/>
        <v>-0.80723999999999996</v>
      </c>
    </row>
    <row r="70" spans="1:30" x14ac:dyDescent="0.35">
      <c r="A70" t="s">
        <v>134</v>
      </c>
      <c r="B70" t="s">
        <v>136</v>
      </c>
      <c r="C70" t="s">
        <v>133</v>
      </c>
      <c r="E70">
        <v>-0.12368999999999999</v>
      </c>
      <c r="F70">
        <v>-7.8938999999999995E-2</v>
      </c>
      <c r="G70">
        <v>0</v>
      </c>
      <c r="H70">
        <v>0</v>
      </c>
      <c r="J70" s="4">
        <f t="shared" si="0"/>
        <v>-4.4750999999999999E-2</v>
      </c>
      <c r="K70" s="4">
        <f t="shared" si="0"/>
        <v>-7.8938999999999995E-2</v>
      </c>
      <c r="L70" s="4">
        <f t="shared" si="0"/>
        <v>0</v>
      </c>
      <c r="N70">
        <v>0</v>
      </c>
      <c r="O70">
        <v>0</v>
      </c>
      <c r="P70">
        <v>0</v>
      </c>
      <c r="Q70">
        <v>0</v>
      </c>
      <c r="S70" s="4">
        <f t="shared" si="1"/>
        <v>0</v>
      </c>
      <c r="T70" s="4">
        <f t="shared" si="1"/>
        <v>0</v>
      </c>
      <c r="U70" s="4">
        <f t="shared" si="1"/>
        <v>0</v>
      </c>
      <c r="W70">
        <v>0.12368999999999999</v>
      </c>
      <c r="X70">
        <v>7.8938999999999995E-2</v>
      </c>
      <c r="Y70">
        <v>0</v>
      </c>
      <c r="Z70">
        <v>0</v>
      </c>
      <c r="AB70" s="4">
        <f t="shared" si="2"/>
        <v>4.4750999999999999E-2</v>
      </c>
      <c r="AC70" s="4">
        <f t="shared" si="2"/>
        <v>7.8938999999999995E-2</v>
      </c>
      <c r="AD70" s="4">
        <f t="shared" si="2"/>
        <v>0</v>
      </c>
    </row>
    <row r="71" spans="1:30" x14ac:dyDescent="0.35">
      <c r="A71" t="s">
        <v>33</v>
      </c>
      <c r="B71" t="s">
        <v>137</v>
      </c>
      <c r="C71" t="s">
        <v>133</v>
      </c>
      <c r="E71">
        <v>-1.5425</v>
      </c>
      <c r="F71">
        <v>-1.5677000000000001</v>
      </c>
      <c r="G71">
        <v>-0.86626999999999998</v>
      </c>
      <c r="H71">
        <v>1.792</v>
      </c>
      <c r="J71" s="4">
        <f t="shared" si="0"/>
        <v>2.5200000000000111E-2</v>
      </c>
      <c r="K71" s="4">
        <f t="shared" si="0"/>
        <v>-0.70143000000000011</v>
      </c>
      <c r="L71" s="4">
        <f t="shared" si="0"/>
        <v>-2.6582699999999999</v>
      </c>
      <c r="N71">
        <v>-202.76</v>
      </c>
      <c r="O71">
        <v>-202.76</v>
      </c>
      <c r="P71">
        <v>-202</v>
      </c>
      <c r="Q71">
        <v>-202.76</v>
      </c>
      <c r="S71" s="4">
        <f t="shared" si="1"/>
        <v>0</v>
      </c>
      <c r="T71" s="4">
        <f t="shared" si="1"/>
        <v>-0.75999999999999091</v>
      </c>
      <c r="U71" s="4">
        <f t="shared" si="1"/>
        <v>0.75999999999999091</v>
      </c>
      <c r="W71">
        <v>-201.21</v>
      </c>
      <c r="X71">
        <v>-201.2</v>
      </c>
      <c r="Y71">
        <v>-201.13</v>
      </c>
      <c r="Z71">
        <v>-204.55</v>
      </c>
      <c r="AB71" s="4">
        <f t="shared" si="2"/>
        <v>-1.0000000000019327E-2</v>
      </c>
      <c r="AC71" s="4">
        <f t="shared" si="2"/>
        <v>-6.9999999999993179E-2</v>
      </c>
      <c r="AD71" s="4">
        <f t="shared" si="2"/>
        <v>3.4200000000000159</v>
      </c>
    </row>
    <row r="72" spans="1:30" x14ac:dyDescent="0.35">
      <c r="A72" t="s">
        <v>128</v>
      </c>
      <c r="B72" t="s">
        <v>138</v>
      </c>
      <c r="C72" t="s">
        <v>133</v>
      </c>
      <c r="E72">
        <v>2.2944</v>
      </c>
      <c r="F72">
        <v>2.2867000000000002</v>
      </c>
      <c r="G72">
        <v>2.1677</v>
      </c>
      <c r="H72">
        <v>7.4676</v>
      </c>
      <c r="J72" s="4">
        <f t="shared" si="0"/>
        <v>7.6999999999998181E-3</v>
      </c>
      <c r="K72" s="4">
        <f t="shared" si="0"/>
        <v>0.11900000000000022</v>
      </c>
      <c r="L72" s="4">
        <f t="shared" si="0"/>
        <v>-5.2999000000000001</v>
      </c>
      <c r="N72">
        <v>8.3062000000000005</v>
      </c>
      <c r="O72">
        <v>8.3101000000000003</v>
      </c>
      <c r="P72">
        <v>8.1709999999999994</v>
      </c>
      <c r="Q72">
        <v>-1.0623</v>
      </c>
      <c r="S72" s="4">
        <f t="shared" si="1"/>
        <v>-3.8999999999997925E-3</v>
      </c>
      <c r="T72" s="4">
        <f t="shared" si="1"/>
        <v>0.13910000000000089</v>
      </c>
      <c r="U72" s="4">
        <f t="shared" si="1"/>
        <v>9.2332999999999998</v>
      </c>
      <c r="W72">
        <v>6.0118</v>
      </c>
      <c r="X72">
        <v>6.0233999999999996</v>
      </c>
      <c r="Y72">
        <v>6.0033000000000003</v>
      </c>
      <c r="Z72">
        <v>-8.5298999999999996</v>
      </c>
      <c r="AB72" s="4">
        <f t="shared" si="2"/>
        <v>-1.1599999999999611E-2</v>
      </c>
      <c r="AC72" s="4">
        <f t="shared" si="2"/>
        <v>2.0099999999999341E-2</v>
      </c>
      <c r="AD72" s="4">
        <f t="shared" si="2"/>
        <v>14.533200000000001</v>
      </c>
    </row>
    <row r="73" spans="1:30" x14ac:dyDescent="0.35">
      <c r="A73" t="s">
        <v>125</v>
      </c>
      <c r="B73" t="s">
        <v>139</v>
      </c>
      <c r="C73" t="s">
        <v>133</v>
      </c>
      <c r="E73">
        <v>2.2944</v>
      </c>
      <c r="F73">
        <v>2.2867000000000002</v>
      </c>
      <c r="G73">
        <v>2.1677</v>
      </c>
      <c r="H73">
        <v>7.4676</v>
      </c>
      <c r="J73" s="4">
        <f t="shared" si="0"/>
        <v>7.6999999999998181E-3</v>
      </c>
      <c r="K73" s="4">
        <f t="shared" si="0"/>
        <v>0.11900000000000022</v>
      </c>
      <c r="L73" s="4">
        <f t="shared" si="0"/>
        <v>-5.2999000000000001</v>
      </c>
      <c r="N73">
        <v>8.3062000000000005</v>
      </c>
      <c r="O73">
        <v>8.3101000000000003</v>
      </c>
      <c r="P73">
        <v>8.1709999999999994</v>
      </c>
      <c r="Q73">
        <v>-1.0623</v>
      </c>
      <c r="S73" s="4">
        <f t="shared" si="1"/>
        <v>-3.8999999999997925E-3</v>
      </c>
      <c r="T73" s="4">
        <f t="shared" si="1"/>
        <v>0.13910000000000089</v>
      </c>
      <c r="U73" s="4">
        <f t="shared" si="1"/>
        <v>9.2332999999999998</v>
      </c>
      <c r="W73">
        <v>6.0118</v>
      </c>
      <c r="X73">
        <v>6.0233999999999996</v>
      </c>
      <c r="Y73">
        <v>6.0033000000000003</v>
      </c>
      <c r="Z73">
        <v>-8.5298999999999996</v>
      </c>
      <c r="AB73" s="4">
        <f t="shared" si="2"/>
        <v>-1.1599999999999611E-2</v>
      </c>
      <c r="AC73" s="4">
        <f t="shared" si="2"/>
        <v>2.0099999999999341E-2</v>
      </c>
      <c r="AD73" s="4">
        <f t="shared" si="2"/>
        <v>14.533200000000001</v>
      </c>
    </row>
    <row r="74" spans="1:30" x14ac:dyDescent="0.35">
      <c r="A74" t="s">
        <v>140</v>
      </c>
      <c r="B74" t="s">
        <v>141</v>
      </c>
      <c r="C74" t="s">
        <v>133</v>
      </c>
      <c r="E74">
        <v>0</v>
      </c>
      <c r="F74">
        <v>0</v>
      </c>
      <c r="G74">
        <v>0</v>
      </c>
      <c r="H74">
        <v>0</v>
      </c>
      <c r="J74" s="4">
        <f t="shared" ref="J74:L137" si="3">E74-F74</f>
        <v>0</v>
      </c>
      <c r="K74" s="4">
        <f t="shared" si="3"/>
        <v>0</v>
      </c>
      <c r="L74" s="4">
        <f t="shared" si="3"/>
        <v>0</v>
      </c>
      <c r="N74">
        <v>0</v>
      </c>
      <c r="O74">
        <v>0</v>
      </c>
      <c r="P74">
        <v>0</v>
      </c>
      <c r="Q74">
        <v>0</v>
      </c>
      <c r="S74" s="4">
        <f t="shared" ref="S74:U137" si="4">N74-O74</f>
        <v>0</v>
      </c>
      <c r="T74" s="4">
        <f t="shared" si="4"/>
        <v>0</v>
      </c>
      <c r="U74" s="4">
        <f t="shared" si="4"/>
        <v>0</v>
      </c>
      <c r="W74">
        <v>0</v>
      </c>
      <c r="X74">
        <v>0</v>
      </c>
      <c r="Y74">
        <v>0</v>
      </c>
      <c r="Z74">
        <v>0</v>
      </c>
      <c r="AB74" s="4">
        <f t="shared" ref="AB74:AD137" si="5">W74-X74</f>
        <v>0</v>
      </c>
      <c r="AC74" s="4">
        <f t="shared" si="5"/>
        <v>0</v>
      </c>
      <c r="AD74" s="4">
        <f t="shared" si="5"/>
        <v>0</v>
      </c>
    </row>
    <row r="75" spans="1:30" x14ac:dyDescent="0.35">
      <c r="A75" t="s">
        <v>140</v>
      </c>
      <c r="B75" t="s">
        <v>142</v>
      </c>
      <c r="C75" t="s">
        <v>133</v>
      </c>
      <c r="E75">
        <v>0.88814000000000004</v>
      </c>
      <c r="F75">
        <v>0.88814000000000004</v>
      </c>
      <c r="G75">
        <v>0.88814000000000004</v>
      </c>
      <c r="H75">
        <v>0.88814000000000004</v>
      </c>
      <c r="J75" s="4">
        <f t="shared" si="3"/>
        <v>0</v>
      </c>
      <c r="K75" s="4">
        <f t="shared" si="3"/>
        <v>0</v>
      </c>
      <c r="L75" s="4">
        <f t="shared" si="3"/>
        <v>0</v>
      </c>
      <c r="N75">
        <v>0.88814000000000004</v>
      </c>
      <c r="O75">
        <v>0.88814000000000004</v>
      </c>
      <c r="P75">
        <v>0.88814000000000004</v>
      </c>
      <c r="Q75">
        <v>0.88814000000000004</v>
      </c>
      <c r="S75" s="4">
        <f t="shared" si="4"/>
        <v>0</v>
      </c>
      <c r="T75" s="4">
        <f t="shared" si="4"/>
        <v>0</v>
      </c>
      <c r="U75" s="4">
        <f t="shared" si="4"/>
        <v>0</v>
      </c>
      <c r="W75">
        <v>0</v>
      </c>
      <c r="X75">
        <v>0</v>
      </c>
      <c r="Y75">
        <v>0</v>
      </c>
      <c r="Z75">
        <v>0</v>
      </c>
      <c r="AB75" s="4">
        <f t="shared" si="5"/>
        <v>0</v>
      </c>
      <c r="AC75" s="4">
        <f t="shared" si="5"/>
        <v>0</v>
      </c>
      <c r="AD75" s="4">
        <f t="shared" si="5"/>
        <v>0</v>
      </c>
    </row>
    <row r="76" spans="1:30" x14ac:dyDescent="0.35">
      <c r="A76" t="s">
        <v>143</v>
      </c>
      <c r="B76" t="s">
        <v>144</v>
      </c>
      <c r="C76" t="s">
        <v>145</v>
      </c>
      <c r="E76">
        <v>-1.2721</v>
      </c>
      <c r="F76">
        <v>-1.2699</v>
      </c>
      <c r="G76">
        <v>-1.2209000000000001</v>
      </c>
      <c r="H76">
        <v>1.1052</v>
      </c>
      <c r="J76" s="4">
        <f t="shared" si="3"/>
        <v>-2.1999999999999797E-3</v>
      </c>
      <c r="K76" s="4">
        <f t="shared" si="3"/>
        <v>-4.8999999999999932E-2</v>
      </c>
      <c r="L76" s="4">
        <f t="shared" si="3"/>
        <v>-2.3261000000000003</v>
      </c>
      <c r="N76">
        <v>2.6272000000000002</v>
      </c>
      <c r="O76">
        <v>2.6272000000000002</v>
      </c>
      <c r="P76">
        <v>2.6272000000000002</v>
      </c>
      <c r="Q76">
        <v>2.6272000000000002</v>
      </c>
      <c r="S76" s="4">
        <f t="shared" si="4"/>
        <v>0</v>
      </c>
      <c r="T76" s="4">
        <f t="shared" si="4"/>
        <v>0</v>
      </c>
      <c r="U76" s="4">
        <f t="shared" si="4"/>
        <v>0</v>
      </c>
      <c r="W76">
        <v>3.8992</v>
      </c>
      <c r="X76">
        <v>3.8971</v>
      </c>
      <c r="Y76">
        <v>3.8479999999999999</v>
      </c>
      <c r="Z76">
        <v>1.522</v>
      </c>
      <c r="AB76" s="4">
        <f t="shared" si="5"/>
        <v>2.0999999999999908E-3</v>
      </c>
      <c r="AC76" s="4">
        <f t="shared" si="5"/>
        <v>4.9100000000000144E-2</v>
      </c>
      <c r="AD76" s="4">
        <f t="shared" si="5"/>
        <v>2.3259999999999996</v>
      </c>
    </row>
    <row r="77" spans="1:30" x14ac:dyDescent="0.35">
      <c r="A77" t="s">
        <v>143</v>
      </c>
      <c r="B77" t="s">
        <v>146</v>
      </c>
      <c r="C77" t="s">
        <v>145</v>
      </c>
      <c r="E77">
        <v>-1.2721</v>
      </c>
      <c r="F77">
        <v>-1.2699</v>
      </c>
      <c r="G77">
        <v>-1.2209000000000001</v>
      </c>
      <c r="H77">
        <v>1.1052</v>
      </c>
      <c r="J77" s="4">
        <f t="shared" si="3"/>
        <v>-2.1999999999999797E-3</v>
      </c>
      <c r="K77" s="4">
        <f t="shared" si="3"/>
        <v>-4.8999999999999932E-2</v>
      </c>
      <c r="L77" s="4">
        <f t="shared" si="3"/>
        <v>-2.3261000000000003</v>
      </c>
      <c r="N77">
        <v>2.6272000000000002</v>
      </c>
      <c r="O77">
        <v>2.6272000000000002</v>
      </c>
      <c r="P77">
        <v>2.6272000000000002</v>
      </c>
      <c r="Q77">
        <v>2.6272000000000002</v>
      </c>
      <c r="S77" s="4">
        <f t="shared" si="4"/>
        <v>0</v>
      </c>
      <c r="T77" s="4">
        <f t="shared" si="4"/>
        <v>0</v>
      </c>
      <c r="U77" s="4">
        <f t="shared" si="4"/>
        <v>0</v>
      </c>
      <c r="W77">
        <v>3.8992</v>
      </c>
      <c r="X77">
        <v>3.8971</v>
      </c>
      <c r="Y77">
        <v>3.8479999999999999</v>
      </c>
      <c r="Z77">
        <v>1.522</v>
      </c>
      <c r="AB77" s="4">
        <f t="shared" si="5"/>
        <v>2.0999999999999908E-3</v>
      </c>
      <c r="AC77" s="4">
        <f t="shared" si="5"/>
        <v>4.9100000000000144E-2</v>
      </c>
      <c r="AD77" s="4">
        <f t="shared" si="5"/>
        <v>2.3259999999999996</v>
      </c>
    </row>
    <row r="78" spans="1:30" x14ac:dyDescent="0.35">
      <c r="A78" t="s">
        <v>147</v>
      </c>
      <c r="B78" t="s">
        <v>148</v>
      </c>
      <c r="C78" t="s">
        <v>145</v>
      </c>
      <c r="E78">
        <v>-1.2721</v>
      </c>
      <c r="F78">
        <v>-1.2699</v>
      </c>
      <c r="G78">
        <v>-1.2209000000000001</v>
      </c>
      <c r="H78">
        <v>1.1052</v>
      </c>
      <c r="J78" s="4">
        <f t="shared" si="3"/>
        <v>-2.1999999999999797E-3</v>
      </c>
      <c r="K78" s="4">
        <f t="shared" si="3"/>
        <v>-4.8999999999999932E-2</v>
      </c>
      <c r="L78" s="4">
        <f t="shared" si="3"/>
        <v>-2.3261000000000003</v>
      </c>
      <c r="N78">
        <v>2.6272000000000002</v>
      </c>
      <c r="O78">
        <v>2.6272000000000002</v>
      </c>
      <c r="P78">
        <v>2.6272000000000002</v>
      </c>
      <c r="Q78">
        <v>2.6272000000000002</v>
      </c>
      <c r="S78" s="4">
        <f t="shared" si="4"/>
        <v>0</v>
      </c>
      <c r="T78" s="4">
        <f t="shared" si="4"/>
        <v>0</v>
      </c>
      <c r="U78" s="4">
        <f t="shared" si="4"/>
        <v>0</v>
      </c>
      <c r="W78">
        <v>3.8992</v>
      </c>
      <c r="X78">
        <v>3.8971</v>
      </c>
      <c r="Y78">
        <v>3.8479999999999999</v>
      </c>
      <c r="Z78">
        <v>1.522</v>
      </c>
      <c r="AB78" s="4">
        <f t="shared" si="5"/>
        <v>2.0999999999999908E-3</v>
      </c>
      <c r="AC78" s="4">
        <f t="shared" si="5"/>
        <v>4.9100000000000144E-2</v>
      </c>
      <c r="AD78" s="4">
        <f t="shared" si="5"/>
        <v>2.3259999999999996</v>
      </c>
    </row>
    <row r="79" spans="1:30" x14ac:dyDescent="0.35">
      <c r="A79" t="s">
        <v>149</v>
      </c>
      <c r="B79" t="s">
        <v>150</v>
      </c>
      <c r="C79" t="s">
        <v>151</v>
      </c>
      <c r="E79">
        <v>-1.2721</v>
      </c>
      <c r="F79">
        <v>-1.2699</v>
      </c>
      <c r="G79">
        <v>-1.2209000000000001</v>
      </c>
      <c r="H79">
        <v>1.1052</v>
      </c>
      <c r="J79" s="4">
        <f t="shared" si="3"/>
        <v>-2.1999999999999797E-3</v>
      </c>
      <c r="K79" s="4">
        <f t="shared" si="3"/>
        <v>-4.8999999999999932E-2</v>
      </c>
      <c r="L79" s="4">
        <f t="shared" si="3"/>
        <v>-2.3261000000000003</v>
      </c>
      <c r="N79">
        <v>2.6272000000000002</v>
      </c>
      <c r="O79">
        <v>2.6272000000000002</v>
      </c>
      <c r="P79">
        <v>2.6272000000000002</v>
      </c>
      <c r="Q79">
        <v>2.6272000000000002</v>
      </c>
      <c r="S79" s="4">
        <f t="shared" si="4"/>
        <v>0</v>
      </c>
      <c r="T79" s="4">
        <f t="shared" si="4"/>
        <v>0</v>
      </c>
      <c r="U79" s="4">
        <f t="shared" si="4"/>
        <v>0</v>
      </c>
      <c r="W79">
        <v>3.8992</v>
      </c>
      <c r="X79">
        <v>3.8971</v>
      </c>
      <c r="Y79">
        <v>3.8479999999999999</v>
      </c>
      <c r="Z79">
        <v>1.522</v>
      </c>
      <c r="AB79" s="4">
        <f t="shared" si="5"/>
        <v>2.0999999999999908E-3</v>
      </c>
      <c r="AC79" s="4">
        <f t="shared" si="5"/>
        <v>4.9100000000000144E-2</v>
      </c>
      <c r="AD79" s="4">
        <f t="shared" si="5"/>
        <v>2.3259999999999996</v>
      </c>
    </row>
    <row r="80" spans="1:30" x14ac:dyDescent="0.35">
      <c r="A80" t="s">
        <v>152</v>
      </c>
      <c r="B80" t="s">
        <v>153</v>
      </c>
      <c r="C80" t="s">
        <v>154</v>
      </c>
      <c r="E80">
        <v>-1.2721</v>
      </c>
      <c r="F80">
        <v>-1.2699</v>
      </c>
      <c r="G80">
        <v>-1.2209000000000001</v>
      </c>
      <c r="H80">
        <v>1.1052</v>
      </c>
      <c r="J80" s="4">
        <f t="shared" si="3"/>
        <v>-2.1999999999999797E-3</v>
      </c>
      <c r="K80" s="4">
        <f t="shared" si="3"/>
        <v>-4.8999999999999932E-2</v>
      </c>
      <c r="L80" s="4">
        <f t="shared" si="3"/>
        <v>-2.3261000000000003</v>
      </c>
      <c r="N80">
        <v>2.6272000000000002</v>
      </c>
      <c r="O80">
        <v>2.6272000000000002</v>
      </c>
      <c r="P80">
        <v>2.6272000000000002</v>
      </c>
      <c r="Q80">
        <v>2.6272000000000002</v>
      </c>
      <c r="S80" s="4">
        <f t="shared" si="4"/>
        <v>0</v>
      </c>
      <c r="T80" s="4">
        <f t="shared" si="4"/>
        <v>0</v>
      </c>
      <c r="U80" s="4">
        <f t="shared" si="4"/>
        <v>0</v>
      </c>
      <c r="W80">
        <v>3.8992</v>
      </c>
      <c r="X80">
        <v>3.8971</v>
      </c>
      <c r="Y80">
        <v>3.8479999999999999</v>
      </c>
      <c r="Z80">
        <v>1.522</v>
      </c>
      <c r="AB80" s="4">
        <f t="shared" si="5"/>
        <v>2.0999999999999908E-3</v>
      </c>
      <c r="AC80" s="4">
        <f t="shared" si="5"/>
        <v>4.9100000000000144E-2</v>
      </c>
      <c r="AD80" s="4">
        <f t="shared" si="5"/>
        <v>2.3259999999999996</v>
      </c>
    </row>
    <row r="81" spans="1:30" x14ac:dyDescent="0.35">
      <c r="A81" t="s">
        <v>155</v>
      </c>
      <c r="B81" t="s">
        <v>156</v>
      </c>
      <c r="C81" t="s">
        <v>154</v>
      </c>
      <c r="E81">
        <v>-0.81135000000000002</v>
      </c>
      <c r="F81">
        <v>-0.84087000000000001</v>
      </c>
      <c r="G81">
        <v>-0.84565000000000001</v>
      </c>
      <c r="H81">
        <v>1.0088999999999999</v>
      </c>
      <c r="J81" s="4">
        <f t="shared" si="3"/>
        <v>2.9519999999999991E-2</v>
      </c>
      <c r="K81" s="4">
        <f t="shared" si="3"/>
        <v>4.7800000000000065E-3</v>
      </c>
      <c r="L81" s="4">
        <f t="shared" si="3"/>
        <v>-1.8545499999999999</v>
      </c>
      <c r="N81">
        <v>2.0724999999999998</v>
      </c>
      <c r="O81">
        <v>2.0686</v>
      </c>
      <c r="P81">
        <v>2.0276000000000001</v>
      </c>
      <c r="Q81">
        <v>2.125</v>
      </c>
      <c r="S81" s="4">
        <f t="shared" si="4"/>
        <v>3.8999999999997925E-3</v>
      </c>
      <c r="T81" s="4">
        <f t="shared" si="4"/>
        <v>4.0999999999999925E-2</v>
      </c>
      <c r="U81" s="4">
        <f t="shared" si="4"/>
        <v>-9.7399999999999931E-2</v>
      </c>
      <c r="W81">
        <v>2.8839000000000001</v>
      </c>
      <c r="X81">
        <v>2.9095</v>
      </c>
      <c r="Y81">
        <v>2.8732000000000002</v>
      </c>
      <c r="Z81">
        <v>1.1161000000000001</v>
      </c>
      <c r="AB81" s="4">
        <f t="shared" si="5"/>
        <v>-2.5599999999999845E-2</v>
      </c>
      <c r="AC81" s="4">
        <f t="shared" si="5"/>
        <v>3.6299999999999777E-2</v>
      </c>
      <c r="AD81" s="4">
        <f t="shared" si="5"/>
        <v>1.7571000000000001</v>
      </c>
    </row>
    <row r="82" spans="1:30" x14ac:dyDescent="0.35">
      <c r="A82" t="s">
        <v>157</v>
      </c>
      <c r="B82" t="s">
        <v>158</v>
      </c>
      <c r="C82" t="s">
        <v>154</v>
      </c>
      <c r="E82">
        <v>-0.55386000000000002</v>
      </c>
      <c r="F82">
        <v>-0.61529</v>
      </c>
      <c r="G82">
        <v>-0.51783000000000001</v>
      </c>
      <c r="H82">
        <v>0.91020000000000001</v>
      </c>
      <c r="J82" s="4">
        <f t="shared" si="3"/>
        <v>6.1429999999999985E-2</v>
      </c>
      <c r="K82" s="4">
        <f t="shared" si="3"/>
        <v>-9.7459999999999991E-2</v>
      </c>
      <c r="L82" s="4">
        <f t="shared" si="3"/>
        <v>-1.4280300000000001</v>
      </c>
      <c r="N82">
        <v>2.1103999999999998</v>
      </c>
      <c r="O82">
        <v>1.9702</v>
      </c>
      <c r="P82">
        <v>2.0047999999999999</v>
      </c>
      <c r="Q82">
        <v>2.125</v>
      </c>
      <c r="S82" s="4">
        <f t="shared" si="4"/>
        <v>0.14019999999999988</v>
      </c>
      <c r="T82" s="4">
        <f t="shared" si="4"/>
        <v>-3.4599999999999964E-2</v>
      </c>
      <c r="U82" s="4">
        <f t="shared" si="4"/>
        <v>-0.12020000000000008</v>
      </c>
      <c r="W82">
        <v>2.6642000000000001</v>
      </c>
      <c r="X82">
        <v>2.5855000000000001</v>
      </c>
      <c r="Y82">
        <v>2.5226000000000002</v>
      </c>
      <c r="Z82">
        <v>1.2148000000000001</v>
      </c>
      <c r="AB82" s="4">
        <f t="shared" si="5"/>
        <v>7.8699999999999992E-2</v>
      </c>
      <c r="AC82" s="4">
        <f t="shared" si="5"/>
        <v>6.2899999999999956E-2</v>
      </c>
      <c r="AD82" s="4">
        <f t="shared" si="5"/>
        <v>1.3078000000000001</v>
      </c>
    </row>
    <row r="83" spans="1:30" x14ac:dyDescent="0.35">
      <c r="A83" t="s">
        <v>159</v>
      </c>
      <c r="B83" t="s">
        <v>160</v>
      </c>
      <c r="C83" t="s">
        <v>161</v>
      </c>
      <c r="E83">
        <v>1.7628999999999999E-2</v>
      </c>
      <c r="F83">
        <v>1.2422</v>
      </c>
      <c r="G83">
        <v>1.393</v>
      </c>
      <c r="H83">
        <v>0</v>
      </c>
      <c r="J83" s="4">
        <f t="shared" si="3"/>
        <v>-1.2245710000000001</v>
      </c>
      <c r="K83" s="4">
        <f t="shared" si="3"/>
        <v>-0.15080000000000005</v>
      </c>
      <c r="L83" s="4">
        <f t="shared" si="3"/>
        <v>1.393</v>
      </c>
      <c r="N83">
        <v>1.7628999999999999E-2</v>
      </c>
      <c r="O83">
        <v>1.2422</v>
      </c>
      <c r="P83">
        <v>1.393</v>
      </c>
      <c r="Q83">
        <v>0</v>
      </c>
      <c r="S83" s="4">
        <f t="shared" si="4"/>
        <v>-1.2245710000000001</v>
      </c>
      <c r="T83" s="4">
        <f t="shared" si="4"/>
        <v>-0.15080000000000005</v>
      </c>
      <c r="U83" s="4">
        <f t="shared" si="4"/>
        <v>1.393</v>
      </c>
      <c r="W83">
        <v>0</v>
      </c>
      <c r="X83">
        <v>0</v>
      </c>
      <c r="Y83">
        <v>0</v>
      </c>
      <c r="Z83">
        <v>0</v>
      </c>
      <c r="AB83" s="4">
        <f t="shared" si="5"/>
        <v>0</v>
      </c>
      <c r="AC83" s="4">
        <f t="shared" si="5"/>
        <v>0</v>
      </c>
      <c r="AD83" s="4">
        <f t="shared" si="5"/>
        <v>0</v>
      </c>
    </row>
    <row r="84" spans="1:30" x14ac:dyDescent="0.35">
      <c r="A84" t="s">
        <v>162</v>
      </c>
      <c r="B84" t="s">
        <v>163</v>
      </c>
      <c r="C84" t="s">
        <v>161</v>
      </c>
      <c r="E84" s="7">
        <v>-5.0328000000000001E-12</v>
      </c>
      <c r="F84" s="7">
        <v>6.7400000000000005E-10</v>
      </c>
      <c r="G84" s="7">
        <v>-4.0207000000000002E-17</v>
      </c>
      <c r="H84" s="7">
        <v>-3.1419E-15</v>
      </c>
      <c r="J84" s="4">
        <f t="shared" si="3"/>
        <v>-6.7903280000000005E-10</v>
      </c>
      <c r="K84" s="4">
        <f t="shared" si="3"/>
        <v>6.7400004020700001E-10</v>
      </c>
      <c r="L84" s="4">
        <f t="shared" si="3"/>
        <v>3.101693E-15</v>
      </c>
      <c r="N84" s="7">
        <v>-5.0328000000000001E-12</v>
      </c>
      <c r="O84" s="7">
        <v>9.2618000000000004E-23</v>
      </c>
      <c r="P84" s="7">
        <v>1.3337E-24</v>
      </c>
      <c r="Q84">
        <v>0</v>
      </c>
      <c r="S84" s="4">
        <f t="shared" si="4"/>
        <v>-5.0328000000926185E-12</v>
      </c>
      <c r="T84" s="4">
        <f t="shared" si="4"/>
        <v>9.1284300000000003E-23</v>
      </c>
      <c r="U84" s="4">
        <f t="shared" si="4"/>
        <v>1.3337E-24</v>
      </c>
      <c r="W84">
        <v>0</v>
      </c>
      <c r="X84" s="7">
        <v>-6.7400000000000005E-10</v>
      </c>
      <c r="Y84" s="7">
        <v>4.0207000000000002E-17</v>
      </c>
      <c r="Z84" s="7">
        <v>3.1419E-15</v>
      </c>
      <c r="AB84" s="4">
        <f t="shared" si="5"/>
        <v>6.7400000000000005E-10</v>
      </c>
      <c r="AC84" s="4">
        <f t="shared" si="5"/>
        <v>-6.7400004020700001E-10</v>
      </c>
      <c r="AD84" s="4">
        <f t="shared" si="5"/>
        <v>-3.101693E-15</v>
      </c>
    </row>
    <row r="85" spans="1:30" x14ac:dyDescent="0.35">
      <c r="A85" t="s">
        <v>164</v>
      </c>
      <c r="B85" t="s">
        <v>165</v>
      </c>
      <c r="C85" t="s">
        <v>161</v>
      </c>
      <c r="E85" s="7">
        <v>3.8870999999999999E-10</v>
      </c>
      <c r="F85" s="7">
        <v>-2.5403E-17</v>
      </c>
      <c r="G85" s="7">
        <v>1.8677999999999999E-14</v>
      </c>
      <c r="H85" s="7">
        <v>-2.1281E-15</v>
      </c>
      <c r="J85" s="4">
        <f t="shared" si="3"/>
        <v>3.8871002540300002E-10</v>
      </c>
      <c r="K85" s="4">
        <f t="shared" si="3"/>
        <v>-1.8703402999999998E-14</v>
      </c>
      <c r="L85" s="4">
        <f t="shared" si="3"/>
        <v>2.08061E-14</v>
      </c>
      <c r="N85">
        <v>0</v>
      </c>
      <c r="O85" s="7">
        <v>3.5896000000000003E-23</v>
      </c>
      <c r="P85" s="7">
        <v>6.7478999999999999E-25</v>
      </c>
      <c r="Q85">
        <v>0</v>
      </c>
      <c r="S85" s="4">
        <f t="shared" si="4"/>
        <v>-3.5896000000000003E-23</v>
      </c>
      <c r="T85" s="4">
        <f t="shared" si="4"/>
        <v>3.5221210000000003E-23</v>
      </c>
      <c r="U85" s="4">
        <f t="shared" si="4"/>
        <v>6.7478999999999999E-25</v>
      </c>
      <c r="W85" s="7">
        <v>-3.8870999999999999E-10</v>
      </c>
      <c r="X85" s="7">
        <v>2.5403E-17</v>
      </c>
      <c r="Y85" s="7">
        <v>-1.8677999999999999E-14</v>
      </c>
      <c r="Z85" s="7">
        <v>2.1281E-15</v>
      </c>
      <c r="AB85" s="4">
        <f t="shared" si="5"/>
        <v>-3.8871002540300002E-10</v>
      </c>
      <c r="AC85" s="4">
        <f t="shared" si="5"/>
        <v>1.8703402999999998E-14</v>
      </c>
      <c r="AD85" s="4">
        <f t="shared" si="5"/>
        <v>-2.08061E-14</v>
      </c>
    </row>
    <row r="86" spans="1:30" x14ac:dyDescent="0.35">
      <c r="A86" t="s">
        <v>166</v>
      </c>
      <c r="B86" t="s">
        <v>167</v>
      </c>
      <c r="C86" t="s">
        <v>161</v>
      </c>
      <c r="E86">
        <v>0</v>
      </c>
      <c r="F86">
        <v>0</v>
      </c>
      <c r="G86">
        <v>0</v>
      </c>
      <c r="H86" s="7">
        <v>2.4659999999999998E-13</v>
      </c>
      <c r="J86" s="4">
        <f t="shared" si="3"/>
        <v>0</v>
      </c>
      <c r="K86" s="4">
        <f t="shared" si="3"/>
        <v>0</v>
      </c>
      <c r="L86" s="4">
        <f t="shared" si="3"/>
        <v>-2.4659999999999998E-13</v>
      </c>
      <c r="N86">
        <v>0</v>
      </c>
      <c r="O86">
        <v>0</v>
      </c>
      <c r="P86">
        <v>0</v>
      </c>
      <c r="Q86" s="7">
        <v>2.4659999999999998E-13</v>
      </c>
      <c r="S86" s="4">
        <f t="shared" si="4"/>
        <v>0</v>
      </c>
      <c r="T86" s="4">
        <f t="shared" si="4"/>
        <v>0</v>
      </c>
      <c r="U86" s="4">
        <f t="shared" si="4"/>
        <v>-2.4659999999999998E-13</v>
      </c>
      <c r="W86">
        <v>0</v>
      </c>
      <c r="X86">
        <v>0</v>
      </c>
      <c r="Y86">
        <v>0</v>
      </c>
      <c r="Z86">
        <v>0</v>
      </c>
      <c r="AB86" s="4">
        <f t="shared" si="5"/>
        <v>0</v>
      </c>
      <c r="AC86" s="4">
        <f t="shared" si="5"/>
        <v>0</v>
      </c>
      <c r="AD86" s="4">
        <f t="shared" si="5"/>
        <v>0</v>
      </c>
    </row>
    <row r="87" spans="1:30" x14ac:dyDescent="0.35">
      <c r="A87" t="s">
        <v>168</v>
      </c>
      <c r="B87" t="s">
        <v>169</v>
      </c>
      <c r="C87" t="s">
        <v>170</v>
      </c>
      <c r="E87">
        <v>-1.9730000000000001</v>
      </c>
      <c r="F87">
        <v>-1.9730000000000001</v>
      </c>
      <c r="G87">
        <v>-1.9370000000000001</v>
      </c>
      <c r="H87">
        <v>0.12341000000000001</v>
      </c>
      <c r="J87" s="4">
        <f t="shared" si="3"/>
        <v>0</v>
      </c>
      <c r="K87" s="4">
        <f t="shared" si="3"/>
        <v>-3.6000000000000032E-2</v>
      </c>
      <c r="L87" s="4">
        <f t="shared" si="3"/>
        <v>-2.0604100000000001</v>
      </c>
      <c r="N87">
        <v>0.33983000000000002</v>
      </c>
      <c r="O87">
        <v>0.33983000000000002</v>
      </c>
      <c r="P87">
        <v>0.33983000000000002</v>
      </c>
      <c r="Q87">
        <v>0.33983000000000002</v>
      </c>
      <c r="S87" s="4">
        <f t="shared" si="4"/>
        <v>0</v>
      </c>
      <c r="T87" s="4">
        <f t="shared" si="4"/>
        <v>0</v>
      </c>
      <c r="U87" s="4">
        <f t="shared" si="4"/>
        <v>0</v>
      </c>
      <c r="W87">
        <v>2.3128000000000002</v>
      </c>
      <c r="X87">
        <v>2.3129</v>
      </c>
      <c r="Y87">
        <v>2.2768000000000002</v>
      </c>
      <c r="Z87">
        <v>0.21643000000000001</v>
      </c>
      <c r="AB87" s="4">
        <f t="shared" si="5"/>
        <v>-9.9999999999766942E-5</v>
      </c>
      <c r="AC87" s="4">
        <f t="shared" si="5"/>
        <v>3.6099999999999799E-2</v>
      </c>
      <c r="AD87" s="4">
        <f t="shared" si="5"/>
        <v>2.0603700000000003</v>
      </c>
    </row>
    <row r="88" spans="1:30" x14ac:dyDescent="0.35">
      <c r="A88" t="s">
        <v>171</v>
      </c>
      <c r="B88" t="s">
        <v>172</v>
      </c>
      <c r="C88" t="s">
        <v>161</v>
      </c>
      <c r="E88">
        <v>-1.0253000000000001</v>
      </c>
      <c r="F88">
        <v>-1.0152000000000001</v>
      </c>
      <c r="G88">
        <v>-0.97731999999999997</v>
      </c>
      <c r="H88">
        <v>0</v>
      </c>
      <c r="J88" s="4">
        <f t="shared" si="3"/>
        <v>-1.0099999999999998E-2</v>
      </c>
      <c r="K88" s="4">
        <f t="shared" si="3"/>
        <v>-3.7880000000000136E-2</v>
      </c>
      <c r="L88" s="4">
        <f t="shared" si="3"/>
        <v>-0.97731999999999997</v>
      </c>
      <c r="N88">
        <v>0</v>
      </c>
      <c r="O88">
        <v>0</v>
      </c>
      <c r="P88">
        <v>0</v>
      </c>
      <c r="Q88">
        <v>0</v>
      </c>
      <c r="S88" s="4">
        <f t="shared" si="4"/>
        <v>0</v>
      </c>
      <c r="T88" s="4">
        <f t="shared" si="4"/>
        <v>0</v>
      </c>
      <c r="U88" s="4">
        <f t="shared" si="4"/>
        <v>0</v>
      </c>
      <c r="W88">
        <v>1.0253000000000001</v>
      </c>
      <c r="X88">
        <v>1.0152000000000001</v>
      </c>
      <c r="Y88">
        <v>0.97731999999999997</v>
      </c>
      <c r="Z88">
        <v>0</v>
      </c>
      <c r="AB88" s="4">
        <f t="shared" si="5"/>
        <v>1.0099999999999998E-2</v>
      </c>
      <c r="AC88" s="4">
        <f t="shared" si="5"/>
        <v>3.7880000000000136E-2</v>
      </c>
      <c r="AD88" s="4">
        <f t="shared" si="5"/>
        <v>0.97731999999999997</v>
      </c>
    </row>
    <row r="89" spans="1:30" x14ac:dyDescent="0.35">
      <c r="A89" t="s">
        <v>119</v>
      </c>
      <c r="B89" t="s">
        <v>173</v>
      </c>
      <c r="C89" t="s">
        <v>154</v>
      </c>
      <c r="E89">
        <v>3.2345999999999999</v>
      </c>
      <c r="F89">
        <v>3.4016000000000002</v>
      </c>
      <c r="G89">
        <v>3.3881999999999999</v>
      </c>
      <c r="H89">
        <v>9.2261000000000006</v>
      </c>
      <c r="J89" s="4">
        <f t="shared" si="3"/>
        <v>-0.16700000000000026</v>
      </c>
      <c r="K89" s="4">
        <f t="shared" si="3"/>
        <v>1.3400000000000301E-2</v>
      </c>
      <c r="L89" s="4">
        <f t="shared" si="3"/>
        <v>-5.8379000000000012</v>
      </c>
      <c r="N89">
        <v>-9.3596000000000004</v>
      </c>
      <c r="O89">
        <v>-8.7073999999999998</v>
      </c>
      <c r="P89">
        <v>-7.0263</v>
      </c>
      <c r="Q89">
        <v>-7.0888999999999998</v>
      </c>
      <c r="S89" s="4">
        <f t="shared" si="4"/>
        <v>-0.65220000000000056</v>
      </c>
      <c r="T89" s="4">
        <f t="shared" si="4"/>
        <v>-1.6810999999999998</v>
      </c>
      <c r="U89" s="4">
        <f t="shared" si="4"/>
        <v>6.2599999999999767E-2</v>
      </c>
      <c r="W89">
        <v>-12.593999999999999</v>
      </c>
      <c r="X89">
        <v>-12.109</v>
      </c>
      <c r="Y89">
        <v>-10.414999999999999</v>
      </c>
      <c r="Z89">
        <v>-16.315000000000001</v>
      </c>
      <c r="AB89" s="4">
        <f t="shared" si="5"/>
        <v>-0.48499999999999943</v>
      </c>
      <c r="AC89" s="4">
        <f t="shared" si="5"/>
        <v>-1.6940000000000008</v>
      </c>
      <c r="AD89" s="4">
        <f t="shared" si="5"/>
        <v>5.9000000000000021</v>
      </c>
    </row>
    <row r="90" spans="1:30" x14ac:dyDescent="0.35">
      <c r="A90" t="s">
        <v>174</v>
      </c>
      <c r="B90" t="s">
        <v>175</v>
      </c>
      <c r="C90" t="s">
        <v>176</v>
      </c>
      <c r="E90">
        <v>-1.0219</v>
      </c>
      <c r="F90">
        <v>-1.0355000000000001</v>
      </c>
      <c r="G90">
        <v>-1.1545000000000001</v>
      </c>
      <c r="H90">
        <v>-8.7192000000000007</v>
      </c>
      <c r="J90" s="4">
        <f t="shared" si="3"/>
        <v>1.3600000000000056E-2</v>
      </c>
      <c r="K90" s="4">
        <f t="shared" si="3"/>
        <v>0.11899999999999999</v>
      </c>
      <c r="L90" s="4">
        <f t="shared" si="3"/>
        <v>7.5647000000000002</v>
      </c>
      <c r="N90">
        <v>8.6542999999999992</v>
      </c>
      <c r="O90">
        <v>8.6542999999999992</v>
      </c>
      <c r="P90">
        <v>8.6542999999999992</v>
      </c>
      <c r="Q90">
        <v>8.6542999999999992</v>
      </c>
      <c r="S90" s="4">
        <f t="shared" si="4"/>
        <v>0</v>
      </c>
      <c r="T90" s="4">
        <f t="shared" si="4"/>
        <v>0</v>
      </c>
      <c r="U90" s="4">
        <f t="shared" si="4"/>
        <v>0</v>
      </c>
      <c r="W90">
        <v>9.6761999999999997</v>
      </c>
      <c r="X90">
        <v>9.6898</v>
      </c>
      <c r="Y90">
        <v>9.8087999999999997</v>
      </c>
      <c r="Z90">
        <v>17.373999999999999</v>
      </c>
      <c r="AB90" s="4">
        <f t="shared" si="5"/>
        <v>-1.3600000000000279E-2</v>
      </c>
      <c r="AC90" s="4">
        <f t="shared" si="5"/>
        <v>-0.11899999999999977</v>
      </c>
      <c r="AD90" s="4">
        <f t="shared" si="5"/>
        <v>-7.565199999999999</v>
      </c>
    </row>
    <row r="91" spans="1:30" x14ac:dyDescent="0.35">
      <c r="A91" t="s">
        <v>177</v>
      </c>
      <c r="B91" t="s">
        <v>178</v>
      </c>
      <c r="C91" t="s">
        <v>176</v>
      </c>
      <c r="E91">
        <v>-2.9929000000000001</v>
      </c>
      <c r="F91">
        <v>-3.0064000000000002</v>
      </c>
      <c r="G91">
        <v>-3.0893000000000002</v>
      </c>
      <c r="H91">
        <v>-8.5908999999999995</v>
      </c>
      <c r="J91" s="4">
        <f t="shared" si="3"/>
        <v>1.3500000000000068E-2</v>
      </c>
      <c r="K91" s="4">
        <f t="shared" si="3"/>
        <v>8.2899999999999974E-2</v>
      </c>
      <c r="L91" s="4">
        <f t="shared" si="3"/>
        <v>5.5015999999999998</v>
      </c>
      <c r="N91">
        <v>9.0053000000000001</v>
      </c>
      <c r="O91">
        <v>9.0053000000000001</v>
      </c>
      <c r="P91">
        <v>9.0053000000000001</v>
      </c>
      <c r="Q91">
        <v>9.0053000000000001</v>
      </c>
      <c r="S91" s="4">
        <f t="shared" si="4"/>
        <v>0</v>
      </c>
      <c r="T91" s="4">
        <f t="shared" si="4"/>
        <v>0</v>
      </c>
      <c r="U91" s="4">
        <f t="shared" si="4"/>
        <v>0</v>
      </c>
      <c r="W91">
        <v>11.997999999999999</v>
      </c>
      <c r="X91">
        <v>12.012</v>
      </c>
      <c r="Y91">
        <v>12.095000000000001</v>
      </c>
      <c r="Z91">
        <v>17.596</v>
      </c>
      <c r="AB91" s="4">
        <f t="shared" si="5"/>
        <v>-1.4000000000001123E-2</v>
      </c>
      <c r="AC91" s="4">
        <f t="shared" si="5"/>
        <v>-8.3000000000000185E-2</v>
      </c>
      <c r="AD91" s="4">
        <f t="shared" si="5"/>
        <v>-5.5009999999999994</v>
      </c>
    </row>
    <row r="92" spans="1:30" x14ac:dyDescent="0.35">
      <c r="A92" t="s">
        <v>179</v>
      </c>
      <c r="B92" t="s">
        <v>180</v>
      </c>
      <c r="C92" t="s">
        <v>176</v>
      </c>
      <c r="E92">
        <v>-1.4964</v>
      </c>
      <c r="F92">
        <v>-1.5032000000000001</v>
      </c>
      <c r="G92">
        <v>-1.5447</v>
      </c>
      <c r="H92">
        <v>-4.2954999999999997</v>
      </c>
      <c r="J92" s="4">
        <f t="shared" si="3"/>
        <v>6.8000000000001393E-3</v>
      </c>
      <c r="K92" s="4">
        <f t="shared" si="3"/>
        <v>4.149999999999987E-2</v>
      </c>
      <c r="L92" s="4">
        <f t="shared" si="3"/>
        <v>2.7507999999999999</v>
      </c>
      <c r="N92">
        <v>4.5026000000000002</v>
      </c>
      <c r="O92">
        <v>4.5026000000000002</v>
      </c>
      <c r="P92">
        <v>4.5026000000000002</v>
      </c>
      <c r="Q92">
        <v>4.5026000000000002</v>
      </c>
      <c r="S92" s="4">
        <f t="shared" si="4"/>
        <v>0</v>
      </c>
      <c r="T92" s="4">
        <f t="shared" si="4"/>
        <v>0</v>
      </c>
      <c r="U92" s="4">
        <f t="shared" si="4"/>
        <v>0</v>
      </c>
      <c r="W92">
        <v>5.9991000000000003</v>
      </c>
      <c r="X92">
        <v>6.0058999999999996</v>
      </c>
      <c r="Y92">
        <v>6.0472999999999999</v>
      </c>
      <c r="Z92">
        <v>8.7980999999999998</v>
      </c>
      <c r="AB92" s="4">
        <f t="shared" si="5"/>
        <v>-6.7999999999992511E-3</v>
      </c>
      <c r="AC92" s="4">
        <f t="shared" si="5"/>
        <v>-4.1400000000000325E-2</v>
      </c>
      <c r="AD92" s="4">
        <f t="shared" si="5"/>
        <v>-2.7507999999999999</v>
      </c>
    </row>
    <row r="93" spans="1:30" x14ac:dyDescent="0.35">
      <c r="A93" t="s">
        <v>181</v>
      </c>
      <c r="B93" t="s">
        <v>182</v>
      </c>
      <c r="C93" t="s">
        <v>176</v>
      </c>
      <c r="E93">
        <v>-5.5111999999999997</v>
      </c>
      <c r="F93">
        <v>-5.5450999999999997</v>
      </c>
      <c r="G93">
        <v>-5.7885</v>
      </c>
      <c r="H93">
        <v>-21.606000000000002</v>
      </c>
      <c r="J93" s="4">
        <f t="shared" si="3"/>
        <v>3.3900000000000041E-2</v>
      </c>
      <c r="K93" s="4">
        <f t="shared" si="3"/>
        <v>0.24340000000000028</v>
      </c>
      <c r="L93" s="4">
        <f t="shared" si="3"/>
        <v>15.817500000000003</v>
      </c>
      <c r="N93">
        <v>22.161999999999999</v>
      </c>
      <c r="O93">
        <v>22.161999999999999</v>
      </c>
      <c r="P93">
        <v>22.161999999999999</v>
      </c>
      <c r="Q93">
        <v>22.161999999999999</v>
      </c>
      <c r="S93" s="4">
        <f t="shared" si="4"/>
        <v>0</v>
      </c>
      <c r="T93" s="4">
        <f t="shared" si="4"/>
        <v>0</v>
      </c>
      <c r="U93" s="4">
        <f t="shared" si="4"/>
        <v>0</v>
      </c>
      <c r="W93">
        <v>27.672999999999998</v>
      </c>
      <c r="X93">
        <v>27.707000000000001</v>
      </c>
      <c r="Y93">
        <v>27.951000000000001</v>
      </c>
      <c r="Z93">
        <v>43.768000000000001</v>
      </c>
      <c r="AB93" s="4">
        <f t="shared" si="5"/>
        <v>-3.4000000000002473E-2</v>
      </c>
      <c r="AC93" s="4">
        <f t="shared" si="5"/>
        <v>-0.24399999999999977</v>
      </c>
      <c r="AD93" s="4">
        <f t="shared" si="5"/>
        <v>-15.817</v>
      </c>
    </row>
    <row r="94" spans="1:30" x14ac:dyDescent="0.35">
      <c r="A94" t="s">
        <v>27</v>
      </c>
      <c r="B94" t="s">
        <v>183</v>
      </c>
      <c r="C94" t="s">
        <v>184</v>
      </c>
      <c r="E94">
        <v>-9.2098999999999993</v>
      </c>
      <c r="F94">
        <v>-9.2897999999999996</v>
      </c>
      <c r="G94">
        <v>-9.7716999999999992</v>
      </c>
      <c r="H94">
        <v>-27.178000000000001</v>
      </c>
      <c r="J94" s="4">
        <f t="shared" si="3"/>
        <v>7.9900000000000304E-2</v>
      </c>
      <c r="K94" s="4">
        <f t="shared" si="3"/>
        <v>0.48189999999999955</v>
      </c>
      <c r="L94" s="4">
        <f t="shared" si="3"/>
        <v>17.406300000000002</v>
      </c>
      <c r="N94">
        <v>1.0328E-2</v>
      </c>
      <c r="O94">
        <v>1.0328E-2</v>
      </c>
      <c r="P94">
        <v>1.0328E-2</v>
      </c>
      <c r="Q94">
        <v>1.0328E-2</v>
      </c>
      <c r="S94" s="4">
        <f t="shared" si="4"/>
        <v>0</v>
      </c>
      <c r="T94" s="4">
        <f t="shared" si="4"/>
        <v>0</v>
      </c>
      <c r="U94" s="4">
        <f t="shared" si="4"/>
        <v>0</v>
      </c>
      <c r="W94">
        <v>9.2202000000000002</v>
      </c>
      <c r="X94">
        <v>9.3001000000000005</v>
      </c>
      <c r="Y94">
        <v>9.782</v>
      </c>
      <c r="Z94">
        <v>27.187999999999999</v>
      </c>
      <c r="AB94" s="4">
        <f t="shared" si="5"/>
        <v>-7.9900000000000304E-2</v>
      </c>
      <c r="AC94" s="4">
        <f t="shared" si="5"/>
        <v>-0.48189999999999955</v>
      </c>
      <c r="AD94" s="4">
        <f t="shared" si="5"/>
        <v>-17.405999999999999</v>
      </c>
    </row>
    <row r="95" spans="1:30" x14ac:dyDescent="0.35">
      <c r="A95" t="s">
        <v>185</v>
      </c>
      <c r="B95" t="s">
        <v>186</v>
      </c>
      <c r="C95" t="s">
        <v>184</v>
      </c>
      <c r="E95">
        <v>-9.2098999999999993</v>
      </c>
      <c r="F95">
        <v>-9.2897999999999996</v>
      </c>
      <c r="G95">
        <v>-9.7716999999999992</v>
      </c>
      <c r="H95">
        <v>-27.178000000000001</v>
      </c>
      <c r="J95" s="4">
        <f t="shared" si="3"/>
        <v>7.9900000000000304E-2</v>
      </c>
      <c r="K95" s="4">
        <f t="shared" si="3"/>
        <v>0.48189999999999955</v>
      </c>
      <c r="L95" s="4">
        <f t="shared" si="3"/>
        <v>17.406300000000002</v>
      </c>
      <c r="N95">
        <v>1.0328E-2</v>
      </c>
      <c r="O95">
        <v>1.0328E-2</v>
      </c>
      <c r="P95">
        <v>1.0328E-2</v>
      </c>
      <c r="Q95">
        <v>1.0328E-2</v>
      </c>
      <c r="S95" s="4">
        <f t="shared" si="4"/>
        <v>0</v>
      </c>
      <c r="T95" s="4">
        <f t="shared" si="4"/>
        <v>0</v>
      </c>
      <c r="U95" s="4">
        <f t="shared" si="4"/>
        <v>0</v>
      </c>
      <c r="W95">
        <v>9.2202000000000002</v>
      </c>
      <c r="X95">
        <v>9.3001000000000005</v>
      </c>
      <c r="Y95">
        <v>9.782</v>
      </c>
      <c r="Z95">
        <v>27.187999999999999</v>
      </c>
      <c r="AB95" s="4">
        <f t="shared" si="5"/>
        <v>-7.9900000000000304E-2</v>
      </c>
      <c r="AC95" s="4">
        <f t="shared" si="5"/>
        <v>-0.48189999999999955</v>
      </c>
      <c r="AD95" s="4">
        <f t="shared" si="5"/>
        <v>-17.405999999999999</v>
      </c>
    </row>
    <row r="96" spans="1:30" x14ac:dyDescent="0.35">
      <c r="A96" t="s">
        <v>187</v>
      </c>
      <c r="B96" t="s">
        <v>188</v>
      </c>
      <c r="C96" t="s">
        <v>184</v>
      </c>
      <c r="E96">
        <v>-9.2118000000000002</v>
      </c>
      <c r="F96">
        <v>-9.2917000000000005</v>
      </c>
      <c r="G96">
        <v>-9.7736999999999998</v>
      </c>
      <c r="H96">
        <v>-27.181999999999999</v>
      </c>
      <c r="J96" s="4">
        <f t="shared" si="3"/>
        <v>7.9900000000000304E-2</v>
      </c>
      <c r="K96" s="4">
        <f t="shared" si="3"/>
        <v>0.48199999999999932</v>
      </c>
      <c r="L96" s="4">
        <f t="shared" si="3"/>
        <v>17.408299999999997</v>
      </c>
      <c r="N96">
        <v>0</v>
      </c>
      <c r="O96" s="7">
        <v>1.3261E-25</v>
      </c>
      <c r="P96" s="7">
        <v>-7.0877999999999997E-27</v>
      </c>
      <c r="Q96">
        <v>0</v>
      </c>
      <c r="S96" s="4">
        <f t="shared" si="4"/>
        <v>-1.3261E-25</v>
      </c>
      <c r="T96" s="4">
        <f t="shared" si="4"/>
        <v>1.3969779999999999E-25</v>
      </c>
      <c r="U96" s="4">
        <f t="shared" si="4"/>
        <v>-7.0877999999999997E-27</v>
      </c>
      <c r="W96">
        <v>9.2118000000000002</v>
      </c>
      <c r="X96">
        <v>9.2917000000000005</v>
      </c>
      <c r="Y96">
        <v>9.7736999999999998</v>
      </c>
      <c r="Z96">
        <v>27.181999999999999</v>
      </c>
      <c r="AB96" s="4">
        <f t="shared" si="5"/>
        <v>-7.9900000000000304E-2</v>
      </c>
      <c r="AC96" s="4">
        <f t="shared" si="5"/>
        <v>-0.48199999999999932</v>
      </c>
      <c r="AD96" s="4">
        <f t="shared" si="5"/>
        <v>-17.408299999999997</v>
      </c>
    </row>
    <row r="97" spans="1:30" x14ac:dyDescent="0.35">
      <c r="A97" t="s">
        <v>189</v>
      </c>
      <c r="B97" t="s">
        <v>190</v>
      </c>
      <c r="C97" t="s">
        <v>184</v>
      </c>
      <c r="E97">
        <v>-4.6059000000000001</v>
      </c>
      <c r="F97">
        <v>-4.6458000000000004</v>
      </c>
      <c r="G97">
        <v>-4.8868</v>
      </c>
      <c r="H97">
        <v>-13.590999999999999</v>
      </c>
      <c r="J97" s="4">
        <f t="shared" si="3"/>
        <v>3.9900000000000269E-2</v>
      </c>
      <c r="K97" s="4">
        <f t="shared" si="3"/>
        <v>0.24099999999999966</v>
      </c>
      <c r="L97" s="4">
        <f t="shared" si="3"/>
        <v>8.7042000000000002</v>
      </c>
      <c r="N97" s="7">
        <v>1.0405E-22</v>
      </c>
      <c r="O97" s="7">
        <v>4.3693999999999998E-26</v>
      </c>
      <c r="P97" s="7">
        <v>-1.5162000000000001E-27</v>
      </c>
      <c r="Q97">
        <v>0</v>
      </c>
      <c r="S97" s="4">
        <f t="shared" si="4"/>
        <v>1.04006306E-22</v>
      </c>
      <c r="T97" s="4">
        <f t="shared" si="4"/>
        <v>4.5210199999999999E-26</v>
      </c>
      <c r="U97" s="4">
        <f t="shared" si="4"/>
        <v>-1.5162000000000001E-27</v>
      </c>
      <c r="W97">
        <v>4.6059000000000001</v>
      </c>
      <c r="X97">
        <v>4.6458000000000004</v>
      </c>
      <c r="Y97">
        <v>4.8868</v>
      </c>
      <c r="Z97">
        <v>13.590999999999999</v>
      </c>
      <c r="AB97" s="4">
        <f t="shared" si="5"/>
        <v>-3.9900000000000269E-2</v>
      </c>
      <c r="AC97" s="4">
        <f t="shared" si="5"/>
        <v>-0.24099999999999966</v>
      </c>
      <c r="AD97" s="4">
        <f t="shared" si="5"/>
        <v>-8.7042000000000002</v>
      </c>
    </row>
    <row r="98" spans="1:30" x14ac:dyDescent="0.35">
      <c r="A98" t="s">
        <v>191</v>
      </c>
      <c r="B98" t="s">
        <v>192</v>
      </c>
      <c r="C98" t="s">
        <v>193</v>
      </c>
      <c r="E98">
        <v>-6.4592999999999998</v>
      </c>
      <c r="F98">
        <v>-6.5457999999999998</v>
      </c>
      <c r="G98">
        <v>-6.9481000000000002</v>
      </c>
      <c r="H98">
        <v>-14.141</v>
      </c>
      <c r="J98" s="4">
        <f t="shared" si="3"/>
        <v>8.6500000000000021E-2</v>
      </c>
      <c r="K98" s="4">
        <f t="shared" si="3"/>
        <v>0.40230000000000032</v>
      </c>
      <c r="L98" s="4">
        <f t="shared" si="3"/>
        <v>7.1928999999999998</v>
      </c>
      <c r="N98">
        <v>0</v>
      </c>
      <c r="O98">
        <v>0</v>
      </c>
      <c r="P98">
        <v>0</v>
      </c>
      <c r="Q98">
        <v>0</v>
      </c>
      <c r="S98" s="4">
        <f t="shared" si="4"/>
        <v>0</v>
      </c>
      <c r="T98" s="4">
        <f t="shared" si="4"/>
        <v>0</v>
      </c>
      <c r="U98" s="4">
        <f t="shared" si="4"/>
        <v>0</v>
      </c>
      <c r="W98">
        <v>6.4592999999999998</v>
      </c>
      <c r="X98">
        <v>6.5457999999999998</v>
      </c>
      <c r="Y98">
        <v>6.9481000000000002</v>
      </c>
      <c r="Z98">
        <v>14.141</v>
      </c>
      <c r="AB98" s="4">
        <f t="shared" si="5"/>
        <v>-8.6500000000000021E-2</v>
      </c>
      <c r="AC98" s="4">
        <f t="shared" si="5"/>
        <v>-0.40230000000000032</v>
      </c>
      <c r="AD98" s="4">
        <f t="shared" si="5"/>
        <v>-7.1928999999999998</v>
      </c>
    </row>
    <row r="99" spans="1:30" x14ac:dyDescent="0.35">
      <c r="A99" t="s">
        <v>194</v>
      </c>
      <c r="B99" t="s">
        <v>195</v>
      </c>
      <c r="C99" t="s">
        <v>184</v>
      </c>
      <c r="E99">
        <v>-4.2961</v>
      </c>
      <c r="F99">
        <v>-4.3341000000000003</v>
      </c>
      <c r="G99">
        <v>-4.5637999999999996</v>
      </c>
      <c r="H99">
        <v>-12.846</v>
      </c>
      <c r="J99" s="4">
        <f t="shared" si="3"/>
        <v>3.8000000000000256E-2</v>
      </c>
      <c r="K99" s="4">
        <f t="shared" si="3"/>
        <v>0.22969999999999935</v>
      </c>
      <c r="L99" s="4">
        <f t="shared" si="3"/>
        <v>8.2821999999999996</v>
      </c>
      <c r="N99">
        <v>1.69</v>
      </c>
      <c r="O99">
        <v>1.69</v>
      </c>
      <c r="P99">
        <v>1.69</v>
      </c>
      <c r="Q99">
        <v>1.69</v>
      </c>
      <c r="S99" s="4">
        <f t="shared" si="4"/>
        <v>0</v>
      </c>
      <c r="T99" s="4">
        <f t="shared" si="4"/>
        <v>0</v>
      </c>
      <c r="U99" s="4">
        <f t="shared" si="4"/>
        <v>0</v>
      </c>
      <c r="W99">
        <v>5.9861000000000004</v>
      </c>
      <c r="X99">
        <v>6.0240999999999998</v>
      </c>
      <c r="Y99">
        <v>6.2538</v>
      </c>
      <c r="Z99">
        <v>14.536</v>
      </c>
      <c r="AB99" s="4">
        <f t="shared" si="5"/>
        <v>-3.7999999999999368E-2</v>
      </c>
      <c r="AC99" s="4">
        <f t="shared" si="5"/>
        <v>-0.22970000000000024</v>
      </c>
      <c r="AD99" s="4">
        <f t="shared" si="5"/>
        <v>-8.2821999999999996</v>
      </c>
    </row>
    <row r="100" spans="1:30" x14ac:dyDescent="0.35">
      <c r="A100" t="s">
        <v>196</v>
      </c>
      <c r="B100" t="s">
        <v>197</v>
      </c>
      <c r="C100" t="s">
        <v>184</v>
      </c>
      <c r="E100">
        <v>-4.2961</v>
      </c>
      <c r="F100">
        <v>-4.3341000000000003</v>
      </c>
      <c r="G100">
        <v>-4.5637999999999996</v>
      </c>
      <c r="H100">
        <v>-12.846</v>
      </c>
      <c r="J100" s="4">
        <f t="shared" si="3"/>
        <v>3.8000000000000256E-2</v>
      </c>
      <c r="K100" s="4">
        <f t="shared" si="3"/>
        <v>0.22969999999999935</v>
      </c>
      <c r="L100" s="4">
        <f t="shared" si="3"/>
        <v>8.2821999999999996</v>
      </c>
      <c r="N100">
        <v>1.69</v>
      </c>
      <c r="O100">
        <v>1.69</v>
      </c>
      <c r="P100">
        <v>1.69</v>
      </c>
      <c r="Q100">
        <v>1.69</v>
      </c>
      <c r="S100" s="4">
        <f t="shared" si="4"/>
        <v>0</v>
      </c>
      <c r="T100" s="4">
        <f t="shared" si="4"/>
        <v>0</v>
      </c>
      <c r="U100" s="4">
        <f t="shared" si="4"/>
        <v>0</v>
      </c>
      <c r="W100">
        <v>5.9861000000000004</v>
      </c>
      <c r="X100">
        <v>6.0240999999999998</v>
      </c>
      <c r="Y100">
        <v>6.2538</v>
      </c>
      <c r="Z100">
        <v>14.536</v>
      </c>
      <c r="AB100" s="4">
        <f t="shared" si="5"/>
        <v>-3.7999999999999368E-2</v>
      </c>
      <c r="AC100" s="4">
        <f t="shared" si="5"/>
        <v>-0.22970000000000024</v>
      </c>
      <c r="AD100" s="4">
        <f t="shared" si="5"/>
        <v>-8.2821999999999996</v>
      </c>
    </row>
    <row r="101" spans="1:30" x14ac:dyDescent="0.35">
      <c r="A101" t="s">
        <v>149</v>
      </c>
      <c r="B101" t="s">
        <v>198</v>
      </c>
      <c r="C101" t="s">
        <v>184</v>
      </c>
      <c r="E101">
        <v>-4.2961</v>
      </c>
      <c r="F101">
        <v>-4.3341000000000003</v>
      </c>
      <c r="G101">
        <v>-4.5637999999999996</v>
      </c>
      <c r="H101">
        <v>-12.846</v>
      </c>
      <c r="J101" s="4">
        <f t="shared" si="3"/>
        <v>3.8000000000000256E-2</v>
      </c>
      <c r="K101" s="4">
        <f t="shared" si="3"/>
        <v>0.22969999999999935</v>
      </c>
      <c r="L101" s="4">
        <f t="shared" si="3"/>
        <v>8.2821999999999996</v>
      </c>
      <c r="N101">
        <v>1.69</v>
      </c>
      <c r="O101">
        <v>1.69</v>
      </c>
      <c r="P101">
        <v>1.69</v>
      </c>
      <c r="Q101">
        <v>1.69</v>
      </c>
      <c r="S101" s="4">
        <f t="shared" si="4"/>
        <v>0</v>
      </c>
      <c r="T101" s="4">
        <f t="shared" si="4"/>
        <v>0</v>
      </c>
      <c r="U101" s="4">
        <f t="shared" si="4"/>
        <v>0</v>
      </c>
      <c r="W101">
        <v>5.9861000000000004</v>
      </c>
      <c r="X101">
        <v>6.0240999999999998</v>
      </c>
      <c r="Y101">
        <v>6.2538</v>
      </c>
      <c r="Z101">
        <v>14.536</v>
      </c>
      <c r="AB101" s="4">
        <f t="shared" si="5"/>
        <v>-3.7999999999999368E-2</v>
      </c>
      <c r="AC101" s="4">
        <f t="shared" si="5"/>
        <v>-0.22970000000000024</v>
      </c>
      <c r="AD101" s="4">
        <f t="shared" si="5"/>
        <v>-8.2821999999999996</v>
      </c>
    </row>
    <row r="102" spans="1:30" x14ac:dyDescent="0.35">
      <c r="A102" t="s">
        <v>199</v>
      </c>
      <c r="B102" t="s">
        <v>200</v>
      </c>
      <c r="C102" t="s">
        <v>184</v>
      </c>
      <c r="E102">
        <v>-4.2961</v>
      </c>
      <c r="F102">
        <v>-4.3341000000000003</v>
      </c>
      <c r="G102">
        <v>-4.5637999999999996</v>
      </c>
      <c r="H102">
        <v>-12.846</v>
      </c>
      <c r="J102" s="4">
        <f t="shared" si="3"/>
        <v>3.8000000000000256E-2</v>
      </c>
      <c r="K102" s="4">
        <f t="shared" si="3"/>
        <v>0.22969999999999935</v>
      </c>
      <c r="L102" s="4">
        <f t="shared" si="3"/>
        <v>8.2821999999999996</v>
      </c>
      <c r="N102">
        <v>1.69</v>
      </c>
      <c r="O102">
        <v>1.69</v>
      </c>
      <c r="P102">
        <v>1.69</v>
      </c>
      <c r="Q102">
        <v>1.69</v>
      </c>
      <c r="S102" s="4">
        <f t="shared" si="4"/>
        <v>0</v>
      </c>
      <c r="T102" s="4">
        <f t="shared" si="4"/>
        <v>0</v>
      </c>
      <c r="U102" s="4">
        <f t="shared" si="4"/>
        <v>0</v>
      </c>
      <c r="W102">
        <v>5.9861000000000004</v>
      </c>
      <c r="X102">
        <v>6.0240999999999998</v>
      </c>
      <c r="Y102">
        <v>6.2538</v>
      </c>
      <c r="Z102">
        <v>14.536</v>
      </c>
      <c r="AB102" s="4">
        <f t="shared" si="5"/>
        <v>-3.7999999999999368E-2</v>
      </c>
      <c r="AC102" s="4">
        <f t="shared" si="5"/>
        <v>-0.22970000000000024</v>
      </c>
      <c r="AD102" s="4">
        <f t="shared" si="5"/>
        <v>-8.2821999999999996</v>
      </c>
    </row>
    <row r="103" spans="1:30" x14ac:dyDescent="0.35">
      <c r="A103" t="s">
        <v>201</v>
      </c>
      <c r="B103" t="s">
        <v>202</v>
      </c>
      <c r="C103" t="s">
        <v>193</v>
      </c>
      <c r="E103">
        <v>-2.7524999999999999</v>
      </c>
      <c r="F103">
        <v>-2.7458999999999998</v>
      </c>
      <c r="G103">
        <v>-2.8256000000000001</v>
      </c>
      <c r="H103">
        <v>-13.042</v>
      </c>
      <c r="J103" s="4">
        <f t="shared" si="3"/>
        <v>-6.6000000000001613E-3</v>
      </c>
      <c r="K103" s="4">
        <f t="shared" si="3"/>
        <v>7.9700000000000326E-2</v>
      </c>
      <c r="L103" s="4">
        <f t="shared" si="3"/>
        <v>10.2164</v>
      </c>
      <c r="N103" s="7">
        <v>-3.3996999999999999E-26</v>
      </c>
      <c r="O103" s="7">
        <v>1.5548000000000001E-25</v>
      </c>
      <c r="P103" s="7">
        <v>-1.221E-26</v>
      </c>
      <c r="Q103">
        <v>0</v>
      </c>
      <c r="S103" s="4">
        <f t="shared" si="4"/>
        <v>-1.89477E-25</v>
      </c>
      <c r="T103" s="4">
        <f t="shared" si="4"/>
        <v>1.6769E-25</v>
      </c>
      <c r="U103" s="4">
        <f t="shared" si="4"/>
        <v>-1.221E-26</v>
      </c>
      <c r="W103">
        <v>2.7524999999999999</v>
      </c>
      <c r="X103">
        <v>2.7458999999999998</v>
      </c>
      <c r="Y103">
        <v>2.8256000000000001</v>
      </c>
      <c r="Z103">
        <v>13.042</v>
      </c>
      <c r="AB103" s="4">
        <f t="shared" si="5"/>
        <v>6.6000000000001613E-3</v>
      </c>
      <c r="AC103" s="4">
        <f t="shared" si="5"/>
        <v>-7.9700000000000326E-2</v>
      </c>
      <c r="AD103" s="4">
        <f t="shared" si="5"/>
        <v>-10.2164</v>
      </c>
    </row>
    <row r="104" spans="1:30" x14ac:dyDescent="0.35">
      <c r="A104" t="s">
        <v>203</v>
      </c>
      <c r="B104" t="s">
        <v>204</v>
      </c>
      <c r="C104" t="s">
        <v>184</v>
      </c>
      <c r="E104">
        <v>-2.7524999999999999</v>
      </c>
      <c r="F104">
        <v>-2.7458999999999998</v>
      </c>
      <c r="G104">
        <v>-2.8256000000000001</v>
      </c>
      <c r="H104">
        <v>-13.042</v>
      </c>
      <c r="J104" s="4">
        <f t="shared" si="3"/>
        <v>-6.6000000000001613E-3</v>
      </c>
      <c r="K104" s="4">
        <f t="shared" si="3"/>
        <v>7.9700000000000326E-2</v>
      </c>
      <c r="L104" s="4">
        <f t="shared" si="3"/>
        <v>10.2164</v>
      </c>
      <c r="N104" s="7">
        <v>-3.1846000000000002E-26</v>
      </c>
      <c r="O104">
        <v>0</v>
      </c>
      <c r="P104">
        <v>0</v>
      </c>
      <c r="Q104" s="7">
        <v>1.4788999999999999E-24</v>
      </c>
      <c r="S104" s="4">
        <f t="shared" si="4"/>
        <v>-3.1846000000000002E-26</v>
      </c>
      <c r="T104" s="4">
        <f t="shared" si="4"/>
        <v>0</v>
      </c>
      <c r="U104" s="4">
        <f t="shared" si="4"/>
        <v>-1.4788999999999999E-24</v>
      </c>
      <c r="W104">
        <v>2.7524999999999999</v>
      </c>
      <c r="X104">
        <v>2.7458999999999998</v>
      </c>
      <c r="Y104">
        <v>2.8256000000000001</v>
      </c>
      <c r="Z104">
        <v>13.042</v>
      </c>
      <c r="AB104" s="4">
        <f t="shared" si="5"/>
        <v>6.6000000000001613E-3</v>
      </c>
      <c r="AC104" s="4">
        <f t="shared" si="5"/>
        <v>-7.9700000000000326E-2</v>
      </c>
      <c r="AD104" s="4">
        <f t="shared" si="5"/>
        <v>-10.2164</v>
      </c>
    </row>
    <row r="105" spans="1:30" x14ac:dyDescent="0.35">
      <c r="A105" t="s">
        <v>119</v>
      </c>
      <c r="B105" t="s">
        <v>205</v>
      </c>
      <c r="C105" t="s">
        <v>184</v>
      </c>
      <c r="E105">
        <v>-2.7524999999999999</v>
      </c>
      <c r="F105">
        <v>-2.7458999999999998</v>
      </c>
      <c r="G105">
        <v>-2.8256000000000001</v>
      </c>
      <c r="H105">
        <v>-13.042</v>
      </c>
      <c r="J105" s="4">
        <f t="shared" si="3"/>
        <v>-6.6000000000001613E-3</v>
      </c>
      <c r="K105" s="4">
        <f t="shared" si="3"/>
        <v>7.9700000000000326E-2</v>
      </c>
      <c r="L105" s="4">
        <f t="shared" si="3"/>
        <v>10.2164</v>
      </c>
      <c r="N105" s="7">
        <v>-5.1512000000000002E-26</v>
      </c>
      <c r="O105" s="7">
        <v>4.6112E-26</v>
      </c>
      <c r="P105">
        <v>0</v>
      </c>
      <c r="Q105" s="7">
        <v>1.1729000000000001E-24</v>
      </c>
      <c r="S105" s="4">
        <f t="shared" si="4"/>
        <v>-9.7623999999999996E-26</v>
      </c>
      <c r="T105" s="4">
        <f t="shared" si="4"/>
        <v>4.6112E-26</v>
      </c>
      <c r="U105" s="4">
        <f t="shared" si="4"/>
        <v>-1.1729000000000001E-24</v>
      </c>
      <c r="W105">
        <v>2.7524999999999999</v>
      </c>
      <c r="X105">
        <v>2.7458999999999998</v>
      </c>
      <c r="Y105">
        <v>2.8256000000000001</v>
      </c>
      <c r="Z105">
        <v>13.042</v>
      </c>
      <c r="AB105" s="4">
        <f t="shared" si="5"/>
        <v>6.6000000000001613E-3</v>
      </c>
      <c r="AC105" s="4">
        <f t="shared" si="5"/>
        <v>-7.9700000000000326E-2</v>
      </c>
      <c r="AD105" s="4">
        <f t="shared" si="5"/>
        <v>-10.2164</v>
      </c>
    </row>
    <row r="106" spans="1:30" x14ac:dyDescent="0.35">
      <c r="A106" t="s">
        <v>206</v>
      </c>
      <c r="B106" t="s">
        <v>207</v>
      </c>
      <c r="C106" t="s">
        <v>184</v>
      </c>
      <c r="E106">
        <v>-2.7524999999999999</v>
      </c>
      <c r="F106">
        <v>-2.7458999999999998</v>
      </c>
      <c r="G106">
        <v>-2.8256000000000001</v>
      </c>
      <c r="H106">
        <v>-13.042</v>
      </c>
      <c r="J106" s="4">
        <f t="shared" si="3"/>
        <v>-6.6000000000001613E-3</v>
      </c>
      <c r="K106" s="4">
        <f t="shared" si="3"/>
        <v>7.9700000000000326E-2</v>
      </c>
      <c r="L106" s="4">
        <f t="shared" si="3"/>
        <v>10.2164</v>
      </c>
      <c r="N106" s="7">
        <v>-3.5733999999999998E-26</v>
      </c>
      <c r="O106">
        <v>0</v>
      </c>
      <c r="P106" s="7">
        <v>-8.7736000000000006E-27</v>
      </c>
      <c r="Q106" s="7">
        <v>-8.5900999999999999E-13</v>
      </c>
      <c r="S106" s="4">
        <f t="shared" si="4"/>
        <v>-3.5733999999999998E-26</v>
      </c>
      <c r="T106" s="4">
        <f t="shared" si="4"/>
        <v>8.7736000000000006E-27</v>
      </c>
      <c r="U106" s="4">
        <f t="shared" si="4"/>
        <v>8.5900999999999121E-13</v>
      </c>
      <c r="W106">
        <v>2.7524999999999999</v>
      </c>
      <c r="X106">
        <v>2.7458999999999998</v>
      </c>
      <c r="Y106">
        <v>2.8256000000000001</v>
      </c>
      <c r="Z106">
        <v>13.042</v>
      </c>
      <c r="AB106" s="4">
        <f t="shared" si="5"/>
        <v>6.6000000000001613E-3</v>
      </c>
      <c r="AC106" s="4">
        <f t="shared" si="5"/>
        <v>-7.9700000000000326E-2</v>
      </c>
      <c r="AD106" s="4">
        <f t="shared" si="5"/>
        <v>-10.2164</v>
      </c>
    </row>
    <row r="107" spans="1:30" x14ac:dyDescent="0.35">
      <c r="A107" t="s">
        <v>208</v>
      </c>
      <c r="B107" t="s">
        <v>209</v>
      </c>
      <c r="C107" t="s">
        <v>210</v>
      </c>
      <c r="E107">
        <v>0</v>
      </c>
      <c r="F107">
        <v>0</v>
      </c>
      <c r="G107">
        <v>0</v>
      </c>
      <c r="H107">
        <v>0</v>
      </c>
      <c r="J107" s="4">
        <f t="shared" si="3"/>
        <v>0</v>
      </c>
      <c r="K107" s="4">
        <f t="shared" si="3"/>
        <v>0</v>
      </c>
      <c r="L107" s="4">
        <f t="shared" si="3"/>
        <v>0</v>
      </c>
      <c r="N107">
        <v>0</v>
      </c>
      <c r="O107">
        <v>0</v>
      </c>
      <c r="P107">
        <v>0</v>
      </c>
      <c r="Q107">
        <v>0</v>
      </c>
      <c r="S107" s="4">
        <f t="shared" si="4"/>
        <v>0</v>
      </c>
      <c r="T107" s="4">
        <f t="shared" si="4"/>
        <v>0</v>
      </c>
      <c r="U107" s="4">
        <f t="shared" si="4"/>
        <v>0</v>
      </c>
      <c r="W107">
        <v>0</v>
      </c>
      <c r="X107">
        <v>0</v>
      </c>
      <c r="Y107">
        <v>0</v>
      </c>
      <c r="Z107">
        <v>0</v>
      </c>
      <c r="AB107" s="4">
        <f t="shared" si="5"/>
        <v>0</v>
      </c>
      <c r="AC107" s="4">
        <f t="shared" si="5"/>
        <v>0</v>
      </c>
      <c r="AD107" s="4">
        <f t="shared" si="5"/>
        <v>0</v>
      </c>
    </row>
    <row r="108" spans="1:30" x14ac:dyDescent="0.35">
      <c r="A108" t="s">
        <v>211</v>
      </c>
      <c r="B108" t="s">
        <v>212</v>
      </c>
      <c r="C108" t="s">
        <v>210</v>
      </c>
      <c r="E108" s="7">
        <v>-4.0038000000000001E-16</v>
      </c>
      <c r="F108">
        <v>0</v>
      </c>
      <c r="G108">
        <v>0</v>
      </c>
      <c r="H108">
        <v>0</v>
      </c>
      <c r="J108" s="4">
        <f t="shared" si="3"/>
        <v>-4.0038000000000001E-16</v>
      </c>
      <c r="K108" s="4">
        <f t="shared" si="3"/>
        <v>0</v>
      </c>
      <c r="L108" s="4">
        <f t="shared" si="3"/>
        <v>0</v>
      </c>
      <c r="N108" s="7">
        <v>-4.0038000000000001E-16</v>
      </c>
      <c r="O108">
        <v>0</v>
      </c>
      <c r="P108">
        <v>0</v>
      </c>
      <c r="Q108">
        <v>0</v>
      </c>
      <c r="S108" s="4">
        <f t="shared" si="4"/>
        <v>-4.0038000000000001E-16</v>
      </c>
      <c r="T108" s="4">
        <f t="shared" si="4"/>
        <v>0</v>
      </c>
      <c r="U108" s="4">
        <f t="shared" si="4"/>
        <v>0</v>
      </c>
      <c r="W108">
        <v>0</v>
      </c>
      <c r="X108">
        <v>0</v>
      </c>
      <c r="Y108">
        <v>0</v>
      </c>
      <c r="Z108">
        <v>0</v>
      </c>
      <c r="AB108" s="4">
        <f t="shared" si="5"/>
        <v>0</v>
      </c>
      <c r="AC108" s="4">
        <f t="shared" si="5"/>
        <v>0</v>
      </c>
      <c r="AD108" s="4">
        <f t="shared" si="5"/>
        <v>0</v>
      </c>
    </row>
    <row r="109" spans="1:30" x14ac:dyDescent="0.35">
      <c r="A109" t="s">
        <v>213</v>
      </c>
      <c r="B109" t="s">
        <v>214</v>
      </c>
      <c r="C109" t="s">
        <v>210</v>
      </c>
      <c r="E109">
        <v>1.0057</v>
      </c>
      <c r="F109">
        <v>-0.20049</v>
      </c>
      <c r="G109">
        <v>0.13858000000000001</v>
      </c>
      <c r="H109">
        <v>-1.7705</v>
      </c>
      <c r="J109" s="4">
        <f t="shared" si="3"/>
        <v>1.2061900000000001</v>
      </c>
      <c r="K109" s="4">
        <f t="shared" si="3"/>
        <v>-0.33906999999999998</v>
      </c>
      <c r="L109" s="4">
        <f t="shared" si="3"/>
        <v>1.9090799999999999</v>
      </c>
      <c r="N109">
        <v>200.96</v>
      </c>
      <c r="O109">
        <v>198.98</v>
      </c>
      <c r="P109">
        <v>198.69</v>
      </c>
      <c r="Q109">
        <v>195.06</v>
      </c>
      <c r="S109" s="4">
        <f t="shared" si="4"/>
        <v>1.9800000000000182</v>
      </c>
      <c r="T109" s="4">
        <f t="shared" si="4"/>
        <v>0.28999999999999204</v>
      </c>
      <c r="U109" s="4">
        <f t="shared" si="4"/>
        <v>3.6299999999999955</v>
      </c>
      <c r="W109">
        <v>199.95</v>
      </c>
      <c r="X109">
        <v>199.18</v>
      </c>
      <c r="Y109">
        <v>198.55</v>
      </c>
      <c r="Z109">
        <v>196.83</v>
      </c>
      <c r="AB109" s="4">
        <f t="shared" si="5"/>
        <v>0.76999999999998181</v>
      </c>
      <c r="AC109" s="4">
        <f t="shared" si="5"/>
        <v>0.62999999999999545</v>
      </c>
      <c r="AD109" s="4">
        <f t="shared" si="5"/>
        <v>1.7199999999999989</v>
      </c>
    </row>
    <row r="110" spans="1:30" x14ac:dyDescent="0.35">
      <c r="A110" t="s">
        <v>213</v>
      </c>
      <c r="B110" t="s">
        <v>215</v>
      </c>
      <c r="C110" t="s">
        <v>210</v>
      </c>
      <c r="E110">
        <v>-1.0057</v>
      </c>
      <c r="F110">
        <v>0.20049</v>
      </c>
      <c r="G110">
        <v>-0.13858000000000001</v>
      </c>
      <c r="H110">
        <v>1.7705</v>
      </c>
      <c r="J110" s="4">
        <f t="shared" si="3"/>
        <v>-1.2061900000000001</v>
      </c>
      <c r="K110" s="4">
        <f t="shared" si="3"/>
        <v>0.33906999999999998</v>
      </c>
      <c r="L110" s="4">
        <f t="shared" si="3"/>
        <v>-1.9090799999999999</v>
      </c>
      <c r="N110">
        <v>-200.96</v>
      </c>
      <c r="O110">
        <v>-198.98</v>
      </c>
      <c r="P110">
        <v>-198.69</v>
      </c>
      <c r="Q110">
        <v>-195.06</v>
      </c>
      <c r="S110" s="4">
        <f t="shared" si="4"/>
        <v>-1.9800000000000182</v>
      </c>
      <c r="T110" s="4">
        <f t="shared" si="4"/>
        <v>-0.28999999999999204</v>
      </c>
      <c r="U110" s="4">
        <f t="shared" si="4"/>
        <v>-3.6299999999999955</v>
      </c>
      <c r="W110">
        <v>-199.95</v>
      </c>
      <c r="X110">
        <v>-199.18</v>
      </c>
      <c r="Y110">
        <v>-198.55</v>
      </c>
      <c r="Z110">
        <v>-196.83</v>
      </c>
      <c r="AB110" s="4">
        <f t="shared" si="5"/>
        <v>-0.76999999999998181</v>
      </c>
      <c r="AC110" s="4">
        <f t="shared" si="5"/>
        <v>-0.62999999999999545</v>
      </c>
      <c r="AD110" s="4">
        <f t="shared" si="5"/>
        <v>-1.7199999999999989</v>
      </c>
    </row>
    <row r="111" spans="1:30" x14ac:dyDescent="0.35">
      <c r="A111" t="s">
        <v>216</v>
      </c>
      <c r="B111" t="s">
        <v>217</v>
      </c>
      <c r="C111" t="s">
        <v>210</v>
      </c>
      <c r="E111">
        <v>0.44364999999999999</v>
      </c>
      <c r="F111">
        <v>0.58552999999999999</v>
      </c>
      <c r="G111">
        <v>0.47678999999999999</v>
      </c>
      <c r="H111">
        <v>-1.1614</v>
      </c>
      <c r="J111" s="4">
        <f t="shared" si="3"/>
        <v>-0.14188000000000001</v>
      </c>
      <c r="K111" s="4">
        <f t="shared" si="3"/>
        <v>0.10874</v>
      </c>
      <c r="L111" s="4">
        <f t="shared" si="3"/>
        <v>1.63819</v>
      </c>
      <c r="N111">
        <v>-33.530999999999999</v>
      </c>
      <c r="O111">
        <v>-33.268999999999998</v>
      </c>
      <c r="P111">
        <v>-33.247</v>
      </c>
      <c r="Q111">
        <v>-33.531999999999996</v>
      </c>
      <c r="S111" s="4">
        <f t="shared" si="4"/>
        <v>-0.26200000000000045</v>
      </c>
      <c r="T111" s="4">
        <f t="shared" si="4"/>
        <v>-2.1999999999998465E-2</v>
      </c>
      <c r="U111" s="4">
        <f t="shared" si="4"/>
        <v>0.28499999999999659</v>
      </c>
      <c r="W111">
        <v>-33.975000000000001</v>
      </c>
      <c r="X111">
        <v>-33.854999999999997</v>
      </c>
      <c r="Y111">
        <v>-33.723999999999997</v>
      </c>
      <c r="Z111">
        <v>-32.371000000000002</v>
      </c>
      <c r="AB111" s="4">
        <f t="shared" si="5"/>
        <v>-0.12000000000000455</v>
      </c>
      <c r="AC111" s="4">
        <f t="shared" si="5"/>
        <v>-0.13100000000000023</v>
      </c>
      <c r="AD111" s="4">
        <f t="shared" si="5"/>
        <v>-1.3529999999999944</v>
      </c>
    </row>
    <row r="112" spans="1:30" x14ac:dyDescent="0.35">
      <c r="A112" t="s">
        <v>218</v>
      </c>
      <c r="B112" t="s">
        <v>219</v>
      </c>
      <c r="C112" t="s">
        <v>220</v>
      </c>
      <c r="E112">
        <v>0.12138</v>
      </c>
      <c r="F112">
        <v>0.12212000000000001</v>
      </c>
      <c r="G112">
        <v>0.12655</v>
      </c>
      <c r="H112">
        <v>0.29181000000000001</v>
      </c>
      <c r="J112" s="4">
        <f t="shared" si="3"/>
        <v>-7.4000000000000454E-4</v>
      </c>
      <c r="K112" s="4">
        <f t="shared" si="3"/>
        <v>-4.4299999999999895E-3</v>
      </c>
      <c r="L112" s="4">
        <f t="shared" si="3"/>
        <v>-0.16526000000000002</v>
      </c>
      <c r="N112">
        <v>0.66210000000000002</v>
      </c>
      <c r="O112">
        <v>0.66210000000000002</v>
      </c>
      <c r="P112">
        <v>0.66210000000000002</v>
      </c>
      <c r="Q112">
        <v>0.66210000000000002</v>
      </c>
      <c r="S112" s="4">
        <f t="shared" si="4"/>
        <v>0</v>
      </c>
      <c r="T112" s="4">
        <f t="shared" si="4"/>
        <v>0</v>
      </c>
      <c r="U112" s="4">
        <f t="shared" si="4"/>
        <v>0</v>
      </c>
      <c r="W112">
        <v>0.54071999999999998</v>
      </c>
      <c r="X112">
        <v>0.53998000000000002</v>
      </c>
      <c r="Y112">
        <v>0.53554999999999997</v>
      </c>
      <c r="Z112">
        <v>0.37029000000000001</v>
      </c>
      <c r="AB112" s="4">
        <f t="shared" si="5"/>
        <v>7.3999999999996291E-4</v>
      </c>
      <c r="AC112" s="4">
        <f t="shared" si="5"/>
        <v>4.430000000000045E-3</v>
      </c>
      <c r="AD112" s="4">
        <f t="shared" si="5"/>
        <v>0.16525999999999996</v>
      </c>
    </row>
    <row r="113" spans="1:30" x14ac:dyDescent="0.35">
      <c r="A113" t="s">
        <v>221</v>
      </c>
      <c r="B113" t="s">
        <v>222</v>
      </c>
      <c r="C113" t="s">
        <v>220</v>
      </c>
      <c r="E113">
        <v>0.12138</v>
      </c>
      <c r="F113">
        <v>0.12212000000000001</v>
      </c>
      <c r="G113">
        <v>0.12655</v>
      </c>
      <c r="H113">
        <v>0.29181000000000001</v>
      </c>
      <c r="J113" s="4">
        <f t="shared" si="3"/>
        <v>-7.4000000000000454E-4</v>
      </c>
      <c r="K113" s="4">
        <f t="shared" si="3"/>
        <v>-4.4299999999999895E-3</v>
      </c>
      <c r="L113" s="4">
        <f t="shared" si="3"/>
        <v>-0.16526000000000002</v>
      </c>
      <c r="N113">
        <v>0.66210000000000002</v>
      </c>
      <c r="O113">
        <v>0.66210000000000002</v>
      </c>
      <c r="P113">
        <v>0.66210000000000002</v>
      </c>
      <c r="Q113">
        <v>0.66210000000000002</v>
      </c>
      <c r="S113" s="4">
        <f t="shared" si="4"/>
        <v>0</v>
      </c>
      <c r="T113" s="4">
        <f t="shared" si="4"/>
        <v>0</v>
      </c>
      <c r="U113" s="4">
        <f t="shared" si="4"/>
        <v>0</v>
      </c>
      <c r="W113">
        <v>0.54071999999999998</v>
      </c>
      <c r="X113">
        <v>0.53998000000000002</v>
      </c>
      <c r="Y113">
        <v>0.53554999999999997</v>
      </c>
      <c r="Z113">
        <v>0.37029000000000001</v>
      </c>
      <c r="AB113" s="4">
        <f t="shared" si="5"/>
        <v>7.3999999999996291E-4</v>
      </c>
      <c r="AC113" s="4">
        <f t="shared" si="5"/>
        <v>4.430000000000045E-3</v>
      </c>
      <c r="AD113" s="4">
        <f t="shared" si="5"/>
        <v>0.16525999999999996</v>
      </c>
    </row>
    <row r="114" spans="1:30" x14ac:dyDescent="0.35">
      <c r="A114" t="s">
        <v>223</v>
      </c>
      <c r="B114" t="s">
        <v>224</v>
      </c>
      <c r="C114" t="s">
        <v>220</v>
      </c>
      <c r="E114">
        <v>0.12138</v>
      </c>
      <c r="F114">
        <v>0.12212000000000001</v>
      </c>
      <c r="G114">
        <v>0.12655</v>
      </c>
      <c r="H114">
        <v>0.29181000000000001</v>
      </c>
      <c r="J114" s="4">
        <f t="shared" si="3"/>
        <v>-7.4000000000000454E-4</v>
      </c>
      <c r="K114" s="4">
        <f t="shared" si="3"/>
        <v>-4.4299999999999895E-3</v>
      </c>
      <c r="L114" s="4">
        <f t="shared" si="3"/>
        <v>-0.16526000000000002</v>
      </c>
      <c r="N114">
        <v>0.66210000000000002</v>
      </c>
      <c r="O114">
        <v>0.66210000000000002</v>
      </c>
      <c r="P114">
        <v>0.66210000000000002</v>
      </c>
      <c r="Q114">
        <v>0.66210000000000002</v>
      </c>
      <c r="S114" s="4">
        <f t="shared" si="4"/>
        <v>0</v>
      </c>
      <c r="T114" s="4">
        <f t="shared" si="4"/>
        <v>0</v>
      </c>
      <c r="U114" s="4">
        <f t="shared" si="4"/>
        <v>0</v>
      </c>
      <c r="W114">
        <v>0.54071999999999998</v>
      </c>
      <c r="X114">
        <v>0.53998000000000002</v>
      </c>
      <c r="Y114">
        <v>0.53554999999999997</v>
      </c>
      <c r="Z114">
        <v>0.37029000000000001</v>
      </c>
      <c r="AB114" s="4">
        <f t="shared" si="5"/>
        <v>7.3999999999996291E-4</v>
      </c>
      <c r="AC114" s="4">
        <f t="shared" si="5"/>
        <v>4.430000000000045E-3</v>
      </c>
      <c r="AD114" s="4">
        <f t="shared" si="5"/>
        <v>0.16525999999999996</v>
      </c>
    </row>
    <row r="115" spans="1:30" x14ac:dyDescent="0.35">
      <c r="A115" t="s">
        <v>225</v>
      </c>
      <c r="B115" t="s">
        <v>226</v>
      </c>
      <c r="C115" t="s">
        <v>220</v>
      </c>
      <c r="E115">
        <v>0.12138</v>
      </c>
      <c r="F115">
        <v>0.12212000000000001</v>
      </c>
      <c r="G115">
        <v>0.12655</v>
      </c>
      <c r="H115">
        <v>0.29181000000000001</v>
      </c>
      <c r="J115" s="4">
        <f t="shared" si="3"/>
        <v>-7.4000000000000454E-4</v>
      </c>
      <c r="K115" s="4">
        <f t="shared" si="3"/>
        <v>-4.4299999999999895E-3</v>
      </c>
      <c r="L115" s="4">
        <f t="shared" si="3"/>
        <v>-0.16526000000000002</v>
      </c>
      <c r="N115">
        <v>0.66210000000000002</v>
      </c>
      <c r="O115">
        <v>0.66210000000000002</v>
      </c>
      <c r="P115">
        <v>0.66210000000000002</v>
      </c>
      <c r="Q115">
        <v>0.66210000000000002</v>
      </c>
      <c r="S115" s="4">
        <f t="shared" si="4"/>
        <v>0</v>
      </c>
      <c r="T115" s="4">
        <f t="shared" si="4"/>
        <v>0</v>
      </c>
      <c r="U115" s="4">
        <f t="shared" si="4"/>
        <v>0</v>
      </c>
      <c r="W115">
        <v>0.54071999999999998</v>
      </c>
      <c r="X115">
        <v>0.53998000000000002</v>
      </c>
      <c r="Y115">
        <v>0.53554999999999997</v>
      </c>
      <c r="Z115">
        <v>0.37029000000000001</v>
      </c>
      <c r="AB115" s="4">
        <f t="shared" si="5"/>
        <v>7.3999999999996291E-4</v>
      </c>
      <c r="AC115" s="4">
        <f t="shared" si="5"/>
        <v>4.430000000000045E-3</v>
      </c>
      <c r="AD115" s="4">
        <f t="shared" si="5"/>
        <v>0.16525999999999996</v>
      </c>
    </row>
    <row r="116" spans="1:30" x14ac:dyDescent="0.35">
      <c r="A116" t="s">
        <v>227</v>
      </c>
      <c r="B116" t="s">
        <v>228</v>
      </c>
      <c r="C116" t="s">
        <v>220</v>
      </c>
      <c r="E116">
        <v>0.12103</v>
      </c>
      <c r="F116">
        <v>0.12175999999999999</v>
      </c>
      <c r="G116">
        <v>0.12619</v>
      </c>
      <c r="H116">
        <v>0.29097000000000001</v>
      </c>
      <c r="J116" s="4">
        <f t="shared" si="3"/>
        <v>-7.2999999999999454E-4</v>
      </c>
      <c r="K116" s="4">
        <f t="shared" si="3"/>
        <v>-4.4300000000000034E-3</v>
      </c>
      <c r="L116" s="4">
        <f t="shared" si="3"/>
        <v>-0.16478000000000001</v>
      </c>
      <c r="N116">
        <v>0.66019000000000005</v>
      </c>
      <c r="O116">
        <v>0.66019000000000005</v>
      </c>
      <c r="P116">
        <v>0.66019000000000005</v>
      </c>
      <c r="Q116">
        <v>0.66019000000000005</v>
      </c>
      <c r="S116" s="4">
        <f t="shared" si="4"/>
        <v>0</v>
      </c>
      <c r="T116" s="4">
        <f t="shared" si="4"/>
        <v>0</v>
      </c>
      <c r="U116" s="4">
        <f t="shared" si="4"/>
        <v>0</v>
      </c>
      <c r="W116">
        <v>0.53915999999999997</v>
      </c>
      <c r="X116">
        <v>0.53842000000000001</v>
      </c>
      <c r="Y116">
        <v>0.53400000000000003</v>
      </c>
      <c r="Z116">
        <v>0.36921999999999999</v>
      </c>
      <c r="AB116" s="4">
        <f t="shared" si="5"/>
        <v>7.3999999999996291E-4</v>
      </c>
      <c r="AC116" s="4">
        <f t="shared" si="5"/>
        <v>4.4199999999999795E-3</v>
      </c>
      <c r="AD116" s="4">
        <f t="shared" si="5"/>
        <v>0.16478000000000004</v>
      </c>
    </row>
    <row r="117" spans="1:30" x14ac:dyDescent="0.35">
      <c r="A117" t="s">
        <v>229</v>
      </c>
      <c r="B117" t="s">
        <v>230</v>
      </c>
      <c r="C117" t="s">
        <v>220</v>
      </c>
      <c r="E117">
        <v>0.12103</v>
      </c>
      <c r="F117">
        <v>0.12175999999999999</v>
      </c>
      <c r="G117">
        <v>0.12619</v>
      </c>
      <c r="H117">
        <v>0.29097000000000001</v>
      </c>
      <c r="J117" s="4">
        <f t="shared" si="3"/>
        <v>-7.2999999999999454E-4</v>
      </c>
      <c r="K117" s="4">
        <f t="shared" si="3"/>
        <v>-4.4300000000000034E-3</v>
      </c>
      <c r="L117" s="4">
        <f t="shared" si="3"/>
        <v>-0.16478000000000001</v>
      </c>
      <c r="N117">
        <v>0.66019000000000005</v>
      </c>
      <c r="O117">
        <v>0.66019000000000005</v>
      </c>
      <c r="P117">
        <v>0.66019000000000005</v>
      </c>
      <c r="Q117">
        <v>0.66019000000000005</v>
      </c>
      <c r="S117" s="4">
        <f t="shared" si="4"/>
        <v>0</v>
      </c>
      <c r="T117" s="4">
        <f t="shared" si="4"/>
        <v>0</v>
      </c>
      <c r="U117" s="4">
        <f t="shared" si="4"/>
        <v>0</v>
      </c>
      <c r="W117">
        <v>0.53915999999999997</v>
      </c>
      <c r="X117">
        <v>0.53842000000000001</v>
      </c>
      <c r="Y117">
        <v>0.53400000000000003</v>
      </c>
      <c r="Z117">
        <v>0.36921999999999999</v>
      </c>
      <c r="AB117" s="4">
        <f t="shared" si="5"/>
        <v>7.3999999999996291E-4</v>
      </c>
      <c r="AC117" s="4">
        <f t="shared" si="5"/>
        <v>4.4199999999999795E-3</v>
      </c>
      <c r="AD117" s="4">
        <f t="shared" si="5"/>
        <v>0.16478000000000004</v>
      </c>
    </row>
    <row r="118" spans="1:30" x14ac:dyDescent="0.35">
      <c r="A118" t="s">
        <v>231</v>
      </c>
      <c r="B118" t="s">
        <v>232</v>
      </c>
      <c r="C118" t="s">
        <v>220</v>
      </c>
      <c r="E118">
        <v>0.12103</v>
      </c>
      <c r="F118">
        <v>0.12175999999999999</v>
      </c>
      <c r="G118">
        <v>0.12619</v>
      </c>
      <c r="H118">
        <v>0.29097000000000001</v>
      </c>
      <c r="J118" s="4">
        <f t="shared" si="3"/>
        <v>-7.2999999999999454E-4</v>
      </c>
      <c r="K118" s="4">
        <f t="shared" si="3"/>
        <v>-4.4300000000000034E-3</v>
      </c>
      <c r="L118" s="4">
        <f t="shared" si="3"/>
        <v>-0.16478000000000001</v>
      </c>
      <c r="N118">
        <v>0.66019000000000005</v>
      </c>
      <c r="O118">
        <v>0.66019000000000005</v>
      </c>
      <c r="P118">
        <v>0.66019000000000005</v>
      </c>
      <c r="Q118">
        <v>0.66019000000000005</v>
      </c>
      <c r="S118" s="4">
        <f t="shared" si="4"/>
        <v>0</v>
      </c>
      <c r="T118" s="4">
        <f t="shared" si="4"/>
        <v>0</v>
      </c>
      <c r="U118" s="4">
        <f t="shared" si="4"/>
        <v>0</v>
      </c>
      <c r="W118">
        <v>0.53915999999999997</v>
      </c>
      <c r="X118">
        <v>0.53842000000000001</v>
      </c>
      <c r="Y118">
        <v>0.53400000000000003</v>
      </c>
      <c r="Z118">
        <v>0.36921999999999999</v>
      </c>
      <c r="AB118" s="4">
        <f t="shared" si="5"/>
        <v>7.3999999999996291E-4</v>
      </c>
      <c r="AC118" s="4">
        <f t="shared" si="5"/>
        <v>4.4199999999999795E-3</v>
      </c>
      <c r="AD118" s="4">
        <f t="shared" si="5"/>
        <v>0.16478000000000004</v>
      </c>
    </row>
    <row r="119" spans="1:30" x14ac:dyDescent="0.35">
      <c r="A119" t="s">
        <v>233</v>
      </c>
      <c r="B119" t="s">
        <v>234</v>
      </c>
      <c r="C119" t="s">
        <v>235</v>
      </c>
      <c r="E119">
        <v>5.0394000000000001E-2</v>
      </c>
      <c r="F119">
        <v>5.0701000000000003E-2</v>
      </c>
      <c r="G119">
        <v>5.2542999999999999E-2</v>
      </c>
      <c r="H119">
        <v>0.12116</v>
      </c>
      <c r="J119" s="4">
        <f t="shared" si="3"/>
        <v>-3.0700000000000172E-4</v>
      </c>
      <c r="K119" s="4">
        <f t="shared" si="3"/>
        <v>-1.8419999999999964E-3</v>
      </c>
      <c r="L119" s="4">
        <f t="shared" si="3"/>
        <v>-6.8617000000000011E-2</v>
      </c>
      <c r="N119">
        <v>0.27489000000000002</v>
      </c>
      <c r="O119">
        <v>0.27489000000000002</v>
      </c>
      <c r="P119">
        <v>0.27489000000000002</v>
      </c>
      <c r="Q119">
        <v>0.27489000000000002</v>
      </c>
      <c r="S119" s="4">
        <f t="shared" si="4"/>
        <v>0</v>
      </c>
      <c r="T119" s="4">
        <f t="shared" si="4"/>
        <v>0</v>
      </c>
      <c r="U119" s="4">
        <f t="shared" si="4"/>
        <v>0</v>
      </c>
      <c r="W119">
        <v>0.22450000000000001</v>
      </c>
      <c r="X119">
        <v>0.22419</v>
      </c>
      <c r="Y119">
        <v>0.22234999999999999</v>
      </c>
      <c r="Z119">
        <v>0.15373999999999999</v>
      </c>
      <c r="AB119" s="4">
        <f t="shared" si="5"/>
        <v>3.1000000000000472E-4</v>
      </c>
      <c r="AC119" s="4">
        <f t="shared" si="5"/>
        <v>1.8400000000000083E-3</v>
      </c>
      <c r="AD119" s="4">
        <f t="shared" si="5"/>
        <v>6.8610000000000004E-2</v>
      </c>
    </row>
    <row r="120" spans="1:30" x14ac:dyDescent="0.35">
      <c r="A120" t="s">
        <v>236</v>
      </c>
      <c r="B120" t="s">
        <v>237</v>
      </c>
      <c r="C120" t="s">
        <v>238</v>
      </c>
      <c r="E120">
        <v>-1.1677999999999999</v>
      </c>
      <c r="F120">
        <v>-1.1547000000000001</v>
      </c>
      <c r="G120">
        <v>-1.1658999999999999</v>
      </c>
      <c r="H120">
        <v>-2.6884000000000001</v>
      </c>
      <c r="J120" s="4">
        <f t="shared" si="3"/>
        <v>-1.309999999999989E-2</v>
      </c>
      <c r="K120" s="4">
        <f t="shared" si="3"/>
        <v>1.1199999999999877E-2</v>
      </c>
      <c r="L120" s="4">
        <f t="shared" si="3"/>
        <v>1.5225000000000002</v>
      </c>
      <c r="N120">
        <v>-6.0997000000000003</v>
      </c>
      <c r="O120">
        <v>-6.0997000000000003</v>
      </c>
      <c r="P120">
        <v>-6.0997000000000003</v>
      </c>
      <c r="Q120">
        <v>-6.0997000000000003</v>
      </c>
      <c r="S120" s="4">
        <f t="shared" si="4"/>
        <v>0</v>
      </c>
      <c r="T120" s="4">
        <f t="shared" si="4"/>
        <v>0</v>
      </c>
      <c r="U120" s="4">
        <f t="shared" si="4"/>
        <v>0</v>
      </c>
      <c r="W120">
        <v>-4.9318999999999997</v>
      </c>
      <c r="X120">
        <v>-4.9450000000000003</v>
      </c>
      <c r="Y120">
        <v>-4.9337999999999997</v>
      </c>
      <c r="Z120">
        <v>-3.4113000000000002</v>
      </c>
      <c r="AB120" s="4">
        <f t="shared" si="5"/>
        <v>1.3100000000000556E-2</v>
      </c>
      <c r="AC120" s="4">
        <f t="shared" si="5"/>
        <v>-1.1200000000000543E-2</v>
      </c>
      <c r="AD120" s="4">
        <f t="shared" si="5"/>
        <v>-1.5224999999999995</v>
      </c>
    </row>
    <row r="121" spans="1:30" x14ac:dyDescent="0.35">
      <c r="A121" t="s">
        <v>119</v>
      </c>
      <c r="B121" t="s">
        <v>239</v>
      </c>
      <c r="C121" t="s">
        <v>238</v>
      </c>
      <c r="E121">
        <v>-2.5855E-2</v>
      </c>
      <c r="F121">
        <v>0</v>
      </c>
      <c r="G121">
        <v>0</v>
      </c>
      <c r="H121" s="7">
        <v>6.9917000000000004E-14</v>
      </c>
      <c r="J121" s="4">
        <f t="shared" si="3"/>
        <v>-2.5855E-2</v>
      </c>
      <c r="K121" s="4">
        <f t="shared" si="3"/>
        <v>0</v>
      </c>
      <c r="L121" s="4">
        <f t="shared" si="3"/>
        <v>-6.9917000000000004E-14</v>
      </c>
      <c r="N121">
        <v>0</v>
      </c>
      <c r="O121">
        <v>0</v>
      </c>
      <c r="P121">
        <v>0</v>
      </c>
      <c r="Q121" s="7">
        <v>6.9917000000000004E-14</v>
      </c>
      <c r="S121" s="4">
        <f t="shared" si="4"/>
        <v>0</v>
      </c>
      <c r="T121" s="4">
        <f t="shared" si="4"/>
        <v>0</v>
      </c>
      <c r="U121" s="4">
        <f t="shared" si="4"/>
        <v>-6.9917000000000004E-14</v>
      </c>
      <c r="W121">
        <v>2.5855E-2</v>
      </c>
      <c r="X121">
        <v>0</v>
      </c>
      <c r="Y121">
        <v>0</v>
      </c>
      <c r="Z121">
        <v>0</v>
      </c>
      <c r="AB121" s="4">
        <f t="shared" si="5"/>
        <v>2.5855E-2</v>
      </c>
      <c r="AC121" s="4">
        <f t="shared" si="5"/>
        <v>0</v>
      </c>
      <c r="AD121" s="4">
        <f t="shared" si="5"/>
        <v>0</v>
      </c>
    </row>
    <row r="122" spans="1:30" x14ac:dyDescent="0.35">
      <c r="A122" t="s">
        <v>119</v>
      </c>
      <c r="B122" t="s">
        <v>240</v>
      </c>
      <c r="C122" t="s">
        <v>238</v>
      </c>
      <c r="E122">
        <v>-0.64929000000000003</v>
      </c>
      <c r="F122">
        <v>-0.60850000000000004</v>
      </c>
      <c r="G122">
        <v>-0.38018000000000002</v>
      </c>
      <c r="H122">
        <v>0</v>
      </c>
      <c r="J122" s="4">
        <f t="shared" si="3"/>
        <v>-4.0789999999999993E-2</v>
      </c>
      <c r="K122" s="4">
        <f t="shared" si="3"/>
        <v>-0.22832000000000002</v>
      </c>
      <c r="L122" s="4">
        <f t="shared" si="3"/>
        <v>-0.38018000000000002</v>
      </c>
      <c r="N122">
        <v>0</v>
      </c>
      <c r="O122">
        <v>0</v>
      </c>
      <c r="P122">
        <v>0</v>
      </c>
      <c r="Q122">
        <v>0</v>
      </c>
      <c r="S122" s="4">
        <f t="shared" si="4"/>
        <v>0</v>
      </c>
      <c r="T122" s="4">
        <f t="shared" si="4"/>
        <v>0</v>
      </c>
      <c r="U122" s="4">
        <f t="shared" si="4"/>
        <v>0</v>
      </c>
      <c r="W122">
        <v>0.64929000000000003</v>
      </c>
      <c r="X122">
        <v>0.60850000000000004</v>
      </c>
      <c r="Y122">
        <v>0.38018000000000002</v>
      </c>
      <c r="Z122">
        <v>0</v>
      </c>
      <c r="AB122" s="4">
        <f t="shared" si="5"/>
        <v>4.0789999999999993E-2</v>
      </c>
      <c r="AC122" s="4">
        <f t="shared" si="5"/>
        <v>0.22832000000000002</v>
      </c>
      <c r="AD122" s="4">
        <f t="shared" si="5"/>
        <v>0.38018000000000002</v>
      </c>
    </row>
    <row r="123" spans="1:30" x14ac:dyDescent="0.35">
      <c r="A123" t="s">
        <v>119</v>
      </c>
      <c r="B123" t="s">
        <v>241</v>
      </c>
      <c r="C123" t="s">
        <v>238</v>
      </c>
      <c r="E123">
        <v>1.2869999999999999</v>
      </c>
      <c r="F123">
        <v>1.2356</v>
      </c>
      <c r="G123">
        <v>1.0006999999999999</v>
      </c>
      <c r="H123">
        <v>-2.9031999999999999E-2</v>
      </c>
      <c r="J123" s="4">
        <f t="shared" si="3"/>
        <v>5.139999999999989E-2</v>
      </c>
      <c r="K123" s="4">
        <f t="shared" si="3"/>
        <v>0.23490000000000011</v>
      </c>
      <c r="L123" s="4">
        <f t="shared" si="3"/>
        <v>1.0297319999999999</v>
      </c>
      <c r="N123">
        <v>7.0204000000000004</v>
      </c>
      <c r="O123">
        <v>7.0204000000000004</v>
      </c>
      <c r="P123">
        <v>7.0206</v>
      </c>
      <c r="Q123">
        <v>7.0204000000000004</v>
      </c>
      <c r="S123" s="4">
        <f t="shared" si="4"/>
        <v>0</v>
      </c>
      <c r="T123" s="4">
        <f t="shared" si="4"/>
        <v>-1.9999999999953388E-4</v>
      </c>
      <c r="U123" s="4">
        <f t="shared" si="4"/>
        <v>1.9999999999953388E-4</v>
      </c>
      <c r="W123">
        <v>5.7333999999999996</v>
      </c>
      <c r="X123">
        <v>5.7847999999999997</v>
      </c>
      <c r="Y123">
        <v>6.0198</v>
      </c>
      <c r="Z123">
        <v>7.0495000000000001</v>
      </c>
      <c r="AB123" s="4">
        <f t="shared" si="5"/>
        <v>-5.1400000000000112E-2</v>
      </c>
      <c r="AC123" s="4">
        <f t="shared" si="5"/>
        <v>-0.23500000000000032</v>
      </c>
      <c r="AD123" s="4">
        <f t="shared" si="5"/>
        <v>-1.0297000000000001</v>
      </c>
    </row>
    <row r="124" spans="1:30" x14ac:dyDescent="0.35">
      <c r="A124" t="s">
        <v>119</v>
      </c>
      <c r="B124" t="s">
        <v>242</v>
      </c>
      <c r="C124" t="s">
        <v>238</v>
      </c>
      <c r="E124">
        <v>6.1226999999999997E-2</v>
      </c>
      <c r="F124">
        <v>0.54610999999999998</v>
      </c>
      <c r="G124">
        <v>1.2648999999999999</v>
      </c>
      <c r="H124">
        <v>-3.1579999999999999</v>
      </c>
      <c r="J124" s="4">
        <f t="shared" si="3"/>
        <v>-0.48488300000000001</v>
      </c>
      <c r="K124" s="4">
        <f t="shared" si="3"/>
        <v>-0.71878999999999993</v>
      </c>
      <c r="L124" s="4">
        <f t="shared" si="3"/>
        <v>4.4229000000000003</v>
      </c>
      <c r="N124">
        <v>6.1226999999999997E-2</v>
      </c>
      <c r="O124">
        <v>0.54610999999999998</v>
      </c>
      <c r="P124">
        <v>1.2648999999999999</v>
      </c>
      <c r="Q124" s="7">
        <v>9.4167000000000008E-6</v>
      </c>
      <c r="S124" s="4">
        <f t="shared" si="4"/>
        <v>-0.48488300000000001</v>
      </c>
      <c r="T124" s="4">
        <f t="shared" si="4"/>
        <v>-0.71878999999999993</v>
      </c>
      <c r="U124" s="4">
        <f t="shared" si="4"/>
        <v>1.2648905832999999</v>
      </c>
      <c r="W124">
        <v>0</v>
      </c>
      <c r="X124">
        <v>0</v>
      </c>
      <c r="Y124">
        <v>0</v>
      </c>
      <c r="Z124">
        <v>3.1581000000000001</v>
      </c>
      <c r="AB124" s="4">
        <f t="shared" si="5"/>
        <v>0</v>
      </c>
      <c r="AC124" s="4">
        <f t="shared" si="5"/>
        <v>0</v>
      </c>
      <c r="AD124" s="4">
        <f t="shared" si="5"/>
        <v>-3.1581000000000001</v>
      </c>
    </row>
    <row r="125" spans="1:30" x14ac:dyDescent="0.35">
      <c r="A125" t="s">
        <v>119</v>
      </c>
      <c r="B125" t="s">
        <v>243</v>
      </c>
      <c r="C125" t="s">
        <v>238</v>
      </c>
      <c r="E125" s="7">
        <v>-4.5576000000000001E-14</v>
      </c>
      <c r="F125">
        <v>-5.9244999999999999E-2</v>
      </c>
      <c r="G125">
        <v>-0.34115000000000001</v>
      </c>
      <c r="H125">
        <v>-3.1232000000000002</v>
      </c>
      <c r="J125" s="4">
        <f t="shared" si="3"/>
        <v>5.9244999999954424E-2</v>
      </c>
      <c r="K125" s="4">
        <f t="shared" si="3"/>
        <v>0.28190500000000002</v>
      </c>
      <c r="L125" s="4">
        <f t="shared" si="3"/>
        <v>2.7820500000000004</v>
      </c>
      <c r="N125" s="7">
        <v>-4.5576000000000001E-14</v>
      </c>
      <c r="O125" s="7">
        <v>1.1841000000000001E-5</v>
      </c>
      <c r="P125">
        <v>1.4339999999999999E-4</v>
      </c>
      <c r="Q125">
        <v>0</v>
      </c>
      <c r="S125" s="4">
        <f t="shared" si="4"/>
        <v>-1.1841000045576001E-5</v>
      </c>
      <c r="T125" s="4">
        <f t="shared" si="4"/>
        <v>-1.3155899999999998E-4</v>
      </c>
      <c r="U125" s="4">
        <f t="shared" si="4"/>
        <v>1.4339999999999999E-4</v>
      </c>
      <c r="W125">
        <v>0</v>
      </c>
      <c r="X125">
        <v>5.9256999999999997E-2</v>
      </c>
      <c r="Y125">
        <v>0.34128999999999998</v>
      </c>
      <c r="Z125">
        <v>3.1232000000000002</v>
      </c>
      <c r="AB125" s="4">
        <f t="shared" si="5"/>
        <v>-5.9256999999999997E-2</v>
      </c>
      <c r="AC125" s="4">
        <f t="shared" si="5"/>
        <v>-0.28203299999999998</v>
      </c>
      <c r="AD125" s="4">
        <f t="shared" si="5"/>
        <v>-2.7819100000000003</v>
      </c>
    </row>
    <row r="126" spans="1:30" x14ac:dyDescent="0.35">
      <c r="A126" t="s">
        <v>119</v>
      </c>
      <c r="B126" t="s">
        <v>244</v>
      </c>
      <c r="C126" t="s">
        <v>238</v>
      </c>
      <c r="E126">
        <v>-0.4536</v>
      </c>
      <c r="F126">
        <v>-0.41881000000000002</v>
      </c>
      <c r="G126">
        <v>-0.57423000000000002</v>
      </c>
      <c r="H126">
        <v>-3.9565000000000001</v>
      </c>
      <c r="J126" s="4">
        <f t="shared" si="3"/>
        <v>-3.4789999999999988E-2</v>
      </c>
      <c r="K126" s="4">
        <f t="shared" si="3"/>
        <v>0.15542</v>
      </c>
      <c r="L126" s="4">
        <f t="shared" si="3"/>
        <v>3.3822700000000001</v>
      </c>
      <c r="N126" s="7">
        <v>5.4963999999999998E-5</v>
      </c>
      <c r="O126">
        <v>0.45582</v>
      </c>
      <c r="P126">
        <v>2.0015000000000001</v>
      </c>
      <c r="Q126">
        <v>4.5677000000000001E-4</v>
      </c>
      <c r="S126" s="4">
        <f t="shared" si="4"/>
        <v>-0.45576503600000001</v>
      </c>
      <c r="T126" s="4">
        <f t="shared" si="4"/>
        <v>-1.5456799999999999</v>
      </c>
      <c r="U126" s="4">
        <f t="shared" si="4"/>
        <v>2.0010432300000001</v>
      </c>
      <c r="W126">
        <v>0.45366000000000001</v>
      </c>
      <c r="X126">
        <v>0.87463000000000002</v>
      </c>
      <c r="Y126">
        <v>2.5756999999999999</v>
      </c>
      <c r="Z126">
        <v>3.9569999999999999</v>
      </c>
      <c r="AB126" s="4">
        <f t="shared" si="5"/>
        <v>-0.42097000000000001</v>
      </c>
      <c r="AC126" s="4">
        <f t="shared" si="5"/>
        <v>-1.7010699999999999</v>
      </c>
      <c r="AD126" s="4">
        <f t="shared" si="5"/>
        <v>-1.3813</v>
      </c>
    </row>
    <row r="127" spans="1:30" x14ac:dyDescent="0.35">
      <c r="A127" t="s">
        <v>152</v>
      </c>
      <c r="B127" t="s">
        <v>245</v>
      </c>
      <c r="C127" t="s">
        <v>238</v>
      </c>
      <c r="E127">
        <v>0</v>
      </c>
      <c r="F127">
        <v>0</v>
      </c>
      <c r="G127">
        <v>0</v>
      </c>
      <c r="H127">
        <v>0</v>
      </c>
      <c r="J127" s="4">
        <f t="shared" si="3"/>
        <v>0</v>
      </c>
      <c r="K127" s="4">
        <f t="shared" si="3"/>
        <v>0</v>
      </c>
      <c r="L127" s="4">
        <f t="shared" si="3"/>
        <v>0</v>
      </c>
      <c r="N127">
        <v>0</v>
      </c>
      <c r="O127">
        <v>0</v>
      </c>
      <c r="P127">
        <v>0</v>
      </c>
      <c r="Q127">
        <v>0</v>
      </c>
      <c r="S127" s="4">
        <f t="shared" si="4"/>
        <v>0</v>
      </c>
      <c r="T127" s="4">
        <f t="shared" si="4"/>
        <v>0</v>
      </c>
      <c r="U127" s="4">
        <f t="shared" si="4"/>
        <v>0</v>
      </c>
      <c r="W127">
        <v>0</v>
      </c>
      <c r="X127">
        <v>0</v>
      </c>
      <c r="Y127">
        <v>0</v>
      </c>
      <c r="Z127">
        <v>0</v>
      </c>
      <c r="AB127" s="4">
        <f t="shared" si="5"/>
        <v>0</v>
      </c>
      <c r="AC127" s="4">
        <f t="shared" si="5"/>
        <v>0</v>
      </c>
      <c r="AD127" s="4">
        <f t="shared" si="5"/>
        <v>0</v>
      </c>
    </row>
    <row r="128" spans="1:30" x14ac:dyDescent="0.35">
      <c r="A128" t="s">
        <v>152</v>
      </c>
      <c r="B128" t="s">
        <v>246</v>
      </c>
      <c r="C128" t="s">
        <v>238</v>
      </c>
      <c r="E128" s="7">
        <v>-6.0772000000000003E-26</v>
      </c>
      <c r="F128" s="7">
        <v>-3.1733000000000002E-16</v>
      </c>
      <c r="G128" s="7">
        <v>-3.4786000000000001E-25</v>
      </c>
      <c r="H128" s="7">
        <v>5.2433999999999996E-13</v>
      </c>
      <c r="J128" s="4">
        <f t="shared" si="3"/>
        <v>3.17329999939228E-16</v>
      </c>
      <c r="K128" s="4">
        <f t="shared" si="3"/>
        <v>-3.1732999965214002E-16</v>
      </c>
      <c r="L128" s="4">
        <f t="shared" si="3"/>
        <v>-5.2434000000034782E-13</v>
      </c>
      <c r="N128" s="7">
        <v>-6.0772000000000003E-26</v>
      </c>
      <c r="O128" s="7">
        <v>1.7496999999999999E-22</v>
      </c>
      <c r="P128" s="7">
        <v>-3.4786000000000001E-25</v>
      </c>
      <c r="Q128" s="7">
        <v>5.2427999999999996E-13</v>
      </c>
      <c r="S128" s="4">
        <f t="shared" si="4"/>
        <v>-1.7503077199999999E-22</v>
      </c>
      <c r="T128" s="4">
        <f t="shared" si="4"/>
        <v>1.7531786E-22</v>
      </c>
      <c r="U128" s="4">
        <f t="shared" si="4"/>
        <v>-5.2428000000034782E-13</v>
      </c>
      <c r="W128">
        <v>0</v>
      </c>
      <c r="X128" s="7">
        <v>3.1733000000000002E-16</v>
      </c>
      <c r="Y128">
        <v>0</v>
      </c>
      <c r="Z128" s="7">
        <v>-5.8028000000000006E-17</v>
      </c>
      <c r="AB128" s="4">
        <f t="shared" si="5"/>
        <v>-3.1733000000000002E-16</v>
      </c>
      <c r="AC128" s="4">
        <f t="shared" si="5"/>
        <v>3.1733000000000002E-16</v>
      </c>
      <c r="AD128" s="4">
        <f t="shared" si="5"/>
        <v>5.8028000000000006E-17</v>
      </c>
    </row>
    <row r="129" spans="1:30" x14ac:dyDescent="0.35">
      <c r="A129" t="s">
        <v>155</v>
      </c>
      <c r="B129" t="s">
        <v>247</v>
      </c>
      <c r="C129" t="s">
        <v>238</v>
      </c>
      <c r="E129">
        <v>-0.83438000000000001</v>
      </c>
      <c r="F129">
        <v>-0.80291000000000001</v>
      </c>
      <c r="G129">
        <v>-0.75012000000000001</v>
      </c>
      <c r="H129">
        <v>-9.8726999999999995E-2</v>
      </c>
      <c r="J129" s="4">
        <f t="shared" si="3"/>
        <v>-3.1469999999999998E-2</v>
      </c>
      <c r="K129" s="4">
        <f t="shared" si="3"/>
        <v>-5.2790000000000004E-2</v>
      </c>
      <c r="L129" s="4">
        <f t="shared" si="3"/>
        <v>-0.651393</v>
      </c>
      <c r="N129">
        <v>5.2478999999999998E-2</v>
      </c>
      <c r="O129">
        <v>5.638E-2</v>
      </c>
      <c r="P129">
        <v>9.7409999999999997E-2</v>
      </c>
      <c r="Q129">
        <v>0</v>
      </c>
      <c r="S129" s="4">
        <f t="shared" si="4"/>
        <v>-3.9010000000000017E-3</v>
      </c>
      <c r="T129" s="4">
        <f t="shared" si="4"/>
        <v>-4.1029999999999997E-2</v>
      </c>
      <c r="U129" s="4">
        <f t="shared" si="4"/>
        <v>9.7409999999999997E-2</v>
      </c>
      <c r="W129">
        <v>0.88685999999999998</v>
      </c>
      <c r="X129">
        <v>0.85929</v>
      </c>
      <c r="Y129">
        <v>0.84753000000000001</v>
      </c>
      <c r="Z129">
        <v>9.8726999999999995E-2</v>
      </c>
      <c r="AB129" s="4">
        <f t="shared" si="5"/>
        <v>2.7569999999999983E-2</v>
      </c>
      <c r="AC129" s="4">
        <f t="shared" si="5"/>
        <v>1.1759999999999993E-2</v>
      </c>
      <c r="AD129" s="4">
        <f t="shared" si="5"/>
        <v>0.748803</v>
      </c>
    </row>
    <row r="130" spans="1:30" x14ac:dyDescent="0.35">
      <c r="A130" t="s">
        <v>155</v>
      </c>
      <c r="B130" t="s">
        <v>248</v>
      </c>
      <c r="C130" t="s">
        <v>238</v>
      </c>
      <c r="E130" s="7">
        <v>-2.0644E-26</v>
      </c>
      <c r="F130" s="7">
        <v>1.7498000000000001E-22</v>
      </c>
      <c r="G130" s="7">
        <v>-3.4674E-25</v>
      </c>
      <c r="H130" s="7">
        <v>5.2427999999999996E-13</v>
      </c>
      <c r="J130" s="4">
        <f t="shared" si="3"/>
        <v>-1.75000644E-22</v>
      </c>
      <c r="K130" s="4">
        <f t="shared" si="3"/>
        <v>1.7532674000000002E-22</v>
      </c>
      <c r="L130" s="4">
        <f t="shared" si="3"/>
        <v>-5.2428000000034671E-13</v>
      </c>
      <c r="N130" s="7">
        <v>-2.0644E-26</v>
      </c>
      <c r="O130" s="7">
        <v>1.7498000000000001E-22</v>
      </c>
      <c r="P130" s="7">
        <v>-3.4674E-25</v>
      </c>
      <c r="Q130" s="7">
        <v>5.2427999999999996E-13</v>
      </c>
      <c r="S130" s="4">
        <f t="shared" si="4"/>
        <v>-1.75000644E-22</v>
      </c>
      <c r="T130" s="4">
        <f t="shared" si="4"/>
        <v>1.7532674000000002E-22</v>
      </c>
      <c r="U130" s="4">
        <f t="shared" si="4"/>
        <v>-5.2428000000034671E-13</v>
      </c>
      <c r="W130">
        <v>0</v>
      </c>
      <c r="X130">
        <v>0</v>
      </c>
      <c r="Y130">
        <v>0</v>
      </c>
      <c r="Z130">
        <v>0</v>
      </c>
      <c r="AB130" s="4">
        <f t="shared" si="5"/>
        <v>0</v>
      </c>
      <c r="AC130" s="4">
        <f t="shared" si="5"/>
        <v>0</v>
      </c>
      <c r="AD130" s="4">
        <f t="shared" si="5"/>
        <v>0</v>
      </c>
    </row>
    <row r="131" spans="1:30" x14ac:dyDescent="0.35">
      <c r="A131" t="s">
        <v>157</v>
      </c>
      <c r="B131" t="s">
        <v>249</v>
      </c>
      <c r="C131" t="s">
        <v>238</v>
      </c>
      <c r="E131">
        <v>-1.0919000000000001</v>
      </c>
      <c r="F131">
        <v>-1.0285</v>
      </c>
      <c r="G131">
        <v>-1.0779000000000001</v>
      </c>
      <c r="H131" s="7">
        <v>-7.1623000000000004E-15</v>
      </c>
      <c r="J131" s="4">
        <f t="shared" si="3"/>
        <v>-6.3400000000000123E-2</v>
      </c>
      <c r="K131" s="4">
        <f t="shared" si="3"/>
        <v>4.940000000000011E-2</v>
      </c>
      <c r="L131" s="4">
        <f t="shared" si="3"/>
        <v>-1.077899999999993</v>
      </c>
      <c r="N131">
        <v>1.4648E-2</v>
      </c>
      <c r="O131">
        <v>0.15482000000000001</v>
      </c>
      <c r="P131">
        <v>0.12021</v>
      </c>
      <c r="Q131" s="7">
        <v>-7.1623000000000004E-15</v>
      </c>
      <c r="S131" s="4">
        <f t="shared" si="4"/>
        <v>-0.14017200000000002</v>
      </c>
      <c r="T131" s="4">
        <f t="shared" si="4"/>
        <v>3.4610000000000016E-2</v>
      </c>
      <c r="U131" s="4">
        <f t="shared" si="4"/>
        <v>0.12021000000000716</v>
      </c>
      <c r="W131">
        <v>1.1065</v>
      </c>
      <c r="X131">
        <v>1.1833</v>
      </c>
      <c r="Y131">
        <v>1.1981999999999999</v>
      </c>
      <c r="Z131">
        <v>0</v>
      </c>
      <c r="AB131" s="4">
        <f t="shared" si="5"/>
        <v>-7.6799999999999979E-2</v>
      </c>
      <c r="AC131" s="4">
        <f t="shared" si="5"/>
        <v>-1.4899999999999913E-2</v>
      </c>
      <c r="AD131" s="4">
        <f t="shared" si="5"/>
        <v>1.1981999999999999</v>
      </c>
    </row>
    <row r="132" spans="1:30" x14ac:dyDescent="0.35">
      <c r="A132" t="s">
        <v>157</v>
      </c>
      <c r="B132" t="s">
        <v>250</v>
      </c>
      <c r="C132" t="s">
        <v>238</v>
      </c>
      <c r="E132">
        <v>0</v>
      </c>
      <c r="F132" s="7">
        <v>-3.3669E-16</v>
      </c>
      <c r="G132">
        <v>0</v>
      </c>
      <c r="H132" s="7">
        <v>5.8030000000000003E-17</v>
      </c>
      <c r="J132" s="4">
        <f t="shared" si="3"/>
        <v>3.3669E-16</v>
      </c>
      <c r="K132" s="4">
        <f t="shared" si="3"/>
        <v>-3.3669E-16</v>
      </c>
      <c r="L132" s="4">
        <f t="shared" si="3"/>
        <v>-5.8030000000000003E-17</v>
      </c>
      <c r="N132">
        <v>0</v>
      </c>
      <c r="O132" s="7">
        <v>1.7496999999999999E-22</v>
      </c>
      <c r="P132">
        <v>0</v>
      </c>
      <c r="Q132" s="7">
        <v>1.9818000000000002E-21</v>
      </c>
      <c r="S132" s="4">
        <f t="shared" si="4"/>
        <v>-1.7496999999999999E-22</v>
      </c>
      <c r="T132" s="4">
        <f t="shared" si="4"/>
        <v>1.7496999999999999E-22</v>
      </c>
      <c r="U132" s="4">
        <f t="shared" si="4"/>
        <v>-1.9818000000000002E-21</v>
      </c>
      <c r="W132">
        <v>0</v>
      </c>
      <c r="X132" s="7">
        <v>3.3669E-16</v>
      </c>
      <c r="Y132">
        <v>0</v>
      </c>
      <c r="Z132" s="7">
        <v>-5.8028000000000006E-17</v>
      </c>
      <c r="AB132" s="4">
        <f t="shared" si="5"/>
        <v>-3.3669E-16</v>
      </c>
      <c r="AC132" s="4">
        <f t="shared" si="5"/>
        <v>3.3669E-16</v>
      </c>
      <c r="AD132" s="4">
        <f t="shared" si="5"/>
        <v>5.8028000000000006E-17</v>
      </c>
    </row>
    <row r="133" spans="1:30" x14ac:dyDescent="0.35">
      <c r="A133" t="s">
        <v>159</v>
      </c>
      <c r="B133" t="s">
        <v>251</v>
      </c>
      <c r="C133" t="s">
        <v>238</v>
      </c>
      <c r="E133">
        <v>-1.5882000000000001</v>
      </c>
      <c r="F133">
        <v>-1.661</v>
      </c>
      <c r="G133">
        <v>-1.8931</v>
      </c>
      <c r="H133">
        <v>-0.99558000000000002</v>
      </c>
      <c r="J133" s="4">
        <f t="shared" si="3"/>
        <v>7.2799999999999976E-2</v>
      </c>
      <c r="K133" s="4">
        <f t="shared" si="3"/>
        <v>0.23209999999999997</v>
      </c>
      <c r="L133" s="4">
        <f t="shared" si="3"/>
        <v>-0.89751999999999998</v>
      </c>
      <c r="N133" s="7">
        <v>4.7565999999999998E-5</v>
      </c>
      <c r="O133">
        <v>3.0766000000000002E-4</v>
      </c>
      <c r="P133">
        <v>5.6734999999999999E-4</v>
      </c>
      <c r="Q133">
        <v>0</v>
      </c>
      <c r="S133" s="4">
        <f t="shared" si="4"/>
        <v>-2.6009399999999999E-4</v>
      </c>
      <c r="T133" s="4">
        <f t="shared" si="4"/>
        <v>-2.5968999999999998E-4</v>
      </c>
      <c r="U133" s="4">
        <f t="shared" si="4"/>
        <v>5.6734999999999999E-4</v>
      </c>
      <c r="W133">
        <v>1.5882000000000001</v>
      </c>
      <c r="X133">
        <v>1.6613</v>
      </c>
      <c r="Y133">
        <v>1.8936999999999999</v>
      </c>
      <c r="Z133">
        <v>0.99558000000000002</v>
      </c>
      <c r="AB133" s="4">
        <f t="shared" si="5"/>
        <v>-7.3099999999999943E-2</v>
      </c>
      <c r="AC133" s="4">
        <f t="shared" si="5"/>
        <v>-0.23239999999999994</v>
      </c>
      <c r="AD133" s="4">
        <f t="shared" si="5"/>
        <v>0.89811999999999992</v>
      </c>
    </row>
    <row r="134" spans="1:30" x14ac:dyDescent="0.35">
      <c r="A134" t="s">
        <v>159</v>
      </c>
      <c r="B134" t="s">
        <v>252</v>
      </c>
      <c r="C134" t="s">
        <v>238</v>
      </c>
      <c r="E134">
        <v>-2.1821999999999999</v>
      </c>
      <c r="F134">
        <v>-2.1070000000000002</v>
      </c>
      <c r="G134">
        <v>-1.8263</v>
      </c>
      <c r="H134">
        <v>1.7802</v>
      </c>
      <c r="J134" s="4">
        <f t="shared" si="3"/>
        <v>-7.5199999999999712E-2</v>
      </c>
      <c r="K134" s="4">
        <f t="shared" si="3"/>
        <v>-0.28070000000000017</v>
      </c>
      <c r="L134" s="4">
        <f t="shared" si="3"/>
        <v>-3.6065</v>
      </c>
      <c r="N134">
        <v>2.6375999999999998E-4</v>
      </c>
      <c r="O134">
        <v>4.1381000000000002E-4</v>
      </c>
      <c r="P134">
        <v>7.7254999999999999E-4</v>
      </c>
      <c r="Q134">
        <v>1.7802</v>
      </c>
      <c r="S134" s="4">
        <f t="shared" si="4"/>
        <v>-1.5005000000000004E-4</v>
      </c>
      <c r="T134" s="4">
        <f t="shared" si="4"/>
        <v>-3.5873999999999997E-4</v>
      </c>
      <c r="U134" s="4">
        <f t="shared" si="4"/>
        <v>-1.77942745</v>
      </c>
      <c r="W134">
        <v>2.1825000000000001</v>
      </c>
      <c r="X134">
        <v>2.1074000000000002</v>
      </c>
      <c r="Y134">
        <v>1.8270999999999999</v>
      </c>
      <c r="Z134">
        <v>0</v>
      </c>
      <c r="AB134" s="4">
        <f t="shared" si="5"/>
        <v>7.5099999999999945E-2</v>
      </c>
      <c r="AC134" s="4">
        <f t="shared" si="5"/>
        <v>0.28030000000000022</v>
      </c>
      <c r="AD134" s="4">
        <f t="shared" si="5"/>
        <v>1.8270999999999999</v>
      </c>
    </row>
    <row r="135" spans="1:30" x14ac:dyDescent="0.35">
      <c r="A135" t="s">
        <v>159</v>
      </c>
      <c r="B135" t="s">
        <v>253</v>
      </c>
      <c r="C135" t="s">
        <v>238</v>
      </c>
      <c r="E135">
        <v>0</v>
      </c>
      <c r="F135" s="7">
        <v>-1.9806000000000001E-16</v>
      </c>
      <c r="G135">
        <v>0</v>
      </c>
      <c r="H135" s="7">
        <v>-1.4943000000000001E-17</v>
      </c>
      <c r="J135" s="4">
        <f t="shared" si="3"/>
        <v>1.9806000000000001E-16</v>
      </c>
      <c r="K135" s="4">
        <f t="shared" si="3"/>
        <v>-1.9806000000000001E-16</v>
      </c>
      <c r="L135" s="4">
        <f t="shared" si="3"/>
        <v>1.4943000000000001E-17</v>
      </c>
      <c r="N135">
        <v>0</v>
      </c>
      <c r="O135">
        <v>0</v>
      </c>
      <c r="P135">
        <v>0</v>
      </c>
      <c r="Q135" s="7">
        <v>1.9818000000000002E-21</v>
      </c>
      <c r="S135" s="4">
        <f t="shared" si="4"/>
        <v>0</v>
      </c>
      <c r="T135" s="4">
        <f t="shared" si="4"/>
        <v>0</v>
      </c>
      <c r="U135" s="4">
        <f t="shared" si="4"/>
        <v>-1.9818000000000002E-21</v>
      </c>
      <c r="W135">
        <v>0</v>
      </c>
      <c r="X135" s="7">
        <v>1.9806000000000001E-16</v>
      </c>
      <c r="Y135">
        <v>0</v>
      </c>
      <c r="Z135" s="7">
        <v>1.4944999999999999E-17</v>
      </c>
      <c r="AB135" s="4">
        <f t="shared" si="5"/>
        <v>-1.9806000000000001E-16</v>
      </c>
      <c r="AC135" s="4">
        <f t="shared" si="5"/>
        <v>1.9806000000000001E-16</v>
      </c>
      <c r="AD135" s="4">
        <f t="shared" si="5"/>
        <v>-1.4944999999999999E-17</v>
      </c>
    </row>
    <row r="136" spans="1:30" x14ac:dyDescent="0.35">
      <c r="A136" t="s">
        <v>159</v>
      </c>
      <c r="B136" t="s">
        <v>254</v>
      </c>
      <c r="C136" t="s">
        <v>238</v>
      </c>
      <c r="E136">
        <v>1.7622</v>
      </c>
      <c r="F136">
        <v>0.53725000000000001</v>
      </c>
      <c r="G136">
        <v>0.38585999999999998</v>
      </c>
      <c r="H136" s="7">
        <v>-3.4258999999999999E-20</v>
      </c>
      <c r="J136" s="4">
        <f t="shared" si="3"/>
        <v>1.22495</v>
      </c>
      <c r="K136" s="4">
        <f t="shared" si="3"/>
        <v>0.15139000000000002</v>
      </c>
      <c r="L136" s="4">
        <f t="shared" si="3"/>
        <v>0.38585999999999998</v>
      </c>
      <c r="N136">
        <v>1.7622</v>
      </c>
      <c r="O136">
        <v>0.53725000000000001</v>
      </c>
      <c r="P136">
        <v>0.38585999999999998</v>
      </c>
      <c r="Q136" s="7">
        <v>-3.4258999999999999E-20</v>
      </c>
      <c r="S136" s="4">
        <f t="shared" si="4"/>
        <v>1.22495</v>
      </c>
      <c r="T136" s="4">
        <f t="shared" si="4"/>
        <v>0.15139000000000002</v>
      </c>
      <c r="U136" s="4">
        <f t="shared" si="4"/>
        <v>0.38585999999999998</v>
      </c>
      <c r="W136">
        <v>0</v>
      </c>
      <c r="X136">
        <v>0</v>
      </c>
      <c r="Y136">
        <v>0</v>
      </c>
      <c r="Z136">
        <v>0</v>
      </c>
      <c r="AB136" s="4">
        <f t="shared" si="5"/>
        <v>0</v>
      </c>
      <c r="AC136" s="4">
        <f t="shared" si="5"/>
        <v>0</v>
      </c>
      <c r="AD136" s="4">
        <f t="shared" si="5"/>
        <v>0</v>
      </c>
    </row>
    <row r="137" spans="1:30" x14ac:dyDescent="0.35">
      <c r="A137" t="s">
        <v>255</v>
      </c>
      <c r="B137" t="s">
        <v>256</v>
      </c>
      <c r="C137" t="s">
        <v>238</v>
      </c>
      <c r="E137">
        <v>0.34482000000000002</v>
      </c>
      <c r="F137">
        <v>0.34482000000000002</v>
      </c>
      <c r="G137">
        <v>0.34482000000000002</v>
      </c>
      <c r="H137">
        <v>0.12561</v>
      </c>
      <c r="J137" s="4">
        <f t="shared" si="3"/>
        <v>0</v>
      </c>
      <c r="K137" s="4">
        <f t="shared" si="3"/>
        <v>0</v>
      </c>
      <c r="L137" s="4">
        <f t="shared" si="3"/>
        <v>0.21921000000000002</v>
      </c>
      <c r="N137">
        <v>0.34482000000000002</v>
      </c>
      <c r="O137">
        <v>0.34482000000000002</v>
      </c>
      <c r="P137">
        <v>0.34482000000000002</v>
      </c>
      <c r="Q137">
        <v>0.34482000000000002</v>
      </c>
      <c r="S137" s="4">
        <f t="shared" si="4"/>
        <v>0</v>
      </c>
      <c r="T137" s="4">
        <f t="shared" si="4"/>
        <v>0</v>
      </c>
      <c r="U137" s="4">
        <f t="shared" si="4"/>
        <v>0</v>
      </c>
      <c r="W137">
        <v>0</v>
      </c>
      <c r="X137">
        <v>0</v>
      </c>
      <c r="Y137">
        <v>0</v>
      </c>
      <c r="Z137">
        <v>0.21922</v>
      </c>
      <c r="AB137" s="4">
        <f t="shared" si="5"/>
        <v>0</v>
      </c>
      <c r="AC137" s="4">
        <f t="shared" si="5"/>
        <v>0</v>
      </c>
      <c r="AD137" s="4">
        <f t="shared" si="5"/>
        <v>-0.21922</v>
      </c>
    </row>
    <row r="138" spans="1:30" x14ac:dyDescent="0.35">
      <c r="A138" t="s">
        <v>257</v>
      </c>
      <c r="B138" t="s">
        <v>258</v>
      </c>
      <c r="C138" t="s">
        <v>238</v>
      </c>
      <c r="E138">
        <v>0.34482000000000002</v>
      </c>
      <c r="F138">
        <v>0.34482000000000002</v>
      </c>
      <c r="G138">
        <v>0.34482000000000002</v>
      </c>
      <c r="H138">
        <v>0.12561</v>
      </c>
      <c r="J138" s="4">
        <f t="shared" ref="J138:L201" si="6">E138-F138</f>
        <v>0</v>
      </c>
      <c r="K138" s="4">
        <f t="shared" si="6"/>
        <v>0</v>
      </c>
      <c r="L138" s="4">
        <f t="shared" si="6"/>
        <v>0.21921000000000002</v>
      </c>
      <c r="N138">
        <v>0.34482000000000002</v>
      </c>
      <c r="O138">
        <v>0.34482000000000002</v>
      </c>
      <c r="P138">
        <v>0.34482000000000002</v>
      </c>
      <c r="Q138">
        <v>0.34482000000000002</v>
      </c>
      <c r="S138" s="4">
        <f t="shared" ref="S138:U201" si="7">N138-O138</f>
        <v>0</v>
      </c>
      <c r="T138" s="4">
        <f t="shared" si="7"/>
        <v>0</v>
      </c>
      <c r="U138" s="4">
        <f t="shared" si="7"/>
        <v>0</v>
      </c>
      <c r="W138">
        <v>0</v>
      </c>
      <c r="X138">
        <v>0</v>
      </c>
      <c r="Y138" s="7">
        <v>6.4575999999999999E-25</v>
      </c>
      <c r="Z138">
        <v>0.21922</v>
      </c>
      <c r="AB138" s="4">
        <f t="shared" ref="AB138:AD201" si="8">W138-X138</f>
        <v>0</v>
      </c>
      <c r="AC138" s="4">
        <f t="shared" si="8"/>
        <v>-6.4575999999999999E-25</v>
      </c>
      <c r="AD138" s="4">
        <f t="shared" si="8"/>
        <v>-0.21922</v>
      </c>
    </row>
    <row r="139" spans="1:30" x14ac:dyDescent="0.35">
      <c r="A139" t="s">
        <v>259</v>
      </c>
      <c r="B139" t="s">
        <v>260</v>
      </c>
      <c r="C139" t="s">
        <v>261</v>
      </c>
      <c r="E139">
        <v>0.37367</v>
      </c>
      <c r="F139">
        <v>0.37384000000000001</v>
      </c>
      <c r="G139">
        <v>0.37490000000000001</v>
      </c>
      <c r="H139">
        <v>0.19495000000000001</v>
      </c>
      <c r="J139" s="4">
        <f t="shared" si="6"/>
        <v>-1.7000000000000348E-4</v>
      </c>
      <c r="K139" s="4">
        <f t="shared" si="6"/>
        <v>-1.0600000000000054E-3</v>
      </c>
      <c r="L139" s="4">
        <f t="shared" si="6"/>
        <v>0.17995</v>
      </c>
      <c r="N139">
        <v>0.50217000000000001</v>
      </c>
      <c r="O139">
        <v>0.50217000000000001</v>
      </c>
      <c r="P139">
        <v>0.50217000000000001</v>
      </c>
      <c r="Q139">
        <v>0.50217000000000001</v>
      </c>
      <c r="S139" s="4">
        <f t="shared" si="7"/>
        <v>0</v>
      </c>
      <c r="T139" s="4">
        <f t="shared" si="7"/>
        <v>0</v>
      </c>
      <c r="U139" s="4">
        <f t="shared" si="7"/>
        <v>0</v>
      </c>
      <c r="W139">
        <v>0.1285</v>
      </c>
      <c r="X139">
        <v>0.12833</v>
      </c>
      <c r="Y139">
        <v>0.12726999999999999</v>
      </c>
      <c r="Z139">
        <v>0.30721999999999999</v>
      </c>
      <c r="AB139" s="4">
        <f t="shared" si="8"/>
        <v>1.7000000000000348E-4</v>
      </c>
      <c r="AC139" s="4">
        <f t="shared" si="8"/>
        <v>1.0600000000000054E-3</v>
      </c>
      <c r="AD139" s="4">
        <f t="shared" si="8"/>
        <v>-0.17995</v>
      </c>
    </row>
    <row r="140" spans="1:30" x14ac:dyDescent="0.35">
      <c r="A140" t="s">
        <v>262</v>
      </c>
      <c r="B140" t="s">
        <v>263</v>
      </c>
      <c r="C140" t="s">
        <v>261</v>
      </c>
      <c r="E140">
        <v>0.90134000000000003</v>
      </c>
      <c r="F140">
        <v>0.90683000000000002</v>
      </c>
      <c r="G140">
        <v>0.93977999999999995</v>
      </c>
      <c r="H140">
        <v>2.1669999999999998</v>
      </c>
      <c r="J140" s="4">
        <f t="shared" si="6"/>
        <v>-5.4899999999999949E-3</v>
      </c>
      <c r="K140" s="4">
        <f t="shared" si="6"/>
        <v>-3.2949999999999924E-2</v>
      </c>
      <c r="L140" s="4">
        <f t="shared" si="6"/>
        <v>-1.22722</v>
      </c>
      <c r="N140">
        <v>4.9166999999999996</v>
      </c>
      <c r="O140">
        <v>4.9166999999999996</v>
      </c>
      <c r="P140">
        <v>4.9166999999999996</v>
      </c>
      <c r="Q140">
        <v>4.9166999999999996</v>
      </c>
      <c r="S140" s="4">
        <f t="shared" si="7"/>
        <v>0</v>
      </c>
      <c r="T140" s="4">
        <f t="shared" si="7"/>
        <v>0</v>
      </c>
      <c r="U140" s="4">
        <f t="shared" si="7"/>
        <v>0</v>
      </c>
      <c r="W140">
        <v>4.0153999999999996</v>
      </c>
      <c r="X140">
        <v>4.0099</v>
      </c>
      <c r="Y140">
        <v>3.9769000000000001</v>
      </c>
      <c r="Z140">
        <v>2.7496999999999998</v>
      </c>
      <c r="AB140" s="4">
        <f t="shared" si="8"/>
        <v>5.4999999999996163E-3</v>
      </c>
      <c r="AC140" s="4">
        <f t="shared" si="8"/>
        <v>3.2999999999999918E-2</v>
      </c>
      <c r="AD140" s="4">
        <f t="shared" si="8"/>
        <v>1.2272000000000003</v>
      </c>
    </row>
    <row r="141" spans="1:30" x14ac:dyDescent="0.35">
      <c r="A141" t="s">
        <v>264</v>
      </c>
      <c r="B141" t="s">
        <v>265</v>
      </c>
      <c r="C141" t="s">
        <v>266</v>
      </c>
      <c r="E141">
        <v>0.72301000000000004</v>
      </c>
      <c r="F141">
        <v>0.72741</v>
      </c>
      <c r="G141">
        <v>0.75383999999999995</v>
      </c>
      <c r="H141">
        <v>1.7382</v>
      </c>
      <c r="J141" s="4">
        <f t="shared" si="6"/>
        <v>-4.3999999999999595E-3</v>
      </c>
      <c r="K141" s="4">
        <f t="shared" si="6"/>
        <v>-2.6429999999999954E-2</v>
      </c>
      <c r="L141" s="4">
        <f t="shared" si="6"/>
        <v>-0.98436000000000001</v>
      </c>
      <c r="N141">
        <v>3.9439000000000002</v>
      </c>
      <c r="O141">
        <v>3.9439000000000002</v>
      </c>
      <c r="P141">
        <v>3.9439000000000002</v>
      </c>
      <c r="Q141">
        <v>3.9439000000000002</v>
      </c>
      <c r="S141" s="4">
        <f t="shared" si="7"/>
        <v>0</v>
      </c>
      <c r="T141" s="4">
        <f t="shared" si="7"/>
        <v>0</v>
      </c>
      <c r="U141" s="4">
        <f t="shared" si="7"/>
        <v>0</v>
      </c>
      <c r="W141">
        <v>3.2208999999999999</v>
      </c>
      <c r="X141">
        <v>3.2164999999999999</v>
      </c>
      <c r="Y141">
        <v>3.1901000000000002</v>
      </c>
      <c r="Z141">
        <v>2.2057000000000002</v>
      </c>
      <c r="AB141" s="4">
        <f t="shared" si="8"/>
        <v>4.3999999999999595E-3</v>
      </c>
      <c r="AC141" s="4">
        <f t="shared" si="8"/>
        <v>2.6399999999999757E-2</v>
      </c>
      <c r="AD141" s="4">
        <f t="shared" si="8"/>
        <v>0.98439999999999994</v>
      </c>
    </row>
    <row r="142" spans="1:30" x14ac:dyDescent="0.35">
      <c r="A142" t="s">
        <v>267</v>
      </c>
      <c r="B142" t="s">
        <v>268</v>
      </c>
      <c r="C142" t="s">
        <v>266</v>
      </c>
      <c r="E142">
        <v>0.72301000000000004</v>
      </c>
      <c r="F142">
        <v>0.72741</v>
      </c>
      <c r="G142">
        <v>0.75383999999999995</v>
      </c>
      <c r="H142">
        <v>1.7382</v>
      </c>
      <c r="J142" s="4">
        <f t="shared" si="6"/>
        <v>-4.3999999999999595E-3</v>
      </c>
      <c r="K142" s="4">
        <f t="shared" si="6"/>
        <v>-2.6429999999999954E-2</v>
      </c>
      <c r="L142" s="4">
        <f t="shared" si="6"/>
        <v>-0.98436000000000001</v>
      </c>
      <c r="N142">
        <v>3.9439000000000002</v>
      </c>
      <c r="O142">
        <v>3.9439000000000002</v>
      </c>
      <c r="P142">
        <v>3.9439000000000002</v>
      </c>
      <c r="Q142">
        <v>3.9439000000000002</v>
      </c>
      <c r="S142" s="4">
        <f t="shared" si="7"/>
        <v>0</v>
      </c>
      <c r="T142" s="4">
        <f t="shared" si="7"/>
        <v>0</v>
      </c>
      <c r="U142" s="4">
        <f t="shared" si="7"/>
        <v>0</v>
      </c>
      <c r="W142">
        <v>3.2208999999999999</v>
      </c>
      <c r="X142">
        <v>3.2164999999999999</v>
      </c>
      <c r="Y142">
        <v>3.1901000000000002</v>
      </c>
      <c r="Z142">
        <v>2.2057000000000002</v>
      </c>
      <c r="AB142" s="4">
        <f t="shared" si="8"/>
        <v>4.3999999999999595E-3</v>
      </c>
      <c r="AC142" s="4">
        <f t="shared" si="8"/>
        <v>2.6399999999999757E-2</v>
      </c>
      <c r="AD142" s="4">
        <f t="shared" si="8"/>
        <v>0.98439999999999994</v>
      </c>
    </row>
    <row r="143" spans="1:30" x14ac:dyDescent="0.35">
      <c r="A143" t="s">
        <v>269</v>
      </c>
      <c r="B143" t="s">
        <v>270</v>
      </c>
      <c r="C143" t="s">
        <v>271</v>
      </c>
      <c r="E143">
        <v>0.15801999999999999</v>
      </c>
      <c r="F143">
        <v>0.19494</v>
      </c>
      <c r="G143">
        <v>0.44946000000000003</v>
      </c>
      <c r="H143">
        <v>1.3119000000000001</v>
      </c>
      <c r="J143" s="4">
        <f t="shared" si="6"/>
        <v>-3.6920000000000008E-2</v>
      </c>
      <c r="K143" s="4">
        <f t="shared" si="6"/>
        <v>-0.25452000000000002</v>
      </c>
      <c r="L143" s="4">
        <f t="shared" si="6"/>
        <v>-0.8624400000000001</v>
      </c>
      <c r="N143">
        <v>2.9765000000000001</v>
      </c>
      <c r="O143">
        <v>2.9765000000000001</v>
      </c>
      <c r="P143">
        <v>2.9765000000000001</v>
      </c>
      <c r="Q143">
        <v>2.9765000000000001</v>
      </c>
      <c r="S143" s="4">
        <f t="shared" si="7"/>
        <v>0</v>
      </c>
      <c r="T143" s="4">
        <f t="shared" si="7"/>
        <v>0</v>
      </c>
      <c r="U143" s="4">
        <f t="shared" si="7"/>
        <v>0</v>
      </c>
      <c r="W143">
        <v>2.8184999999999998</v>
      </c>
      <c r="X143">
        <v>2.7816000000000001</v>
      </c>
      <c r="Y143">
        <v>2.5270000000000001</v>
      </c>
      <c r="Z143">
        <v>1.6646000000000001</v>
      </c>
      <c r="AB143" s="4">
        <f t="shared" si="8"/>
        <v>3.6899999999999711E-2</v>
      </c>
      <c r="AC143" s="4">
        <f t="shared" si="8"/>
        <v>0.25459999999999994</v>
      </c>
      <c r="AD143" s="4">
        <f t="shared" si="8"/>
        <v>0.86240000000000006</v>
      </c>
    </row>
    <row r="144" spans="1:30" x14ac:dyDescent="0.35">
      <c r="A144" t="s">
        <v>269</v>
      </c>
      <c r="B144" t="s">
        <v>272</v>
      </c>
      <c r="C144" t="s">
        <v>271</v>
      </c>
      <c r="E144">
        <v>0.71267999999999998</v>
      </c>
      <c r="F144">
        <v>0.71936</v>
      </c>
      <c r="G144">
        <v>0.63214000000000004</v>
      </c>
      <c r="H144">
        <v>0.86626999999999998</v>
      </c>
      <c r="J144" s="4">
        <f t="shared" si="6"/>
        <v>-6.6800000000000193E-3</v>
      </c>
      <c r="K144" s="4">
        <f t="shared" si="6"/>
        <v>8.7219999999999964E-2</v>
      </c>
      <c r="L144" s="4">
        <f t="shared" si="6"/>
        <v>-0.23412999999999995</v>
      </c>
      <c r="N144">
        <v>4.3902999999999999</v>
      </c>
      <c r="O144">
        <v>4.3902999999999999</v>
      </c>
      <c r="P144">
        <v>4.3902999999999999</v>
      </c>
      <c r="Q144">
        <v>4.3902999999999999</v>
      </c>
      <c r="S144" s="4">
        <f t="shared" si="7"/>
        <v>0</v>
      </c>
      <c r="T144" s="4">
        <f t="shared" si="7"/>
        <v>0</v>
      </c>
      <c r="U144" s="4">
        <f t="shared" si="7"/>
        <v>0</v>
      </c>
      <c r="W144">
        <v>3.6776</v>
      </c>
      <c r="X144">
        <v>3.6709000000000001</v>
      </c>
      <c r="Y144">
        <v>3.7581000000000002</v>
      </c>
      <c r="Z144">
        <v>3.524</v>
      </c>
      <c r="AB144" s="4">
        <f t="shared" si="8"/>
        <v>6.6999999999999282E-3</v>
      </c>
      <c r="AC144" s="4">
        <f t="shared" si="8"/>
        <v>-8.7200000000000166E-2</v>
      </c>
      <c r="AD144" s="4">
        <f t="shared" si="8"/>
        <v>0.2341000000000002</v>
      </c>
    </row>
    <row r="145" spans="1:30" x14ac:dyDescent="0.35">
      <c r="A145" t="s">
        <v>273</v>
      </c>
      <c r="B145" t="s">
        <v>274</v>
      </c>
      <c r="C145" t="s">
        <v>271</v>
      </c>
      <c r="E145">
        <v>0</v>
      </c>
      <c r="F145">
        <v>0</v>
      </c>
      <c r="G145">
        <v>0</v>
      </c>
      <c r="H145">
        <v>0</v>
      </c>
      <c r="J145" s="4">
        <f t="shared" si="6"/>
        <v>0</v>
      </c>
      <c r="K145" s="4">
        <f t="shared" si="6"/>
        <v>0</v>
      </c>
      <c r="L145" s="4">
        <f t="shared" si="6"/>
        <v>0</v>
      </c>
      <c r="N145">
        <v>0</v>
      </c>
      <c r="O145">
        <v>0</v>
      </c>
      <c r="P145">
        <v>0</v>
      </c>
      <c r="Q145">
        <v>0</v>
      </c>
      <c r="S145" s="4">
        <f t="shared" si="7"/>
        <v>0</v>
      </c>
      <c r="T145" s="4">
        <f t="shared" si="7"/>
        <v>0</v>
      </c>
      <c r="U145" s="4">
        <f t="shared" si="7"/>
        <v>0</v>
      </c>
      <c r="W145">
        <v>0</v>
      </c>
      <c r="X145">
        <v>0</v>
      </c>
      <c r="Y145">
        <v>0</v>
      </c>
      <c r="Z145">
        <v>0</v>
      </c>
      <c r="AB145" s="4">
        <f t="shared" si="8"/>
        <v>0</v>
      </c>
      <c r="AC145" s="4">
        <f t="shared" si="8"/>
        <v>0</v>
      </c>
      <c r="AD145" s="4">
        <f t="shared" si="8"/>
        <v>0</v>
      </c>
    </row>
    <row r="146" spans="1:30" x14ac:dyDescent="0.35">
      <c r="A146" t="s">
        <v>275</v>
      </c>
      <c r="B146" t="s">
        <v>276</v>
      </c>
      <c r="C146" t="s">
        <v>277</v>
      </c>
      <c r="E146">
        <v>3.4603000000000002E-2</v>
      </c>
      <c r="F146">
        <v>3.4813999999999998E-2</v>
      </c>
      <c r="G146">
        <v>3.6079E-2</v>
      </c>
      <c r="H146">
        <v>8.3192000000000002E-2</v>
      </c>
      <c r="J146" s="4">
        <f t="shared" si="6"/>
        <v>-2.1099999999999591E-4</v>
      </c>
      <c r="K146" s="4">
        <f t="shared" si="6"/>
        <v>-1.2650000000000022E-3</v>
      </c>
      <c r="L146" s="4">
        <f t="shared" si="6"/>
        <v>-4.7113000000000002E-2</v>
      </c>
      <c r="N146">
        <v>0.18876000000000001</v>
      </c>
      <c r="O146">
        <v>0.18876000000000001</v>
      </c>
      <c r="P146">
        <v>0.18876000000000001</v>
      </c>
      <c r="Q146">
        <v>0.18876000000000001</v>
      </c>
      <c r="S146" s="4">
        <f t="shared" si="7"/>
        <v>0</v>
      </c>
      <c r="T146" s="4">
        <f t="shared" si="7"/>
        <v>0</v>
      </c>
      <c r="U146" s="4">
        <f t="shared" si="7"/>
        <v>0</v>
      </c>
      <c r="W146">
        <v>0.15415000000000001</v>
      </c>
      <c r="X146">
        <v>0.15393999999999999</v>
      </c>
      <c r="Y146">
        <v>0.15268000000000001</v>
      </c>
      <c r="Z146">
        <v>0.10556</v>
      </c>
      <c r="AB146" s="4">
        <f t="shared" si="8"/>
        <v>2.1000000000001573E-4</v>
      </c>
      <c r="AC146" s="4">
        <f t="shared" si="8"/>
        <v>1.2599999999999834E-3</v>
      </c>
      <c r="AD146" s="4">
        <f t="shared" si="8"/>
        <v>4.7120000000000009E-2</v>
      </c>
    </row>
    <row r="147" spans="1:30" x14ac:dyDescent="0.35">
      <c r="A147" t="s">
        <v>278</v>
      </c>
      <c r="B147" t="s">
        <v>279</v>
      </c>
      <c r="C147" t="s">
        <v>277</v>
      </c>
      <c r="E147">
        <v>3.4603000000000002E-2</v>
      </c>
      <c r="F147">
        <v>3.4813999999999998E-2</v>
      </c>
      <c r="G147">
        <v>3.6079E-2</v>
      </c>
      <c r="H147">
        <v>8.3192000000000002E-2</v>
      </c>
      <c r="J147" s="4">
        <f t="shared" si="6"/>
        <v>-2.1099999999999591E-4</v>
      </c>
      <c r="K147" s="4">
        <f t="shared" si="6"/>
        <v>-1.2650000000000022E-3</v>
      </c>
      <c r="L147" s="4">
        <f t="shared" si="6"/>
        <v>-4.7113000000000002E-2</v>
      </c>
      <c r="N147">
        <v>0.18876000000000001</v>
      </c>
      <c r="O147">
        <v>0.18876000000000001</v>
      </c>
      <c r="P147">
        <v>0.18876000000000001</v>
      </c>
      <c r="Q147">
        <v>0.18876000000000001</v>
      </c>
      <c r="S147" s="4">
        <f t="shared" si="7"/>
        <v>0</v>
      </c>
      <c r="T147" s="4">
        <f t="shared" si="7"/>
        <v>0</v>
      </c>
      <c r="U147" s="4">
        <f t="shared" si="7"/>
        <v>0</v>
      </c>
      <c r="W147">
        <v>0.15415000000000001</v>
      </c>
      <c r="X147">
        <v>0.15393999999999999</v>
      </c>
      <c r="Y147">
        <v>0.15268000000000001</v>
      </c>
      <c r="Z147">
        <v>0.10556</v>
      </c>
      <c r="AB147" s="4">
        <f t="shared" si="8"/>
        <v>2.1000000000001573E-4</v>
      </c>
      <c r="AC147" s="4">
        <f t="shared" si="8"/>
        <v>1.2599999999999834E-3</v>
      </c>
      <c r="AD147" s="4">
        <f t="shared" si="8"/>
        <v>4.7120000000000009E-2</v>
      </c>
    </row>
    <row r="148" spans="1:30" x14ac:dyDescent="0.35">
      <c r="A148" t="s">
        <v>280</v>
      </c>
      <c r="B148" t="s">
        <v>281</v>
      </c>
      <c r="C148" t="s">
        <v>277</v>
      </c>
      <c r="E148">
        <v>6.4223999999999998E-4</v>
      </c>
      <c r="F148">
        <v>6.4614999999999996E-4</v>
      </c>
      <c r="G148">
        <v>6.6963000000000005E-4</v>
      </c>
      <c r="H148">
        <v>1.5441000000000001E-3</v>
      </c>
      <c r="J148" s="4">
        <f t="shared" si="6"/>
        <v>-3.9099999999999812E-6</v>
      </c>
      <c r="K148" s="4">
        <f t="shared" si="6"/>
        <v>-2.3480000000000094E-5</v>
      </c>
      <c r="L148" s="4">
        <f t="shared" si="6"/>
        <v>-8.7447000000000002E-4</v>
      </c>
      <c r="N148">
        <v>3.5033E-3</v>
      </c>
      <c r="O148">
        <v>3.5033E-3</v>
      </c>
      <c r="P148">
        <v>3.5033E-3</v>
      </c>
      <c r="Q148">
        <v>3.5033E-3</v>
      </c>
      <c r="S148" s="4">
        <f t="shared" si="7"/>
        <v>0</v>
      </c>
      <c r="T148" s="4">
        <f t="shared" si="7"/>
        <v>0</v>
      </c>
      <c r="U148" s="4">
        <f t="shared" si="7"/>
        <v>0</v>
      </c>
      <c r="W148">
        <v>2.8611000000000001E-3</v>
      </c>
      <c r="X148">
        <v>2.8571999999999998E-3</v>
      </c>
      <c r="Y148">
        <v>2.8337000000000002E-3</v>
      </c>
      <c r="Z148">
        <v>1.9593000000000002E-3</v>
      </c>
      <c r="AB148" s="4">
        <f t="shared" si="8"/>
        <v>3.9000000000002574E-6</v>
      </c>
      <c r="AC148" s="4">
        <f t="shared" si="8"/>
        <v>2.349999999999965E-5</v>
      </c>
      <c r="AD148" s="4">
        <f t="shared" si="8"/>
        <v>8.744E-4</v>
      </c>
    </row>
    <row r="149" spans="1:30" x14ac:dyDescent="0.35">
      <c r="A149" t="s">
        <v>282</v>
      </c>
      <c r="B149" t="s">
        <v>283</v>
      </c>
      <c r="C149" t="s">
        <v>284</v>
      </c>
      <c r="E149">
        <v>1.9918000000000002E-3</v>
      </c>
      <c r="F149">
        <v>2.0040000000000001E-3</v>
      </c>
      <c r="G149">
        <v>2.0768000000000002E-3</v>
      </c>
      <c r="H149">
        <v>4.7886999999999999E-3</v>
      </c>
      <c r="J149" s="4">
        <f t="shared" si="6"/>
        <v>-1.2199999999999971E-5</v>
      </c>
      <c r="K149" s="4">
        <f t="shared" si="6"/>
        <v>-7.2800000000000035E-5</v>
      </c>
      <c r="L149" s="4">
        <f t="shared" si="6"/>
        <v>-2.7118999999999997E-3</v>
      </c>
      <c r="N149">
        <v>1.0865E-2</v>
      </c>
      <c r="O149">
        <v>1.0865E-2</v>
      </c>
      <c r="P149">
        <v>1.0865E-2</v>
      </c>
      <c r="Q149">
        <v>1.0865E-2</v>
      </c>
      <c r="S149" s="4">
        <f t="shared" si="7"/>
        <v>0</v>
      </c>
      <c r="T149" s="4">
        <f t="shared" si="7"/>
        <v>0</v>
      </c>
      <c r="U149" s="4">
        <f t="shared" si="7"/>
        <v>0</v>
      </c>
      <c r="W149">
        <v>8.8733000000000006E-3</v>
      </c>
      <c r="X149">
        <v>8.8611999999999996E-3</v>
      </c>
      <c r="Y149">
        <v>8.7884E-3</v>
      </c>
      <c r="Z149">
        <v>6.0764E-3</v>
      </c>
      <c r="AB149" s="4">
        <f t="shared" si="8"/>
        <v>1.2100000000000999E-5</v>
      </c>
      <c r="AC149" s="4">
        <f t="shared" si="8"/>
        <v>7.2799999999999601E-5</v>
      </c>
      <c r="AD149" s="4">
        <f t="shared" si="8"/>
        <v>2.712E-3</v>
      </c>
    </row>
    <row r="150" spans="1:30" x14ac:dyDescent="0.35">
      <c r="A150" t="s">
        <v>285</v>
      </c>
      <c r="B150" t="s">
        <v>286</v>
      </c>
      <c r="C150" t="s">
        <v>287</v>
      </c>
      <c r="E150" s="7">
        <v>1.1171E-13</v>
      </c>
      <c r="F150" s="7">
        <v>1.5818E-27</v>
      </c>
      <c r="G150" s="7">
        <v>1.6457999999999998E-27</v>
      </c>
      <c r="H150" s="7">
        <v>-4.1727E-17</v>
      </c>
      <c r="J150" s="4">
        <f t="shared" si="6"/>
        <v>1.1170999999999842E-13</v>
      </c>
      <c r="K150" s="4">
        <f t="shared" si="6"/>
        <v>-6.3999999999999826E-29</v>
      </c>
      <c r="L150" s="4">
        <f t="shared" si="6"/>
        <v>4.1727000001645798E-17</v>
      </c>
      <c r="N150" s="7">
        <v>1.1171E-13</v>
      </c>
      <c r="O150" s="7">
        <v>1.5818E-27</v>
      </c>
      <c r="P150" s="7">
        <v>1.6457999999999998E-27</v>
      </c>
      <c r="Q150">
        <v>0</v>
      </c>
      <c r="S150" s="4">
        <f t="shared" si="7"/>
        <v>1.1170999999999842E-13</v>
      </c>
      <c r="T150" s="4">
        <f t="shared" si="7"/>
        <v>-6.3999999999999826E-29</v>
      </c>
      <c r="U150" s="4">
        <f t="shared" si="7"/>
        <v>1.6457999999999998E-27</v>
      </c>
      <c r="W150">
        <v>0</v>
      </c>
      <c r="X150">
        <v>0</v>
      </c>
      <c r="Y150">
        <v>0</v>
      </c>
      <c r="Z150" s="7">
        <v>4.1727E-17</v>
      </c>
      <c r="AB150" s="4">
        <f t="shared" si="8"/>
        <v>0</v>
      </c>
      <c r="AC150" s="4">
        <f t="shared" si="8"/>
        <v>0</v>
      </c>
      <c r="AD150" s="4">
        <f t="shared" si="8"/>
        <v>-4.1727E-17</v>
      </c>
    </row>
    <row r="151" spans="1:30" x14ac:dyDescent="0.35">
      <c r="A151" t="s">
        <v>288</v>
      </c>
      <c r="B151" t="s">
        <v>289</v>
      </c>
      <c r="C151" t="s">
        <v>287</v>
      </c>
      <c r="E151">
        <v>0</v>
      </c>
      <c r="F151">
        <v>0</v>
      </c>
      <c r="G151">
        <v>0</v>
      </c>
      <c r="H151">
        <v>0</v>
      </c>
      <c r="J151" s="4">
        <f t="shared" si="6"/>
        <v>0</v>
      </c>
      <c r="K151" s="4">
        <f t="shared" si="6"/>
        <v>0</v>
      </c>
      <c r="L151" s="4">
        <f t="shared" si="6"/>
        <v>0</v>
      </c>
      <c r="N151">
        <v>0</v>
      </c>
      <c r="O151">
        <v>0</v>
      </c>
      <c r="P151">
        <v>0</v>
      </c>
      <c r="Q151">
        <v>0</v>
      </c>
      <c r="S151" s="4">
        <f t="shared" si="7"/>
        <v>0</v>
      </c>
      <c r="T151" s="4">
        <f t="shared" si="7"/>
        <v>0</v>
      </c>
      <c r="U151" s="4">
        <f t="shared" si="7"/>
        <v>0</v>
      </c>
      <c r="W151">
        <v>0</v>
      </c>
      <c r="X151">
        <v>0</v>
      </c>
      <c r="Y151">
        <v>0</v>
      </c>
      <c r="Z151">
        <v>0</v>
      </c>
      <c r="AB151" s="4">
        <f t="shared" si="8"/>
        <v>0</v>
      </c>
      <c r="AC151" s="4">
        <f t="shared" si="8"/>
        <v>0</v>
      </c>
      <c r="AD151" s="4">
        <f t="shared" si="8"/>
        <v>0</v>
      </c>
    </row>
    <row r="152" spans="1:30" x14ac:dyDescent="0.35">
      <c r="A152" t="s">
        <v>290</v>
      </c>
      <c r="B152" t="s">
        <v>291</v>
      </c>
      <c r="C152" t="s">
        <v>287</v>
      </c>
      <c r="E152" s="7">
        <v>4.9322999999999999E-24</v>
      </c>
      <c r="F152">
        <v>0</v>
      </c>
      <c r="G152" s="7">
        <v>-5.2271000000000002E-25</v>
      </c>
      <c r="H152" s="7">
        <v>-6.1515000000000001E-24</v>
      </c>
      <c r="J152" s="4">
        <f t="shared" si="6"/>
        <v>4.9322999999999999E-24</v>
      </c>
      <c r="K152" s="4">
        <f t="shared" si="6"/>
        <v>5.2271000000000002E-25</v>
      </c>
      <c r="L152" s="4">
        <f t="shared" si="6"/>
        <v>5.6287900000000001E-24</v>
      </c>
      <c r="N152">
        <v>0</v>
      </c>
      <c r="O152">
        <v>0</v>
      </c>
      <c r="P152">
        <v>0</v>
      </c>
      <c r="Q152">
        <v>0</v>
      </c>
      <c r="S152" s="4">
        <f t="shared" si="7"/>
        <v>0</v>
      </c>
      <c r="T152" s="4">
        <f t="shared" si="7"/>
        <v>0</v>
      </c>
      <c r="U152" s="4">
        <f t="shared" si="7"/>
        <v>0</v>
      </c>
      <c r="W152" s="7">
        <v>-4.9322999999999999E-24</v>
      </c>
      <c r="X152">
        <v>0</v>
      </c>
      <c r="Y152" s="7">
        <v>5.2271000000000002E-25</v>
      </c>
      <c r="Z152" s="7">
        <v>6.1515000000000001E-24</v>
      </c>
      <c r="AB152" s="4">
        <f t="shared" si="8"/>
        <v>-4.9322999999999999E-24</v>
      </c>
      <c r="AC152" s="4">
        <f t="shared" si="8"/>
        <v>-5.2271000000000002E-25</v>
      </c>
      <c r="AD152" s="4">
        <f t="shared" si="8"/>
        <v>-5.6287900000000001E-24</v>
      </c>
    </row>
    <row r="153" spans="1:30" x14ac:dyDescent="0.35">
      <c r="A153" t="s">
        <v>292</v>
      </c>
      <c r="B153" t="s">
        <v>293</v>
      </c>
      <c r="C153" t="s">
        <v>287</v>
      </c>
      <c r="E153">
        <v>0</v>
      </c>
      <c r="F153">
        <v>0</v>
      </c>
      <c r="G153" s="7">
        <v>-7.3907999999999996E-25</v>
      </c>
      <c r="H153" s="7">
        <v>-7.8301000000000007E-24</v>
      </c>
      <c r="J153" s="4">
        <f t="shared" si="6"/>
        <v>0</v>
      </c>
      <c r="K153" s="4">
        <f t="shared" si="6"/>
        <v>7.3907999999999996E-25</v>
      </c>
      <c r="L153" s="4">
        <f t="shared" si="6"/>
        <v>7.0910200000000013E-24</v>
      </c>
      <c r="N153">
        <v>0</v>
      </c>
      <c r="O153">
        <v>0</v>
      </c>
      <c r="P153">
        <v>0</v>
      </c>
      <c r="Q153">
        <v>0</v>
      </c>
      <c r="S153" s="4">
        <f t="shared" si="7"/>
        <v>0</v>
      </c>
      <c r="T153" s="4">
        <f t="shared" si="7"/>
        <v>0</v>
      </c>
      <c r="U153" s="4">
        <f t="shared" si="7"/>
        <v>0</v>
      </c>
      <c r="W153">
        <v>0</v>
      </c>
      <c r="X153">
        <v>0</v>
      </c>
      <c r="Y153" s="7">
        <v>7.3907999999999996E-25</v>
      </c>
      <c r="Z153" s="7">
        <v>7.8301000000000007E-24</v>
      </c>
      <c r="AB153" s="4">
        <f t="shared" si="8"/>
        <v>0</v>
      </c>
      <c r="AC153" s="4">
        <f t="shared" si="8"/>
        <v>-7.3907999999999996E-25</v>
      </c>
      <c r="AD153" s="4">
        <f t="shared" si="8"/>
        <v>-7.0910200000000013E-24</v>
      </c>
    </row>
    <row r="154" spans="1:30" x14ac:dyDescent="0.35">
      <c r="A154" t="s">
        <v>294</v>
      </c>
      <c r="B154" t="s">
        <v>295</v>
      </c>
      <c r="C154" t="s">
        <v>296</v>
      </c>
      <c r="E154">
        <v>-0.97694999999999999</v>
      </c>
      <c r="F154">
        <v>-0.75405</v>
      </c>
      <c r="G154">
        <v>-0.47449000000000002</v>
      </c>
      <c r="H154" s="7">
        <v>-6.0122000000000003E-16</v>
      </c>
      <c r="J154" s="4">
        <f t="shared" si="6"/>
        <v>-0.22289999999999999</v>
      </c>
      <c r="K154" s="4">
        <f t="shared" si="6"/>
        <v>-0.27955999999999998</v>
      </c>
      <c r="L154" s="4">
        <f t="shared" si="6"/>
        <v>-0.47448999999999941</v>
      </c>
      <c r="N154">
        <v>1.9739E-2</v>
      </c>
      <c r="O154">
        <v>0.31618000000000002</v>
      </c>
      <c r="P154">
        <v>0.90244999999999997</v>
      </c>
      <c r="Q154" s="7">
        <v>-6.0122000000000003E-16</v>
      </c>
      <c r="S154" s="4">
        <f t="shared" si="7"/>
        <v>-0.29644100000000001</v>
      </c>
      <c r="T154" s="4">
        <f t="shared" si="7"/>
        <v>-0.58626999999999996</v>
      </c>
      <c r="U154" s="4">
        <f t="shared" si="7"/>
        <v>0.90245000000000053</v>
      </c>
      <c r="W154">
        <v>0.99668999999999996</v>
      </c>
      <c r="X154">
        <v>1.0702</v>
      </c>
      <c r="Y154">
        <v>1.3769</v>
      </c>
      <c r="Z154">
        <v>0</v>
      </c>
      <c r="AB154" s="4">
        <f t="shared" si="8"/>
        <v>-7.3510000000000075E-2</v>
      </c>
      <c r="AC154" s="4">
        <f t="shared" si="8"/>
        <v>-0.30669999999999997</v>
      </c>
      <c r="AD154" s="4">
        <f t="shared" si="8"/>
        <v>1.3769</v>
      </c>
    </row>
    <row r="155" spans="1:30" x14ac:dyDescent="0.35">
      <c r="A155" t="s">
        <v>294</v>
      </c>
      <c r="B155" t="s">
        <v>297</v>
      </c>
      <c r="C155" t="s">
        <v>296</v>
      </c>
      <c r="E155">
        <v>-0.39834000000000003</v>
      </c>
      <c r="F155">
        <v>-0.60658999999999996</v>
      </c>
      <c r="G155">
        <v>-0.79823</v>
      </c>
      <c r="H155">
        <v>2.0019</v>
      </c>
      <c r="J155" s="4">
        <f t="shared" si="6"/>
        <v>0.20824999999999994</v>
      </c>
      <c r="K155" s="4">
        <f t="shared" si="6"/>
        <v>0.19164000000000003</v>
      </c>
      <c r="L155" s="4">
        <f t="shared" si="6"/>
        <v>-2.8001300000000002</v>
      </c>
      <c r="N155">
        <v>9.3193000000000001</v>
      </c>
      <c r="O155">
        <v>9.0228999999999999</v>
      </c>
      <c r="P155">
        <v>8.4366000000000003</v>
      </c>
      <c r="Q155">
        <v>9.3391000000000002</v>
      </c>
      <c r="S155" s="4">
        <f t="shared" si="7"/>
        <v>0.29640000000000022</v>
      </c>
      <c r="T155" s="4">
        <f t="shared" si="7"/>
        <v>0.5862999999999996</v>
      </c>
      <c r="U155" s="4">
        <f t="shared" si="7"/>
        <v>-0.90249999999999986</v>
      </c>
      <c r="W155">
        <v>9.7177000000000007</v>
      </c>
      <c r="X155">
        <v>9.6295000000000002</v>
      </c>
      <c r="Y155">
        <v>9.2347999999999999</v>
      </c>
      <c r="Z155">
        <v>7.3372000000000002</v>
      </c>
      <c r="AB155" s="4">
        <f t="shared" si="8"/>
        <v>8.82000000000005E-2</v>
      </c>
      <c r="AC155" s="4">
        <f t="shared" si="8"/>
        <v>0.39470000000000027</v>
      </c>
      <c r="AD155" s="4">
        <f t="shared" si="8"/>
        <v>1.8975999999999997</v>
      </c>
    </row>
    <row r="156" spans="1:30" x14ac:dyDescent="0.35">
      <c r="A156" t="s">
        <v>298</v>
      </c>
      <c r="B156" t="s">
        <v>299</v>
      </c>
      <c r="C156" t="s">
        <v>296</v>
      </c>
      <c r="E156">
        <v>-1.3753</v>
      </c>
      <c r="F156">
        <v>-1.3606</v>
      </c>
      <c r="G156">
        <v>-1.2726999999999999</v>
      </c>
      <c r="H156">
        <v>2.0019</v>
      </c>
      <c r="J156" s="4">
        <f t="shared" si="6"/>
        <v>-1.4699999999999935E-2</v>
      </c>
      <c r="K156" s="4">
        <f t="shared" si="6"/>
        <v>-8.7900000000000089E-2</v>
      </c>
      <c r="L156" s="4">
        <f t="shared" si="6"/>
        <v>-3.2746</v>
      </c>
      <c r="N156">
        <v>9.3391000000000002</v>
      </c>
      <c r="O156">
        <v>9.3391000000000002</v>
      </c>
      <c r="P156">
        <v>9.3391000000000002</v>
      </c>
      <c r="Q156">
        <v>9.3391000000000002</v>
      </c>
      <c r="S156" s="4">
        <f t="shared" si="7"/>
        <v>0</v>
      </c>
      <c r="T156" s="4">
        <f t="shared" si="7"/>
        <v>0</v>
      </c>
      <c r="U156" s="4">
        <f t="shared" si="7"/>
        <v>0</v>
      </c>
      <c r="W156">
        <v>10.714</v>
      </c>
      <c r="X156">
        <v>10.7</v>
      </c>
      <c r="Y156">
        <v>10.612</v>
      </c>
      <c r="Z156">
        <v>7.3372000000000002</v>
      </c>
      <c r="AB156" s="4">
        <f t="shared" si="8"/>
        <v>1.4000000000001123E-2</v>
      </c>
      <c r="AC156" s="4">
        <f t="shared" si="8"/>
        <v>8.799999999999919E-2</v>
      </c>
      <c r="AD156" s="4">
        <f t="shared" si="8"/>
        <v>3.2747999999999999</v>
      </c>
    </row>
    <row r="157" spans="1:30" x14ac:dyDescent="0.35">
      <c r="A157" t="s">
        <v>300</v>
      </c>
      <c r="B157" t="s">
        <v>301</v>
      </c>
      <c r="C157" t="s">
        <v>302</v>
      </c>
      <c r="E157">
        <v>6.0005000000000003E-2</v>
      </c>
      <c r="F157">
        <v>6.0371000000000001E-2</v>
      </c>
      <c r="G157">
        <v>6.2563999999999995E-2</v>
      </c>
      <c r="H157">
        <v>0.14426</v>
      </c>
      <c r="J157" s="4">
        <f t="shared" si="6"/>
        <v>-3.6599999999999827E-4</v>
      </c>
      <c r="K157" s="4">
        <f t="shared" si="6"/>
        <v>-2.1929999999999936E-3</v>
      </c>
      <c r="L157" s="4">
        <f t="shared" si="6"/>
        <v>-8.1696000000000005E-2</v>
      </c>
      <c r="N157">
        <v>0.32732</v>
      </c>
      <c r="O157">
        <v>0.32732</v>
      </c>
      <c r="P157">
        <v>0.32732</v>
      </c>
      <c r="Q157">
        <v>0.32732</v>
      </c>
      <c r="S157" s="4">
        <f t="shared" si="7"/>
        <v>0</v>
      </c>
      <c r="T157" s="4">
        <f t="shared" si="7"/>
        <v>0</v>
      </c>
      <c r="U157" s="4">
        <f t="shared" si="7"/>
        <v>0</v>
      </c>
      <c r="W157">
        <v>0.26730999999999999</v>
      </c>
      <c r="X157">
        <v>0.26695000000000002</v>
      </c>
      <c r="Y157">
        <v>0.26476</v>
      </c>
      <c r="Z157">
        <v>0.18306</v>
      </c>
      <c r="AB157" s="4">
        <f t="shared" si="8"/>
        <v>3.5999999999997145E-4</v>
      </c>
      <c r="AC157" s="4">
        <f t="shared" si="8"/>
        <v>2.1900000000000253E-3</v>
      </c>
      <c r="AD157" s="4">
        <f t="shared" si="8"/>
        <v>8.1699999999999995E-2</v>
      </c>
    </row>
    <row r="158" spans="1:30" x14ac:dyDescent="0.35">
      <c r="A158" t="s">
        <v>303</v>
      </c>
      <c r="B158" t="s">
        <v>304</v>
      </c>
      <c r="C158" t="s">
        <v>302</v>
      </c>
      <c r="E158">
        <v>6.0005000000000003E-2</v>
      </c>
      <c r="F158">
        <v>6.0371000000000001E-2</v>
      </c>
      <c r="G158">
        <v>6.2563999999999995E-2</v>
      </c>
      <c r="H158">
        <v>0.14426</v>
      </c>
      <c r="J158" s="4">
        <f t="shared" si="6"/>
        <v>-3.6599999999999827E-4</v>
      </c>
      <c r="K158" s="4">
        <f t="shared" si="6"/>
        <v>-2.1929999999999936E-3</v>
      </c>
      <c r="L158" s="4">
        <f t="shared" si="6"/>
        <v>-8.1696000000000005E-2</v>
      </c>
      <c r="N158">
        <v>0.32732</v>
      </c>
      <c r="O158">
        <v>0.32732</v>
      </c>
      <c r="P158">
        <v>0.32732</v>
      </c>
      <c r="Q158">
        <v>0.32732</v>
      </c>
      <c r="S158" s="4">
        <f t="shared" si="7"/>
        <v>0</v>
      </c>
      <c r="T158" s="4">
        <f t="shared" si="7"/>
        <v>0</v>
      </c>
      <c r="U158" s="4">
        <f t="shared" si="7"/>
        <v>0</v>
      </c>
      <c r="W158">
        <v>0.26730999999999999</v>
      </c>
      <c r="X158">
        <v>0.26695000000000002</v>
      </c>
      <c r="Y158">
        <v>0.26476</v>
      </c>
      <c r="Z158">
        <v>0.18306</v>
      </c>
      <c r="AB158" s="4">
        <f t="shared" si="8"/>
        <v>3.5999999999997145E-4</v>
      </c>
      <c r="AC158" s="4">
        <f t="shared" si="8"/>
        <v>2.1900000000000253E-3</v>
      </c>
      <c r="AD158" s="4">
        <f t="shared" si="8"/>
        <v>8.1699999999999995E-2</v>
      </c>
    </row>
    <row r="159" spans="1:30" x14ac:dyDescent="0.35">
      <c r="A159" t="s">
        <v>305</v>
      </c>
      <c r="B159" t="s">
        <v>306</v>
      </c>
      <c r="C159" t="s">
        <v>302</v>
      </c>
      <c r="E159">
        <v>6.0005000000000003E-2</v>
      </c>
      <c r="F159">
        <v>6.0371000000000001E-2</v>
      </c>
      <c r="G159">
        <v>6.2563999999999995E-2</v>
      </c>
      <c r="H159">
        <v>0.14426</v>
      </c>
      <c r="J159" s="4">
        <f t="shared" si="6"/>
        <v>-3.6599999999999827E-4</v>
      </c>
      <c r="K159" s="4">
        <f t="shared" si="6"/>
        <v>-2.1929999999999936E-3</v>
      </c>
      <c r="L159" s="4">
        <f t="shared" si="6"/>
        <v>-8.1696000000000005E-2</v>
      </c>
      <c r="N159">
        <v>0.32732</v>
      </c>
      <c r="O159">
        <v>0.32732</v>
      </c>
      <c r="P159">
        <v>0.32732</v>
      </c>
      <c r="Q159">
        <v>0.32732</v>
      </c>
      <c r="S159" s="4">
        <f t="shared" si="7"/>
        <v>0</v>
      </c>
      <c r="T159" s="4">
        <f t="shared" si="7"/>
        <v>0</v>
      </c>
      <c r="U159" s="4">
        <f t="shared" si="7"/>
        <v>0</v>
      </c>
      <c r="W159">
        <v>0.26730999999999999</v>
      </c>
      <c r="X159">
        <v>0.26695000000000002</v>
      </c>
      <c r="Y159">
        <v>0.26476</v>
      </c>
      <c r="Z159">
        <v>0.18306</v>
      </c>
      <c r="AB159" s="4">
        <f t="shared" si="8"/>
        <v>3.5999999999997145E-4</v>
      </c>
      <c r="AC159" s="4">
        <f t="shared" si="8"/>
        <v>2.1900000000000253E-3</v>
      </c>
      <c r="AD159" s="4">
        <f t="shared" si="8"/>
        <v>8.1699999999999995E-2</v>
      </c>
    </row>
    <row r="160" spans="1:30" x14ac:dyDescent="0.35">
      <c r="A160" t="s">
        <v>307</v>
      </c>
      <c r="B160" t="s">
        <v>308</v>
      </c>
      <c r="C160" t="s">
        <v>302</v>
      </c>
      <c r="E160">
        <v>6.0005000000000003E-2</v>
      </c>
      <c r="F160">
        <v>6.0371000000000001E-2</v>
      </c>
      <c r="G160">
        <v>6.2563999999999995E-2</v>
      </c>
      <c r="H160">
        <v>0.14426</v>
      </c>
      <c r="J160" s="4">
        <f t="shared" si="6"/>
        <v>-3.6599999999999827E-4</v>
      </c>
      <c r="K160" s="4">
        <f t="shared" si="6"/>
        <v>-2.1929999999999936E-3</v>
      </c>
      <c r="L160" s="4">
        <f t="shared" si="6"/>
        <v>-8.1696000000000005E-2</v>
      </c>
      <c r="N160">
        <v>0.32732</v>
      </c>
      <c r="O160">
        <v>0.32732</v>
      </c>
      <c r="P160">
        <v>0.32732</v>
      </c>
      <c r="Q160">
        <v>0.32732</v>
      </c>
      <c r="S160" s="4">
        <f t="shared" si="7"/>
        <v>0</v>
      </c>
      <c r="T160" s="4">
        <f t="shared" si="7"/>
        <v>0</v>
      </c>
      <c r="U160" s="4">
        <f t="shared" si="7"/>
        <v>0</v>
      </c>
      <c r="W160">
        <v>0.26730999999999999</v>
      </c>
      <c r="X160">
        <v>0.26695000000000002</v>
      </c>
      <c r="Y160">
        <v>0.26476</v>
      </c>
      <c r="Z160">
        <v>0.18306</v>
      </c>
      <c r="AB160" s="4">
        <f t="shared" si="8"/>
        <v>3.5999999999997145E-4</v>
      </c>
      <c r="AC160" s="4">
        <f t="shared" si="8"/>
        <v>2.1900000000000253E-3</v>
      </c>
      <c r="AD160" s="4">
        <f t="shared" si="8"/>
        <v>8.1699999999999995E-2</v>
      </c>
    </row>
    <row r="161" spans="1:30" x14ac:dyDescent="0.35">
      <c r="A161" t="s">
        <v>309</v>
      </c>
      <c r="B161" t="s">
        <v>310</v>
      </c>
      <c r="C161" t="s">
        <v>311</v>
      </c>
      <c r="E161">
        <v>0.72345000000000004</v>
      </c>
      <c r="F161">
        <v>0.71750000000000003</v>
      </c>
      <c r="G161">
        <v>0.66271000000000002</v>
      </c>
      <c r="H161">
        <v>1.4657</v>
      </c>
      <c r="J161" s="4">
        <f t="shared" si="6"/>
        <v>5.9500000000000108E-3</v>
      </c>
      <c r="K161" s="4">
        <f t="shared" si="6"/>
        <v>5.4790000000000005E-2</v>
      </c>
      <c r="L161" s="4">
        <f t="shared" si="6"/>
        <v>-0.80298999999999998</v>
      </c>
      <c r="N161">
        <v>9.3452999999999999</v>
      </c>
      <c r="O161">
        <v>9.3452999999999999</v>
      </c>
      <c r="P161">
        <v>9.3452999999999999</v>
      </c>
      <c r="Q161">
        <v>9.3452999999999999</v>
      </c>
      <c r="S161" s="4">
        <f t="shared" si="7"/>
        <v>0</v>
      </c>
      <c r="T161" s="4">
        <f t="shared" si="7"/>
        <v>0</v>
      </c>
      <c r="U161" s="4">
        <f t="shared" si="7"/>
        <v>0</v>
      </c>
      <c r="W161">
        <v>8.6219000000000001</v>
      </c>
      <c r="X161">
        <v>8.6278000000000006</v>
      </c>
      <c r="Y161">
        <v>8.6826000000000008</v>
      </c>
      <c r="Z161">
        <v>7.8795999999999999</v>
      </c>
      <c r="AB161" s="4">
        <f t="shared" si="8"/>
        <v>-5.9000000000004604E-3</v>
      </c>
      <c r="AC161" s="4">
        <f t="shared" si="8"/>
        <v>-5.4800000000000182E-2</v>
      </c>
      <c r="AD161" s="4">
        <f t="shared" si="8"/>
        <v>0.80300000000000082</v>
      </c>
    </row>
    <row r="162" spans="1:30" x14ac:dyDescent="0.35">
      <c r="A162" t="s">
        <v>309</v>
      </c>
      <c r="B162" t="s">
        <v>312</v>
      </c>
      <c r="C162" t="s">
        <v>311</v>
      </c>
      <c r="E162">
        <v>0.79691000000000001</v>
      </c>
      <c r="F162">
        <v>0.80176999999999998</v>
      </c>
      <c r="G162">
        <v>0.83089999999999997</v>
      </c>
      <c r="H162">
        <v>1.9158999999999999</v>
      </c>
      <c r="J162" s="4">
        <f t="shared" si="6"/>
        <v>-4.8599999999999755E-3</v>
      </c>
      <c r="K162" s="4">
        <f t="shared" si="6"/>
        <v>-2.9129999999999989E-2</v>
      </c>
      <c r="L162" s="4">
        <f t="shared" si="6"/>
        <v>-1.085</v>
      </c>
      <c r="N162">
        <v>4.3471000000000002</v>
      </c>
      <c r="O162">
        <v>4.3471000000000002</v>
      </c>
      <c r="P162">
        <v>4.3471000000000002</v>
      </c>
      <c r="Q162">
        <v>4.3471000000000002</v>
      </c>
      <c r="S162" s="4">
        <f t="shared" si="7"/>
        <v>0</v>
      </c>
      <c r="T162" s="4">
        <f t="shared" si="7"/>
        <v>0</v>
      </c>
      <c r="U162" s="4">
        <f t="shared" si="7"/>
        <v>0</v>
      </c>
      <c r="W162">
        <v>3.5501</v>
      </c>
      <c r="X162">
        <v>3.5453000000000001</v>
      </c>
      <c r="Y162">
        <v>3.5162</v>
      </c>
      <c r="Z162">
        <v>2.4310999999999998</v>
      </c>
      <c r="AB162" s="4">
        <f t="shared" si="8"/>
        <v>4.7999999999999154E-3</v>
      </c>
      <c r="AC162" s="4">
        <f t="shared" si="8"/>
        <v>2.9100000000000126E-2</v>
      </c>
      <c r="AD162" s="4">
        <f t="shared" si="8"/>
        <v>1.0851000000000002</v>
      </c>
    </row>
    <row r="163" spans="1:30" x14ac:dyDescent="0.35">
      <c r="A163" t="s">
        <v>313</v>
      </c>
      <c r="B163" t="s">
        <v>314</v>
      </c>
      <c r="C163" t="s">
        <v>315</v>
      </c>
      <c r="E163" s="7">
        <v>4.7905000000000002E-10</v>
      </c>
      <c r="F163" s="7">
        <v>-9.0825999999999993E-12</v>
      </c>
      <c r="G163" s="7">
        <v>3.3336E-15</v>
      </c>
      <c r="H163" s="7">
        <v>7.2933999999999996E-12</v>
      </c>
      <c r="J163" s="4">
        <f t="shared" si="6"/>
        <v>4.8813260000000005E-10</v>
      </c>
      <c r="K163" s="4">
        <f t="shared" si="6"/>
        <v>-9.0859335999999995E-12</v>
      </c>
      <c r="L163" s="4">
        <f t="shared" si="6"/>
        <v>-7.2900663999999994E-12</v>
      </c>
      <c r="N163" s="7">
        <v>-6.4059000000000004E-12</v>
      </c>
      <c r="O163" s="7">
        <v>-9.0847999999999994E-12</v>
      </c>
      <c r="P163" s="7">
        <v>-1.0376E-16</v>
      </c>
      <c r="Q163" s="7">
        <v>7.2933999999999996E-12</v>
      </c>
      <c r="S163" s="4">
        <f t="shared" si="7"/>
        <v>2.678899999999999E-12</v>
      </c>
      <c r="T163" s="4">
        <f t="shared" si="7"/>
        <v>-9.0846962399999996E-12</v>
      </c>
      <c r="U163" s="4">
        <f t="shared" si="7"/>
        <v>-7.2935037599999994E-12</v>
      </c>
      <c r="W163" s="7">
        <v>-4.8546E-10</v>
      </c>
      <c r="X163" s="7">
        <v>-2.2609999999999999E-15</v>
      </c>
      <c r="Y163" s="7">
        <v>-3.4373999999999998E-15</v>
      </c>
      <c r="Z163">
        <v>0</v>
      </c>
      <c r="AB163" s="4">
        <f t="shared" si="8"/>
        <v>-4.8545773900000002E-10</v>
      </c>
      <c r="AC163" s="4">
        <f t="shared" si="8"/>
        <v>1.1763999999999999E-15</v>
      </c>
      <c r="AD163" s="4">
        <f t="shared" si="8"/>
        <v>-3.4373999999999998E-15</v>
      </c>
    </row>
    <row r="164" spans="1:30" x14ac:dyDescent="0.35">
      <c r="A164" t="s">
        <v>313</v>
      </c>
      <c r="B164" t="s">
        <v>316</v>
      </c>
      <c r="C164" t="s">
        <v>315</v>
      </c>
      <c r="E164">
        <v>-1.1142000000000001</v>
      </c>
      <c r="F164">
        <v>-1.0287999999999999</v>
      </c>
      <c r="G164">
        <v>-1.1309</v>
      </c>
      <c r="H164">
        <v>-5.7813999999999997</v>
      </c>
      <c r="J164" s="4">
        <f t="shared" si="6"/>
        <v>-8.5400000000000142E-2</v>
      </c>
      <c r="K164" s="4">
        <f t="shared" si="6"/>
        <v>0.10210000000000008</v>
      </c>
      <c r="L164" s="4">
        <f t="shared" si="6"/>
        <v>4.6504999999999992</v>
      </c>
      <c r="N164">
        <v>14.348000000000001</v>
      </c>
      <c r="O164">
        <v>14.523999999999999</v>
      </c>
      <c r="P164">
        <v>14.654999999999999</v>
      </c>
      <c r="Q164">
        <v>11.99</v>
      </c>
      <c r="S164" s="4">
        <f t="shared" si="7"/>
        <v>-0.17599999999999838</v>
      </c>
      <c r="T164" s="4">
        <f t="shared" si="7"/>
        <v>-0.13100000000000023</v>
      </c>
      <c r="U164" s="4">
        <f t="shared" si="7"/>
        <v>2.6649999999999991</v>
      </c>
      <c r="W164">
        <v>15.462</v>
      </c>
      <c r="X164">
        <v>15.553000000000001</v>
      </c>
      <c r="Y164">
        <v>15.785</v>
      </c>
      <c r="Z164">
        <v>17.771999999999998</v>
      </c>
      <c r="AB164" s="4">
        <f t="shared" si="8"/>
        <v>-9.100000000000108E-2</v>
      </c>
      <c r="AC164" s="4">
        <f t="shared" si="8"/>
        <v>-0.23199999999999932</v>
      </c>
      <c r="AD164" s="4">
        <f t="shared" si="8"/>
        <v>-1.9869999999999983</v>
      </c>
    </row>
    <row r="165" spans="1:30" x14ac:dyDescent="0.35">
      <c r="A165" t="s">
        <v>313</v>
      </c>
      <c r="B165" t="s">
        <v>317</v>
      </c>
      <c r="C165" t="s">
        <v>315</v>
      </c>
      <c r="E165">
        <v>3.0638000000000001</v>
      </c>
      <c r="F165">
        <v>2.9681999999999999</v>
      </c>
      <c r="G165">
        <v>3.0657999999999999</v>
      </c>
      <c r="H165">
        <v>6.2954999999999997</v>
      </c>
      <c r="J165" s="4">
        <f t="shared" si="6"/>
        <v>9.5600000000000129E-2</v>
      </c>
      <c r="K165" s="4">
        <f t="shared" si="6"/>
        <v>-9.7599999999999909E-2</v>
      </c>
      <c r="L165" s="4">
        <f t="shared" si="6"/>
        <v>-3.2296999999999998</v>
      </c>
      <c r="N165">
        <v>-13.177</v>
      </c>
      <c r="O165">
        <v>-13.358000000000001</v>
      </c>
      <c r="P165">
        <v>-13.488</v>
      </c>
      <c r="Q165">
        <v>-10.824</v>
      </c>
      <c r="S165" s="4">
        <f t="shared" si="7"/>
        <v>0.18100000000000094</v>
      </c>
      <c r="T165" s="4">
        <f t="shared" si="7"/>
        <v>0.12999999999999901</v>
      </c>
      <c r="U165" s="4">
        <f t="shared" si="7"/>
        <v>-2.6639999999999997</v>
      </c>
      <c r="W165">
        <v>-16.241</v>
      </c>
      <c r="X165">
        <v>-16.326000000000001</v>
      </c>
      <c r="Y165">
        <v>-16.553999999999998</v>
      </c>
      <c r="Z165">
        <v>-17.119</v>
      </c>
      <c r="AB165" s="4">
        <f t="shared" si="8"/>
        <v>8.5000000000000853E-2</v>
      </c>
      <c r="AC165" s="4">
        <f t="shared" si="8"/>
        <v>0.22799999999999798</v>
      </c>
      <c r="AD165" s="4">
        <f t="shared" si="8"/>
        <v>0.56500000000000128</v>
      </c>
    </row>
    <row r="166" spans="1:30" x14ac:dyDescent="0.35">
      <c r="A166" t="s">
        <v>318</v>
      </c>
      <c r="B166" t="s">
        <v>319</v>
      </c>
      <c r="C166" t="s">
        <v>320</v>
      </c>
      <c r="E166">
        <v>7.3331999999999994E-2</v>
      </c>
      <c r="F166">
        <v>7.3778999999999997E-2</v>
      </c>
      <c r="G166">
        <v>7.646E-2</v>
      </c>
      <c r="H166">
        <v>0.17630000000000001</v>
      </c>
      <c r="J166" s="4">
        <f t="shared" si="6"/>
        <v>-4.4700000000000295E-4</v>
      </c>
      <c r="K166" s="4">
        <f t="shared" si="6"/>
        <v>-2.6810000000000028E-3</v>
      </c>
      <c r="L166" s="4">
        <f t="shared" si="6"/>
        <v>-9.9840000000000012E-2</v>
      </c>
      <c r="N166">
        <v>0.40001999999999999</v>
      </c>
      <c r="O166">
        <v>0.40001999999999999</v>
      </c>
      <c r="P166">
        <v>0.40001999999999999</v>
      </c>
      <c r="Q166">
        <v>0.40001999999999999</v>
      </c>
      <c r="S166" s="4">
        <f t="shared" si="7"/>
        <v>0</v>
      </c>
      <c r="T166" s="4">
        <f t="shared" si="7"/>
        <v>0</v>
      </c>
      <c r="U166" s="4">
        <f t="shared" si="7"/>
        <v>0</v>
      </c>
      <c r="W166">
        <v>0.32668000000000003</v>
      </c>
      <c r="X166">
        <v>0.32623999999999997</v>
      </c>
      <c r="Y166">
        <v>0.32356000000000001</v>
      </c>
      <c r="Z166">
        <v>0.22370999999999999</v>
      </c>
      <c r="AB166" s="4">
        <f t="shared" si="8"/>
        <v>4.4000000000005146E-4</v>
      </c>
      <c r="AC166" s="4">
        <f t="shared" si="8"/>
        <v>2.6799999999999602E-3</v>
      </c>
      <c r="AD166" s="4">
        <f t="shared" si="8"/>
        <v>9.9850000000000022E-2</v>
      </c>
    </row>
    <row r="167" spans="1:30" x14ac:dyDescent="0.35">
      <c r="A167" t="s">
        <v>321</v>
      </c>
      <c r="B167" t="s">
        <v>322</v>
      </c>
      <c r="C167" t="s">
        <v>320</v>
      </c>
      <c r="E167">
        <v>7.3331999999999994E-2</v>
      </c>
      <c r="F167">
        <v>7.3778999999999997E-2</v>
      </c>
      <c r="G167">
        <v>7.646E-2</v>
      </c>
      <c r="H167">
        <v>0.17630000000000001</v>
      </c>
      <c r="J167" s="4">
        <f t="shared" si="6"/>
        <v>-4.4700000000000295E-4</v>
      </c>
      <c r="K167" s="4">
        <f t="shared" si="6"/>
        <v>-2.6810000000000028E-3</v>
      </c>
      <c r="L167" s="4">
        <f t="shared" si="6"/>
        <v>-9.9840000000000012E-2</v>
      </c>
      <c r="N167">
        <v>0.40001999999999999</v>
      </c>
      <c r="O167">
        <v>0.40001999999999999</v>
      </c>
      <c r="P167">
        <v>0.40001999999999999</v>
      </c>
      <c r="Q167">
        <v>0.40001999999999999</v>
      </c>
      <c r="S167" s="4">
        <f t="shared" si="7"/>
        <v>0</v>
      </c>
      <c r="T167" s="4">
        <f t="shared" si="7"/>
        <v>0</v>
      </c>
      <c r="U167" s="4">
        <f t="shared" si="7"/>
        <v>0</v>
      </c>
      <c r="W167">
        <v>0.32668000000000003</v>
      </c>
      <c r="X167">
        <v>0.32623999999999997</v>
      </c>
      <c r="Y167">
        <v>0.32356000000000001</v>
      </c>
      <c r="Z167">
        <v>0.22370999999999999</v>
      </c>
      <c r="AB167" s="4">
        <f t="shared" si="8"/>
        <v>4.4000000000005146E-4</v>
      </c>
      <c r="AC167" s="4">
        <f t="shared" si="8"/>
        <v>2.6799999999999602E-3</v>
      </c>
      <c r="AD167" s="4">
        <f t="shared" si="8"/>
        <v>9.9850000000000022E-2</v>
      </c>
    </row>
    <row r="168" spans="1:30" x14ac:dyDescent="0.35">
      <c r="A168" t="s">
        <v>323</v>
      </c>
      <c r="B168" t="s">
        <v>324</v>
      </c>
      <c r="C168" t="s">
        <v>320</v>
      </c>
      <c r="E168">
        <v>7.3331999999999994E-2</v>
      </c>
      <c r="F168">
        <v>7.3778999999999997E-2</v>
      </c>
      <c r="G168">
        <v>7.646E-2</v>
      </c>
      <c r="H168">
        <v>0.17630000000000001</v>
      </c>
      <c r="J168" s="4">
        <f t="shared" si="6"/>
        <v>-4.4700000000000295E-4</v>
      </c>
      <c r="K168" s="4">
        <f t="shared" si="6"/>
        <v>-2.6810000000000028E-3</v>
      </c>
      <c r="L168" s="4">
        <f t="shared" si="6"/>
        <v>-9.9840000000000012E-2</v>
      </c>
      <c r="N168">
        <v>0.40001999999999999</v>
      </c>
      <c r="O168">
        <v>0.40001999999999999</v>
      </c>
      <c r="P168">
        <v>0.40001999999999999</v>
      </c>
      <c r="Q168">
        <v>0.40001999999999999</v>
      </c>
      <c r="S168" s="4">
        <f t="shared" si="7"/>
        <v>0</v>
      </c>
      <c r="T168" s="4">
        <f t="shared" si="7"/>
        <v>0</v>
      </c>
      <c r="U168" s="4">
        <f t="shared" si="7"/>
        <v>0</v>
      </c>
      <c r="W168">
        <v>0.32668000000000003</v>
      </c>
      <c r="X168">
        <v>0.32623999999999997</v>
      </c>
      <c r="Y168">
        <v>0.32356000000000001</v>
      </c>
      <c r="Z168">
        <v>0.22370999999999999</v>
      </c>
      <c r="AB168" s="4">
        <f t="shared" si="8"/>
        <v>4.4000000000005146E-4</v>
      </c>
      <c r="AC168" s="4">
        <f t="shared" si="8"/>
        <v>2.6799999999999602E-3</v>
      </c>
      <c r="AD168" s="4">
        <f t="shared" si="8"/>
        <v>9.9850000000000022E-2</v>
      </c>
    </row>
    <row r="169" spans="1:30" x14ac:dyDescent="0.35">
      <c r="A169" t="s">
        <v>325</v>
      </c>
      <c r="B169" t="s">
        <v>326</v>
      </c>
      <c r="C169" t="s">
        <v>320</v>
      </c>
      <c r="E169">
        <v>7.3331999999999994E-2</v>
      </c>
      <c r="F169">
        <v>7.3778999999999997E-2</v>
      </c>
      <c r="G169">
        <v>7.646E-2</v>
      </c>
      <c r="H169">
        <v>0.17630000000000001</v>
      </c>
      <c r="J169" s="4">
        <f t="shared" si="6"/>
        <v>-4.4700000000000295E-4</v>
      </c>
      <c r="K169" s="4">
        <f t="shared" si="6"/>
        <v>-2.6810000000000028E-3</v>
      </c>
      <c r="L169" s="4">
        <f t="shared" si="6"/>
        <v>-9.9840000000000012E-2</v>
      </c>
      <c r="N169">
        <v>0.40001999999999999</v>
      </c>
      <c r="O169">
        <v>0.40001999999999999</v>
      </c>
      <c r="P169">
        <v>0.40001999999999999</v>
      </c>
      <c r="Q169">
        <v>0.40001999999999999</v>
      </c>
      <c r="S169" s="4">
        <f t="shared" si="7"/>
        <v>0</v>
      </c>
      <c r="T169" s="4">
        <f t="shared" si="7"/>
        <v>0</v>
      </c>
      <c r="U169" s="4">
        <f t="shared" si="7"/>
        <v>0</v>
      </c>
      <c r="W169">
        <v>0.32668000000000003</v>
      </c>
      <c r="X169">
        <v>0.32623999999999997</v>
      </c>
      <c r="Y169">
        <v>0.32356000000000001</v>
      </c>
      <c r="Z169">
        <v>0.22370999999999999</v>
      </c>
      <c r="AB169" s="4">
        <f t="shared" si="8"/>
        <v>4.4000000000005146E-4</v>
      </c>
      <c r="AC169" s="4">
        <f t="shared" si="8"/>
        <v>2.6799999999999602E-3</v>
      </c>
      <c r="AD169" s="4">
        <f t="shared" si="8"/>
        <v>9.9850000000000022E-2</v>
      </c>
    </row>
    <row r="170" spans="1:30" x14ac:dyDescent="0.35">
      <c r="A170" t="s">
        <v>327</v>
      </c>
      <c r="B170" t="s">
        <v>328</v>
      </c>
      <c r="C170" t="s">
        <v>329</v>
      </c>
      <c r="E170">
        <v>7.3905999999999999E-2</v>
      </c>
      <c r="F170">
        <v>7.4356000000000005E-2</v>
      </c>
      <c r="G170">
        <v>7.7058000000000001E-2</v>
      </c>
      <c r="H170">
        <v>0.17768</v>
      </c>
      <c r="J170" s="4">
        <f t="shared" si="6"/>
        <v>-4.5000000000000595E-4</v>
      </c>
      <c r="K170" s="4">
        <f t="shared" si="6"/>
        <v>-2.7019999999999961E-3</v>
      </c>
      <c r="L170" s="4">
        <f t="shared" si="6"/>
        <v>-0.100622</v>
      </c>
      <c r="N170">
        <v>0.40315000000000001</v>
      </c>
      <c r="O170">
        <v>0.40315000000000001</v>
      </c>
      <c r="P170">
        <v>0.40315000000000001</v>
      </c>
      <c r="Q170">
        <v>0.40315000000000001</v>
      </c>
      <c r="S170" s="4">
        <f t="shared" si="7"/>
        <v>0</v>
      </c>
      <c r="T170" s="4">
        <f t="shared" si="7"/>
        <v>0</v>
      </c>
      <c r="U170" s="4">
        <f t="shared" si="7"/>
        <v>0</v>
      </c>
      <c r="W170">
        <v>0.32923999999999998</v>
      </c>
      <c r="X170">
        <v>0.32879000000000003</v>
      </c>
      <c r="Y170">
        <v>0.32608999999999999</v>
      </c>
      <c r="Z170">
        <v>0.22545999999999999</v>
      </c>
      <c r="AB170" s="4">
        <f t="shared" si="8"/>
        <v>4.4999999999995044E-4</v>
      </c>
      <c r="AC170" s="4">
        <f t="shared" si="8"/>
        <v>2.7000000000000357E-3</v>
      </c>
      <c r="AD170" s="4">
        <f t="shared" si="8"/>
        <v>0.10063</v>
      </c>
    </row>
    <row r="171" spans="1:30" x14ac:dyDescent="0.35">
      <c r="A171" t="s">
        <v>330</v>
      </c>
      <c r="B171" t="s">
        <v>331</v>
      </c>
      <c r="C171" t="s">
        <v>320</v>
      </c>
      <c r="E171">
        <v>7.1860999999999994E-2</v>
      </c>
      <c r="F171">
        <v>7.2299000000000002E-2</v>
      </c>
      <c r="G171">
        <v>7.4926000000000006E-2</v>
      </c>
      <c r="H171">
        <v>0.17277000000000001</v>
      </c>
      <c r="J171" s="4">
        <f t="shared" si="6"/>
        <v>-4.3800000000000783E-4</v>
      </c>
      <c r="K171" s="4">
        <f t="shared" si="6"/>
        <v>-2.6270000000000043E-3</v>
      </c>
      <c r="L171" s="4">
        <f t="shared" si="6"/>
        <v>-9.7844E-2</v>
      </c>
      <c r="N171">
        <v>0.39199000000000001</v>
      </c>
      <c r="O171">
        <v>0.39199000000000001</v>
      </c>
      <c r="P171">
        <v>0.39199000000000001</v>
      </c>
      <c r="Q171">
        <v>0.39199000000000001</v>
      </c>
      <c r="S171" s="4">
        <f t="shared" si="7"/>
        <v>0</v>
      </c>
      <c r="T171" s="4">
        <f t="shared" si="7"/>
        <v>0</v>
      </c>
      <c r="U171" s="4">
        <f t="shared" si="7"/>
        <v>0</v>
      </c>
      <c r="W171">
        <v>0.32013000000000003</v>
      </c>
      <c r="X171">
        <v>0.31969999999999998</v>
      </c>
      <c r="Y171">
        <v>0.31707000000000002</v>
      </c>
      <c r="Z171">
        <v>0.21923000000000001</v>
      </c>
      <c r="AB171" s="4">
        <f t="shared" si="8"/>
        <v>4.3000000000004146E-4</v>
      </c>
      <c r="AC171" s="4">
        <f t="shared" si="8"/>
        <v>2.6299999999999657E-3</v>
      </c>
      <c r="AD171" s="4">
        <f t="shared" si="8"/>
        <v>9.784000000000001E-2</v>
      </c>
    </row>
    <row r="172" spans="1:30" x14ac:dyDescent="0.35">
      <c r="A172" t="s">
        <v>332</v>
      </c>
      <c r="B172" t="s">
        <v>333</v>
      </c>
      <c r="C172" t="s">
        <v>320</v>
      </c>
      <c r="E172">
        <v>7.1860999999999994E-2</v>
      </c>
      <c r="F172">
        <v>7.2299000000000002E-2</v>
      </c>
      <c r="G172">
        <v>7.4926000000000006E-2</v>
      </c>
      <c r="H172">
        <v>0.17277000000000001</v>
      </c>
      <c r="J172" s="4">
        <f t="shared" si="6"/>
        <v>-4.3800000000000783E-4</v>
      </c>
      <c r="K172" s="4">
        <f t="shared" si="6"/>
        <v>-2.6270000000000043E-3</v>
      </c>
      <c r="L172" s="4">
        <f t="shared" si="6"/>
        <v>-9.7844E-2</v>
      </c>
      <c r="N172">
        <v>0.39199000000000001</v>
      </c>
      <c r="O172">
        <v>0.39199000000000001</v>
      </c>
      <c r="P172">
        <v>0.39199000000000001</v>
      </c>
      <c r="Q172">
        <v>0.39199000000000001</v>
      </c>
      <c r="S172" s="4">
        <f t="shared" si="7"/>
        <v>0</v>
      </c>
      <c r="T172" s="4">
        <f t="shared" si="7"/>
        <v>0</v>
      </c>
      <c r="U172" s="4">
        <f t="shared" si="7"/>
        <v>0</v>
      </c>
      <c r="W172">
        <v>0.32013000000000003</v>
      </c>
      <c r="X172">
        <v>0.31969999999999998</v>
      </c>
      <c r="Y172">
        <v>0.31707000000000002</v>
      </c>
      <c r="Z172">
        <v>0.21923000000000001</v>
      </c>
      <c r="AB172" s="4">
        <f t="shared" si="8"/>
        <v>4.3000000000004146E-4</v>
      </c>
      <c r="AC172" s="4">
        <f t="shared" si="8"/>
        <v>2.6299999999999657E-3</v>
      </c>
      <c r="AD172" s="4">
        <f t="shared" si="8"/>
        <v>9.784000000000001E-2</v>
      </c>
    </row>
    <row r="173" spans="1:30" x14ac:dyDescent="0.35">
      <c r="A173" t="s">
        <v>334</v>
      </c>
      <c r="B173" t="s">
        <v>335</v>
      </c>
      <c r="C173" t="s">
        <v>320</v>
      </c>
      <c r="E173">
        <v>7.1860999999999994E-2</v>
      </c>
      <c r="F173">
        <v>7.2299000000000002E-2</v>
      </c>
      <c r="G173">
        <v>7.4926000000000006E-2</v>
      </c>
      <c r="H173">
        <v>0.17277000000000001</v>
      </c>
      <c r="J173" s="4">
        <f t="shared" si="6"/>
        <v>-4.3800000000000783E-4</v>
      </c>
      <c r="K173" s="4">
        <f t="shared" si="6"/>
        <v>-2.6270000000000043E-3</v>
      </c>
      <c r="L173" s="4">
        <f t="shared" si="6"/>
        <v>-9.7844E-2</v>
      </c>
      <c r="N173">
        <v>0.39199000000000001</v>
      </c>
      <c r="O173">
        <v>0.39199000000000001</v>
      </c>
      <c r="P173">
        <v>0.39199000000000001</v>
      </c>
      <c r="Q173">
        <v>0.39199000000000001</v>
      </c>
      <c r="S173" s="4">
        <f t="shared" si="7"/>
        <v>0</v>
      </c>
      <c r="T173" s="4">
        <f t="shared" si="7"/>
        <v>0</v>
      </c>
      <c r="U173" s="4">
        <f t="shared" si="7"/>
        <v>0</v>
      </c>
      <c r="W173">
        <v>0.32013000000000003</v>
      </c>
      <c r="X173">
        <v>0.31969999999999998</v>
      </c>
      <c r="Y173">
        <v>0.31707000000000002</v>
      </c>
      <c r="Z173">
        <v>0.21923000000000001</v>
      </c>
      <c r="AB173" s="4">
        <f t="shared" si="8"/>
        <v>4.3000000000004146E-4</v>
      </c>
      <c r="AC173" s="4">
        <f t="shared" si="8"/>
        <v>2.6299999999999657E-3</v>
      </c>
      <c r="AD173" s="4">
        <f t="shared" si="8"/>
        <v>9.784000000000001E-2</v>
      </c>
    </row>
    <row r="174" spans="1:30" x14ac:dyDescent="0.35">
      <c r="A174" t="s">
        <v>171</v>
      </c>
      <c r="B174" t="s">
        <v>336</v>
      </c>
      <c r="C174" t="s">
        <v>337</v>
      </c>
      <c r="E174">
        <v>-0.90354000000000001</v>
      </c>
      <c r="F174">
        <v>-0.91337000000000002</v>
      </c>
      <c r="G174">
        <v>-0.91361999999999999</v>
      </c>
      <c r="H174">
        <v>0.22958999999999999</v>
      </c>
      <c r="J174" s="4">
        <f t="shared" si="6"/>
        <v>9.8300000000000054E-3</v>
      </c>
      <c r="K174" s="4">
        <f t="shared" si="6"/>
        <v>2.4999999999997247E-4</v>
      </c>
      <c r="L174" s="4">
        <f t="shared" si="6"/>
        <v>-1.1432100000000001</v>
      </c>
      <c r="N174">
        <v>0.58074999999999999</v>
      </c>
      <c r="O174">
        <v>0.58074999999999999</v>
      </c>
      <c r="P174">
        <v>0.58074999999999999</v>
      </c>
      <c r="Q174">
        <v>0.58074999999999999</v>
      </c>
      <c r="S174" s="4">
        <f t="shared" si="7"/>
        <v>0</v>
      </c>
      <c r="T174" s="4">
        <f t="shared" si="7"/>
        <v>0</v>
      </c>
      <c r="U174" s="4">
        <f t="shared" si="7"/>
        <v>0</v>
      </c>
      <c r="W174">
        <v>1.4843</v>
      </c>
      <c r="X174">
        <v>1.4941</v>
      </c>
      <c r="Y174">
        <v>1.4944</v>
      </c>
      <c r="Z174">
        <v>0.35116000000000003</v>
      </c>
      <c r="AB174" s="4">
        <f t="shared" si="8"/>
        <v>-9.8000000000000309E-3</v>
      </c>
      <c r="AC174" s="4">
        <f t="shared" si="8"/>
        <v>-2.9999999999996696E-4</v>
      </c>
      <c r="AD174" s="4">
        <f t="shared" si="8"/>
        <v>1.14324</v>
      </c>
    </row>
    <row r="175" spans="1:30" x14ac:dyDescent="0.35">
      <c r="A175" t="s">
        <v>338</v>
      </c>
      <c r="B175" t="s">
        <v>339</v>
      </c>
      <c r="C175" t="s">
        <v>340</v>
      </c>
      <c r="E175">
        <v>6.5391000000000005E-2</v>
      </c>
      <c r="F175">
        <v>6.5790000000000001E-2</v>
      </c>
      <c r="G175">
        <v>6.8180000000000004E-2</v>
      </c>
      <c r="H175">
        <v>4.5698999999999997E-2</v>
      </c>
      <c r="J175" s="4">
        <f t="shared" si="6"/>
        <v>-3.9899999999999658E-4</v>
      </c>
      <c r="K175" s="4">
        <f t="shared" si="6"/>
        <v>-2.3900000000000032E-3</v>
      </c>
      <c r="L175" s="4">
        <f t="shared" si="6"/>
        <v>2.2481000000000008E-2</v>
      </c>
      <c r="N175">
        <v>0.35670000000000002</v>
      </c>
      <c r="O175">
        <v>0.35670000000000002</v>
      </c>
      <c r="P175">
        <v>0.35670000000000002</v>
      </c>
      <c r="Q175">
        <v>0.35670000000000002</v>
      </c>
      <c r="S175" s="4">
        <f t="shared" si="7"/>
        <v>0</v>
      </c>
      <c r="T175" s="4">
        <f t="shared" si="7"/>
        <v>0</v>
      </c>
      <c r="U175" s="4">
        <f t="shared" si="7"/>
        <v>0</v>
      </c>
      <c r="W175">
        <v>0.29131000000000001</v>
      </c>
      <c r="X175">
        <v>0.29091</v>
      </c>
      <c r="Y175">
        <v>0.28852</v>
      </c>
      <c r="Z175">
        <v>0.311</v>
      </c>
      <c r="AB175" s="4">
        <f t="shared" si="8"/>
        <v>4.0000000000001146E-4</v>
      </c>
      <c r="AC175" s="4">
        <f t="shared" si="8"/>
        <v>2.3900000000000032E-3</v>
      </c>
      <c r="AD175" s="4">
        <f t="shared" si="8"/>
        <v>-2.248E-2</v>
      </c>
    </row>
    <row r="176" spans="1:30" x14ac:dyDescent="0.35">
      <c r="A176" t="s">
        <v>341</v>
      </c>
      <c r="B176" t="s">
        <v>342</v>
      </c>
      <c r="C176" t="s">
        <v>343</v>
      </c>
      <c r="E176">
        <v>-0.53990000000000005</v>
      </c>
      <c r="F176">
        <v>-0.60536999999999996</v>
      </c>
      <c r="G176">
        <v>-0.68794</v>
      </c>
      <c r="H176">
        <v>0.53539000000000003</v>
      </c>
      <c r="J176" s="4">
        <f t="shared" si="6"/>
        <v>6.5469999999999917E-2</v>
      </c>
      <c r="K176" s="4">
        <f t="shared" si="6"/>
        <v>8.2570000000000032E-2</v>
      </c>
      <c r="L176" s="4">
        <f t="shared" si="6"/>
        <v>-1.22333</v>
      </c>
      <c r="N176">
        <v>-12.308</v>
      </c>
      <c r="O176">
        <v>-12.377000000000001</v>
      </c>
      <c r="P176">
        <v>-12.430999999999999</v>
      </c>
      <c r="Q176">
        <v>0.86760000000000004</v>
      </c>
      <c r="S176" s="4">
        <f t="shared" si="7"/>
        <v>6.9000000000000838E-2</v>
      </c>
      <c r="T176" s="4">
        <f t="shared" si="7"/>
        <v>5.3999999999998494E-2</v>
      </c>
      <c r="U176" s="4">
        <f t="shared" si="7"/>
        <v>-13.298599999999999</v>
      </c>
      <c r="W176">
        <v>-11.768000000000001</v>
      </c>
      <c r="X176">
        <v>-11.771000000000001</v>
      </c>
      <c r="Y176">
        <v>-11.743</v>
      </c>
      <c r="Z176">
        <v>0.33221000000000001</v>
      </c>
      <c r="AB176" s="4">
        <f t="shared" si="8"/>
        <v>3.0000000000001137E-3</v>
      </c>
      <c r="AC176" s="4">
        <f t="shared" si="8"/>
        <v>-2.8000000000000469E-2</v>
      </c>
      <c r="AD176" s="4">
        <f t="shared" si="8"/>
        <v>-12.07521</v>
      </c>
    </row>
    <row r="177" spans="1:30" x14ac:dyDescent="0.35">
      <c r="A177" t="s">
        <v>341</v>
      </c>
      <c r="B177" t="s">
        <v>344</v>
      </c>
      <c r="C177" t="s">
        <v>343</v>
      </c>
      <c r="E177">
        <v>1.2869999999999999</v>
      </c>
      <c r="F177">
        <v>1.2948</v>
      </c>
      <c r="G177">
        <v>1.3419000000000001</v>
      </c>
      <c r="H177">
        <v>3.0941999999999998</v>
      </c>
      <c r="J177" s="4">
        <f t="shared" si="6"/>
        <v>-7.8000000000000291E-3</v>
      </c>
      <c r="K177" s="4">
        <f t="shared" si="6"/>
        <v>-4.7100000000000142E-2</v>
      </c>
      <c r="L177" s="4">
        <f t="shared" si="6"/>
        <v>-1.7522999999999997</v>
      </c>
      <c r="N177">
        <v>7.0204000000000004</v>
      </c>
      <c r="O177">
        <v>7.0204000000000004</v>
      </c>
      <c r="P177">
        <v>7.0204000000000004</v>
      </c>
      <c r="Q177">
        <v>7.0204000000000004</v>
      </c>
      <c r="S177" s="4">
        <f t="shared" si="7"/>
        <v>0</v>
      </c>
      <c r="T177" s="4">
        <f t="shared" si="7"/>
        <v>0</v>
      </c>
      <c r="U177" s="4">
        <f t="shared" si="7"/>
        <v>0</v>
      </c>
      <c r="W177">
        <v>5.7333999999999996</v>
      </c>
      <c r="X177">
        <v>5.7256</v>
      </c>
      <c r="Y177">
        <v>5.6784999999999997</v>
      </c>
      <c r="Z177">
        <v>3.9262999999999999</v>
      </c>
      <c r="AB177" s="4">
        <f t="shared" si="8"/>
        <v>7.799999999999585E-3</v>
      </c>
      <c r="AC177" s="4">
        <f t="shared" si="8"/>
        <v>4.7100000000000364E-2</v>
      </c>
      <c r="AD177" s="4">
        <f t="shared" si="8"/>
        <v>1.7521999999999998</v>
      </c>
    </row>
    <row r="178" spans="1:30" x14ac:dyDescent="0.35">
      <c r="A178" t="s">
        <v>341</v>
      </c>
      <c r="B178" t="s">
        <v>345</v>
      </c>
      <c r="C178" t="s">
        <v>343</v>
      </c>
      <c r="E178">
        <v>0</v>
      </c>
      <c r="F178">
        <v>0</v>
      </c>
      <c r="G178">
        <v>0</v>
      </c>
      <c r="H178">
        <v>0</v>
      </c>
      <c r="J178" s="4">
        <f t="shared" si="6"/>
        <v>0</v>
      </c>
      <c r="K178" s="4">
        <f t="shared" si="6"/>
        <v>0</v>
      </c>
      <c r="L178" s="4">
        <f t="shared" si="6"/>
        <v>0</v>
      </c>
      <c r="N178">
        <v>0</v>
      </c>
      <c r="O178">
        <v>0</v>
      </c>
      <c r="P178">
        <v>0</v>
      </c>
      <c r="Q178">
        <v>0</v>
      </c>
      <c r="S178" s="4">
        <f t="shared" si="7"/>
        <v>0</v>
      </c>
      <c r="T178" s="4">
        <f t="shared" si="7"/>
        <v>0</v>
      </c>
      <c r="U178" s="4">
        <f t="shared" si="7"/>
        <v>0</v>
      </c>
      <c r="W178">
        <v>0</v>
      </c>
      <c r="X178">
        <v>0</v>
      </c>
      <c r="Y178">
        <v>0</v>
      </c>
      <c r="Z178">
        <v>0</v>
      </c>
      <c r="AB178" s="4">
        <f t="shared" si="8"/>
        <v>0</v>
      </c>
      <c r="AC178" s="4">
        <f t="shared" si="8"/>
        <v>0</v>
      </c>
      <c r="AD178" s="4">
        <f t="shared" si="8"/>
        <v>0</v>
      </c>
    </row>
    <row r="179" spans="1:30" x14ac:dyDescent="0.35">
      <c r="A179" t="s">
        <v>341</v>
      </c>
      <c r="B179" t="s">
        <v>346</v>
      </c>
      <c r="C179" t="s">
        <v>343</v>
      </c>
      <c r="E179">
        <v>0.69894999999999996</v>
      </c>
      <c r="F179">
        <v>0.76539000000000001</v>
      </c>
      <c r="G179">
        <v>0.85377000000000003</v>
      </c>
      <c r="H179">
        <v>-0.15301000000000001</v>
      </c>
      <c r="J179" s="4">
        <f t="shared" si="6"/>
        <v>-6.6440000000000055E-2</v>
      </c>
      <c r="K179" s="4">
        <f t="shared" si="6"/>
        <v>-8.8380000000000014E-2</v>
      </c>
      <c r="L179" s="4">
        <f t="shared" si="6"/>
        <v>1.00678</v>
      </c>
      <c r="N179">
        <v>13.176</v>
      </c>
      <c r="O179">
        <v>13.244</v>
      </c>
      <c r="P179">
        <v>13.298999999999999</v>
      </c>
      <c r="Q179">
        <v>0</v>
      </c>
      <c r="S179" s="4">
        <f t="shared" si="7"/>
        <v>-6.7999999999999616E-2</v>
      </c>
      <c r="T179" s="4">
        <f t="shared" si="7"/>
        <v>-5.4999999999999716E-2</v>
      </c>
      <c r="U179" s="4">
        <f t="shared" si="7"/>
        <v>13.298999999999999</v>
      </c>
      <c r="W179">
        <v>12.477</v>
      </c>
      <c r="X179">
        <v>12.478999999999999</v>
      </c>
      <c r="Y179">
        <v>12.445</v>
      </c>
      <c r="Z179">
        <v>0.15301000000000001</v>
      </c>
      <c r="AB179" s="4">
        <f t="shared" si="8"/>
        <v>-1.9999999999988916E-3</v>
      </c>
      <c r="AC179" s="4">
        <f t="shared" si="8"/>
        <v>3.399999999999892E-2</v>
      </c>
      <c r="AD179" s="4">
        <f t="shared" si="8"/>
        <v>12.29199</v>
      </c>
    </row>
    <row r="180" spans="1:30" x14ac:dyDescent="0.35">
      <c r="A180" t="s">
        <v>347</v>
      </c>
      <c r="B180" t="s">
        <v>348</v>
      </c>
      <c r="C180" t="s">
        <v>343</v>
      </c>
      <c r="E180">
        <v>0</v>
      </c>
      <c r="F180">
        <v>0</v>
      </c>
      <c r="G180">
        <v>0</v>
      </c>
      <c r="H180">
        <v>-0.11151</v>
      </c>
      <c r="J180" s="4">
        <f t="shared" si="6"/>
        <v>0</v>
      </c>
      <c r="K180" s="4">
        <f t="shared" si="6"/>
        <v>0</v>
      </c>
      <c r="L180" s="4">
        <f t="shared" si="6"/>
        <v>0.11151</v>
      </c>
      <c r="N180">
        <v>0</v>
      </c>
      <c r="O180">
        <v>0</v>
      </c>
      <c r="P180">
        <v>0</v>
      </c>
      <c r="Q180">
        <v>0</v>
      </c>
      <c r="S180" s="4">
        <f t="shared" si="7"/>
        <v>0</v>
      </c>
      <c r="T180" s="4">
        <f t="shared" si="7"/>
        <v>0</v>
      </c>
      <c r="U180" s="4">
        <f t="shared" si="7"/>
        <v>0</v>
      </c>
      <c r="W180">
        <v>0</v>
      </c>
      <c r="X180">
        <v>0</v>
      </c>
      <c r="Y180">
        <v>0</v>
      </c>
      <c r="Z180">
        <v>0.11151</v>
      </c>
      <c r="AB180" s="4">
        <f t="shared" si="8"/>
        <v>0</v>
      </c>
      <c r="AC180" s="4">
        <f t="shared" si="8"/>
        <v>0</v>
      </c>
      <c r="AD180" s="4">
        <f t="shared" si="8"/>
        <v>-0.11151</v>
      </c>
    </row>
    <row r="181" spans="1:30" x14ac:dyDescent="0.35">
      <c r="A181" t="s">
        <v>349</v>
      </c>
      <c r="B181" t="s">
        <v>350</v>
      </c>
      <c r="C181" t="s">
        <v>351</v>
      </c>
      <c r="E181">
        <v>2.8844999999999999E-2</v>
      </c>
      <c r="F181">
        <v>2.9021000000000002E-2</v>
      </c>
      <c r="G181">
        <v>3.0075000000000001E-2</v>
      </c>
      <c r="H181">
        <v>6.9348999999999994E-2</v>
      </c>
      <c r="J181" s="4">
        <f t="shared" si="6"/>
        <v>-1.7600000000000254E-4</v>
      </c>
      <c r="K181" s="4">
        <f t="shared" si="6"/>
        <v>-1.0539999999999994E-3</v>
      </c>
      <c r="L181" s="4">
        <f t="shared" si="6"/>
        <v>-3.9273999999999989E-2</v>
      </c>
      <c r="N181">
        <v>0.15734999999999999</v>
      </c>
      <c r="O181">
        <v>0.15734999999999999</v>
      </c>
      <c r="P181">
        <v>0.15734999999999999</v>
      </c>
      <c r="Q181">
        <v>0.15734999999999999</v>
      </c>
      <c r="S181" s="4">
        <f t="shared" si="7"/>
        <v>0</v>
      </c>
      <c r="T181" s="4">
        <f t="shared" si="7"/>
        <v>0</v>
      </c>
      <c r="U181" s="4">
        <f t="shared" si="7"/>
        <v>0</v>
      </c>
      <c r="W181">
        <v>0.1285</v>
      </c>
      <c r="X181">
        <v>0.12833</v>
      </c>
      <c r="Y181">
        <v>0.12726999999999999</v>
      </c>
      <c r="Z181">
        <v>8.7997000000000006E-2</v>
      </c>
      <c r="AB181" s="4">
        <f t="shared" si="8"/>
        <v>1.7000000000000348E-4</v>
      </c>
      <c r="AC181" s="4">
        <f t="shared" si="8"/>
        <v>1.0600000000000054E-3</v>
      </c>
      <c r="AD181" s="4">
        <f t="shared" si="8"/>
        <v>3.9272999999999988E-2</v>
      </c>
    </row>
    <row r="182" spans="1:30" x14ac:dyDescent="0.35">
      <c r="A182" t="s">
        <v>349</v>
      </c>
      <c r="B182" t="s">
        <v>352</v>
      </c>
      <c r="C182" t="s">
        <v>351</v>
      </c>
      <c r="E182">
        <v>3.116E-2</v>
      </c>
      <c r="F182">
        <v>3.1350000000000003E-2</v>
      </c>
      <c r="G182">
        <v>3.2488999999999997E-2</v>
      </c>
      <c r="H182">
        <v>7.4913999999999994E-2</v>
      </c>
      <c r="J182" s="4">
        <f t="shared" si="6"/>
        <v>-1.9000000000000267E-4</v>
      </c>
      <c r="K182" s="4">
        <f t="shared" si="6"/>
        <v>-1.1389999999999942E-3</v>
      </c>
      <c r="L182" s="4">
        <f t="shared" si="6"/>
        <v>-4.2424999999999997E-2</v>
      </c>
      <c r="N182">
        <v>0.16997000000000001</v>
      </c>
      <c r="O182">
        <v>0.16997000000000001</v>
      </c>
      <c r="P182">
        <v>0.16997000000000001</v>
      </c>
      <c r="Q182">
        <v>0.16997000000000001</v>
      </c>
      <c r="S182" s="4">
        <f t="shared" si="7"/>
        <v>0</v>
      </c>
      <c r="T182" s="4">
        <f t="shared" si="7"/>
        <v>0</v>
      </c>
      <c r="U182" s="4">
        <f t="shared" si="7"/>
        <v>0</v>
      </c>
      <c r="W182">
        <v>0.13880999999999999</v>
      </c>
      <c r="X182">
        <v>0.13861999999999999</v>
      </c>
      <c r="Y182">
        <v>0.13747999999999999</v>
      </c>
      <c r="Z182">
        <v>9.5060000000000006E-2</v>
      </c>
      <c r="AB182" s="4">
        <f t="shared" si="8"/>
        <v>1.8999999999999573E-4</v>
      </c>
      <c r="AC182" s="4">
        <f t="shared" si="8"/>
        <v>1.1400000000000021E-3</v>
      </c>
      <c r="AD182" s="4">
        <f t="shared" si="8"/>
        <v>4.2419999999999985E-2</v>
      </c>
    </row>
    <row r="183" spans="1:30" x14ac:dyDescent="0.35">
      <c r="A183" t="s">
        <v>349</v>
      </c>
      <c r="B183" t="s">
        <v>353</v>
      </c>
      <c r="C183" t="s">
        <v>351</v>
      </c>
      <c r="E183" s="7">
        <v>-1.0127999999999999E-19</v>
      </c>
      <c r="F183" s="7">
        <v>1.4844999999999999E-23</v>
      </c>
      <c r="G183">
        <v>0</v>
      </c>
      <c r="H183">
        <v>0</v>
      </c>
      <c r="J183" s="4">
        <f t="shared" si="6"/>
        <v>-1.0129484499999999E-19</v>
      </c>
      <c r="K183" s="4">
        <f t="shared" si="6"/>
        <v>1.4844999999999999E-23</v>
      </c>
      <c r="L183" s="4">
        <f t="shared" si="6"/>
        <v>0</v>
      </c>
      <c r="N183">
        <v>0</v>
      </c>
      <c r="O183" s="7">
        <v>1.4844999999999999E-23</v>
      </c>
      <c r="P183">
        <v>0</v>
      </c>
      <c r="Q183">
        <v>0</v>
      </c>
      <c r="S183" s="4">
        <f t="shared" si="7"/>
        <v>-1.4844999999999999E-23</v>
      </c>
      <c r="T183" s="4">
        <f t="shared" si="7"/>
        <v>1.4844999999999999E-23</v>
      </c>
      <c r="U183" s="4">
        <f t="shared" si="7"/>
        <v>0</v>
      </c>
      <c r="W183" s="7">
        <v>1.0127999999999999E-19</v>
      </c>
      <c r="X183">
        <v>0</v>
      </c>
      <c r="Y183">
        <v>0</v>
      </c>
      <c r="Z183">
        <v>0</v>
      </c>
      <c r="AB183" s="4">
        <f t="shared" si="8"/>
        <v>1.0127999999999999E-19</v>
      </c>
      <c r="AC183" s="4">
        <f t="shared" si="8"/>
        <v>0</v>
      </c>
      <c r="AD183" s="4">
        <f t="shared" si="8"/>
        <v>0</v>
      </c>
    </row>
    <row r="184" spans="1:30" x14ac:dyDescent="0.35">
      <c r="A184" t="s">
        <v>354</v>
      </c>
      <c r="B184" t="s">
        <v>355</v>
      </c>
      <c r="C184" t="s">
        <v>351</v>
      </c>
      <c r="E184">
        <v>2.8844999999999999E-2</v>
      </c>
      <c r="F184">
        <v>2.9021000000000002E-2</v>
      </c>
      <c r="G184">
        <v>3.0075000000000001E-2</v>
      </c>
      <c r="H184">
        <v>6.9348999999999994E-2</v>
      </c>
      <c r="J184" s="4">
        <f t="shared" si="6"/>
        <v>-1.7600000000000254E-4</v>
      </c>
      <c r="K184" s="4">
        <f t="shared" si="6"/>
        <v>-1.0539999999999994E-3</v>
      </c>
      <c r="L184" s="4">
        <f t="shared" si="6"/>
        <v>-3.9273999999999989E-2</v>
      </c>
      <c r="N184">
        <v>0.15734999999999999</v>
      </c>
      <c r="O184">
        <v>0.15734999999999999</v>
      </c>
      <c r="P184">
        <v>0.15734999999999999</v>
      </c>
      <c r="Q184">
        <v>0.15734999999999999</v>
      </c>
      <c r="S184" s="4">
        <f t="shared" si="7"/>
        <v>0</v>
      </c>
      <c r="T184" s="4">
        <f t="shared" si="7"/>
        <v>0</v>
      </c>
      <c r="U184" s="4">
        <f t="shared" si="7"/>
        <v>0</v>
      </c>
      <c r="W184">
        <v>0.1285</v>
      </c>
      <c r="X184">
        <v>0.12833</v>
      </c>
      <c r="Y184">
        <v>0.12726999999999999</v>
      </c>
      <c r="Z184">
        <v>8.7997000000000006E-2</v>
      </c>
      <c r="AB184" s="4">
        <f t="shared" si="8"/>
        <v>1.7000000000000348E-4</v>
      </c>
      <c r="AC184" s="4">
        <f t="shared" si="8"/>
        <v>1.0600000000000054E-3</v>
      </c>
      <c r="AD184" s="4">
        <f t="shared" si="8"/>
        <v>3.9272999999999988E-2</v>
      </c>
    </row>
    <row r="185" spans="1:30" x14ac:dyDescent="0.35">
      <c r="A185" t="s">
        <v>354</v>
      </c>
      <c r="B185" t="s">
        <v>356</v>
      </c>
      <c r="C185" t="s">
        <v>351</v>
      </c>
      <c r="E185">
        <v>3.116E-2</v>
      </c>
      <c r="F185">
        <v>3.1350000000000003E-2</v>
      </c>
      <c r="G185">
        <v>3.2488999999999997E-2</v>
      </c>
      <c r="H185">
        <v>7.4913999999999994E-2</v>
      </c>
      <c r="J185" s="4">
        <f t="shared" si="6"/>
        <v>-1.9000000000000267E-4</v>
      </c>
      <c r="K185" s="4">
        <f t="shared" si="6"/>
        <v>-1.1389999999999942E-3</v>
      </c>
      <c r="L185" s="4">
        <f t="shared" si="6"/>
        <v>-4.2424999999999997E-2</v>
      </c>
      <c r="N185">
        <v>0.16997000000000001</v>
      </c>
      <c r="O185">
        <v>0.16997000000000001</v>
      </c>
      <c r="P185">
        <v>0.16997000000000001</v>
      </c>
      <c r="Q185">
        <v>0.16997000000000001</v>
      </c>
      <c r="S185" s="4">
        <f t="shared" si="7"/>
        <v>0</v>
      </c>
      <c r="T185" s="4">
        <f t="shared" si="7"/>
        <v>0</v>
      </c>
      <c r="U185" s="4">
        <f t="shared" si="7"/>
        <v>0</v>
      </c>
      <c r="W185">
        <v>0.13880999999999999</v>
      </c>
      <c r="X185">
        <v>0.13861999999999999</v>
      </c>
      <c r="Y185">
        <v>0.13747999999999999</v>
      </c>
      <c r="Z185">
        <v>9.5060000000000006E-2</v>
      </c>
      <c r="AB185" s="4">
        <f t="shared" si="8"/>
        <v>1.8999999999999573E-4</v>
      </c>
      <c r="AC185" s="4">
        <f t="shared" si="8"/>
        <v>1.1400000000000021E-3</v>
      </c>
      <c r="AD185" s="4">
        <f t="shared" si="8"/>
        <v>4.2419999999999985E-2</v>
      </c>
    </row>
    <row r="186" spans="1:30" x14ac:dyDescent="0.35">
      <c r="A186" t="s">
        <v>354</v>
      </c>
      <c r="B186" t="s">
        <v>357</v>
      </c>
      <c r="C186" t="s">
        <v>351</v>
      </c>
      <c r="E186" s="7">
        <v>-1.0127999999999999E-19</v>
      </c>
      <c r="F186">
        <v>0</v>
      </c>
      <c r="G186">
        <v>0</v>
      </c>
      <c r="H186">
        <v>0</v>
      </c>
      <c r="J186" s="4">
        <f t="shared" si="6"/>
        <v>-1.0127999999999999E-19</v>
      </c>
      <c r="K186" s="4">
        <f t="shared" si="6"/>
        <v>0</v>
      </c>
      <c r="L186" s="4">
        <f t="shared" si="6"/>
        <v>0</v>
      </c>
      <c r="N186">
        <v>0</v>
      </c>
      <c r="O186">
        <v>0</v>
      </c>
      <c r="P186">
        <v>0</v>
      </c>
      <c r="Q186">
        <v>0</v>
      </c>
      <c r="S186" s="4">
        <f t="shared" si="7"/>
        <v>0</v>
      </c>
      <c r="T186" s="4">
        <f t="shared" si="7"/>
        <v>0</v>
      </c>
      <c r="U186" s="4">
        <f t="shared" si="7"/>
        <v>0</v>
      </c>
      <c r="W186" s="7">
        <v>1.0127999999999999E-19</v>
      </c>
      <c r="X186">
        <v>0</v>
      </c>
      <c r="Y186">
        <v>0</v>
      </c>
      <c r="Z186">
        <v>0</v>
      </c>
      <c r="AB186" s="4">
        <f t="shared" si="8"/>
        <v>1.0127999999999999E-19</v>
      </c>
      <c r="AC186" s="4">
        <f t="shared" si="8"/>
        <v>0</v>
      </c>
      <c r="AD186" s="4">
        <f t="shared" si="8"/>
        <v>0</v>
      </c>
    </row>
    <row r="187" spans="1:30" x14ac:dyDescent="0.35">
      <c r="A187" t="s">
        <v>358</v>
      </c>
      <c r="B187" t="s">
        <v>359</v>
      </c>
      <c r="C187" t="s">
        <v>360</v>
      </c>
      <c r="E187">
        <v>1.8183</v>
      </c>
      <c r="F187">
        <v>1.2162999999999999</v>
      </c>
      <c r="G187">
        <v>0.84518000000000004</v>
      </c>
      <c r="H187">
        <v>4.8258999999999999</v>
      </c>
      <c r="J187" s="4">
        <f t="shared" si="6"/>
        <v>0.60200000000000009</v>
      </c>
      <c r="K187" s="4">
        <f t="shared" si="6"/>
        <v>0.37111999999999989</v>
      </c>
      <c r="L187" s="4">
        <f t="shared" si="6"/>
        <v>-3.9807199999999998</v>
      </c>
      <c r="N187">
        <v>10.946999999999999</v>
      </c>
      <c r="O187">
        <v>10.211</v>
      </c>
      <c r="P187">
        <v>9.7667000000000002</v>
      </c>
      <c r="Q187">
        <v>10.949</v>
      </c>
      <c r="S187" s="4">
        <f t="shared" si="7"/>
        <v>0.73599999999999888</v>
      </c>
      <c r="T187" s="4">
        <f t="shared" si="7"/>
        <v>0.44430000000000014</v>
      </c>
      <c r="U187" s="4">
        <f t="shared" si="7"/>
        <v>-1.1822999999999997</v>
      </c>
      <c r="W187">
        <v>9.1286000000000005</v>
      </c>
      <c r="X187">
        <v>8.9941999999999993</v>
      </c>
      <c r="Y187">
        <v>8.9215</v>
      </c>
      <c r="Z187">
        <v>6.1235999999999997</v>
      </c>
      <c r="AB187" s="4">
        <f t="shared" si="8"/>
        <v>0.13440000000000119</v>
      </c>
      <c r="AC187" s="4">
        <f t="shared" si="8"/>
        <v>7.2699999999999321E-2</v>
      </c>
      <c r="AD187" s="4">
        <f t="shared" si="8"/>
        <v>2.7979000000000003</v>
      </c>
    </row>
    <row r="188" spans="1:30" x14ac:dyDescent="0.35">
      <c r="A188" t="s">
        <v>361</v>
      </c>
      <c r="B188" t="s">
        <v>362</v>
      </c>
      <c r="C188" t="s">
        <v>360</v>
      </c>
      <c r="E188">
        <v>2.4055</v>
      </c>
      <c r="F188">
        <v>2.5739000000000001</v>
      </c>
      <c r="G188">
        <v>2.8182999999999998</v>
      </c>
      <c r="H188">
        <v>6.4123999999999999</v>
      </c>
      <c r="J188" s="4">
        <f t="shared" si="6"/>
        <v>-0.16840000000000011</v>
      </c>
      <c r="K188" s="4">
        <f t="shared" si="6"/>
        <v>-0.24439999999999973</v>
      </c>
      <c r="L188" s="4">
        <f t="shared" si="6"/>
        <v>-3.5941000000000001</v>
      </c>
      <c r="N188">
        <v>9.9266000000000005</v>
      </c>
      <c r="O188">
        <v>10.108000000000001</v>
      </c>
      <c r="P188">
        <v>10.238</v>
      </c>
      <c r="Q188">
        <v>7.5732999999999997</v>
      </c>
      <c r="S188" s="4">
        <f t="shared" si="7"/>
        <v>-0.18140000000000001</v>
      </c>
      <c r="T188" s="4">
        <f t="shared" si="7"/>
        <v>-0.12999999999999901</v>
      </c>
      <c r="U188" s="4">
        <f t="shared" si="7"/>
        <v>2.6646999999999998</v>
      </c>
      <c r="W188">
        <v>7.5209999999999999</v>
      </c>
      <c r="X188">
        <v>7.5338000000000003</v>
      </c>
      <c r="Y188">
        <v>7.4194000000000004</v>
      </c>
      <c r="Z188">
        <v>1.1608000000000001</v>
      </c>
      <c r="AB188" s="4">
        <f t="shared" si="8"/>
        <v>-1.2800000000000367E-2</v>
      </c>
      <c r="AC188" s="4">
        <f t="shared" si="8"/>
        <v>0.11439999999999984</v>
      </c>
      <c r="AD188" s="4">
        <f t="shared" si="8"/>
        <v>6.2586000000000004</v>
      </c>
    </row>
    <row r="189" spans="1:30" x14ac:dyDescent="0.35">
      <c r="A189" t="s">
        <v>363</v>
      </c>
      <c r="B189" t="s">
        <v>364</v>
      </c>
      <c r="C189" t="s">
        <v>360</v>
      </c>
      <c r="E189">
        <v>0</v>
      </c>
      <c r="F189">
        <v>0</v>
      </c>
      <c r="G189">
        <v>0</v>
      </c>
      <c r="H189">
        <v>0</v>
      </c>
      <c r="J189" s="4">
        <f t="shared" si="6"/>
        <v>0</v>
      </c>
      <c r="K189" s="4">
        <f t="shared" si="6"/>
        <v>0</v>
      </c>
      <c r="L189" s="4">
        <f t="shared" si="6"/>
        <v>0</v>
      </c>
      <c r="N189">
        <v>0</v>
      </c>
      <c r="O189">
        <v>0</v>
      </c>
      <c r="P189">
        <v>0</v>
      </c>
      <c r="Q189">
        <v>0</v>
      </c>
      <c r="S189" s="4">
        <f t="shared" si="7"/>
        <v>0</v>
      </c>
      <c r="T189" s="4">
        <f t="shared" si="7"/>
        <v>0</v>
      </c>
      <c r="U189" s="4">
        <f t="shared" si="7"/>
        <v>0</v>
      </c>
      <c r="W189">
        <v>0</v>
      </c>
      <c r="X189">
        <v>0</v>
      </c>
      <c r="Y189">
        <v>0</v>
      </c>
      <c r="Z189">
        <v>0</v>
      </c>
      <c r="AB189" s="4">
        <f t="shared" si="8"/>
        <v>0</v>
      </c>
      <c r="AC189" s="4">
        <f t="shared" si="8"/>
        <v>0</v>
      </c>
      <c r="AD189" s="4">
        <f t="shared" si="8"/>
        <v>0</v>
      </c>
    </row>
    <row r="190" spans="1:30" x14ac:dyDescent="0.35">
      <c r="A190" t="s">
        <v>358</v>
      </c>
      <c r="B190" t="s">
        <v>365</v>
      </c>
      <c r="C190" t="s">
        <v>360</v>
      </c>
      <c r="E190">
        <v>-0.20512</v>
      </c>
      <c r="F190">
        <v>0.39890999999999999</v>
      </c>
      <c r="G190">
        <v>0.31946999999999998</v>
      </c>
      <c r="H190">
        <v>0</v>
      </c>
      <c r="J190" s="4">
        <f t="shared" si="6"/>
        <v>-0.60402999999999996</v>
      </c>
      <c r="K190" s="4">
        <f t="shared" si="6"/>
        <v>7.9440000000000011E-2</v>
      </c>
      <c r="L190" s="4">
        <f t="shared" si="6"/>
        <v>0.31946999999999998</v>
      </c>
      <c r="N190">
        <v>2.6156E-3</v>
      </c>
      <c r="O190">
        <v>0.73897999999999997</v>
      </c>
      <c r="P190">
        <v>0.69723000000000002</v>
      </c>
      <c r="Q190">
        <v>0</v>
      </c>
      <c r="S190" s="4">
        <f t="shared" si="7"/>
        <v>-0.73636439999999992</v>
      </c>
      <c r="T190" s="4">
        <f t="shared" si="7"/>
        <v>4.1749999999999954E-2</v>
      </c>
      <c r="U190" s="4">
        <f t="shared" si="7"/>
        <v>0.69723000000000002</v>
      </c>
      <c r="W190">
        <v>0.20773</v>
      </c>
      <c r="X190">
        <v>0.34006999999999998</v>
      </c>
      <c r="Y190">
        <v>0.37775999999999998</v>
      </c>
      <c r="Z190">
        <v>0</v>
      </c>
      <c r="AB190" s="4">
        <f t="shared" si="8"/>
        <v>-0.13233999999999999</v>
      </c>
      <c r="AC190" s="4">
        <f t="shared" si="8"/>
        <v>-3.7690000000000001E-2</v>
      </c>
      <c r="AD190" s="4">
        <f t="shared" si="8"/>
        <v>0.37775999999999998</v>
      </c>
    </row>
    <row r="191" spans="1:30" x14ac:dyDescent="0.35">
      <c r="A191" t="s">
        <v>366</v>
      </c>
      <c r="B191" t="s">
        <v>367</v>
      </c>
      <c r="C191" t="s">
        <v>360</v>
      </c>
      <c r="E191" s="7">
        <v>7.4114999999999995E-14</v>
      </c>
      <c r="F191" s="7">
        <v>4.9519999999999998E-20</v>
      </c>
      <c r="G191">
        <v>0.48559999999999998</v>
      </c>
      <c r="H191">
        <v>0</v>
      </c>
      <c r="J191" s="4">
        <f t="shared" si="6"/>
        <v>7.4114950479999991E-14</v>
      </c>
      <c r="K191" s="4">
        <f t="shared" si="6"/>
        <v>-0.48559999999999998</v>
      </c>
      <c r="L191" s="4">
        <f t="shared" si="6"/>
        <v>0.48559999999999998</v>
      </c>
      <c r="N191" s="7">
        <v>7.4114999999999995E-14</v>
      </c>
      <c r="O191" s="7">
        <v>4.9519999999999998E-20</v>
      </c>
      <c r="P191">
        <v>0.48559999999999998</v>
      </c>
      <c r="Q191">
        <v>0</v>
      </c>
      <c r="S191" s="4">
        <f t="shared" si="7"/>
        <v>7.4114950479999991E-14</v>
      </c>
      <c r="T191" s="4">
        <f t="shared" si="7"/>
        <v>-0.48559999999999998</v>
      </c>
      <c r="U191" s="4">
        <f t="shared" si="7"/>
        <v>0.48559999999999998</v>
      </c>
      <c r="W191">
        <v>0</v>
      </c>
      <c r="X191">
        <v>0</v>
      </c>
      <c r="Y191">
        <v>0</v>
      </c>
      <c r="Z191">
        <v>0</v>
      </c>
      <c r="AB191" s="4">
        <f t="shared" si="8"/>
        <v>0</v>
      </c>
      <c r="AC191" s="4">
        <f t="shared" si="8"/>
        <v>0</v>
      </c>
      <c r="AD191" s="4">
        <f t="shared" si="8"/>
        <v>0</v>
      </c>
    </row>
    <row r="192" spans="1:30" x14ac:dyDescent="0.35">
      <c r="A192" t="s">
        <v>361</v>
      </c>
      <c r="B192" t="s">
        <v>368</v>
      </c>
      <c r="C192" t="s">
        <v>360</v>
      </c>
      <c r="E192">
        <v>-1.9350000000000001</v>
      </c>
      <c r="F192">
        <v>-1.8179000000000001</v>
      </c>
      <c r="G192">
        <v>-1.7194</v>
      </c>
      <c r="H192">
        <v>-4.7872000000000003</v>
      </c>
      <c r="J192" s="4">
        <f t="shared" si="6"/>
        <v>-0.11709999999999998</v>
      </c>
      <c r="K192" s="4">
        <f t="shared" si="6"/>
        <v>-9.8500000000000032E-2</v>
      </c>
      <c r="L192" s="4">
        <f t="shared" si="6"/>
        <v>3.0678000000000001</v>
      </c>
      <c r="N192">
        <v>6.1498000000000004E-3</v>
      </c>
      <c r="O192">
        <v>2.7093000000000001E-4</v>
      </c>
      <c r="P192">
        <v>2.8668999999999998E-4</v>
      </c>
      <c r="Q192">
        <v>11.904</v>
      </c>
      <c r="S192" s="4">
        <f t="shared" si="7"/>
        <v>5.8788700000000004E-3</v>
      </c>
      <c r="T192" s="4">
        <f t="shared" si="7"/>
        <v>-1.5759999999999971E-5</v>
      </c>
      <c r="U192" s="4">
        <f t="shared" si="7"/>
        <v>-11.903713310000001</v>
      </c>
      <c r="W192">
        <v>1.9411</v>
      </c>
      <c r="X192">
        <v>1.8182</v>
      </c>
      <c r="Y192">
        <v>1.7197</v>
      </c>
      <c r="Z192">
        <v>16.692</v>
      </c>
      <c r="AB192" s="4">
        <f t="shared" si="8"/>
        <v>0.12290000000000001</v>
      </c>
      <c r="AC192" s="4">
        <f t="shared" si="8"/>
        <v>9.8500000000000032E-2</v>
      </c>
      <c r="AD192" s="4">
        <f t="shared" si="8"/>
        <v>-14.972300000000001</v>
      </c>
    </row>
    <row r="193" spans="1:30" x14ac:dyDescent="0.35">
      <c r="A193" t="s">
        <v>361</v>
      </c>
      <c r="B193" t="s">
        <v>369</v>
      </c>
      <c r="C193" t="s">
        <v>360</v>
      </c>
      <c r="E193">
        <v>0.88360000000000005</v>
      </c>
      <c r="F193">
        <v>-0.32788</v>
      </c>
      <c r="G193">
        <v>1.0196E-2</v>
      </c>
      <c r="H193">
        <v>-1.2662</v>
      </c>
      <c r="J193" s="4">
        <f t="shared" si="6"/>
        <v>1.2114800000000001</v>
      </c>
      <c r="K193" s="4">
        <f t="shared" si="6"/>
        <v>-0.33807599999999999</v>
      </c>
      <c r="L193" s="4">
        <f t="shared" si="6"/>
        <v>1.2763960000000001</v>
      </c>
      <c r="N193">
        <v>27.405000000000001</v>
      </c>
      <c r="O193">
        <v>25.437000000000001</v>
      </c>
      <c r="P193">
        <v>24.007999999999999</v>
      </c>
      <c r="Q193">
        <v>-0.53132999999999997</v>
      </c>
      <c r="S193" s="4">
        <f t="shared" si="7"/>
        <v>1.968</v>
      </c>
      <c r="T193" s="4">
        <f t="shared" si="7"/>
        <v>1.429000000000002</v>
      </c>
      <c r="U193" s="4">
        <f t="shared" si="7"/>
        <v>24.53933</v>
      </c>
      <c r="W193">
        <v>26.521999999999998</v>
      </c>
      <c r="X193">
        <v>25.765000000000001</v>
      </c>
      <c r="Y193">
        <v>23.998000000000001</v>
      </c>
      <c r="Z193">
        <v>0.73485</v>
      </c>
      <c r="AB193" s="4">
        <f t="shared" si="8"/>
        <v>0.7569999999999979</v>
      </c>
      <c r="AC193" s="4">
        <f t="shared" si="8"/>
        <v>1.7669999999999995</v>
      </c>
      <c r="AD193" s="4">
        <f t="shared" si="8"/>
        <v>23.26315</v>
      </c>
    </row>
    <row r="194" spans="1:30" x14ac:dyDescent="0.35">
      <c r="A194" t="s">
        <v>361</v>
      </c>
      <c r="B194" t="s">
        <v>370</v>
      </c>
      <c r="C194" t="s">
        <v>371</v>
      </c>
      <c r="E194">
        <v>1.9117</v>
      </c>
      <c r="F194">
        <v>0.72106000000000003</v>
      </c>
      <c r="G194">
        <v>1.2516</v>
      </c>
      <c r="H194" s="7">
        <v>2.0307999999999999E-19</v>
      </c>
      <c r="J194" s="4">
        <f t="shared" si="6"/>
        <v>1.1906399999999999</v>
      </c>
      <c r="K194" s="4">
        <f t="shared" si="6"/>
        <v>-0.53054000000000001</v>
      </c>
      <c r="L194" s="4">
        <f t="shared" si="6"/>
        <v>1.2516</v>
      </c>
      <c r="N194">
        <v>13.685</v>
      </c>
      <c r="O194">
        <v>11.53</v>
      </c>
      <c r="P194">
        <v>9.9708000000000006</v>
      </c>
      <c r="Q194" s="7">
        <v>2.0307999999999999E-19</v>
      </c>
      <c r="S194" s="4">
        <f t="shared" si="7"/>
        <v>2.1550000000000011</v>
      </c>
      <c r="T194" s="4">
        <f t="shared" si="7"/>
        <v>1.5591999999999988</v>
      </c>
      <c r="U194" s="4">
        <f t="shared" si="7"/>
        <v>9.9708000000000006</v>
      </c>
      <c r="W194">
        <v>11.773999999999999</v>
      </c>
      <c r="X194">
        <v>10.808999999999999</v>
      </c>
      <c r="Y194">
        <v>8.7190999999999992</v>
      </c>
      <c r="Z194">
        <v>0</v>
      </c>
      <c r="AB194" s="4">
        <f t="shared" si="8"/>
        <v>0.96499999999999986</v>
      </c>
      <c r="AC194" s="4">
        <f t="shared" si="8"/>
        <v>2.0899000000000001</v>
      </c>
      <c r="AD194" s="4">
        <f t="shared" si="8"/>
        <v>8.7190999999999992</v>
      </c>
    </row>
    <row r="195" spans="1:30" x14ac:dyDescent="0.35">
      <c r="A195" t="s">
        <v>372</v>
      </c>
      <c r="B195" t="s">
        <v>373</v>
      </c>
      <c r="C195" t="s">
        <v>371</v>
      </c>
      <c r="E195">
        <v>-2.3168000000000002</v>
      </c>
      <c r="F195">
        <v>-2.3168000000000002</v>
      </c>
      <c r="G195">
        <v>-2.2808000000000002</v>
      </c>
      <c r="H195">
        <v>2.0944E-4</v>
      </c>
      <c r="J195" s="4">
        <f t="shared" si="6"/>
        <v>0</v>
      </c>
      <c r="K195" s="4">
        <f t="shared" si="6"/>
        <v>-3.6000000000000032E-2</v>
      </c>
      <c r="L195" s="4">
        <f t="shared" si="6"/>
        <v>-2.2810094400000001</v>
      </c>
      <c r="N195">
        <v>4.752E-4</v>
      </c>
      <c r="O195">
        <v>4.752E-4</v>
      </c>
      <c r="P195">
        <v>4.752E-4</v>
      </c>
      <c r="Q195">
        <v>4.752E-4</v>
      </c>
      <c r="S195" s="4">
        <f t="shared" si="7"/>
        <v>0</v>
      </c>
      <c r="T195" s="4">
        <f t="shared" si="7"/>
        <v>0</v>
      </c>
      <c r="U195" s="4">
        <f t="shared" si="7"/>
        <v>0</v>
      </c>
      <c r="W195">
        <v>2.3172999999999999</v>
      </c>
      <c r="X195">
        <v>2.3172999999999999</v>
      </c>
      <c r="Y195">
        <v>2.2812000000000001</v>
      </c>
      <c r="Z195">
        <v>2.6575999999999998E-4</v>
      </c>
      <c r="AB195" s="4">
        <f t="shared" si="8"/>
        <v>0</v>
      </c>
      <c r="AC195" s="4">
        <f t="shared" si="8"/>
        <v>3.6099999999999799E-2</v>
      </c>
      <c r="AD195" s="4">
        <f t="shared" si="8"/>
        <v>2.2809342400000001</v>
      </c>
    </row>
    <row r="196" spans="1:30" x14ac:dyDescent="0.35">
      <c r="A196" t="s">
        <v>374</v>
      </c>
      <c r="B196" t="s">
        <v>375</v>
      </c>
      <c r="C196" t="s">
        <v>371</v>
      </c>
      <c r="E196">
        <v>-1.7357</v>
      </c>
      <c r="F196">
        <v>-1.7242</v>
      </c>
      <c r="G196">
        <v>-1.7119</v>
      </c>
      <c r="H196" s="7">
        <v>-1.7974E-13</v>
      </c>
      <c r="J196" s="4">
        <f t="shared" si="6"/>
        <v>-1.1500000000000066E-2</v>
      </c>
      <c r="K196" s="4">
        <f t="shared" si="6"/>
        <v>-1.2299999999999978E-2</v>
      </c>
      <c r="L196" s="4">
        <f t="shared" si="6"/>
        <v>-1.7118999999998203</v>
      </c>
      <c r="N196">
        <v>-4.4482000000000002E-3</v>
      </c>
      <c r="O196" s="7">
        <v>3.7791000000000002E-15</v>
      </c>
      <c r="P196" s="7">
        <v>-7.4729000000000003E-17</v>
      </c>
      <c r="Q196" s="7">
        <v>-1.7974E-13</v>
      </c>
      <c r="S196" s="4">
        <f t="shared" si="7"/>
        <v>-4.4482000000037793E-3</v>
      </c>
      <c r="T196" s="4">
        <f t="shared" si="7"/>
        <v>3.8538289999999999E-15</v>
      </c>
      <c r="U196" s="4">
        <f t="shared" si="7"/>
        <v>1.7966527100000001E-13</v>
      </c>
      <c r="W196">
        <v>1.7312000000000001</v>
      </c>
      <c r="X196">
        <v>1.7242</v>
      </c>
      <c r="Y196">
        <v>1.7119</v>
      </c>
      <c r="Z196">
        <v>0</v>
      </c>
      <c r="AB196" s="4">
        <f t="shared" si="8"/>
        <v>7.0000000000001172E-3</v>
      </c>
      <c r="AC196" s="4">
        <f t="shared" si="8"/>
        <v>1.2299999999999978E-2</v>
      </c>
      <c r="AD196" s="4">
        <f t="shared" si="8"/>
        <v>1.7119</v>
      </c>
    </row>
    <row r="197" spans="1:30" x14ac:dyDescent="0.35">
      <c r="A197" t="s">
        <v>374</v>
      </c>
      <c r="B197" t="s">
        <v>376</v>
      </c>
      <c r="C197" t="s">
        <v>371</v>
      </c>
      <c r="E197">
        <v>-0.58121</v>
      </c>
      <c r="F197">
        <v>-0.5927</v>
      </c>
      <c r="G197">
        <v>-0.56891999999999998</v>
      </c>
      <c r="H197">
        <v>0</v>
      </c>
      <c r="J197" s="4">
        <f t="shared" si="6"/>
        <v>1.149E-2</v>
      </c>
      <c r="K197" s="4">
        <f t="shared" si="6"/>
        <v>-2.3780000000000023E-2</v>
      </c>
      <c r="L197" s="4">
        <f t="shared" si="6"/>
        <v>-0.56891999999999998</v>
      </c>
      <c r="N197">
        <v>4.4482000000000002E-3</v>
      </c>
      <c r="O197">
        <v>0</v>
      </c>
      <c r="P197">
        <v>0</v>
      </c>
      <c r="Q197">
        <v>0</v>
      </c>
      <c r="S197" s="4">
        <f t="shared" si="7"/>
        <v>4.4482000000000002E-3</v>
      </c>
      <c r="T197" s="4">
        <f t="shared" si="7"/>
        <v>0</v>
      </c>
      <c r="U197" s="4">
        <f t="shared" si="7"/>
        <v>0</v>
      </c>
      <c r="W197">
        <v>0.58565</v>
      </c>
      <c r="X197">
        <v>0.5927</v>
      </c>
      <c r="Y197">
        <v>0.56891999999999998</v>
      </c>
      <c r="Z197">
        <v>0</v>
      </c>
      <c r="AB197" s="4">
        <f t="shared" si="8"/>
        <v>-7.0500000000000007E-3</v>
      </c>
      <c r="AC197" s="4">
        <f t="shared" si="8"/>
        <v>2.3780000000000023E-2</v>
      </c>
      <c r="AD197" s="4">
        <f t="shared" si="8"/>
        <v>0.56891999999999998</v>
      </c>
    </row>
    <row r="198" spans="1:30" x14ac:dyDescent="0.35">
      <c r="A198" t="s">
        <v>377</v>
      </c>
      <c r="B198" t="s">
        <v>378</v>
      </c>
      <c r="C198" t="s">
        <v>371</v>
      </c>
      <c r="E198">
        <v>-2.3169</v>
      </c>
      <c r="F198">
        <v>-2.3169</v>
      </c>
      <c r="G198">
        <v>-2.2808999999999999</v>
      </c>
      <c r="H198">
        <v>0</v>
      </c>
      <c r="J198" s="4">
        <f t="shared" si="6"/>
        <v>0</v>
      </c>
      <c r="K198" s="4">
        <f t="shared" si="6"/>
        <v>-3.6000000000000032E-2</v>
      </c>
      <c r="L198" s="4">
        <f t="shared" si="6"/>
        <v>-2.2808999999999999</v>
      </c>
      <c r="N198">
        <v>0</v>
      </c>
      <c r="O198">
        <v>0</v>
      </c>
      <c r="P198">
        <v>0</v>
      </c>
      <c r="Q198">
        <v>0</v>
      </c>
      <c r="S198" s="4">
        <f t="shared" si="7"/>
        <v>0</v>
      </c>
      <c r="T198" s="4">
        <f t="shared" si="7"/>
        <v>0</v>
      </c>
      <c r="U198" s="4">
        <f t="shared" si="7"/>
        <v>0</v>
      </c>
      <c r="W198">
        <v>2.3169</v>
      </c>
      <c r="X198">
        <v>2.3169</v>
      </c>
      <c r="Y198">
        <v>2.2808999999999999</v>
      </c>
      <c r="Z198">
        <v>0</v>
      </c>
      <c r="AB198" s="4">
        <f t="shared" si="8"/>
        <v>0</v>
      </c>
      <c r="AC198" s="4">
        <f t="shared" si="8"/>
        <v>3.6000000000000032E-2</v>
      </c>
      <c r="AD198" s="4">
        <f t="shared" si="8"/>
        <v>2.2808999999999999</v>
      </c>
    </row>
    <row r="199" spans="1:30" x14ac:dyDescent="0.35">
      <c r="A199" t="s">
        <v>379</v>
      </c>
      <c r="B199" t="s">
        <v>380</v>
      </c>
      <c r="C199" t="s">
        <v>381</v>
      </c>
      <c r="E199">
        <v>0.11447</v>
      </c>
      <c r="F199">
        <v>0.11516</v>
      </c>
      <c r="G199">
        <v>0.11935</v>
      </c>
      <c r="H199">
        <v>0.16367999999999999</v>
      </c>
      <c r="J199" s="4">
        <f t="shared" si="6"/>
        <v>-6.8999999999999617E-4</v>
      </c>
      <c r="K199" s="4">
        <f t="shared" si="6"/>
        <v>-4.1899999999999993E-3</v>
      </c>
      <c r="L199" s="4">
        <f t="shared" si="6"/>
        <v>-4.4329999999999994E-2</v>
      </c>
      <c r="N199">
        <v>0.62439</v>
      </c>
      <c r="O199">
        <v>0.62439</v>
      </c>
      <c r="P199">
        <v>0.62439</v>
      </c>
      <c r="Q199">
        <v>0.62439</v>
      </c>
      <c r="S199" s="4">
        <f t="shared" si="7"/>
        <v>0</v>
      </c>
      <c r="T199" s="4">
        <f t="shared" si="7"/>
        <v>0</v>
      </c>
      <c r="U199" s="4">
        <f t="shared" si="7"/>
        <v>0</v>
      </c>
      <c r="W199">
        <v>0.50992999999999999</v>
      </c>
      <c r="X199">
        <v>0.50922999999999996</v>
      </c>
      <c r="Y199">
        <v>0.50505</v>
      </c>
      <c r="Z199">
        <v>0.46071000000000001</v>
      </c>
      <c r="AB199" s="4">
        <f t="shared" si="8"/>
        <v>7.0000000000003393E-4</v>
      </c>
      <c r="AC199" s="4">
        <f t="shared" si="8"/>
        <v>4.1799999999999615E-3</v>
      </c>
      <c r="AD199" s="4">
        <f t="shared" si="8"/>
        <v>4.4339999999999991E-2</v>
      </c>
    </row>
    <row r="200" spans="1:30" x14ac:dyDescent="0.35">
      <c r="A200" t="s">
        <v>379</v>
      </c>
      <c r="B200" t="s">
        <v>382</v>
      </c>
      <c r="C200" t="s">
        <v>381</v>
      </c>
      <c r="E200">
        <v>1.7373000000000001</v>
      </c>
      <c r="F200">
        <v>1.7402</v>
      </c>
      <c r="G200">
        <v>1.7797000000000001</v>
      </c>
      <c r="H200">
        <v>5.1243999999999996</v>
      </c>
      <c r="J200" s="4">
        <f t="shared" si="6"/>
        <v>-2.8999999999999027E-3</v>
      </c>
      <c r="K200" s="4">
        <f t="shared" si="6"/>
        <v>-3.9500000000000091E-2</v>
      </c>
      <c r="L200" s="4">
        <f t="shared" si="6"/>
        <v>-3.3446999999999996</v>
      </c>
      <c r="N200">
        <v>11.627000000000001</v>
      </c>
      <c r="O200">
        <v>11.627000000000001</v>
      </c>
      <c r="P200">
        <v>11.627000000000001</v>
      </c>
      <c r="Q200">
        <v>11.627000000000001</v>
      </c>
      <c r="S200" s="4">
        <f t="shared" si="7"/>
        <v>0</v>
      </c>
      <c r="T200" s="4">
        <f t="shared" si="7"/>
        <v>0</v>
      </c>
      <c r="U200" s="4">
        <f t="shared" si="7"/>
        <v>0</v>
      </c>
      <c r="W200">
        <v>9.8894000000000002</v>
      </c>
      <c r="X200">
        <v>9.8865999999999996</v>
      </c>
      <c r="Y200">
        <v>9.8469999999999995</v>
      </c>
      <c r="Z200">
        <v>6.5023999999999997</v>
      </c>
      <c r="AB200" s="4">
        <f t="shared" si="8"/>
        <v>2.8000000000005798E-3</v>
      </c>
      <c r="AC200" s="4">
        <f t="shared" si="8"/>
        <v>3.960000000000008E-2</v>
      </c>
      <c r="AD200" s="4">
        <f t="shared" si="8"/>
        <v>3.3445999999999998</v>
      </c>
    </row>
    <row r="201" spans="1:30" x14ac:dyDescent="0.35">
      <c r="A201" t="s">
        <v>379</v>
      </c>
      <c r="B201" t="s">
        <v>383</v>
      </c>
      <c r="C201" t="s">
        <v>381</v>
      </c>
      <c r="E201" s="7">
        <v>-1.2373000000000001E-9</v>
      </c>
      <c r="F201" s="7">
        <v>-1.3383E-9</v>
      </c>
      <c r="G201">
        <v>0</v>
      </c>
      <c r="H201">
        <v>0</v>
      </c>
      <c r="J201" s="4">
        <f t="shared" si="6"/>
        <v>1.0099999999999996E-10</v>
      </c>
      <c r="K201" s="4">
        <f t="shared" si="6"/>
        <v>-1.3383E-9</v>
      </c>
      <c r="L201" s="4">
        <f t="shared" si="6"/>
        <v>0</v>
      </c>
      <c r="N201">
        <v>0</v>
      </c>
      <c r="O201">
        <v>0</v>
      </c>
      <c r="P201">
        <v>0</v>
      </c>
      <c r="Q201">
        <v>0</v>
      </c>
      <c r="S201" s="4">
        <f t="shared" si="7"/>
        <v>0</v>
      </c>
      <c r="T201" s="4">
        <f t="shared" si="7"/>
        <v>0</v>
      </c>
      <c r="U201" s="4">
        <f t="shared" si="7"/>
        <v>0</v>
      </c>
      <c r="W201" s="7">
        <v>1.2373000000000001E-9</v>
      </c>
      <c r="X201" s="7">
        <v>1.3383E-9</v>
      </c>
      <c r="Y201">
        <v>0</v>
      </c>
      <c r="Z201">
        <v>0</v>
      </c>
      <c r="AB201" s="4">
        <f t="shared" si="8"/>
        <v>-1.0099999999999996E-10</v>
      </c>
      <c r="AC201" s="4">
        <f t="shared" si="8"/>
        <v>1.3383E-9</v>
      </c>
      <c r="AD201" s="4">
        <f t="shared" si="8"/>
        <v>0</v>
      </c>
    </row>
    <row r="202" spans="1:30" x14ac:dyDescent="0.35">
      <c r="A202" t="s">
        <v>384</v>
      </c>
      <c r="B202" t="s">
        <v>385</v>
      </c>
      <c r="C202" t="s">
        <v>386</v>
      </c>
      <c r="E202">
        <v>0.84133999999999998</v>
      </c>
      <c r="F202">
        <v>0.84645999999999999</v>
      </c>
      <c r="G202">
        <v>0.87722</v>
      </c>
      <c r="H202">
        <v>2.0226999999999999</v>
      </c>
      <c r="J202" s="4">
        <f t="shared" ref="J202:L265" si="9">E202-F202</f>
        <v>-5.1200000000000134E-3</v>
      </c>
      <c r="K202" s="4">
        <f t="shared" si="9"/>
        <v>-3.076000000000001E-2</v>
      </c>
      <c r="L202" s="4">
        <f t="shared" si="9"/>
        <v>-1.1454800000000001</v>
      </c>
      <c r="N202">
        <v>4.5894000000000004</v>
      </c>
      <c r="O202">
        <v>4.5894000000000004</v>
      </c>
      <c r="P202">
        <v>4.5894000000000004</v>
      </c>
      <c r="Q202">
        <v>4.5894000000000004</v>
      </c>
      <c r="S202" s="4">
        <f t="shared" ref="S202:U265" si="10">N202-O202</f>
        <v>0</v>
      </c>
      <c r="T202" s="4">
        <f t="shared" si="10"/>
        <v>0</v>
      </c>
      <c r="U202" s="4">
        <f t="shared" si="10"/>
        <v>0</v>
      </c>
      <c r="W202">
        <v>3.7481</v>
      </c>
      <c r="X202">
        <v>3.7429000000000001</v>
      </c>
      <c r="Y202">
        <v>3.7122000000000002</v>
      </c>
      <c r="Z202">
        <v>2.5667</v>
      </c>
      <c r="AB202" s="4">
        <f t="shared" ref="AB202:AD265" si="11">W202-X202</f>
        <v>5.1999999999998714E-3</v>
      </c>
      <c r="AC202" s="4">
        <f t="shared" si="11"/>
        <v>3.069999999999995E-2</v>
      </c>
      <c r="AD202" s="4">
        <f t="shared" si="11"/>
        <v>1.1455000000000002</v>
      </c>
    </row>
    <row r="203" spans="1:30" x14ac:dyDescent="0.35">
      <c r="A203" t="s">
        <v>387</v>
      </c>
      <c r="B203" t="s">
        <v>388</v>
      </c>
      <c r="C203" t="s">
        <v>386</v>
      </c>
      <c r="E203">
        <v>0.84133999999999998</v>
      </c>
      <c r="F203">
        <v>0.84645999999999999</v>
      </c>
      <c r="G203">
        <v>0.87722</v>
      </c>
      <c r="H203">
        <v>2.0226999999999999</v>
      </c>
      <c r="J203" s="4">
        <f t="shared" si="9"/>
        <v>-5.1200000000000134E-3</v>
      </c>
      <c r="K203" s="4">
        <f t="shared" si="9"/>
        <v>-3.076000000000001E-2</v>
      </c>
      <c r="L203" s="4">
        <f t="shared" si="9"/>
        <v>-1.1454800000000001</v>
      </c>
      <c r="N203">
        <v>4.5894000000000004</v>
      </c>
      <c r="O203">
        <v>4.5894000000000004</v>
      </c>
      <c r="P203">
        <v>4.5894000000000004</v>
      </c>
      <c r="Q203">
        <v>4.5894000000000004</v>
      </c>
      <c r="S203" s="4">
        <f t="shared" si="10"/>
        <v>0</v>
      </c>
      <c r="T203" s="4">
        <f t="shared" si="10"/>
        <v>0</v>
      </c>
      <c r="U203" s="4">
        <f t="shared" si="10"/>
        <v>0</v>
      </c>
      <c r="W203">
        <v>3.7481</v>
      </c>
      <c r="X203">
        <v>3.7429000000000001</v>
      </c>
      <c r="Y203">
        <v>3.7122000000000002</v>
      </c>
      <c r="Z203">
        <v>2.5667</v>
      </c>
      <c r="AB203" s="4">
        <f t="shared" si="11"/>
        <v>5.1999999999998714E-3</v>
      </c>
      <c r="AC203" s="4">
        <f t="shared" si="11"/>
        <v>3.069999999999995E-2</v>
      </c>
      <c r="AD203" s="4">
        <f t="shared" si="11"/>
        <v>1.1455000000000002</v>
      </c>
    </row>
    <row r="204" spans="1:30" x14ac:dyDescent="0.35">
      <c r="A204" t="s">
        <v>187</v>
      </c>
      <c r="B204" t="s">
        <v>389</v>
      </c>
      <c r="C204" t="s">
        <v>386</v>
      </c>
      <c r="E204">
        <v>1.8933999999999999E-3</v>
      </c>
      <c r="F204">
        <v>1.905E-3</v>
      </c>
      <c r="G204">
        <v>1.9742000000000002E-3</v>
      </c>
      <c r="H204">
        <v>4.5522000000000002E-3</v>
      </c>
      <c r="J204" s="4">
        <f t="shared" si="9"/>
        <v>-1.1600000000000065E-5</v>
      </c>
      <c r="K204" s="4">
        <f t="shared" si="9"/>
        <v>-6.9200000000000164E-5</v>
      </c>
      <c r="L204" s="4">
        <f t="shared" si="9"/>
        <v>-2.578E-3</v>
      </c>
      <c r="N204">
        <v>1.0328E-2</v>
      </c>
      <c r="O204">
        <v>1.0328E-2</v>
      </c>
      <c r="P204">
        <v>1.0328E-2</v>
      </c>
      <c r="Q204">
        <v>1.0328E-2</v>
      </c>
      <c r="S204" s="4">
        <f t="shared" si="10"/>
        <v>0</v>
      </c>
      <c r="T204" s="4">
        <f t="shared" si="10"/>
        <v>0</v>
      </c>
      <c r="U204" s="4">
        <f t="shared" si="10"/>
        <v>0</v>
      </c>
      <c r="W204">
        <v>8.4349999999999998E-3</v>
      </c>
      <c r="X204">
        <v>8.4235000000000004E-3</v>
      </c>
      <c r="Y204">
        <v>8.3543000000000003E-3</v>
      </c>
      <c r="Z204">
        <v>5.7762999999999998E-3</v>
      </c>
      <c r="AB204" s="4">
        <f t="shared" si="11"/>
        <v>1.1499999999999358E-5</v>
      </c>
      <c r="AC204" s="4">
        <f t="shared" si="11"/>
        <v>6.9200000000000164E-5</v>
      </c>
      <c r="AD204" s="4">
        <f t="shared" si="11"/>
        <v>2.5780000000000004E-3</v>
      </c>
    </row>
    <row r="205" spans="1:30" x14ac:dyDescent="0.35">
      <c r="A205" t="s">
        <v>189</v>
      </c>
      <c r="B205" t="s">
        <v>390</v>
      </c>
      <c r="C205" t="s">
        <v>386</v>
      </c>
      <c r="E205">
        <v>9.4671999999999996E-4</v>
      </c>
      <c r="F205">
        <v>9.5248999999999996E-4</v>
      </c>
      <c r="G205">
        <v>9.8710000000000009E-4</v>
      </c>
      <c r="H205">
        <v>2.2761000000000001E-3</v>
      </c>
      <c r="J205" s="4">
        <f t="shared" si="9"/>
        <v>-5.7699999999999939E-6</v>
      </c>
      <c r="K205" s="4">
        <f t="shared" si="9"/>
        <v>-3.4610000000000131E-5</v>
      </c>
      <c r="L205" s="4">
        <f t="shared" si="9"/>
        <v>-1.289E-3</v>
      </c>
      <c r="N205">
        <v>5.1641999999999999E-3</v>
      </c>
      <c r="O205">
        <v>5.1641999999999999E-3</v>
      </c>
      <c r="P205">
        <v>5.1641999999999999E-3</v>
      </c>
      <c r="Q205">
        <v>5.1641999999999999E-3</v>
      </c>
      <c r="S205" s="4">
        <f t="shared" si="10"/>
        <v>0</v>
      </c>
      <c r="T205" s="4">
        <f t="shared" si="10"/>
        <v>0</v>
      </c>
      <c r="U205" s="4">
        <f t="shared" si="10"/>
        <v>0</v>
      </c>
      <c r="W205">
        <v>4.2174999999999999E-3</v>
      </c>
      <c r="X205">
        <v>4.2116999999999996E-3</v>
      </c>
      <c r="Y205">
        <v>4.1771000000000004E-3</v>
      </c>
      <c r="Z205">
        <v>2.8881000000000002E-3</v>
      </c>
      <c r="AB205" s="4">
        <f t="shared" si="11"/>
        <v>5.8000000000002494E-6</v>
      </c>
      <c r="AC205" s="4">
        <f t="shared" si="11"/>
        <v>3.4599999999999215E-5</v>
      </c>
      <c r="AD205" s="4">
        <f t="shared" si="11"/>
        <v>1.2890000000000002E-3</v>
      </c>
    </row>
    <row r="206" spans="1:30" x14ac:dyDescent="0.35">
      <c r="A206" t="s">
        <v>201</v>
      </c>
      <c r="B206" t="s">
        <v>391</v>
      </c>
      <c r="C206" t="s">
        <v>386</v>
      </c>
      <c r="E206" s="7">
        <v>2.0460000000000001E-26</v>
      </c>
      <c r="F206">
        <v>0</v>
      </c>
      <c r="G206">
        <v>0</v>
      </c>
      <c r="H206">
        <v>0</v>
      </c>
      <c r="J206" s="4">
        <f t="shared" si="9"/>
        <v>2.0460000000000001E-26</v>
      </c>
      <c r="K206" s="4">
        <f t="shared" si="9"/>
        <v>0</v>
      </c>
      <c r="L206" s="4">
        <f t="shared" si="9"/>
        <v>0</v>
      </c>
      <c r="N206" s="7">
        <v>2.0460000000000001E-26</v>
      </c>
      <c r="O206">
        <v>0</v>
      </c>
      <c r="P206">
        <v>0</v>
      </c>
      <c r="Q206">
        <v>0</v>
      </c>
      <c r="S206" s="4">
        <f t="shared" si="10"/>
        <v>2.0460000000000001E-26</v>
      </c>
      <c r="T206" s="4">
        <f t="shared" si="10"/>
        <v>0</v>
      </c>
      <c r="U206" s="4">
        <f t="shared" si="10"/>
        <v>0</v>
      </c>
      <c r="W206">
        <v>0</v>
      </c>
      <c r="X206">
        <v>0</v>
      </c>
      <c r="Y206">
        <v>0</v>
      </c>
      <c r="Z206">
        <v>0</v>
      </c>
      <c r="AB206" s="4">
        <f t="shared" si="11"/>
        <v>0</v>
      </c>
      <c r="AC206" s="4">
        <f t="shared" si="11"/>
        <v>0</v>
      </c>
      <c r="AD206" s="4">
        <f t="shared" si="11"/>
        <v>0</v>
      </c>
    </row>
    <row r="207" spans="1:30" x14ac:dyDescent="0.35">
      <c r="A207" t="s">
        <v>203</v>
      </c>
      <c r="B207" t="s">
        <v>392</v>
      </c>
      <c r="C207" t="s">
        <v>386</v>
      </c>
      <c r="E207" s="7">
        <v>2.4435E-24</v>
      </c>
      <c r="F207">
        <v>0</v>
      </c>
      <c r="G207">
        <v>0</v>
      </c>
      <c r="H207" s="7">
        <v>-6.1564000000000003E-27</v>
      </c>
      <c r="J207" s="4">
        <f t="shared" si="9"/>
        <v>2.4435E-24</v>
      </c>
      <c r="K207" s="4">
        <f t="shared" si="9"/>
        <v>0</v>
      </c>
      <c r="L207" s="4">
        <f t="shared" si="9"/>
        <v>6.1564000000000003E-27</v>
      </c>
      <c r="N207">
        <v>0</v>
      </c>
      <c r="O207">
        <v>0</v>
      </c>
      <c r="P207">
        <v>0</v>
      </c>
      <c r="Q207" s="7">
        <v>-6.1564000000000003E-27</v>
      </c>
      <c r="S207" s="4">
        <f t="shared" si="10"/>
        <v>0</v>
      </c>
      <c r="T207" s="4">
        <f t="shared" si="10"/>
        <v>0</v>
      </c>
      <c r="U207" s="4">
        <f t="shared" si="10"/>
        <v>6.1564000000000003E-27</v>
      </c>
      <c r="W207" s="7">
        <v>-2.4435E-24</v>
      </c>
      <c r="X207">
        <v>0</v>
      </c>
      <c r="Y207">
        <v>0</v>
      </c>
      <c r="Z207">
        <v>0</v>
      </c>
      <c r="AB207" s="4">
        <f t="shared" si="11"/>
        <v>-2.4435E-24</v>
      </c>
      <c r="AC207" s="4">
        <f t="shared" si="11"/>
        <v>0</v>
      </c>
      <c r="AD207" s="4">
        <f t="shared" si="11"/>
        <v>0</v>
      </c>
    </row>
    <row r="208" spans="1:30" x14ac:dyDescent="0.35">
      <c r="A208" t="s">
        <v>191</v>
      </c>
      <c r="B208" t="s">
        <v>393</v>
      </c>
      <c r="C208" t="s">
        <v>386</v>
      </c>
      <c r="E208">
        <v>1.8933999999999999E-3</v>
      </c>
      <c r="F208">
        <v>1.905E-3</v>
      </c>
      <c r="G208">
        <v>1.9742000000000002E-3</v>
      </c>
      <c r="H208">
        <v>4.5522000000000002E-3</v>
      </c>
      <c r="J208" s="4">
        <f t="shared" si="9"/>
        <v>-1.1600000000000065E-5</v>
      </c>
      <c r="K208" s="4">
        <f t="shared" si="9"/>
        <v>-6.9200000000000164E-5</v>
      </c>
      <c r="L208" s="4">
        <f t="shared" si="9"/>
        <v>-2.578E-3</v>
      </c>
      <c r="N208">
        <v>1.0328E-2</v>
      </c>
      <c r="O208">
        <v>1.0328E-2</v>
      </c>
      <c r="P208">
        <v>1.0328E-2</v>
      </c>
      <c r="Q208">
        <v>1.0328E-2</v>
      </c>
      <c r="S208" s="4">
        <f t="shared" si="10"/>
        <v>0</v>
      </c>
      <c r="T208" s="4">
        <f t="shared" si="10"/>
        <v>0</v>
      </c>
      <c r="U208" s="4">
        <f t="shared" si="10"/>
        <v>0</v>
      </c>
      <c r="W208">
        <v>8.4349999999999998E-3</v>
      </c>
      <c r="X208">
        <v>8.4235000000000004E-3</v>
      </c>
      <c r="Y208">
        <v>8.3543000000000003E-3</v>
      </c>
      <c r="Z208">
        <v>5.7762999999999998E-3</v>
      </c>
      <c r="AB208" s="4">
        <f t="shared" si="11"/>
        <v>1.1499999999999358E-5</v>
      </c>
      <c r="AC208" s="4">
        <f t="shared" si="11"/>
        <v>6.9200000000000164E-5</v>
      </c>
      <c r="AD208" s="4">
        <f t="shared" si="11"/>
        <v>2.5780000000000004E-3</v>
      </c>
    </row>
    <row r="209" spans="1:30" x14ac:dyDescent="0.35">
      <c r="A209" t="s">
        <v>394</v>
      </c>
      <c r="B209" t="s">
        <v>395</v>
      </c>
      <c r="C209" t="s">
        <v>396</v>
      </c>
      <c r="E209">
        <v>3.0816E-2</v>
      </c>
      <c r="F209">
        <v>3.1004E-2</v>
      </c>
      <c r="G209">
        <v>3.2131E-2</v>
      </c>
      <c r="H209">
        <v>7.4088000000000001E-2</v>
      </c>
      <c r="J209" s="4">
        <f t="shared" si="9"/>
        <v>-1.8800000000000067E-4</v>
      </c>
      <c r="K209" s="4">
        <f t="shared" si="9"/>
        <v>-1.1269999999999995E-3</v>
      </c>
      <c r="L209" s="4">
        <f t="shared" si="9"/>
        <v>-4.1957000000000001E-2</v>
      </c>
      <c r="N209">
        <v>0.1681</v>
      </c>
      <c r="O209">
        <v>0.1681</v>
      </c>
      <c r="P209">
        <v>0.1681</v>
      </c>
      <c r="Q209">
        <v>0.1681</v>
      </c>
      <c r="S209" s="4">
        <f t="shared" si="10"/>
        <v>0</v>
      </c>
      <c r="T209" s="4">
        <f t="shared" si="10"/>
        <v>0</v>
      </c>
      <c r="U209" s="4">
        <f t="shared" si="10"/>
        <v>0</v>
      </c>
      <c r="W209">
        <v>0.13728000000000001</v>
      </c>
      <c r="X209">
        <v>0.1371</v>
      </c>
      <c r="Y209">
        <v>0.13597000000000001</v>
      </c>
      <c r="Z209">
        <v>9.4010999999999997E-2</v>
      </c>
      <c r="AB209" s="4">
        <f t="shared" si="11"/>
        <v>1.8000000000001348E-4</v>
      </c>
      <c r="AC209" s="4">
        <f t="shared" si="11"/>
        <v>1.1299999999999921E-3</v>
      </c>
      <c r="AD209" s="4">
        <f t="shared" si="11"/>
        <v>4.195900000000001E-2</v>
      </c>
    </row>
    <row r="210" spans="1:30" x14ac:dyDescent="0.35">
      <c r="A210" t="s">
        <v>397</v>
      </c>
      <c r="B210" t="s">
        <v>398</v>
      </c>
      <c r="C210" t="s">
        <v>396</v>
      </c>
      <c r="E210">
        <v>3.0816E-2</v>
      </c>
      <c r="F210">
        <v>3.1004E-2</v>
      </c>
      <c r="G210">
        <v>3.2131E-2</v>
      </c>
      <c r="H210">
        <v>7.4088000000000001E-2</v>
      </c>
      <c r="J210" s="4">
        <f t="shared" si="9"/>
        <v>-1.8800000000000067E-4</v>
      </c>
      <c r="K210" s="4">
        <f t="shared" si="9"/>
        <v>-1.1269999999999995E-3</v>
      </c>
      <c r="L210" s="4">
        <f t="shared" si="9"/>
        <v>-4.1957000000000001E-2</v>
      </c>
      <c r="N210">
        <v>0.1681</v>
      </c>
      <c r="O210">
        <v>0.1681</v>
      </c>
      <c r="P210">
        <v>0.1681</v>
      </c>
      <c r="Q210">
        <v>0.1681</v>
      </c>
      <c r="S210" s="4">
        <f t="shared" si="10"/>
        <v>0</v>
      </c>
      <c r="T210" s="4">
        <f t="shared" si="10"/>
        <v>0</v>
      </c>
      <c r="U210" s="4">
        <f t="shared" si="10"/>
        <v>0</v>
      </c>
      <c r="W210">
        <v>0.13728000000000001</v>
      </c>
      <c r="X210">
        <v>0.1371</v>
      </c>
      <c r="Y210">
        <v>0.13597000000000001</v>
      </c>
      <c r="Z210">
        <v>9.4010999999999997E-2</v>
      </c>
      <c r="AB210" s="4">
        <f t="shared" si="11"/>
        <v>1.8000000000001348E-4</v>
      </c>
      <c r="AC210" s="4">
        <f t="shared" si="11"/>
        <v>1.1299999999999921E-3</v>
      </c>
      <c r="AD210" s="4">
        <f t="shared" si="11"/>
        <v>4.195900000000001E-2</v>
      </c>
    </row>
    <row r="211" spans="1:30" x14ac:dyDescent="0.35">
      <c r="A211" t="s">
        <v>399</v>
      </c>
      <c r="B211" t="s">
        <v>400</v>
      </c>
      <c r="C211" t="s">
        <v>396</v>
      </c>
      <c r="E211">
        <v>3.0816E-2</v>
      </c>
      <c r="F211">
        <v>3.1004E-2</v>
      </c>
      <c r="G211">
        <v>3.2131E-2</v>
      </c>
      <c r="H211">
        <v>7.4088000000000001E-2</v>
      </c>
      <c r="J211" s="4">
        <f t="shared" si="9"/>
        <v>-1.8800000000000067E-4</v>
      </c>
      <c r="K211" s="4">
        <f t="shared" si="9"/>
        <v>-1.1269999999999995E-3</v>
      </c>
      <c r="L211" s="4">
        <f t="shared" si="9"/>
        <v>-4.1957000000000001E-2</v>
      </c>
      <c r="N211">
        <v>0.1681</v>
      </c>
      <c r="O211">
        <v>0.1681</v>
      </c>
      <c r="P211">
        <v>0.1681</v>
      </c>
      <c r="Q211">
        <v>0.1681</v>
      </c>
      <c r="S211" s="4">
        <f t="shared" si="10"/>
        <v>0</v>
      </c>
      <c r="T211" s="4">
        <f t="shared" si="10"/>
        <v>0</v>
      </c>
      <c r="U211" s="4">
        <f t="shared" si="10"/>
        <v>0</v>
      </c>
      <c r="W211">
        <v>0.13728000000000001</v>
      </c>
      <c r="X211">
        <v>0.1371</v>
      </c>
      <c r="Y211">
        <v>0.13597000000000001</v>
      </c>
      <c r="Z211">
        <v>9.4010999999999997E-2</v>
      </c>
      <c r="AB211" s="4">
        <f t="shared" si="11"/>
        <v>1.8000000000001348E-4</v>
      </c>
      <c r="AC211" s="4">
        <f t="shared" si="11"/>
        <v>1.1299999999999921E-3</v>
      </c>
      <c r="AD211" s="4">
        <f t="shared" si="11"/>
        <v>4.195900000000001E-2</v>
      </c>
    </row>
    <row r="212" spans="1:30" x14ac:dyDescent="0.35">
      <c r="A212" t="s">
        <v>401</v>
      </c>
      <c r="B212" t="s">
        <v>402</v>
      </c>
      <c r="C212" t="s">
        <v>396</v>
      </c>
      <c r="E212">
        <v>3.0816E-2</v>
      </c>
      <c r="F212">
        <v>3.1004E-2</v>
      </c>
      <c r="G212">
        <v>3.2131E-2</v>
      </c>
      <c r="H212">
        <v>7.4088000000000001E-2</v>
      </c>
      <c r="J212" s="4">
        <f t="shared" si="9"/>
        <v>-1.8800000000000067E-4</v>
      </c>
      <c r="K212" s="4">
        <f t="shared" si="9"/>
        <v>-1.1269999999999995E-3</v>
      </c>
      <c r="L212" s="4">
        <f t="shared" si="9"/>
        <v>-4.1957000000000001E-2</v>
      </c>
      <c r="N212">
        <v>0.1681</v>
      </c>
      <c r="O212">
        <v>0.1681</v>
      </c>
      <c r="P212">
        <v>0.1681</v>
      </c>
      <c r="Q212">
        <v>0.1681</v>
      </c>
      <c r="S212" s="4">
        <f t="shared" si="10"/>
        <v>0</v>
      </c>
      <c r="T212" s="4">
        <f t="shared" si="10"/>
        <v>0</v>
      </c>
      <c r="U212" s="4">
        <f t="shared" si="10"/>
        <v>0</v>
      </c>
      <c r="W212">
        <v>0.13728000000000001</v>
      </c>
      <c r="X212">
        <v>0.1371</v>
      </c>
      <c r="Y212">
        <v>0.13597000000000001</v>
      </c>
      <c r="Z212">
        <v>9.4010999999999997E-2</v>
      </c>
      <c r="AB212" s="4">
        <f t="shared" si="11"/>
        <v>1.8000000000001348E-4</v>
      </c>
      <c r="AC212" s="4">
        <f t="shared" si="11"/>
        <v>1.1299999999999921E-3</v>
      </c>
      <c r="AD212" s="4">
        <f t="shared" si="11"/>
        <v>4.195900000000001E-2</v>
      </c>
    </row>
    <row r="213" spans="1:30" x14ac:dyDescent="0.35">
      <c r="A213" t="s">
        <v>403</v>
      </c>
      <c r="B213" t="s">
        <v>404</v>
      </c>
      <c r="C213" t="s">
        <v>396</v>
      </c>
      <c r="E213">
        <v>3.0816E-2</v>
      </c>
      <c r="F213">
        <v>3.1004E-2</v>
      </c>
      <c r="G213">
        <v>3.2131E-2</v>
      </c>
      <c r="H213">
        <v>7.4088000000000001E-2</v>
      </c>
      <c r="J213" s="4">
        <f t="shared" si="9"/>
        <v>-1.8800000000000067E-4</v>
      </c>
      <c r="K213" s="4">
        <f t="shared" si="9"/>
        <v>-1.1269999999999995E-3</v>
      </c>
      <c r="L213" s="4">
        <f t="shared" si="9"/>
        <v>-4.1957000000000001E-2</v>
      </c>
      <c r="N213">
        <v>0.1681</v>
      </c>
      <c r="O213">
        <v>0.1681</v>
      </c>
      <c r="P213">
        <v>0.1681</v>
      </c>
      <c r="Q213">
        <v>0.1681</v>
      </c>
      <c r="S213" s="4">
        <f t="shared" si="10"/>
        <v>0</v>
      </c>
      <c r="T213" s="4">
        <f t="shared" si="10"/>
        <v>0</v>
      </c>
      <c r="U213" s="4">
        <f t="shared" si="10"/>
        <v>0</v>
      </c>
      <c r="W213">
        <v>0.13728000000000001</v>
      </c>
      <c r="X213">
        <v>0.1371</v>
      </c>
      <c r="Y213">
        <v>0.13597000000000001</v>
      </c>
      <c r="Z213">
        <v>9.4010999999999997E-2</v>
      </c>
      <c r="AB213" s="4">
        <f t="shared" si="11"/>
        <v>1.8000000000001348E-4</v>
      </c>
      <c r="AC213" s="4">
        <f t="shared" si="11"/>
        <v>1.1299999999999921E-3</v>
      </c>
      <c r="AD213" s="4">
        <f t="shared" si="11"/>
        <v>4.195900000000001E-2</v>
      </c>
    </row>
    <row r="214" spans="1:30" x14ac:dyDescent="0.35">
      <c r="A214" t="s">
        <v>405</v>
      </c>
      <c r="B214" t="s">
        <v>406</v>
      </c>
      <c r="C214" t="s">
        <v>396</v>
      </c>
      <c r="E214">
        <v>3.0816E-2</v>
      </c>
      <c r="F214">
        <v>3.1004E-2</v>
      </c>
      <c r="G214">
        <v>3.2131E-2</v>
      </c>
      <c r="H214">
        <v>7.4088000000000001E-2</v>
      </c>
      <c r="J214" s="4">
        <f t="shared" si="9"/>
        <v>-1.8800000000000067E-4</v>
      </c>
      <c r="K214" s="4">
        <f t="shared" si="9"/>
        <v>-1.1269999999999995E-3</v>
      </c>
      <c r="L214" s="4">
        <f t="shared" si="9"/>
        <v>-4.1957000000000001E-2</v>
      </c>
      <c r="N214">
        <v>0.1681</v>
      </c>
      <c r="O214">
        <v>0.1681</v>
      </c>
      <c r="P214">
        <v>0.1681</v>
      </c>
      <c r="Q214">
        <v>0.1681</v>
      </c>
      <c r="S214" s="4">
        <f t="shared" si="10"/>
        <v>0</v>
      </c>
      <c r="T214" s="4">
        <f t="shared" si="10"/>
        <v>0</v>
      </c>
      <c r="U214" s="4">
        <f t="shared" si="10"/>
        <v>0</v>
      </c>
      <c r="W214">
        <v>0.13728000000000001</v>
      </c>
      <c r="X214">
        <v>0.1371</v>
      </c>
      <c r="Y214">
        <v>0.13597000000000001</v>
      </c>
      <c r="Z214">
        <v>9.4010999999999997E-2</v>
      </c>
      <c r="AB214" s="4">
        <f t="shared" si="11"/>
        <v>1.8000000000001348E-4</v>
      </c>
      <c r="AC214" s="4">
        <f t="shared" si="11"/>
        <v>1.1299999999999921E-3</v>
      </c>
      <c r="AD214" s="4">
        <f t="shared" si="11"/>
        <v>4.195900000000001E-2</v>
      </c>
    </row>
    <row r="215" spans="1:30" x14ac:dyDescent="0.35">
      <c r="A215" t="s">
        <v>407</v>
      </c>
      <c r="B215" t="s">
        <v>408</v>
      </c>
      <c r="C215" t="s">
        <v>396</v>
      </c>
      <c r="E215">
        <v>3.0816E-2</v>
      </c>
      <c r="F215">
        <v>3.1004E-2</v>
      </c>
      <c r="G215">
        <v>3.2131E-2</v>
      </c>
      <c r="H215">
        <v>7.4088000000000001E-2</v>
      </c>
      <c r="J215" s="4">
        <f t="shared" si="9"/>
        <v>-1.8800000000000067E-4</v>
      </c>
      <c r="K215" s="4">
        <f t="shared" si="9"/>
        <v>-1.1269999999999995E-3</v>
      </c>
      <c r="L215" s="4">
        <f t="shared" si="9"/>
        <v>-4.1957000000000001E-2</v>
      </c>
      <c r="N215">
        <v>0.1681</v>
      </c>
      <c r="O215">
        <v>0.1681</v>
      </c>
      <c r="P215">
        <v>0.1681</v>
      </c>
      <c r="Q215">
        <v>0.1681</v>
      </c>
      <c r="S215" s="4">
        <f t="shared" si="10"/>
        <v>0</v>
      </c>
      <c r="T215" s="4">
        <f t="shared" si="10"/>
        <v>0</v>
      </c>
      <c r="U215" s="4">
        <f t="shared" si="10"/>
        <v>0</v>
      </c>
      <c r="W215">
        <v>0.13728000000000001</v>
      </c>
      <c r="X215">
        <v>0.1371</v>
      </c>
      <c r="Y215">
        <v>0.13597000000000001</v>
      </c>
      <c r="Z215">
        <v>9.4010999999999997E-2</v>
      </c>
      <c r="AB215" s="4">
        <f t="shared" si="11"/>
        <v>1.8000000000001348E-4</v>
      </c>
      <c r="AC215" s="4">
        <f t="shared" si="11"/>
        <v>1.1299999999999921E-3</v>
      </c>
      <c r="AD215" s="4">
        <f t="shared" si="11"/>
        <v>4.195900000000001E-2</v>
      </c>
    </row>
    <row r="216" spans="1:30" x14ac:dyDescent="0.35">
      <c r="A216" t="s">
        <v>409</v>
      </c>
      <c r="B216" t="s">
        <v>410</v>
      </c>
      <c r="C216" t="s">
        <v>396</v>
      </c>
      <c r="E216">
        <v>3.0816E-2</v>
      </c>
      <c r="F216">
        <v>3.1004E-2</v>
      </c>
      <c r="G216">
        <v>3.2131E-2</v>
      </c>
      <c r="H216">
        <v>7.4088000000000001E-2</v>
      </c>
      <c r="J216" s="4">
        <f t="shared" si="9"/>
        <v>-1.8800000000000067E-4</v>
      </c>
      <c r="K216" s="4">
        <f t="shared" si="9"/>
        <v>-1.1269999999999995E-3</v>
      </c>
      <c r="L216" s="4">
        <f t="shared" si="9"/>
        <v>-4.1957000000000001E-2</v>
      </c>
      <c r="N216">
        <v>0.1681</v>
      </c>
      <c r="O216">
        <v>0.1681</v>
      </c>
      <c r="P216">
        <v>0.1681</v>
      </c>
      <c r="Q216">
        <v>0.1681</v>
      </c>
      <c r="S216" s="4">
        <f t="shared" si="10"/>
        <v>0</v>
      </c>
      <c r="T216" s="4">
        <f t="shared" si="10"/>
        <v>0</v>
      </c>
      <c r="U216" s="4">
        <f t="shared" si="10"/>
        <v>0</v>
      </c>
      <c r="W216">
        <v>0.13728000000000001</v>
      </c>
      <c r="X216">
        <v>0.1371</v>
      </c>
      <c r="Y216">
        <v>0.13597000000000001</v>
      </c>
      <c r="Z216">
        <v>9.4010999999999997E-2</v>
      </c>
      <c r="AB216" s="4">
        <f t="shared" si="11"/>
        <v>1.8000000000001348E-4</v>
      </c>
      <c r="AC216" s="4">
        <f t="shared" si="11"/>
        <v>1.1299999999999921E-3</v>
      </c>
      <c r="AD216" s="4">
        <f t="shared" si="11"/>
        <v>4.195900000000001E-2</v>
      </c>
    </row>
    <row r="217" spans="1:30" x14ac:dyDescent="0.35">
      <c r="A217" t="s">
        <v>411</v>
      </c>
      <c r="B217" t="s">
        <v>412</v>
      </c>
      <c r="C217" t="s">
        <v>396</v>
      </c>
      <c r="E217">
        <v>3.0816E-2</v>
      </c>
      <c r="F217">
        <v>3.1004E-2</v>
      </c>
      <c r="G217">
        <v>3.2131E-2</v>
      </c>
      <c r="H217">
        <v>7.4088000000000001E-2</v>
      </c>
      <c r="J217" s="4">
        <f t="shared" si="9"/>
        <v>-1.8800000000000067E-4</v>
      </c>
      <c r="K217" s="4">
        <f t="shared" si="9"/>
        <v>-1.1269999999999995E-3</v>
      </c>
      <c r="L217" s="4">
        <f t="shared" si="9"/>
        <v>-4.1957000000000001E-2</v>
      </c>
      <c r="N217">
        <v>0.1681</v>
      </c>
      <c r="O217">
        <v>0.1681</v>
      </c>
      <c r="P217">
        <v>0.1681</v>
      </c>
      <c r="Q217">
        <v>0.1681</v>
      </c>
      <c r="S217" s="4">
        <f t="shared" si="10"/>
        <v>0</v>
      </c>
      <c r="T217" s="4">
        <f t="shared" si="10"/>
        <v>0</v>
      </c>
      <c r="U217" s="4">
        <f t="shared" si="10"/>
        <v>0</v>
      </c>
      <c r="W217">
        <v>0.13728000000000001</v>
      </c>
      <c r="X217">
        <v>0.1371</v>
      </c>
      <c r="Y217">
        <v>0.13597000000000001</v>
      </c>
      <c r="Z217">
        <v>9.4010999999999997E-2</v>
      </c>
      <c r="AB217" s="4">
        <f t="shared" si="11"/>
        <v>1.8000000000001348E-4</v>
      </c>
      <c r="AC217" s="4">
        <f t="shared" si="11"/>
        <v>1.1299999999999921E-3</v>
      </c>
      <c r="AD217" s="4">
        <f t="shared" si="11"/>
        <v>4.195900000000001E-2</v>
      </c>
    </row>
    <row r="218" spans="1:30" x14ac:dyDescent="0.35">
      <c r="A218" t="s">
        <v>413</v>
      </c>
      <c r="B218" t="s">
        <v>414</v>
      </c>
      <c r="C218" t="s">
        <v>396</v>
      </c>
      <c r="E218">
        <v>3.0816E-2</v>
      </c>
      <c r="F218">
        <v>3.1004E-2</v>
      </c>
      <c r="G218">
        <v>3.2131E-2</v>
      </c>
      <c r="H218">
        <v>7.4088000000000001E-2</v>
      </c>
      <c r="J218" s="4">
        <f t="shared" si="9"/>
        <v>-1.8800000000000067E-4</v>
      </c>
      <c r="K218" s="4">
        <f t="shared" si="9"/>
        <v>-1.1269999999999995E-3</v>
      </c>
      <c r="L218" s="4">
        <f t="shared" si="9"/>
        <v>-4.1957000000000001E-2</v>
      </c>
      <c r="N218">
        <v>0.1681</v>
      </c>
      <c r="O218">
        <v>0.1681</v>
      </c>
      <c r="P218">
        <v>0.1681</v>
      </c>
      <c r="Q218">
        <v>0.1681</v>
      </c>
      <c r="S218" s="4">
        <f t="shared" si="10"/>
        <v>0</v>
      </c>
      <c r="T218" s="4">
        <f t="shared" si="10"/>
        <v>0</v>
      </c>
      <c r="U218" s="4">
        <f t="shared" si="10"/>
        <v>0</v>
      </c>
      <c r="W218">
        <v>0.13728000000000001</v>
      </c>
      <c r="X218">
        <v>0.1371</v>
      </c>
      <c r="Y218">
        <v>0.13597000000000001</v>
      </c>
      <c r="Z218">
        <v>9.4010999999999997E-2</v>
      </c>
      <c r="AB218" s="4">
        <f t="shared" si="11"/>
        <v>1.8000000000001348E-4</v>
      </c>
      <c r="AC218" s="4">
        <f t="shared" si="11"/>
        <v>1.1299999999999921E-3</v>
      </c>
      <c r="AD218" s="4">
        <f t="shared" si="11"/>
        <v>4.195900000000001E-2</v>
      </c>
    </row>
    <row r="219" spans="1:30" x14ac:dyDescent="0.35">
      <c r="A219" t="s">
        <v>415</v>
      </c>
      <c r="B219" t="s">
        <v>416</v>
      </c>
      <c r="C219" t="s">
        <v>417</v>
      </c>
      <c r="E219">
        <v>8.3266999999999994E-2</v>
      </c>
      <c r="F219">
        <v>8.3774000000000001E-2</v>
      </c>
      <c r="G219">
        <v>8.6818000000000006E-2</v>
      </c>
      <c r="H219">
        <v>0.20019000000000001</v>
      </c>
      <c r="J219" s="4">
        <f t="shared" si="9"/>
        <v>-5.0700000000000744E-4</v>
      </c>
      <c r="K219" s="4">
        <f t="shared" si="9"/>
        <v>-3.044000000000005E-3</v>
      </c>
      <c r="L219" s="4">
        <f t="shared" si="9"/>
        <v>-0.113372</v>
      </c>
      <c r="N219">
        <v>0.45421</v>
      </c>
      <c r="O219">
        <v>0.45421</v>
      </c>
      <c r="P219">
        <v>0.45421</v>
      </c>
      <c r="Q219">
        <v>0.45421</v>
      </c>
      <c r="S219" s="4">
        <f t="shared" si="10"/>
        <v>0</v>
      </c>
      <c r="T219" s="4">
        <f t="shared" si="10"/>
        <v>0</v>
      </c>
      <c r="U219" s="4">
        <f t="shared" si="10"/>
        <v>0</v>
      </c>
      <c r="W219">
        <v>0.37093999999999999</v>
      </c>
      <c r="X219">
        <v>0.37042999999999998</v>
      </c>
      <c r="Y219">
        <v>0.36738999999999999</v>
      </c>
      <c r="Z219">
        <v>0.25402000000000002</v>
      </c>
      <c r="AB219" s="4">
        <f t="shared" si="11"/>
        <v>5.1000000000001044E-4</v>
      </c>
      <c r="AC219" s="4">
        <f t="shared" si="11"/>
        <v>3.0399999999999872E-3</v>
      </c>
      <c r="AD219" s="4">
        <f t="shared" si="11"/>
        <v>0.11336999999999997</v>
      </c>
    </row>
    <row r="220" spans="1:30" x14ac:dyDescent="0.35">
      <c r="A220" t="s">
        <v>418</v>
      </c>
      <c r="B220" t="s">
        <v>419</v>
      </c>
      <c r="C220" t="s">
        <v>420</v>
      </c>
      <c r="E220">
        <v>0.36603000000000002</v>
      </c>
      <c r="F220">
        <v>0.36825999999999998</v>
      </c>
      <c r="G220">
        <v>0.38163999999999998</v>
      </c>
      <c r="H220">
        <v>0.88</v>
      </c>
      <c r="J220" s="4">
        <f t="shared" si="9"/>
        <v>-2.2299999999999542E-3</v>
      </c>
      <c r="K220" s="4">
        <f t="shared" si="9"/>
        <v>-1.3380000000000003E-2</v>
      </c>
      <c r="L220" s="4">
        <f t="shared" si="9"/>
        <v>-0.49836000000000003</v>
      </c>
      <c r="N220">
        <v>1.9965999999999999</v>
      </c>
      <c r="O220">
        <v>1.9965999999999999</v>
      </c>
      <c r="P220">
        <v>1.9965999999999999</v>
      </c>
      <c r="Q220">
        <v>1.9965999999999999</v>
      </c>
      <c r="S220" s="4">
        <f t="shared" si="10"/>
        <v>0</v>
      </c>
      <c r="T220" s="4">
        <f t="shared" si="10"/>
        <v>0</v>
      </c>
      <c r="U220" s="4">
        <f t="shared" si="10"/>
        <v>0</v>
      </c>
      <c r="W220">
        <v>1.6306</v>
      </c>
      <c r="X220">
        <v>1.6284000000000001</v>
      </c>
      <c r="Y220">
        <v>1.615</v>
      </c>
      <c r="Z220">
        <v>1.1166</v>
      </c>
      <c r="AB220" s="4">
        <f t="shared" si="11"/>
        <v>2.1999999999999797E-3</v>
      </c>
      <c r="AC220" s="4">
        <f t="shared" si="11"/>
        <v>1.3400000000000079E-2</v>
      </c>
      <c r="AD220" s="4">
        <f t="shared" si="11"/>
        <v>0.49839999999999995</v>
      </c>
    </row>
    <row r="221" spans="1:30" x14ac:dyDescent="0.35">
      <c r="A221" t="s">
        <v>418</v>
      </c>
      <c r="B221" t="s">
        <v>421</v>
      </c>
      <c r="C221" t="s">
        <v>417</v>
      </c>
      <c r="E221">
        <v>8.3266999999999994E-2</v>
      </c>
      <c r="F221">
        <v>8.3774000000000001E-2</v>
      </c>
      <c r="G221">
        <v>8.6818000000000006E-2</v>
      </c>
      <c r="H221">
        <v>0.20019000000000001</v>
      </c>
      <c r="J221" s="4">
        <f t="shared" si="9"/>
        <v>-5.0700000000000744E-4</v>
      </c>
      <c r="K221" s="4">
        <f t="shared" si="9"/>
        <v>-3.044000000000005E-3</v>
      </c>
      <c r="L221" s="4">
        <f t="shared" si="9"/>
        <v>-0.113372</v>
      </c>
      <c r="N221">
        <v>0.45421</v>
      </c>
      <c r="O221">
        <v>0.45421</v>
      </c>
      <c r="P221">
        <v>0.45421</v>
      </c>
      <c r="Q221">
        <v>0.45421</v>
      </c>
      <c r="S221" s="4">
        <f t="shared" si="10"/>
        <v>0</v>
      </c>
      <c r="T221" s="4">
        <f t="shared" si="10"/>
        <v>0</v>
      </c>
      <c r="U221" s="4">
        <f t="shared" si="10"/>
        <v>0</v>
      </c>
      <c r="W221">
        <v>0.37093999999999999</v>
      </c>
      <c r="X221">
        <v>0.37042999999999998</v>
      </c>
      <c r="Y221">
        <v>0.36738999999999999</v>
      </c>
      <c r="Z221">
        <v>0.25402000000000002</v>
      </c>
      <c r="AB221" s="4">
        <f t="shared" si="11"/>
        <v>5.1000000000001044E-4</v>
      </c>
      <c r="AC221" s="4">
        <f t="shared" si="11"/>
        <v>3.0399999999999872E-3</v>
      </c>
      <c r="AD221" s="4">
        <f t="shared" si="11"/>
        <v>0.11336999999999997</v>
      </c>
    </row>
    <row r="222" spans="1:30" x14ac:dyDescent="0.35">
      <c r="A222" t="s">
        <v>422</v>
      </c>
      <c r="B222" t="s">
        <v>423</v>
      </c>
      <c r="C222" t="s">
        <v>417</v>
      </c>
      <c r="E222">
        <v>8.3266999999999994E-2</v>
      </c>
      <c r="F222">
        <v>8.3774000000000001E-2</v>
      </c>
      <c r="G222">
        <v>8.6818000000000006E-2</v>
      </c>
      <c r="H222">
        <v>0.20019000000000001</v>
      </c>
      <c r="J222" s="4">
        <f t="shared" si="9"/>
        <v>-5.0700000000000744E-4</v>
      </c>
      <c r="K222" s="4">
        <f t="shared" si="9"/>
        <v>-3.044000000000005E-3</v>
      </c>
      <c r="L222" s="4">
        <f t="shared" si="9"/>
        <v>-0.113372</v>
      </c>
      <c r="N222">
        <v>0.45421</v>
      </c>
      <c r="O222">
        <v>0.45421</v>
      </c>
      <c r="P222">
        <v>0.45421</v>
      </c>
      <c r="Q222">
        <v>0.45421</v>
      </c>
      <c r="S222" s="4">
        <f t="shared" si="10"/>
        <v>0</v>
      </c>
      <c r="T222" s="4">
        <f t="shared" si="10"/>
        <v>0</v>
      </c>
      <c r="U222" s="4">
        <f t="shared" si="10"/>
        <v>0</v>
      </c>
      <c r="W222">
        <v>0.37093999999999999</v>
      </c>
      <c r="X222">
        <v>0.37042999999999998</v>
      </c>
      <c r="Y222">
        <v>0.36738999999999999</v>
      </c>
      <c r="Z222">
        <v>0.25402000000000002</v>
      </c>
      <c r="AB222" s="4">
        <f t="shared" si="11"/>
        <v>5.1000000000001044E-4</v>
      </c>
      <c r="AC222" s="4">
        <f t="shared" si="11"/>
        <v>3.0399999999999872E-3</v>
      </c>
      <c r="AD222" s="4">
        <f t="shared" si="11"/>
        <v>0.11336999999999997</v>
      </c>
    </row>
    <row r="223" spans="1:30" x14ac:dyDescent="0.35">
      <c r="A223" t="s">
        <v>422</v>
      </c>
      <c r="B223" t="s">
        <v>424</v>
      </c>
      <c r="C223" t="s">
        <v>417</v>
      </c>
      <c r="E223">
        <v>8.3266999999999994E-2</v>
      </c>
      <c r="F223">
        <v>8.3774000000000001E-2</v>
      </c>
      <c r="G223">
        <v>8.6818000000000006E-2</v>
      </c>
      <c r="H223">
        <v>0.20019000000000001</v>
      </c>
      <c r="J223" s="4">
        <f t="shared" si="9"/>
        <v>-5.0700000000000744E-4</v>
      </c>
      <c r="K223" s="4">
        <f t="shared" si="9"/>
        <v>-3.044000000000005E-3</v>
      </c>
      <c r="L223" s="4">
        <f t="shared" si="9"/>
        <v>-0.113372</v>
      </c>
      <c r="N223">
        <v>0.45421</v>
      </c>
      <c r="O223">
        <v>0.45421</v>
      </c>
      <c r="P223">
        <v>0.45421</v>
      </c>
      <c r="Q223">
        <v>0.45421</v>
      </c>
      <c r="S223" s="4">
        <f t="shared" si="10"/>
        <v>0</v>
      </c>
      <c r="T223" s="4">
        <f t="shared" si="10"/>
        <v>0</v>
      </c>
      <c r="U223" s="4">
        <f t="shared" si="10"/>
        <v>0</v>
      </c>
      <c r="W223">
        <v>0.37093999999999999</v>
      </c>
      <c r="X223">
        <v>0.37042999999999998</v>
      </c>
      <c r="Y223">
        <v>0.36738999999999999</v>
      </c>
      <c r="Z223">
        <v>0.25402000000000002</v>
      </c>
      <c r="AB223" s="4">
        <f t="shared" si="11"/>
        <v>5.1000000000001044E-4</v>
      </c>
      <c r="AC223" s="4">
        <f t="shared" si="11"/>
        <v>3.0399999999999872E-3</v>
      </c>
      <c r="AD223" s="4">
        <f t="shared" si="11"/>
        <v>0.11336999999999997</v>
      </c>
    </row>
    <row r="224" spans="1:30" x14ac:dyDescent="0.35">
      <c r="A224" t="s">
        <v>425</v>
      </c>
      <c r="B224" t="s">
        <v>426</v>
      </c>
      <c r="C224" t="s">
        <v>417</v>
      </c>
      <c r="E224">
        <v>8.3266999999999994E-2</v>
      </c>
      <c r="F224">
        <v>8.3774000000000001E-2</v>
      </c>
      <c r="G224">
        <v>8.6818000000000006E-2</v>
      </c>
      <c r="H224">
        <v>0.20019000000000001</v>
      </c>
      <c r="J224" s="4">
        <f t="shared" si="9"/>
        <v>-5.0700000000000744E-4</v>
      </c>
      <c r="K224" s="4">
        <f t="shared" si="9"/>
        <v>-3.044000000000005E-3</v>
      </c>
      <c r="L224" s="4">
        <f t="shared" si="9"/>
        <v>-0.113372</v>
      </c>
      <c r="N224">
        <v>0.45421</v>
      </c>
      <c r="O224">
        <v>0.45421</v>
      </c>
      <c r="P224">
        <v>0.45421</v>
      </c>
      <c r="Q224">
        <v>0.45421</v>
      </c>
      <c r="S224" s="4">
        <f t="shared" si="10"/>
        <v>0</v>
      </c>
      <c r="T224" s="4">
        <f t="shared" si="10"/>
        <v>0</v>
      </c>
      <c r="U224" s="4">
        <f t="shared" si="10"/>
        <v>0</v>
      </c>
      <c r="W224">
        <v>0.37093999999999999</v>
      </c>
      <c r="X224">
        <v>0.37042999999999998</v>
      </c>
      <c r="Y224">
        <v>0.36738999999999999</v>
      </c>
      <c r="Z224">
        <v>0.25402000000000002</v>
      </c>
      <c r="AB224" s="4">
        <f t="shared" si="11"/>
        <v>5.1000000000001044E-4</v>
      </c>
      <c r="AC224" s="4">
        <f t="shared" si="11"/>
        <v>3.0399999999999872E-3</v>
      </c>
      <c r="AD224" s="4">
        <f t="shared" si="11"/>
        <v>0.11336999999999997</v>
      </c>
    </row>
    <row r="225" spans="1:30" x14ac:dyDescent="0.35">
      <c r="A225" t="s">
        <v>427</v>
      </c>
      <c r="B225" t="s">
        <v>428</v>
      </c>
      <c r="C225" t="s">
        <v>417</v>
      </c>
      <c r="E225">
        <v>8.3266999999999994E-2</v>
      </c>
      <c r="F225">
        <v>8.3774000000000001E-2</v>
      </c>
      <c r="G225">
        <v>8.6818000000000006E-2</v>
      </c>
      <c r="H225">
        <v>0.20019000000000001</v>
      </c>
      <c r="J225" s="4">
        <f t="shared" si="9"/>
        <v>-5.0700000000000744E-4</v>
      </c>
      <c r="K225" s="4">
        <f t="shared" si="9"/>
        <v>-3.044000000000005E-3</v>
      </c>
      <c r="L225" s="4">
        <f t="shared" si="9"/>
        <v>-0.113372</v>
      </c>
      <c r="N225">
        <v>0.45421</v>
      </c>
      <c r="O225">
        <v>0.45421</v>
      </c>
      <c r="P225">
        <v>0.45421</v>
      </c>
      <c r="Q225">
        <v>0.45421</v>
      </c>
      <c r="S225" s="4">
        <f t="shared" si="10"/>
        <v>0</v>
      </c>
      <c r="T225" s="4">
        <f t="shared" si="10"/>
        <v>0</v>
      </c>
      <c r="U225" s="4">
        <f t="shared" si="10"/>
        <v>0</v>
      </c>
      <c r="W225">
        <v>0.37093999999999999</v>
      </c>
      <c r="X225">
        <v>0.37042999999999998</v>
      </c>
      <c r="Y225">
        <v>0.36738999999999999</v>
      </c>
      <c r="Z225">
        <v>0.25402000000000002</v>
      </c>
      <c r="AB225" s="4">
        <f t="shared" si="11"/>
        <v>5.1000000000001044E-4</v>
      </c>
      <c r="AC225" s="4">
        <f t="shared" si="11"/>
        <v>3.0399999999999872E-3</v>
      </c>
      <c r="AD225" s="4">
        <f t="shared" si="11"/>
        <v>0.11336999999999997</v>
      </c>
    </row>
    <row r="226" spans="1:30" x14ac:dyDescent="0.35">
      <c r="A226" t="s">
        <v>418</v>
      </c>
      <c r="B226" t="s">
        <v>429</v>
      </c>
      <c r="C226" t="s">
        <v>430</v>
      </c>
      <c r="E226">
        <v>0.28276000000000001</v>
      </c>
      <c r="F226">
        <v>0.28449000000000002</v>
      </c>
      <c r="G226">
        <v>0.29482000000000003</v>
      </c>
      <c r="H226">
        <v>0.67981000000000003</v>
      </c>
      <c r="J226" s="4">
        <f t="shared" si="9"/>
        <v>-1.7300000000000093E-3</v>
      </c>
      <c r="K226" s="4">
        <f t="shared" si="9"/>
        <v>-1.0330000000000006E-2</v>
      </c>
      <c r="L226" s="4">
        <f t="shared" si="9"/>
        <v>-0.38499</v>
      </c>
      <c r="N226">
        <v>1.5424</v>
      </c>
      <c r="O226">
        <v>1.5424</v>
      </c>
      <c r="P226">
        <v>1.5424</v>
      </c>
      <c r="Q226">
        <v>1.5424</v>
      </c>
      <c r="S226" s="4">
        <f t="shared" si="10"/>
        <v>0</v>
      </c>
      <c r="T226" s="4">
        <f t="shared" si="10"/>
        <v>0</v>
      </c>
      <c r="U226" s="4">
        <f t="shared" si="10"/>
        <v>0</v>
      </c>
      <c r="W226">
        <v>1.2597</v>
      </c>
      <c r="X226">
        <v>1.2579</v>
      </c>
      <c r="Y226">
        <v>1.2476</v>
      </c>
      <c r="Z226">
        <v>0.86262000000000005</v>
      </c>
      <c r="AB226" s="4">
        <f t="shared" si="11"/>
        <v>1.8000000000000238E-3</v>
      </c>
      <c r="AC226" s="4">
        <f t="shared" si="11"/>
        <v>1.0299999999999976E-2</v>
      </c>
      <c r="AD226" s="4">
        <f t="shared" si="11"/>
        <v>0.38497999999999999</v>
      </c>
    </row>
    <row r="227" spans="1:30" x14ac:dyDescent="0.35">
      <c r="A227" t="s">
        <v>422</v>
      </c>
      <c r="B227" t="s">
        <v>431</v>
      </c>
      <c r="C227" t="s">
        <v>430</v>
      </c>
      <c r="E227">
        <v>0.28276000000000001</v>
      </c>
      <c r="F227">
        <v>0.28449000000000002</v>
      </c>
      <c r="G227">
        <v>0.29482000000000003</v>
      </c>
      <c r="H227">
        <v>0.67981000000000003</v>
      </c>
      <c r="J227" s="4">
        <f t="shared" si="9"/>
        <v>-1.7300000000000093E-3</v>
      </c>
      <c r="K227" s="4">
        <f t="shared" si="9"/>
        <v>-1.0330000000000006E-2</v>
      </c>
      <c r="L227" s="4">
        <f t="shared" si="9"/>
        <v>-0.38499</v>
      </c>
      <c r="N227">
        <v>1.5424</v>
      </c>
      <c r="O227">
        <v>1.5424</v>
      </c>
      <c r="P227">
        <v>1.5424</v>
      </c>
      <c r="Q227">
        <v>1.5424</v>
      </c>
      <c r="S227" s="4">
        <f t="shared" si="10"/>
        <v>0</v>
      </c>
      <c r="T227" s="4">
        <f t="shared" si="10"/>
        <v>0</v>
      </c>
      <c r="U227" s="4">
        <f t="shared" si="10"/>
        <v>0</v>
      </c>
      <c r="W227">
        <v>1.2597</v>
      </c>
      <c r="X227">
        <v>1.2579</v>
      </c>
      <c r="Y227">
        <v>1.2476</v>
      </c>
      <c r="Z227">
        <v>0.86262000000000005</v>
      </c>
      <c r="AB227" s="4">
        <f t="shared" si="11"/>
        <v>1.8000000000000238E-3</v>
      </c>
      <c r="AC227" s="4">
        <f t="shared" si="11"/>
        <v>1.0299999999999976E-2</v>
      </c>
      <c r="AD227" s="4">
        <f t="shared" si="11"/>
        <v>0.38497999999999999</v>
      </c>
    </row>
    <row r="228" spans="1:30" x14ac:dyDescent="0.35">
      <c r="A228" t="s">
        <v>422</v>
      </c>
      <c r="B228" t="s">
        <v>432</v>
      </c>
      <c r="C228" t="s">
        <v>430</v>
      </c>
      <c r="E228">
        <v>0.28276000000000001</v>
      </c>
      <c r="F228">
        <v>0.28449000000000002</v>
      </c>
      <c r="G228">
        <v>0.29482000000000003</v>
      </c>
      <c r="H228">
        <v>0.67981000000000003</v>
      </c>
      <c r="J228" s="4">
        <f t="shared" si="9"/>
        <v>-1.7300000000000093E-3</v>
      </c>
      <c r="K228" s="4">
        <f t="shared" si="9"/>
        <v>-1.0330000000000006E-2</v>
      </c>
      <c r="L228" s="4">
        <f t="shared" si="9"/>
        <v>-0.38499</v>
      </c>
      <c r="N228">
        <v>1.5424</v>
      </c>
      <c r="O228">
        <v>1.5424</v>
      </c>
      <c r="P228">
        <v>1.5424</v>
      </c>
      <c r="Q228">
        <v>1.5424</v>
      </c>
      <c r="S228" s="4">
        <f t="shared" si="10"/>
        <v>0</v>
      </c>
      <c r="T228" s="4">
        <f t="shared" si="10"/>
        <v>0</v>
      </c>
      <c r="U228" s="4">
        <f t="shared" si="10"/>
        <v>0</v>
      </c>
      <c r="W228">
        <v>1.2597</v>
      </c>
      <c r="X228">
        <v>1.2579</v>
      </c>
      <c r="Y228">
        <v>1.2476</v>
      </c>
      <c r="Z228">
        <v>0.86262000000000005</v>
      </c>
      <c r="AB228" s="4">
        <f t="shared" si="11"/>
        <v>1.8000000000000238E-3</v>
      </c>
      <c r="AC228" s="4">
        <f t="shared" si="11"/>
        <v>1.0299999999999976E-2</v>
      </c>
      <c r="AD228" s="4">
        <f t="shared" si="11"/>
        <v>0.38497999999999999</v>
      </c>
    </row>
    <row r="229" spans="1:30" x14ac:dyDescent="0.35">
      <c r="A229" t="s">
        <v>425</v>
      </c>
      <c r="B229" t="s">
        <v>433</v>
      </c>
      <c r="C229" t="s">
        <v>430</v>
      </c>
      <c r="E229">
        <v>0.28276000000000001</v>
      </c>
      <c r="F229">
        <v>0.28449000000000002</v>
      </c>
      <c r="G229">
        <v>0.29482000000000003</v>
      </c>
      <c r="H229">
        <v>0.67981000000000003</v>
      </c>
      <c r="J229" s="4">
        <f t="shared" si="9"/>
        <v>-1.7300000000000093E-3</v>
      </c>
      <c r="K229" s="4">
        <f t="shared" si="9"/>
        <v>-1.0330000000000006E-2</v>
      </c>
      <c r="L229" s="4">
        <f t="shared" si="9"/>
        <v>-0.38499</v>
      </c>
      <c r="N229">
        <v>1.5424</v>
      </c>
      <c r="O229">
        <v>1.5424</v>
      </c>
      <c r="P229">
        <v>1.5424</v>
      </c>
      <c r="Q229">
        <v>1.5424</v>
      </c>
      <c r="S229" s="4">
        <f t="shared" si="10"/>
        <v>0</v>
      </c>
      <c r="T229" s="4">
        <f t="shared" si="10"/>
        <v>0</v>
      </c>
      <c r="U229" s="4">
        <f t="shared" si="10"/>
        <v>0</v>
      </c>
      <c r="W229">
        <v>1.2597</v>
      </c>
      <c r="X229">
        <v>1.2579</v>
      </c>
      <c r="Y229">
        <v>1.2476</v>
      </c>
      <c r="Z229">
        <v>0.86262000000000005</v>
      </c>
      <c r="AB229" s="4">
        <f t="shared" si="11"/>
        <v>1.8000000000000238E-3</v>
      </c>
      <c r="AC229" s="4">
        <f t="shared" si="11"/>
        <v>1.0299999999999976E-2</v>
      </c>
      <c r="AD229" s="4">
        <f t="shared" si="11"/>
        <v>0.38497999999999999</v>
      </c>
    </row>
    <row r="230" spans="1:30" x14ac:dyDescent="0.35">
      <c r="A230" t="s">
        <v>434</v>
      </c>
      <c r="B230" t="s">
        <v>435</v>
      </c>
      <c r="C230" t="s">
        <v>436</v>
      </c>
      <c r="E230">
        <v>0.14718000000000001</v>
      </c>
      <c r="F230">
        <v>0.14807000000000001</v>
      </c>
      <c r="G230">
        <v>0.15345</v>
      </c>
      <c r="H230">
        <v>0.35383999999999999</v>
      </c>
      <c r="J230" s="4">
        <f t="shared" si="9"/>
        <v>-8.900000000000019E-4</v>
      </c>
      <c r="K230" s="4">
        <f t="shared" si="9"/>
        <v>-5.3799999999999959E-3</v>
      </c>
      <c r="L230" s="4">
        <f t="shared" si="9"/>
        <v>-0.20038999999999998</v>
      </c>
      <c r="N230">
        <v>0.80281999999999998</v>
      </c>
      <c r="O230">
        <v>0.80281999999999998</v>
      </c>
      <c r="P230">
        <v>0.80281999999999998</v>
      </c>
      <c r="Q230">
        <v>0.80281999999999998</v>
      </c>
      <c r="S230" s="4">
        <f t="shared" si="10"/>
        <v>0</v>
      </c>
      <c r="T230" s="4">
        <f t="shared" si="10"/>
        <v>0</v>
      </c>
      <c r="U230" s="4">
        <f t="shared" si="10"/>
        <v>0</v>
      </c>
      <c r="W230">
        <v>0.65564999999999996</v>
      </c>
      <c r="X230">
        <v>0.65475000000000005</v>
      </c>
      <c r="Y230">
        <v>0.64937</v>
      </c>
      <c r="Z230">
        <v>0.44899</v>
      </c>
      <c r="AB230" s="4">
        <f t="shared" si="11"/>
        <v>8.9999999999990088E-4</v>
      </c>
      <c r="AC230" s="4">
        <f t="shared" si="11"/>
        <v>5.3800000000000514E-3</v>
      </c>
      <c r="AD230" s="4">
        <f t="shared" si="11"/>
        <v>0.20038</v>
      </c>
    </row>
    <row r="231" spans="1:30" x14ac:dyDescent="0.35">
      <c r="A231" t="s">
        <v>437</v>
      </c>
      <c r="B231" t="s">
        <v>438</v>
      </c>
      <c r="C231" t="s">
        <v>436</v>
      </c>
      <c r="E231">
        <v>0.14718000000000001</v>
      </c>
      <c r="F231">
        <v>0.14807000000000001</v>
      </c>
      <c r="G231">
        <v>0.15345</v>
      </c>
      <c r="H231">
        <v>0.35383999999999999</v>
      </c>
      <c r="J231" s="4">
        <f t="shared" si="9"/>
        <v>-8.900000000000019E-4</v>
      </c>
      <c r="K231" s="4">
        <f t="shared" si="9"/>
        <v>-5.3799999999999959E-3</v>
      </c>
      <c r="L231" s="4">
        <f t="shared" si="9"/>
        <v>-0.20038999999999998</v>
      </c>
      <c r="N231">
        <v>0.80281999999999998</v>
      </c>
      <c r="O231">
        <v>0.80281999999999998</v>
      </c>
      <c r="P231">
        <v>0.80281999999999998</v>
      </c>
      <c r="Q231">
        <v>0.80281999999999998</v>
      </c>
      <c r="S231" s="4">
        <f t="shared" si="10"/>
        <v>0</v>
      </c>
      <c r="T231" s="4">
        <f t="shared" si="10"/>
        <v>0</v>
      </c>
      <c r="U231" s="4">
        <f t="shared" si="10"/>
        <v>0</v>
      </c>
      <c r="W231">
        <v>0.65564999999999996</v>
      </c>
      <c r="X231">
        <v>0.65475000000000005</v>
      </c>
      <c r="Y231">
        <v>0.64937</v>
      </c>
      <c r="Z231">
        <v>0.44899</v>
      </c>
      <c r="AB231" s="4">
        <f t="shared" si="11"/>
        <v>8.9999999999990088E-4</v>
      </c>
      <c r="AC231" s="4">
        <f t="shared" si="11"/>
        <v>5.3800000000000514E-3</v>
      </c>
      <c r="AD231" s="4">
        <f t="shared" si="11"/>
        <v>0.20038</v>
      </c>
    </row>
    <row r="232" spans="1:30" x14ac:dyDescent="0.35">
      <c r="A232" t="s">
        <v>437</v>
      </c>
      <c r="B232" t="s">
        <v>439</v>
      </c>
      <c r="C232" t="s">
        <v>436</v>
      </c>
      <c r="E232">
        <v>0.14718000000000001</v>
      </c>
      <c r="F232">
        <v>0.14807000000000001</v>
      </c>
      <c r="G232">
        <v>0.15345</v>
      </c>
      <c r="H232">
        <v>0.35383999999999999</v>
      </c>
      <c r="J232" s="4">
        <f t="shared" si="9"/>
        <v>-8.900000000000019E-4</v>
      </c>
      <c r="K232" s="4">
        <f t="shared" si="9"/>
        <v>-5.3799999999999959E-3</v>
      </c>
      <c r="L232" s="4">
        <f t="shared" si="9"/>
        <v>-0.20038999999999998</v>
      </c>
      <c r="N232">
        <v>0.80281999999999998</v>
      </c>
      <c r="O232">
        <v>0.80281999999999998</v>
      </c>
      <c r="P232">
        <v>0.80281999999999998</v>
      </c>
      <c r="Q232">
        <v>0.80281999999999998</v>
      </c>
      <c r="S232" s="4">
        <f t="shared" si="10"/>
        <v>0</v>
      </c>
      <c r="T232" s="4">
        <f t="shared" si="10"/>
        <v>0</v>
      </c>
      <c r="U232" s="4">
        <f t="shared" si="10"/>
        <v>0</v>
      </c>
      <c r="W232">
        <v>0.65564999999999996</v>
      </c>
      <c r="X232">
        <v>0.65475000000000005</v>
      </c>
      <c r="Y232">
        <v>0.64937</v>
      </c>
      <c r="Z232">
        <v>0.44899</v>
      </c>
      <c r="AB232" s="4">
        <f t="shared" si="11"/>
        <v>8.9999999999990088E-4</v>
      </c>
      <c r="AC232" s="4">
        <f t="shared" si="11"/>
        <v>5.3800000000000514E-3</v>
      </c>
      <c r="AD232" s="4">
        <f t="shared" si="11"/>
        <v>0.20038</v>
      </c>
    </row>
    <row r="233" spans="1:30" x14ac:dyDescent="0.35">
      <c r="A233" t="s">
        <v>440</v>
      </c>
      <c r="B233" t="s">
        <v>441</v>
      </c>
      <c r="C233" t="s">
        <v>436</v>
      </c>
      <c r="E233">
        <v>0.14718000000000001</v>
      </c>
      <c r="F233">
        <v>0.14807000000000001</v>
      </c>
      <c r="G233">
        <v>0.15345</v>
      </c>
      <c r="H233">
        <v>0.35383999999999999</v>
      </c>
      <c r="J233" s="4">
        <f t="shared" si="9"/>
        <v>-8.900000000000019E-4</v>
      </c>
      <c r="K233" s="4">
        <f t="shared" si="9"/>
        <v>-5.3799999999999959E-3</v>
      </c>
      <c r="L233" s="4">
        <f t="shared" si="9"/>
        <v>-0.20038999999999998</v>
      </c>
      <c r="N233">
        <v>0.80281999999999998</v>
      </c>
      <c r="O233">
        <v>0.80281999999999998</v>
      </c>
      <c r="P233">
        <v>0.80281999999999998</v>
      </c>
      <c r="Q233">
        <v>0.80281999999999998</v>
      </c>
      <c r="S233" s="4">
        <f t="shared" si="10"/>
        <v>0</v>
      </c>
      <c r="T233" s="4">
        <f t="shared" si="10"/>
        <v>0</v>
      </c>
      <c r="U233" s="4">
        <f t="shared" si="10"/>
        <v>0</v>
      </c>
      <c r="W233">
        <v>0.65564999999999996</v>
      </c>
      <c r="X233">
        <v>0.65475000000000005</v>
      </c>
      <c r="Y233">
        <v>0.64937</v>
      </c>
      <c r="Z233">
        <v>0.44899</v>
      </c>
      <c r="AB233" s="4">
        <f t="shared" si="11"/>
        <v>8.9999999999990088E-4</v>
      </c>
      <c r="AC233" s="4">
        <f t="shared" si="11"/>
        <v>5.3800000000000514E-3</v>
      </c>
      <c r="AD233" s="4">
        <f t="shared" si="11"/>
        <v>0.20038</v>
      </c>
    </row>
    <row r="234" spans="1:30" x14ac:dyDescent="0.35">
      <c r="A234" t="s">
        <v>442</v>
      </c>
      <c r="B234" t="s">
        <v>443</v>
      </c>
      <c r="C234" t="s">
        <v>436</v>
      </c>
      <c r="E234">
        <v>0.14718000000000001</v>
      </c>
      <c r="F234">
        <v>0.14807000000000001</v>
      </c>
      <c r="G234">
        <v>0.15345</v>
      </c>
      <c r="H234">
        <v>0.35383999999999999</v>
      </c>
      <c r="J234" s="4">
        <f t="shared" si="9"/>
        <v>-8.900000000000019E-4</v>
      </c>
      <c r="K234" s="4">
        <f t="shared" si="9"/>
        <v>-5.3799999999999959E-3</v>
      </c>
      <c r="L234" s="4">
        <f t="shared" si="9"/>
        <v>-0.20038999999999998</v>
      </c>
      <c r="N234">
        <v>0.80281999999999998</v>
      </c>
      <c r="O234">
        <v>0.80281999999999998</v>
      </c>
      <c r="P234">
        <v>0.80281999999999998</v>
      </c>
      <c r="Q234">
        <v>0.80281999999999998</v>
      </c>
      <c r="S234" s="4">
        <f t="shared" si="10"/>
        <v>0</v>
      </c>
      <c r="T234" s="4">
        <f t="shared" si="10"/>
        <v>0</v>
      </c>
      <c r="U234" s="4">
        <f t="shared" si="10"/>
        <v>0</v>
      </c>
      <c r="W234">
        <v>0.65564999999999996</v>
      </c>
      <c r="X234">
        <v>0.65475000000000005</v>
      </c>
      <c r="Y234">
        <v>0.64937</v>
      </c>
      <c r="Z234">
        <v>0.44899</v>
      </c>
      <c r="AB234" s="4">
        <f t="shared" si="11"/>
        <v>8.9999999999990088E-4</v>
      </c>
      <c r="AC234" s="4">
        <f t="shared" si="11"/>
        <v>5.3800000000000514E-3</v>
      </c>
      <c r="AD234" s="4">
        <f t="shared" si="11"/>
        <v>0.20038</v>
      </c>
    </row>
    <row r="235" spans="1:30" x14ac:dyDescent="0.35">
      <c r="A235" t="s">
        <v>427</v>
      </c>
      <c r="B235" t="s">
        <v>444</v>
      </c>
      <c r="C235" t="s">
        <v>436</v>
      </c>
      <c r="E235">
        <v>0.14718000000000001</v>
      </c>
      <c r="F235">
        <v>0.14807000000000001</v>
      </c>
      <c r="G235">
        <v>0.15345</v>
      </c>
      <c r="H235">
        <v>0.35383999999999999</v>
      </c>
      <c r="J235" s="4">
        <f t="shared" si="9"/>
        <v>-8.900000000000019E-4</v>
      </c>
      <c r="K235" s="4">
        <f t="shared" si="9"/>
        <v>-5.3799999999999959E-3</v>
      </c>
      <c r="L235" s="4">
        <f t="shared" si="9"/>
        <v>-0.20038999999999998</v>
      </c>
      <c r="N235">
        <v>0.80281999999999998</v>
      </c>
      <c r="O235">
        <v>0.80281999999999998</v>
      </c>
      <c r="P235">
        <v>0.80281999999999998</v>
      </c>
      <c r="Q235">
        <v>0.80281999999999998</v>
      </c>
      <c r="S235" s="4">
        <f t="shared" si="10"/>
        <v>0</v>
      </c>
      <c r="T235" s="4">
        <f t="shared" si="10"/>
        <v>0</v>
      </c>
      <c r="U235" s="4">
        <f t="shared" si="10"/>
        <v>0</v>
      </c>
      <c r="W235">
        <v>0.65564999999999996</v>
      </c>
      <c r="X235">
        <v>0.65475000000000005</v>
      </c>
      <c r="Y235">
        <v>0.64937</v>
      </c>
      <c r="Z235">
        <v>0.44899</v>
      </c>
      <c r="AB235" s="4">
        <f t="shared" si="11"/>
        <v>8.9999999999990088E-4</v>
      </c>
      <c r="AC235" s="4">
        <f t="shared" si="11"/>
        <v>5.3800000000000514E-3</v>
      </c>
      <c r="AD235" s="4">
        <f t="shared" si="11"/>
        <v>0.20038</v>
      </c>
    </row>
    <row r="236" spans="1:30" x14ac:dyDescent="0.35">
      <c r="A236" t="s">
        <v>445</v>
      </c>
      <c r="B236" t="s">
        <v>446</v>
      </c>
      <c r="C236" t="s">
        <v>447</v>
      </c>
      <c r="E236">
        <v>1.1785000000000001</v>
      </c>
      <c r="F236">
        <v>1.1857</v>
      </c>
      <c r="G236">
        <v>1.2287999999999999</v>
      </c>
      <c r="H236">
        <v>2.8332999999999999</v>
      </c>
      <c r="J236" s="4">
        <f t="shared" si="9"/>
        <v>-7.1999999999998732E-3</v>
      </c>
      <c r="K236" s="4">
        <f t="shared" si="9"/>
        <v>-4.3099999999999916E-2</v>
      </c>
      <c r="L236" s="4">
        <f t="shared" si="9"/>
        <v>-1.6045</v>
      </c>
      <c r="N236">
        <v>6.4284999999999997</v>
      </c>
      <c r="O236">
        <v>6.4284999999999997</v>
      </c>
      <c r="P236">
        <v>6.4284999999999997</v>
      </c>
      <c r="Q236">
        <v>6.4284999999999997</v>
      </c>
      <c r="S236" s="4">
        <f t="shared" si="10"/>
        <v>0</v>
      </c>
      <c r="T236" s="4">
        <f t="shared" si="10"/>
        <v>0</v>
      </c>
      <c r="U236" s="4">
        <f t="shared" si="10"/>
        <v>0</v>
      </c>
      <c r="W236">
        <v>5.25</v>
      </c>
      <c r="X236">
        <v>5.2428999999999997</v>
      </c>
      <c r="Y236">
        <v>5.1997999999999998</v>
      </c>
      <c r="Z236">
        <v>3.5952000000000002</v>
      </c>
      <c r="AB236" s="4">
        <f t="shared" si="11"/>
        <v>7.1000000000003283E-3</v>
      </c>
      <c r="AC236" s="4">
        <f t="shared" si="11"/>
        <v>4.3099999999999916E-2</v>
      </c>
      <c r="AD236" s="4">
        <f t="shared" si="11"/>
        <v>1.6045999999999996</v>
      </c>
    </row>
    <row r="237" spans="1:30" x14ac:dyDescent="0.35">
      <c r="A237" t="s">
        <v>448</v>
      </c>
      <c r="B237" t="s">
        <v>449</v>
      </c>
      <c r="C237" t="s">
        <v>450</v>
      </c>
      <c r="E237">
        <v>1.1785000000000001</v>
      </c>
      <c r="F237">
        <v>1.1857</v>
      </c>
      <c r="G237">
        <v>1.2287999999999999</v>
      </c>
      <c r="H237">
        <v>2.8332999999999999</v>
      </c>
      <c r="J237" s="4">
        <f t="shared" si="9"/>
        <v>-7.1999999999998732E-3</v>
      </c>
      <c r="K237" s="4">
        <f t="shared" si="9"/>
        <v>-4.3099999999999916E-2</v>
      </c>
      <c r="L237" s="4">
        <f t="shared" si="9"/>
        <v>-1.6045</v>
      </c>
      <c r="N237">
        <v>6.4284999999999997</v>
      </c>
      <c r="O237">
        <v>6.4284999999999997</v>
      </c>
      <c r="P237">
        <v>6.4284999999999997</v>
      </c>
      <c r="Q237">
        <v>6.4284999999999997</v>
      </c>
      <c r="S237" s="4">
        <f t="shared" si="10"/>
        <v>0</v>
      </c>
      <c r="T237" s="4">
        <f t="shared" si="10"/>
        <v>0</v>
      </c>
      <c r="U237" s="4">
        <f t="shared" si="10"/>
        <v>0</v>
      </c>
      <c r="W237">
        <v>5.25</v>
      </c>
      <c r="X237">
        <v>5.2428999999999997</v>
      </c>
      <c r="Y237">
        <v>5.1997999999999998</v>
      </c>
      <c r="Z237">
        <v>3.5952000000000002</v>
      </c>
      <c r="AB237" s="4">
        <f t="shared" si="11"/>
        <v>7.1000000000003283E-3</v>
      </c>
      <c r="AC237" s="4">
        <f t="shared" si="11"/>
        <v>4.3099999999999916E-2</v>
      </c>
      <c r="AD237" s="4">
        <f t="shared" si="11"/>
        <v>1.6045999999999996</v>
      </c>
    </row>
    <row r="238" spans="1:30" x14ac:dyDescent="0.35">
      <c r="A238" t="s">
        <v>451</v>
      </c>
      <c r="B238" t="s">
        <v>452</v>
      </c>
      <c r="C238" t="s">
        <v>450</v>
      </c>
      <c r="E238">
        <v>9.6028000000000002E-2</v>
      </c>
      <c r="F238">
        <v>9.6613000000000004E-2</v>
      </c>
      <c r="G238">
        <v>0.10012</v>
      </c>
      <c r="H238">
        <v>0.23086999999999999</v>
      </c>
      <c r="J238" s="4">
        <f t="shared" si="9"/>
        <v>-5.8500000000000218E-4</v>
      </c>
      <c r="K238" s="4">
        <f t="shared" si="9"/>
        <v>-3.5069999999999962E-3</v>
      </c>
      <c r="L238" s="4">
        <f t="shared" si="9"/>
        <v>-0.13074999999999998</v>
      </c>
      <c r="N238">
        <v>0.52381999999999995</v>
      </c>
      <c r="O238">
        <v>0.52381999999999995</v>
      </c>
      <c r="P238">
        <v>0.52381999999999995</v>
      </c>
      <c r="Q238">
        <v>0.52381999999999995</v>
      </c>
      <c r="S238" s="4">
        <f t="shared" si="10"/>
        <v>0</v>
      </c>
      <c r="T238" s="4">
        <f t="shared" si="10"/>
        <v>0</v>
      </c>
      <c r="U238" s="4">
        <f t="shared" si="10"/>
        <v>0</v>
      </c>
      <c r="W238">
        <v>0.42779</v>
      </c>
      <c r="X238">
        <v>0.42720999999999998</v>
      </c>
      <c r="Y238">
        <v>0.42370000000000002</v>
      </c>
      <c r="Z238">
        <v>0.29294999999999999</v>
      </c>
      <c r="AB238" s="4">
        <f t="shared" si="11"/>
        <v>5.8000000000002494E-4</v>
      </c>
      <c r="AC238" s="4">
        <f t="shared" si="11"/>
        <v>3.5099999999999576E-3</v>
      </c>
      <c r="AD238" s="4">
        <f t="shared" si="11"/>
        <v>0.13075000000000003</v>
      </c>
    </row>
    <row r="239" spans="1:30" x14ac:dyDescent="0.35">
      <c r="A239" t="s">
        <v>453</v>
      </c>
      <c r="B239" t="s">
        <v>454</v>
      </c>
      <c r="C239" t="s">
        <v>450</v>
      </c>
      <c r="E239">
        <v>9.3833E-2</v>
      </c>
      <c r="F239">
        <v>9.6613000000000004E-2</v>
      </c>
      <c r="G239">
        <v>-2.8305E-2</v>
      </c>
      <c r="H239">
        <v>0.52381999999999995</v>
      </c>
      <c r="J239" s="4">
        <f t="shared" si="9"/>
        <v>-2.7800000000000047E-3</v>
      </c>
      <c r="K239" s="4">
        <f t="shared" si="9"/>
        <v>0.124918</v>
      </c>
      <c r="L239" s="4">
        <f t="shared" si="9"/>
        <v>-0.55212499999999998</v>
      </c>
      <c r="N239">
        <v>0.52161999999999997</v>
      </c>
      <c r="O239">
        <v>0.52381999999999995</v>
      </c>
      <c r="P239">
        <v>0.39539000000000002</v>
      </c>
      <c r="Q239">
        <v>0.52381999999999995</v>
      </c>
      <c r="S239" s="4">
        <f t="shared" si="10"/>
        <v>-2.1999999999999797E-3</v>
      </c>
      <c r="T239" s="4">
        <f t="shared" si="10"/>
        <v>0.12842999999999993</v>
      </c>
      <c r="U239" s="4">
        <f t="shared" si="10"/>
        <v>-0.12842999999999993</v>
      </c>
      <c r="W239">
        <v>0.42779</v>
      </c>
      <c r="X239">
        <v>0.42720999999999998</v>
      </c>
      <c r="Y239">
        <v>0.42370000000000002</v>
      </c>
      <c r="Z239">
        <v>0</v>
      </c>
      <c r="AB239" s="4">
        <f t="shared" si="11"/>
        <v>5.8000000000002494E-4</v>
      </c>
      <c r="AC239" s="4">
        <f t="shared" si="11"/>
        <v>3.5099999999999576E-3</v>
      </c>
      <c r="AD239" s="4">
        <f t="shared" si="11"/>
        <v>0.42370000000000002</v>
      </c>
    </row>
    <row r="240" spans="1:30" x14ac:dyDescent="0.35">
      <c r="A240" t="s">
        <v>453</v>
      </c>
      <c r="B240" t="s">
        <v>455</v>
      </c>
      <c r="C240" t="s">
        <v>450</v>
      </c>
      <c r="E240">
        <v>2.1949999999999999E-3</v>
      </c>
      <c r="F240">
        <v>0</v>
      </c>
      <c r="G240">
        <v>0.12842999999999999</v>
      </c>
      <c r="H240">
        <v>-0.29294999999999999</v>
      </c>
      <c r="J240" s="4">
        <f t="shared" si="9"/>
        <v>2.1949999999999999E-3</v>
      </c>
      <c r="K240" s="4">
        <f t="shared" si="9"/>
        <v>-0.12842999999999999</v>
      </c>
      <c r="L240" s="4">
        <f t="shared" si="9"/>
        <v>0.42137999999999998</v>
      </c>
      <c r="N240">
        <v>2.1949999999999999E-3</v>
      </c>
      <c r="O240">
        <v>0</v>
      </c>
      <c r="P240">
        <v>0.12842999999999999</v>
      </c>
      <c r="Q240">
        <v>0</v>
      </c>
      <c r="S240" s="4">
        <f t="shared" si="10"/>
        <v>2.1949999999999999E-3</v>
      </c>
      <c r="T240" s="4">
        <f t="shared" si="10"/>
        <v>-0.12842999999999999</v>
      </c>
      <c r="U240" s="4">
        <f t="shared" si="10"/>
        <v>0.12842999999999999</v>
      </c>
      <c r="W240">
        <v>0</v>
      </c>
      <c r="X240">
        <v>0</v>
      </c>
      <c r="Y240">
        <v>0</v>
      </c>
      <c r="Z240">
        <v>0.29294999999999999</v>
      </c>
      <c r="AB240" s="4">
        <f t="shared" si="11"/>
        <v>0</v>
      </c>
      <c r="AC240" s="4">
        <f t="shared" si="11"/>
        <v>0</v>
      </c>
      <c r="AD240" s="4">
        <f t="shared" si="11"/>
        <v>-0.29294999999999999</v>
      </c>
    </row>
    <row r="241" spans="1:30" x14ac:dyDescent="0.35">
      <c r="A241" t="s">
        <v>456</v>
      </c>
      <c r="B241" t="s">
        <v>457</v>
      </c>
      <c r="C241" t="s">
        <v>450</v>
      </c>
      <c r="E241">
        <v>9.6028000000000002E-2</v>
      </c>
      <c r="F241">
        <v>9.6613000000000004E-2</v>
      </c>
      <c r="G241">
        <v>0.10012</v>
      </c>
      <c r="H241">
        <v>0.23086999999999999</v>
      </c>
      <c r="J241" s="4">
        <f t="shared" si="9"/>
        <v>-5.8500000000000218E-4</v>
      </c>
      <c r="K241" s="4">
        <f t="shared" si="9"/>
        <v>-3.5069999999999962E-3</v>
      </c>
      <c r="L241" s="4">
        <f t="shared" si="9"/>
        <v>-0.13074999999999998</v>
      </c>
      <c r="N241">
        <v>0.52381999999999995</v>
      </c>
      <c r="O241">
        <v>0.52381999999999995</v>
      </c>
      <c r="P241">
        <v>0.52381999999999995</v>
      </c>
      <c r="Q241">
        <v>0.52381999999999995</v>
      </c>
      <c r="S241" s="4">
        <f t="shared" si="10"/>
        <v>0</v>
      </c>
      <c r="T241" s="4">
        <f t="shared" si="10"/>
        <v>0</v>
      </c>
      <c r="U241" s="4">
        <f t="shared" si="10"/>
        <v>0</v>
      </c>
      <c r="W241">
        <v>0.42779</v>
      </c>
      <c r="X241">
        <v>0.42720999999999998</v>
      </c>
      <c r="Y241">
        <v>0.42370000000000002</v>
      </c>
      <c r="Z241">
        <v>0.29294999999999999</v>
      </c>
      <c r="AB241" s="4">
        <f t="shared" si="11"/>
        <v>5.8000000000002494E-4</v>
      </c>
      <c r="AC241" s="4">
        <f t="shared" si="11"/>
        <v>3.5099999999999576E-3</v>
      </c>
      <c r="AD241" s="4">
        <f t="shared" si="11"/>
        <v>0.13075000000000003</v>
      </c>
    </row>
    <row r="242" spans="1:30" x14ac:dyDescent="0.35">
      <c r="A242" t="s">
        <v>458</v>
      </c>
      <c r="B242" t="s">
        <v>459</v>
      </c>
      <c r="C242" t="s">
        <v>450</v>
      </c>
      <c r="E242">
        <v>9.6028000000000002E-2</v>
      </c>
      <c r="F242">
        <v>9.6613000000000004E-2</v>
      </c>
      <c r="G242">
        <v>0.10012</v>
      </c>
      <c r="H242">
        <v>0.23086999999999999</v>
      </c>
      <c r="J242" s="4">
        <f t="shared" si="9"/>
        <v>-5.8500000000000218E-4</v>
      </c>
      <c r="K242" s="4">
        <f t="shared" si="9"/>
        <v>-3.5069999999999962E-3</v>
      </c>
      <c r="L242" s="4">
        <f t="shared" si="9"/>
        <v>-0.13074999999999998</v>
      </c>
      <c r="N242">
        <v>0.52381999999999995</v>
      </c>
      <c r="O242">
        <v>0.52381999999999995</v>
      </c>
      <c r="P242">
        <v>0.52381999999999995</v>
      </c>
      <c r="Q242">
        <v>0.52381999999999995</v>
      </c>
      <c r="S242" s="4">
        <f t="shared" si="10"/>
        <v>0</v>
      </c>
      <c r="T242" s="4">
        <f t="shared" si="10"/>
        <v>0</v>
      </c>
      <c r="U242" s="4">
        <f t="shared" si="10"/>
        <v>0</v>
      </c>
      <c r="W242">
        <v>0.42779</v>
      </c>
      <c r="X242">
        <v>0.42720999999999998</v>
      </c>
      <c r="Y242">
        <v>0.42370000000000002</v>
      </c>
      <c r="Z242">
        <v>0.29294999999999999</v>
      </c>
      <c r="AB242" s="4">
        <f t="shared" si="11"/>
        <v>5.8000000000002494E-4</v>
      </c>
      <c r="AC242" s="4">
        <f t="shared" si="11"/>
        <v>3.5099999999999576E-3</v>
      </c>
      <c r="AD242" s="4">
        <f t="shared" si="11"/>
        <v>0.13075000000000003</v>
      </c>
    </row>
    <row r="243" spans="1:30" x14ac:dyDescent="0.35">
      <c r="A243" t="s">
        <v>460</v>
      </c>
      <c r="B243" t="s">
        <v>461</v>
      </c>
      <c r="C243" t="s">
        <v>450</v>
      </c>
      <c r="E243">
        <v>9.6028000000000002E-2</v>
      </c>
      <c r="F243">
        <v>9.6613000000000004E-2</v>
      </c>
      <c r="G243">
        <v>0.10012</v>
      </c>
      <c r="H243">
        <v>0.23086999999999999</v>
      </c>
      <c r="J243" s="4">
        <f t="shared" si="9"/>
        <v>-5.8500000000000218E-4</v>
      </c>
      <c r="K243" s="4">
        <f t="shared" si="9"/>
        <v>-3.5069999999999962E-3</v>
      </c>
      <c r="L243" s="4">
        <f t="shared" si="9"/>
        <v>-0.13074999999999998</v>
      </c>
      <c r="N243">
        <v>0.52381999999999995</v>
      </c>
      <c r="O243">
        <v>0.52381999999999995</v>
      </c>
      <c r="P243">
        <v>0.52381999999999995</v>
      </c>
      <c r="Q243">
        <v>0.52381999999999995</v>
      </c>
      <c r="S243" s="4">
        <f t="shared" si="10"/>
        <v>0</v>
      </c>
      <c r="T243" s="4">
        <f t="shared" si="10"/>
        <v>0</v>
      </c>
      <c r="U243" s="4">
        <f t="shared" si="10"/>
        <v>0</v>
      </c>
      <c r="W243">
        <v>0.42779</v>
      </c>
      <c r="X243">
        <v>0.42720999999999998</v>
      </c>
      <c r="Y243">
        <v>0.42370000000000002</v>
      </c>
      <c r="Z243">
        <v>0.29294999999999999</v>
      </c>
      <c r="AB243" s="4">
        <f t="shared" si="11"/>
        <v>5.8000000000002494E-4</v>
      </c>
      <c r="AC243" s="4">
        <f t="shared" si="11"/>
        <v>3.5099999999999576E-3</v>
      </c>
      <c r="AD243" s="4">
        <f t="shared" si="11"/>
        <v>0.13075000000000003</v>
      </c>
    </row>
    <row r="244" spans="1:30" x14ac:dyDescent="0.35">
      <c r="A244" t="s">
        <v>462</v>
      </c>
      <c r="B244" t="s">
        <v>463</v>
      </c>
      <c r="C244" t="s">
        <v>464</v>
      </c>
      <c r="E244">
        <v>0</v>
      </c>
      <c r="F244">
        <v>1.8948</v>
      </c>
      <c r="G244">
        <v>0.9163</v>
      </c>
      <c r="H244">
        <v>2.6023999999999998</v>
      </c>
      <c r="J244" s="4">
        <f t="shared" si="9"/>
        <v>-1.8948</v>
      </c>
      <c r="K244" s="4">
        <f t="shared" si="9"/>
        <v>0.97850000000000004</v>
      </c>
      <c r="L244" s="4">
        <f t="shared" si="9"/>
        <v>-1.6860999999999997</v>
      </c>
      <c r="N244">
        <v>0</v>
      </c>
      <c r="O244">
        <v>2.7216</v>
      </c>
      <c r="P244">
        <v>2.0819000000000001</v>
      </c>
      <c r="Q244">
        <v>5.9047000000000001</v>
      </c>
      <c r="S244" s="4">
        <f t="shared" si="10"/>
        <v>-2.7216</v>
      </c>
      <c r="T244" s="4">
        <f t="shared" si="10"/>
        <v>0.63969999999999994</v>
      </c>
      <c r="U244" s="4">
        <f t="shared" si="10"/>
        <v>-3.8228</v>
      </c>
      <c r="W244">
        <v>0</v>
      </c>
      <c r="X244">
        <v>0.82677</v>
      </c>
      <c r="Y244">
        <v>1.1656</v>
      </c>
      <c r="Z244">
        <v>3.3022999999999998</v>
      </c>
      <c r="AB244" s="4">
        <f t="shared" si="11"/>
        <v>-0.82677</v>
      </c>
      <c r="AC244" s="4">
        <f t="shared" si="11"/>
        <v>-0.33882999999999996</v>
      </c>
      <c r="AD244" s="4">
        <f t="shared" si="11"/>
        <v>-2.1366999999999998</v>
      </c>
    </row>
    <row r="245" spans="1:30" x14ac:dyDescent="0.35">
      <c r="A245" t="s">
        <v>462</v>
      </c>
      <c r="B245" t="s">
        <v>465</v>
      </c>
      <c r="C245" t="s">
        <v>464</v>
      </c>
      <c r="E245">
        <v>1.0825</v>
      </c>
      <c r="F245">
        <v>-0.80572999999999995</v>
      </c>
      <c r="G245">
        <v>0.21232999999999999</v>
      </c>
      <c r="H245">
        <v>0</v>
      </c>
      <c r="J245" s="4">
        <f t="shared" si="9"/>
        <v>1.8882300000000001</v>
      </c>
      <c r="K245" s="4">
        <f t="shared" si="9"/>
        <v>-1.01806</v>
      </c>
      <c r="L245" s="4">
        <f t="shared" si="9"/>
        <v>0.21232999999999999</v>
      </c>
      <c r="N245">
        <v>5.9047000000000001</v>
      </c>
      <c r="O245">
        <v>3.1831999999999998</v>
      </c>
      <c r="P245">
        <v>3.8228</v>
      </c>
      <c r="Q245">
        <v>0</v>
      </c>
      <c r="S245" s="4">
        <f t="shared" si="10"/>
        <v>2.7215000000000003</v>
      </c>
      <c r="T245" s="4">
        <f t="shared" si="10"/>
        <v>-0.63960000000000017</v>
      </c>
      <c r="U245" s="4">
        <f t="shared" si="10"/>
        <v>3.8228</v>
      </c>
      <c r="W245">
        <v>4.8221999999999996</v>
      </c>
      <c r="X245">
        <v>3.9889000000000001</v>
      </c>
      <c r="Y245">
        <v>3.6105</v>
      </c>
      <c r="Z245">
        <v>0</v>
      </c>
      <c r="AB245" s="4">
        <f t="shared" si="11"/>
        <v>0.83329999999999949</v>
      </c>
      <c r="AC245" s="4">
        <f t="shared" si="11"/>
        <v>0.37840000000000007</v>
      </c>
      <c r="AD245" s="4">
        <f t="shared" si="11"/>
        <v>3.6105</v>
      </c>
    </row>
    <row r="246" spans="1:30" x14ac:dyDescent="0.35">
      <c r="A246" t="s">
        <v>466</v>
      </c>
      <c r="B246" t="s">
        <v>467</v>
      </c>
      <c r="C246" t="s">
        <v>464</v>
      </c>
      <c r="E246">
        <v>1.0825</v>
      </c>
      <c r="F246">
        <v>1.0891</v>
      </c>
      <c r="G246">
        <v>1.1286</v>
      </c>
      <c r="H246">
        <v>2.6023999999999998</v>
      </c>
      <c r="J246" s="4">
        <f t="shared" si="9"/>
        <v>-6.5999999999999392E-3</v>
      </c>
      <c r="K246" s="4">
        <f t="shared" si="9"/>
        <v>-3.9500000000000091E-2</v>
      </c>
      <c r="L246" s="4">
        <f t="shared" si="9"/>
        <v>-1.4737999999999998</v>
      </c>
      <c r="N246">
        <v>5.9047000000000001</v>
      </c>
      <c r="O246">
        <v>5.9047000000000001</v>
      </c>
      <c r="P246">
        <v>5.9047000000000001</v>
      </c>
      <c r="Q246">
        <v>5.9047000000000001</v>
      </c>
      <c r="S246" s="4">
        <f t="shared" si="10"/>
        <v>0</v>
      </c>
      <c r="T246" s="4">
        <f t="shared" si="10"/>
        <v>0</v>
      </c>
      <c r="U246" s="4">
        <f t="shared" si="10"/>
        <v>0</v>
      </c>
      <c r="W246">
        <v>4.8221999999999996</v>
      </c>
      <c r="X246">
        <v>4.8156999999999996</v>
      </c>
      <c r="Y246">
        <v>4.7760999999999996</v>
      </c>
      <c r="Z246">
        <v>3.3022999999999998</v>
      </c>
      <c r="AB246" s="4">
        <f t="shared" si="11"/>
        <v>6.4999999999999503E-3</v>
      </c>
      <c r="AC246" s="4">
        <f t="shared" si="11"/>
        <v>3.960000000000008E-2</v>
      </c>
      <c r="AD246" s="4">
        <f t="shared" si="11"/>
        <v>1.4737999999999998</v>
      </c>
    </row>
    <row r="247" spans="1:30" x14ac:dyDescent="0.35">
      <c r="A247" t="s">
        <v>468</v>
      </c>
      <c r="B247" t="s">
        <v>469</v>
      </c>
      <c r="C247" t="s">
        <v>470</v>
      </c>
      <c r="E247">
        <v>3.116E-2</v>
      </c>
      <c r="F247">
        <v>3.1350000000000003E-2</v>
      </c>
      <c r="G247">
        <v>3.2488999999999997E-2</v>
      </c>
      <c r="H247">
        <v>7.4913999999999994E-2</v>
      </c>
      <c r="J247" s="4">
        <f t="shared" si="9"/>
        <v>-1.9000000000000267E-4</v>
      </c>
      <c r="K247" s="4">
        <f t="shared" si="9"/>
        <v>-1.1389999999999942E-3</v>
      </c>
      <c r="L247" s="4">
        <f t="shared" si="9"/>
        <v>-4.2424999999999997E-2</v>
      </c>
      <c r="N247">
        <v>0.16997000000000001</v>
      </c>
      <c r="O247">
        <v>0.16997000000000001</v>
      </c>
      <c r="P247">
        <v>0.16997000000000001</v>
      </c>
      <c r="Q247">
        <v>0.16997000000000001</v>
      </c>
      <c r="S247" s="4">
        <f t="shared" si="10"/>
        <v>0</v>
      </c>
      <c r="T247" s="4">
        <f t="shared" si="10"/>
        <v>0</v>
      </c>
      <c r="U247" s="4">
        <f t="shared" si="10"/>
        <v>0</v>
      </c>
      <c r="W247">
        <v>0.13880999999999999</v>
      </c>
      <c r="X247">
        <v>0.13861999999999999</v>
      </c>
      <c r="Y247">
        <v>0.13747999999999999</v>
      </c>
      <c r="Z247">
        <v>9.5060000000000006E-2</v>
      </c>
      <c r="AB247" s="4">
        <f t="shared" si="11"/>
        <v>1.8999999999999573E-4</v>
      </c>
      <c r="AC247" s="4">
        <f t="shared" si="11"/>
        <v>1.1400000000000021E-3</v>
      </c>
      <c r="AD247" s="4">
        <f t="shared" si="11"/>
        <v>4.2419999999999985E-2</v>
      </c>
    </row>
    <row r="248" spans="1:30" x14ac:dyDescent="0.35">
      <c r="A248" t="s">
        <v>471</v>
      </c>
      <c r="B248" t="s">
        <v>472</v>
      </c>
      <c r="C248" t="s">
        <v>470</v>
      </c>
      <c r="E248">
        <v>3.116E-2</v>
      </c>
      <c r="F248">
        <v>3.1350000000000003E-2</v>
      </c>
      <c r="G248">
        <v>3.2488999999999997E-2</v>
      </c>
      <c r="H248">
        <v>7.4913999999999994E-2</v>
      </c>
      <c r="J248" s="4">
        <f t="shared" si="9"/>
        <v>-1.9000000000000267E-4</v>
      </c>
      <c r="K248" s="4">
        <f t="shared" si="9"/>
        <v>-1.1389999999999942E-3</v>
      </c>
      <c r="L248" s="4">
        <f t="shared" si="9"/>
        <v>-4.2424999999999997E-2</v>
      </c>
      <c r="N248">
        <v>0.16997000000000001</v>
      </c>
      <c r="O248">
        <v>0.16997000000000001</v>
      </c>
      <c r="P248">
        <v>0.16997000000000001</v>
      </c>
      <c r="Q248">
        <v>0.16997000000000001</v>
      </c>
      <c r="S248" s="4">
        <f t="shared" si="10"/>
        <v>0</v>
      </c>
      <c r="T248" s="4">
        <f t="shared" si="10"/>
        <v>0</v>
      </c>
      <c r="U248" s="4">
        <f t="shared" si="10"/>
        <v>0</v>
      </c>
      <c r="W248">
        <v>0.13880999999999999</v>
      </c>
      <c r="X248">
        <v>0.13861999999999999</v>
      </c>
      <c r="Y248">
        <v>0.13747999999999999</v>
      </c>
      <c r="Z248">
        <v>9.5060000000000006E-2</v>
      </c>
      <c r="AB248" s="4">
        <f t="shared" si="11"/>
        <v>1.8999999999999573E-4</v>
      </c>
      <c r="AC248" s="4">
        <f t="shared" si="11"/>
        <v>1.1400000000000021E-3</v>
      </c>
      <c r="AD248" s="4">
        <f t="shared" si="11"/>
        <v>4.2419999999999985E-2</v>
      </c>
    </row>
    <row r="249" spans="1:30" x14ac:dyDescent="0.35">
      <c r="A249" t="s">
        <v>473</v>
      </c>
      <c r="B249" t="s">
        <v>474</v>
      </c>
      <c r="C249" t="s">
        <v>475</v>
      </c>
      <c r="E249">
        <v>3.116E-2</v>
      </c>
      <c r="F249">
        <v>3.1350000000000003E-2</v>
      </c>
      <c r="G249">
        <v>3.2488999999999997E-2</v>
      </c>
      <c r="H249">
        <v>7.4913999999999994E-2</v>
      </c>
      <c r="J249" s="4">
        <f t="shared" si="9"/>
        <v>-1.9000000000000267E-4</v>
      </c>
      <c r="K249" s="4">
        <f t="shared" si="9"/>
        <v>-1.1389999999999942E-3</v>
      </c>
      <c r="L249" s="4">
        <f t="shared" si="9"/>
        <v>-4.2424999999999997E-2</v>
      </c>
      <c r="N249">
        <v>0.16997000000000001</v>
      </c>
      <c r="O249">
        <v>0.16997000000000001</v>
      </c>
      <c r="P249">
        <v>0.16997000000000001</v>
      </c>
      <c r="Q249">
        <v>0.16997000000000001</v>
      </c>
      <c r="S249" s="4">
        <f t="shared" si="10"/>
        <v>0</v>
      </c>
      <c r="T249" s="4">
        <f t="shared" si="10"/>
        <v>0</v>
      </c>
      <c r="U249" s="4">
        <f t="shared" si="10"/>
        <v>0</v>
      </c>
      <c r="W249">
        <v>0.13880999999999999</v>
      </c>
      <c r="X249">
        <v>0.13861999999999999</v>
      </c>
      <c r="Y249">
        <v>0.13747999999999999</v>
      </c>
      <c r="Z249">
        <v>9.5060000000000006E-2</v>
      </c>
      <c r="AB249" s="4">
        <f t="shared" si="11"/>
        <v>1.8999999999999573E-4</v>
      </c>
      <c r="AC249" s="4">
        <f t="shared" si="11"/>
        <v>1.1400000000000021E-3</v>
      </c>
      <c r="AD249" s="4">
        <f t="shared" si="11"/>
        <v>4.2419999999999985E-2</v>
      </c>
    </row>
    <row r="250" spans="1:30" x14ac:dyDescent="0.35">
      <c r="A250" t="s">
        <v>476</v>
      </c>
      <c r="B250" t="s">
        <v>477</v>
      </c>
      <c r="C250" t="s">
        <v>470</v>
      </c>
      <c r="E250">
        <v>3.116E-2</v>
      </c>
      <c r="F250">
        <v>3.1350000000000003E-2</v>
      </c>
      <c r="G250">
        <v>3.2488999999999997E-2</v>
      </c>
      <c r="H250">
        <v>7.4913999999999994E-2</v>
      </c>
      <c r="J250" s="4">
        <f t="shared" si="9"/>
        <v>-1.9000000000000267E-4</v>
      </c>
      <c r="K250" s="4">
        <f t="shared" si="9"/>
        <v>-1.1389999999999942E-3</v>
      </c>
      <c r="L250" s="4">
        <f t="shared" si="9"/>
        <v>-4.2424999999999997E-2</v>
      </c>
      <c r="N250">
        <v>0.16997000000000001</v>
      </c>
      <c r="O250">
        <v>0.16997000000000001</v>
      </c>
      <c r="P250">
        <v>0.16997000000000001</v>
      </c>
      <c r="Q250">
        <v>0.16997000000000001</v>
      </c>
      <c r="S250" s="4">
        <f t="shared" si="10"/>
        <v>0</v>
      </c>
      <c r="T250" s="4">
        <f t="shared" si="10"/>
        <v>0</v>
      </c>
      <c r="U250" s="4">
        <f t="shared" si="10"/>
        <v>0</v>
      </c>
      <c r="W250">
        <v>0.13880999999999999</v>
      </c>
      <c r="X250">
        <v>0.13861999999999999</v>
      </c>
      <c r="Y250">
        <v>0.13747999999999999</v>
      </c>
      <c r="Z250">
        <v>9.5060000000000006E-2</v>
      </c>
      <c r="AB250" s="4">
        <f t="shared" si="11"/>
        <v>1.8999999999999573E-4</v>
      </c>
      <c r="AC250" s="4">
        <f t="shared" si="11"/>
        <v>1.1400000000000021E-3</v>
      </c>
      <c r="AD250" s="4">
        <f t="shared" si="11"/>
        <v>4.2419999999999985E-2</v>
      </c>
    </row>
    <row r="251" spans="1:30" x14ac:dyDescent="0.35">
      <c r="A251" t="s">
        <v>199</v>
      </c>
      <c r="B251" t="s">
        <v>478</v>
      </c>
      <c r="C251" t="s">
        <v>475</v>
      </c>
      <c r="E251">
        <v>-3.1801999999999997E-2</v>
      </c>
      <c r="F251">
        <v>-3.1995999999999997E-2</v>
      </c>
      <c r="G251">
        <v>-3.3159000000000001E-2</v>
      </c>
      <c r="H251">
        <v>-7.6457999999999998E-2</v>
      </c>
      <c r="J251" s="4">
        <f t="shared" si="9"/>
        <v>1.9399999999999973E-4</v>
      </c>
      <c r="K251" s="4">
        <f t="shared" si="9"/>
        <v>1.1630000000000043E-3</v>
      </c>
      <c r="L251" s="4">
        <f t="shared" si="9"/>
        <v>4.3298999999999997E-2</v>
      </c>
      <c r="N251">
        <v>-0.17348</v>
      </c>
      <c r="O251">
        <v>-0.17348</v>
      </c>
      <c r="P251">
        <v>-0.17348</v>
      </c>
      <c r="Q251">
        <v>-0.17348</v>
      </c>
      <c r="S251" s="4">
        <f t="shared" si="10"/>
        <v>0</v>
      </c>
      <c r="T251" s="4">
        <f t="shared" si="10"/>
        <v>0</v>
      </c>
      <c r="U251" s="4">
        <f t="shared" si="10"/>
        <v>0</v>
      </c>
      <c r="W251">
        <v>-0.14168</v>
      </c>
      <c r="X251">
        <v>-0.14147999999999999</v>
      </c>
      <c r="Y251">
        <v>-0.14032</v>
      </c>
      <c r="Z251">
        <v>-9.7018999999999994E-2</v>
      </c>
      <c r="AB251" s="4">
        <f t="shared" si="11"/>
        <v>-2.0000000000000573E-4</v>
      </c>
      <c r="AC251" s="4">
        <f t="shared" si="11"/>
        <v>-1.1599999999999944E-3</v>
      </c>
      <c r="AD251" s="4">
        <f t="shared" si="11"/>
        <v>-4.3301000000000006E-2</v>
      </c>
    </row>
    <row r="252" spans="1:30" x14ac:dyDescent="0.35">
      <c r="A252" t="s">
        <v>479</v>
      </c>
      <c r="B252" t="s">
        <v>480</v>
      </c>
      <c r="C252" t="s">
        <v>470</v>
      </c>
      <c r="E252" s="7">
        <v>-2.1482000000000001E-11</v>
      </c>
      <c r="F252" s="7">
        <v>-3.8378000000000001E-25</v>
      </c>
      <c r="G252" s="7">
        <v>-4.2890999999999998E-18</v>
      </c>
      <c r="H252" s="7">
        <v>1.0956000000000001E-23</v>
      </c>
      <c r="J252" s="4">
        <f t="shared" si="9"/>
        <v>-2.1481999999999616E-11</v>
      </c>
      <c r="K252" s="4">
        <f t="shared" si="9"/>
        <v>4.2890996162199998E-18</v>
      </c>
      <c r="L252" s="4">
        <f t="shared" si="9"/>
        <v>-4.2891109560000001E-18</v>
      </c>
      <c r="N252">
        <v>0</v>
      </c>
      <c r="O252">
        <v>0</v>
      </c>
      <c r="P252">
        <v>0</v>
      </c>
      <c r="Q252" s="7">
        <v>1.0956000000000001E-23</v>
      </c>
      <c r="S252" s="4">
        <f t="shared" si="10"/>
        <v>0</v>
      </c>
      <c r="T252" s="4">
        <f t="shared" si="10"/>
        <v>0</v>
      </c>
      <c r="U252" s="4">
        <f t="shared" si="10"/>
        <v>-1.0956000000000001E-23</v>
      </c>
      <c r="W252" s="7">
        <v>2.1482000000000001E-11</v>
      </c>
      <c r="X252" s="7">
        <v>3.8378000000000001E-25</v>
      </c>
      <c r="Y252" s="7">
        <v>4.2890999999999998E-18</v>
      </c>
      <c r="Z252">
        <v>0</v>
      </c>
      <c r="AB252" s="4">
        <f t="shared" si="11"/>
        <v>2.1481999999999616E-11</v>
      </c>
      <c r="AC252" s="4">
        <f t="shared" si="11"/>
        <v>-4.2890996162199998E-18</v>
      </c>
      <c r="AD252" s="4">
        <f t="shared" si="11"/>
        <v>4.2890999999999998E-18</v>
      </c>
    </row>
    <row r="253" spans="1:30" x14ac:dyDescent="0.35">
      <c r="A253" t="s">
        <v>481</v>
      </c>
      <c r="B253" t="s">
        <v>482</v>
      </c>
      <c r="C253" t="s">
        <v>470</v>
      </c>
      <c r="E253" s="7">
        <v>-2.1482000000000001E-11</v>
      </c>
      <c r="F253" s="7">
        <v>2.8361000000000002E-27</v>
      </c>
      <c r="G253" s="7">
        <v>-1.2216E-17</v>
      </c>
      <c r="H253" s="7">
        <v>3.9134000000000001E-17</v>
      </c>
      <c r="J253" s="4">
        <f t="shared" si="9"/>
        <v>-2.1482000000000004E-11</v>
      </c>
      <c r="K253" s="4">
        <f t="shared" si="9"/>
        <v>1.22160000028361E-17</v>
      </c>
      <c r="L253" s="4">
        <f t="shared" si="9"/>
        <v>-5.1349999999999999E-17</v>
      </c>
      <c r="N253">
        <v>0</v>
      </c>
      <c r="O253" s="7">
        <v>2.8361000000000002E-27</v>
      </c>
      <c r="P253">
        <v>0</v>
      </c>
      <c r="Q253" s="7">
        <v>6.5228000000000003E-24</v>
      </c>
      <c r="S253" s="4">
        <f t="shared" si="10"/>
        <v>-2.8361000000000002E-27</v>
      </c>
      <c r="T253" s="4">
        <f t="shared" si="10"/>
        <v>2.8361000000000002E-27</v>
      </c>
      <c r="U253" s="4">
        <f t="shared" si="10"/>
        <v>-6.5228000000000003E-24</v>
      </c>
      <c r="W253" s="7">
        <v>2.1482000000000001E-11</v>
      </c>
      <c r="X253">
        <v>0</v>
      </c>
      <c r="Y253" s="7">
        <v>1.2216E-17</v>
      </c>
      <c r="Z253" s="7">
        <v>-3.9134000000000001E-17</v>
      </c>
      <c r="AB253" s="4">
        <f t="shared" si="11"/>
        <v>2.1482000000000001E-11</v>
      </c>
      <c r="AC253" s="4">
        <f t="shared" si="11"/>
        <v>-1.2216E-17</v>
      </c>
      <c r="AD253" s="4">
        <f t="shared" si="11"/>
        <v>5.1349999999999999E-17</v>
      </c>
    </row>
    <row r="254" spans="1:30" x14ac:dyDescent="0.35">
      <c r="A254" t="s">
        <v>483</v>
      </c>
      <c r="B254" t="s">
        <v>484</v>
      </c>
      <c r="C254" t="s">
        <v>470</v>
      </c>
      <c r="E254" s="7">
        <v>1.1171E-13</v>
      </c>
      <c r="F254" s="7">
        <v>1.5953E-27</v>
      </c>
      <c r="G254" s="7">
        <v>-2.0158E-17</v>
      </c>
      <c r="H254" s="7">
        <v>3.0311999999999997E-17</v>
      </c>
      <c r="J254" s="4">
        <f t="shared" si="9"/>
        <v>1.1170999999999841E-13</v>
      </c>
      <c r="K254" s="4">
        <f t="shared" si="9"/>
        <v>2.0158000001595299E-17</v>
      </c>
      <c r="L254" s="4">
        <f t="shared" si="9"/>
        <v>-5.0469999999999997E-17</v>
      </c>
      <c r="N254" s="7">
        <v>1.1171E-13</v>
      </c>
      <c r="O254" s="7">
        <v>1.5953E-27</v>
      </c>
      <c r="P254" s="7">
        <v>1.6735999999999999E-27</v>
      </c>
      <c r="Q254" s="7">
        <v>-1.234E-23</v>
      </c>
      <c r="S254" s="4">
        <f t="shared" si="10"/>
        <v>1.1170999999999841E-13</v>
      </c>
      <c r="T254" s="4">
        <f t="shared" si="10"/>
        <v>-7.829999999999983E-29</v>
      </c>
      <c r="U254" s="4">
        <f t="shared" si="10"/>
        <v>1.23416736E-23</v>
      </c>
      <c r="W254" s="7">
        <v>-4.2391999999999998E-24</v>
      </c>
      <c r="X254">
        <v>0</v>
      </c>
      <c r="Y254" s="7">
        <v>2.0158E-17</v>
      </c>
      <c r="Z254" s="7">
        <v>-3.0311999999999997E-17</v>
      </c>
      <c r="AB254" s="4">
        <f t="shared" si="11"/>
        <v>-4.2391999999999998E-24</v>
      </c>
      <c r="AC254" s="4">
        <f t="shared" si="11"/>
        <v>-2.0158E-17</v>
      </c>
      <c r="AD254" s="4">
        <f t="shared" si="11"/>
        <v>5.0469999999999997E-17</v>
      </c>
    </row>
    <row r="255" spans="1:30" x14ac:dyDescent="0.35">
      <c r="A255" t="s">
        <v>485</v>
      </c>
      <c r="B255" t="s">
        <v>486</v>
      </c>
      <c r="C255" t="s">
        <v>487</v>
      </c>
      <c r="E255">
        <v>0.10539</v>
      </c>
      <c r="F255">
        <v>0.10603</v>
      </c>
      <c r="G255">
        <v>0.10988000000000001</v>
      </c>
      <c r="H255">
        <v>0.25336999999999998</v>
      </c>
      <c r="J255" s="4">
        <f t="shared" si="9"/>
        <v>-6.4000000000000168E-4</v>
      </c>
      <c r="K255" s="4">
        <f t="shared" si="9"/>
        <v>-3.8500000000000062E-3</v>
      </c>
      <c r="L255" s="4">
        <f t="shared" si="9"/>
        <v>-0.14348999999999998</v>
      </c>
      <c r="N255">
        <v>0.57487999999999995</v>
      </c>
      <c r="O255">
        <v>0.57487999999999995</v>
      </c>
      <c r="P255">
        <v>0.57487999999999995</v>
      </c>
      <c r="Q255">
        <v>0.57487999999999995</v>
      </c>
      <c r="S255" s="4">
        <f t="shared" si="10"/>
        <v>0</v>
      </c>
      <c r="T255" s="4">
        <f t="shared" si="10"/>
        <v>0</v>
      </c>
      <c r="U255" s="4">
        <f t="shared" si="10"/>
        <v>0</v>
      </c>
      <c r="W255">
        <v>0.46949000000000002</v>
      </c>
      <c r="X255">
        <v>0.46884999999999999</v>
      </c>
      <c r="Y255">
        <v>0.46499000000000001</v>
      </c>
      <c r="Z255">
        <v>0.32151000000000002</v>
      </c>
      <c r="AB255" s="4">
        <f t="shared" si="11"/>
        <v>6.4000000000002943E-4</v>
      </c>
      <c r="AC255" s="4">
        <f t="shared" si="11"/>
        <v>3.8599999999999746E-3</v>
      </c>
      <c r="AD255" s="4">
        <f t="shared" si="11"/>
        <v>0.14348</v>
      </c>
    </row>
    <row r="256" spans="1:30" x14ac:dyDescent="0.35">
      <c r="A256" t="s">
        <v>488</v>
      </c>
      <c r="B256" t="s">
        <v>489</v>
      </c>
      <c r="C256" t="s">
        <v>487</v>
      </c>
      <c r="E256">
        <v>0.10539</v>
      </c>
      <c r="F256">
        <v>0.10603</v>
      </c>
      <c r="G256">
        <v>0.10988000000000001</v>
      </c>
      <c r="H256">
        <v>0.25336999999999998</v>
      </c>
      <c r="J256" s="4">
        <f t="shared" si="9"/>
        <v>-6.4000000000000168E-4</v>
      </c>
      <c r="K256" s="4">
        <f t="shared" si="9"/>
        <v>-3.8500000000000062E-3</v>
      </c>
      <c r="L256" s="4">
        <f t="shared" si="9"/>
        <v>-0.14348999999999998</v>
      </c>
      <c r="N256">
        <v>0.57487999999999995</v>
      </c>
      <c r="O256">
        <v>0.57487999999999995</v>
      </c>
      <c r="P256">
        <v>0.57487999999999995</v>
      </c>
      <c r="Q256">
        <v>0.57487999999999995</v>
      </c>
      <c r="S256" s="4">
        <f t="shared" si="10"/>
        <v>0</v>
      </c>
      <c r="T256" s="4">
        <f t="shared" si="10"/>
        <v>0</v>
      </c>
      <c r="U256" s="4">
        <f t="shared" si="10"/>
        <v>0</v>
      </c>
      <c r="W256">
        <v>0.46949000000000002</v>
      </c>
      <c r="X256">
        <v>0.46884999999999999</v>
      </c>
      <c r="Y256">
        <v>0.46499000000000001</v>
      </c>
      <c r="Z256">
        <v>0.32151000000000002</v>
      </c>
      <c r="AB256" s="4">
        <f t="shared" si="11"/>
        <v>6.4000000000002943E-4</v>
      </c>
      <c r="AC256" s="4">
        <f t="shared" si="11"/>
        <v>3.8599999999999746E-3</v>
      </c>
      <c r="AD256" s="4">
        <f t="shared" si="11"/>
        <v>0.14348</v>
      </c>
    </row>
    <row r="257" spans="1:30" x14ac:dyDescent="0.35">
      <c r="A257" t="s">
        <v>490</v>
      </c>
      <c r="B257" t="s">
        <v>491</v>
      </c>
      <c r="C257" t="s">
        <v>492</v>
      </c>
      <c r="E257">
        <v>6.1793000000000001E-2</v>
      </c>
      <c r="F257">
        <v>6.2170000000000003E-2</v>
      </c>
      <c r="G257">
        <v>6.4429E-2</v>
      </c>
      <c r="H257">
        <v>0.14856</v>
      </c>
      <c r="J257" s="4">
        <f t="shared" si="9"/>
        <v>-3.7700000000000233E-4</v>
      </c>
      <c r="K257" s="4">
        <f t="shared" si="9"/>
        <v>-2.2589999999999971E-3</v>
      </c>
      <c r="L257" s="4">
        <f t="shared" si="9"/>
        <v>-8.4130999999999997E-2</v>
      </c>
      <c r="N257">
        <v>0.33706999999999998</v>
      </c>
      <c r="O257">
        <v>0.33706999999999998</v>
      </c>
      <c r="P257">
        <v>0.33706999999999998</v>
      </c>
      <c r="Q257">
        <v>0.33706999999999998</v>
      </c>
      <c r="S257" s="4">
        <f t="shared" si="10"/>
        <v>0</v>
      </c>
      <c r="T257" s="4">
        <f t="shared" si="10"/>
        <v>0</v>
      </c>
      <c r="U257" s="4">
        <f t="shared" si="10"/>
        <v>0</v>
      </c>
      <c r="W257">
        <v>0.27528000000000002</v>
      </c>
      <c r="X257">
        <v>0.27489999999999998</v>
      </c>
      <c r="Y257">
        <v>0.27265</v>
      </c>
      <c r="Z257">
        <v>0.18851000000000001</v>
      </c>
      <c r="AB257" s="4">
        <f t="shared" si="11"/>
        <v>3.8000000000004697E-4</v>
      </c>
      <c r="AC257" s="4">
        <f t="shared" si="11"/>
        <v>2.2499999999999742E-3</v>
      </c>
      <c r="AD257" s="4">
        <f t="shared" si="11"/>
        <v>8.4139999999999993E-2</v>
      </c>
    </row>
    <row r="258" spans="1:30" x14ac:dyDescent="0.35">
      <c r="A258" t="s">
        <v>493</v>
      </c>
      <c r="B258" t="s">
        <v>494</v>
      </c>
      <c r="C258" t="s">
        <v>495</v>
      </c>
      <c r="E258">
        <v>2.6329999999999999E-3</v>
      </c>
      <c r="F258">
        <v>2.6491000000000002E-3</v>
      </c>
      <c r="G258">
        <v>2.7453E-3</v>
      </c>
      <c r="H258">
        <v>6.3302000000000002E-3</v>
      </c>
      <c r="J258" s="4">
        <f t="shared" si="9"/>
        <v>-1.6100000000000229E-5</v>
      </c>
      <c r="K258" s="4">
        <f t="shared" si="9"/>
        <v>-9.6199999999999845E-5</v>
      </c>
      <c r="L258" s="4">
        <f t="shared" si="9"/>
        <v>-3.5849000000000002E-3</v>
      </c>
      <c r="N258">
        <v>1.4363000000000001E-2</v>
      </c>
      <c r="O258">
        <v>1.4363000000000001E-2</v>
      </c>
      <c r="P258">
        <v>1.4363000000000001E-2</v>
      </c>
      <c r="Q258">
        <v>1.4363000000000001E-2</v>
      </c>
      <c r="S258" s="4">
        <f t="shared" si="10"/>
        <v>0</v>
      </c>
      <c r="T258" s="4">
        <f t="shared" si="10"/>
        <v>0</v>
      </c>
      <c r="U258" s="4">
        <f t="shared" si="10"/>
        <v>0</v>
      </c>
      <c r="W258">
        <v>1.1730000000000001E-2</v>
      </c>
      <c r="X258">
        <v>1.1714E-2</v>
      </c>
      <c r="Y258">
        <v>1.1617000000000001E-2</v>
      </c>
      <c r="Z258">
        <v>8.0324999999999997E-3</v>
      </c>
      <c r="AB258" s="4">
        <f t="shared" si="11"/>
        <v>1.6000000000000389E-5</v>
      </c>
      <c r="AC258" s="4">
        <f t="shared" si="11"/>
        <v>9.6999999999999864E-5</v>
      </c>
      <c r="AD258" s="4">
        <f t="shared" si="11"/>
        <v>3.5845000000000009E-3</v>
      </c>
    </row>
    <row r="259" spans="1:30" x14ac:dyDescent="0.35">
      <c r="A259" t="s">
        <v>496</v>
      </c>
      <c r="B259" t="s">
        <v>497</v>
      </c>
      <c r="C259" t="s">
        <v>495</v>
      </c>
      <c r="E259">
        <v>0</v>
      </c>
      <c r="F259">
        <v>0</v>
      </c>
      <c r="G259">
        <v>0</v>
      </c>
      <c r="H259">
        <v>0</v>
      </c>
      <c r="J259" s="4">
        <f t="shared" si="9"/>
        <v>0</v>
      </c>
      <c r="K259" s="4">
        <f t="shared" si="9"/>
        <v>0</v>
      </c>
      <c r="L259" s="4">
        <f t="shared" si="9"/>
        <v>0</v>
      </c>
      <c r="N259">
        <v>0</v>
      </c>
      <c r="O259">
        <v>0</v>
      </c>
      <c r="P259">
        <v>0</v>
      </c>
      <c r="Q259">
        <v>0</v>
      </c>
      <c r="S259" s="4">
        <f t="shared" si="10"/>
        <v>0</v>
      </c>
      <c r="T259" s="4">
        <f t="shared" si="10"/>
        <v>0</v>
      </c>
      <c r="U259" s="4">
        <f t="shared" si="10"/>
        <v>0</v>
      </c>
      <c r="W259">
        <v>0</v>
      </c>
      <c r="X259">
        <v>0</v>
      </c>
      <c r="Y259">
        <v>0</v>
      </c>
      <c r="Z259">
        <v>0</v>
      </c>
      <c r="AB259" s="4">
        <f t="shared" si="11"/>
        <v>0</v>
      </c>
      <c r="AC259" s="4">
        <f t="shared" si="11"/>
        <v>0</v>
      </c>
      <c r="AD259" s="4">
        <f t="shared" si="11"/>
        <v>0</v>
      </c>
    </row>
    <row r="260" spans="1:30" x14ac:dyDescent="0.35">
      <c r="A260" t="s">
        <v>498</v>
      </c>
      <c r="B260" t="s">
        <v>499</v>
      </c>
      <c r="C260" t="s">
        <v>495</v>
      </c>
      <c r="E260">
        <v>2.6329999999999999E-3</v>
      </c>
      <c r="F260">
        <v>2.6491000000000002E-3</v>
      </c>
      <c r="G260">
        <v>2.7453E-3</v>
      </c>
      <c r="H260">
        <v>6.3302000000000002E-3</v>
      </c>
      <c r="J260" s="4">
        <f t="shared" si="9"/>
        <v>-1.6100000000000229E-5</v>
      </c>
      <c r="K260" s="4">
        <f t="shared" si="9"/>
        <v>-9.6199999999999845E-5</v>
      </c>
      <c r="L260" s="4">
        <f t="shared" si="9"/>
        <v>-3.5849000000000002E-3</v>
      </c>
      <c r="N260">
        <v>1.4363000000000001E-2</v>
      </c>
      <c r="O260">
        <v>1.4363000000000001E-2</v>
      </c>
      <c r="P260">
        <v>1.4363000000000001E-2</v>
      </c>
      <c r="Q260">
        <v>1.4363000000000001E-2</v>
      </c>
      <c r="S260" s="4">
        <f t="shared" si="10"/>
        <v>0</v>
      </c>
      <c r="T260" s="4">
        <f t="shared" si="10"/>
        <v>0</v>
      </c>
      <c r="U260" s="4">
        <f t="shared" si="10"/>
        <v>0</v>
      </c>
      <c r="W260">
        <v>1.1730000000000001E-2</v>
      </c>
      <c r="X260">
        <v>1.1714E-2</v>
      </c>
      <c r="Y260">
        <v>1.1617000000000001E-2</v>
      </c>
      <c r="Z260">
        <v>8.0324999999999997E-3</v>
      </c>
      <c r="AB260" s="4">
        <f t="shared" si="11"/>
        <v>1.6000000000000389E-5</v>
      </c>
      <c r="AC260" s="4">
        <f t="shared" si="11"/>
        <v>9.6999999999999864E-5</v>
      </c>
      <c r="AD260" s="4">
        <f t="shared" si="11"/>
        <v>3.5845000000000009E-3</v>
      </c>
    </row>
    <row r="261" spans="1:30" x14ac:dyDescent="0.35">
      <c r="A261" t="s">
        <v>500</v>
      </c>
      <c r="B261" t="s">
        <v>501</v>
      </c>
      <c r="C261" t="s">
        <v>495</v>
      </c>
      <c r="E261">
        <v>0.53193000000000001</v>
      </c>
      <c r="F261">
        <v>0.52468999999999999</v>
      </c>
      <c r="G261">
        <v>0.52259999999999995</v>
      </c>
      <c r="H261">
        <v>-0.84358</v>
      </c>
      <c r="J261" s="4">
        <f t="shared" si="9"/>
        <v>7.2400000000000242E-3</v>
      </c>
      <c r="K261" s="4">
        <f t="shared" si="9"/>
        <v>2.0900000000000363E-3</v>
      </c>
      <c r="L261" s="4">
        <f t="shared" si="9"/>
        <v>1.3661799999999999</v>
      </c>
      <c r="N261">
        <v>0.53193000000000001</v>
      </c>
      <c r="O261">
        <v>0.52468999999999999</v>
      </c>
      <c r="P261">
        <v>0.52259999999999995</v>
      </c>
      <c r="Q261" s="7">
        <v>2.2359999999999999E-6</v>
      </c>
      <c r="S261" s="4">
        <f t="shared" si="10"/>
        <v>7.2400000000000242E-3</v>
      </c>
      <c r="T261" s="4">
        <f t="shared" si="10"/>
        <v>2.0900000000000363E-3</v>
      </c>
      <c r="U261" s="4">
        <f t="shared" si="10"/>
        <v>0.52259776399999991</v>
      </c>
      <c r="W261">
        <v>0</v>
      </c>
      <c r="X261">
        <v>0</v>
      </c>
      <c r="Y261">
        <v>0</v>
      </c>
      <c r="Z261">
        <v>0.84358999999999995</v>
      </c>
      <c r="AB261" s="4">
        <f t="shared" si="11"/>
        <v>0</v>
      </c>
      <c r="AC261" s="4">
        <f t="shared" si="11"/>
        <v>0</v>
      </c>
      <c r="AD261" s="4">
        <f t="shared" si="11"/>
        <v>-0.84358999999999995</v>
      </c>
    </row>
    <row r="262" spans="1:30" x14ac:dyDescent="0.35">
      <c r="A262" t="s">
        <v>500</v>
      </c>
      <c r="B262" t="s">
        <v>502</v>
      </c>
      <c r="C262" t="s">
        <v>495</v>
      </c>
      <c r="E262">
        <v>0</v>
      </c>
      <c r="F262">
        <v>0</v>
      </c>
      <c r="G262" s="7">
        <v>5.2996000000000003E-23</v>
      </c>
      <c r="H262">
        <v>0</v>
      </c>
      <c r="J262" s="4">
        <f t="shared" si="9"/>
        <v>0</v>
      </c>
      <c r="K262" s="4">
        <f t="shared" si="9"/>
        <v>-5.2996000000000003E-23</v>
      </c>
      <c r="L262" s="4">
        <f t="shared" si="9"/>
        <v>5.2996000000000003E-23</v>
      </c>
      <c r="N262">
        <v>0</v>
      </c>
      <c r="O262">
        <v>0</v>
      </c>
      <c r="P262" s="7">
        <v>5.2996000000000003E-23</v>
      </c>
      <c r="Q262">
        <v>0</v>
      </c>
      <c r="S262" s="4">
        <f t="shared" si="10"/>
        <v>0</v>
      </c>
      <c r="T262" s="4">
        <f t="shared" si="10"/>
        <v>-5.2996000000000003E-23</v>
      </c>
      <c r="U262" s="4">
        <f t="shared" si="10"/>
        <v>5.2996000000000003E-23</v>
      </c>
      <c r="W262">
        <v>0</v>
      </c>
      <c r="X262">
        <v>0</v>
      </c>
      <c r="Y262">
        <v>0</v>
      </c>
      <c r="Z262">
        <v>0</v>
      </c>
      <c r="AB262" s="4">
        <f t="shared" si="11"/>
        <v>0</v>
      </c>
      <c r="AC262" s="4">
        <f t="shared" si="11"/>
        <v>0</v>
      </c>
      <c r="AD262" s="4">
        <f t="shared" si="11"/>
        <v>0</v>
      </c>
    </row>
    <row r="263" spans="1:30" x14ac:dyDescent="0.35">
      <c r="A263" t="s">
        <v>500</v>
      </c>
      <c r="B263" t="s">
        <v>503</v>
      </c>
      <c r="C263" t="s">
        <v>495</v>
      </c>
      <c r="E263">
        <v>-3.7061000000000002</v>
      </c>
      <c r="F263">
        <v>-3.7730999999999999</v>
      </c>
      <c r="G263">
        <v>-4.0785</v>
      </c>
      <c r="H263">
        <v>-19.311</v>
      </c>
      <c r="J263" s="4">
        <f t="shared" si="9"/>
        <v>6.6999999999999726E-2</v>
      </c>
      <c r="K263" s="4">
        <f t="shared" si="9"/>
        <v>0.30540000000000012</v>
      </c>
      <c r="L263" s="4">
        <f t="shared" si="9"/>
        <v>15.2325</v>
      </c>
      <c r="N263" s="7">
        <v>1.2872000000000001E-20</v>
      </c>
      <c r="O263">
        <v>7.2378E-3</v>
      </c>
      <c r="P263">
        <v>9.3275000000000007E-3</v>
      </c>
      <c r="Q263">
        <v>0.53191999999999995</v>
      </c>
      <c r="S263" s="4">
        <f t="shared" si="10"/>
        <v>-7.2378E-3</v>
      </c>
      <c r="T263" s="4">
        <f t="shared" si="10"/>
        <v>-2.0897000000000008E-3</v>
      </c>
      <c r="U263" s="4">
        <f t="shared" si="10"/>
        <v>-0.5225924999999999</v>
      </c>
      <c r="W263">
        <v>3.7061000000000002</v>
      </c>
      <c r="X263">
        <v>3.7803</v>
      </c>
      <c r="Y263">
        <v>4.0877999999999997</v>
      </c>
      <c r="Z263">
        <v>19.843</v>
      </c>
      <c r="AB263" s="4">
        <f t="shared" si="11"/>
        <v>-7.4199999999999822E-2</v>
      </c>
      <c r="AC263" s="4">
        <f t="shared" si="11"/>
        <v>-0.30749999999999966</v>
      </c>
      <c r="AD263" s="4">
        <f t="shared" si="11"/>
        <v>-15.7552</v>
      </c>
    </row>
    <row r="264" spans="1:30" x14ac:dyDescent="0.35">
      <c r="A264" t="s">
        <v>504</v>
      </c>
      <c r="B264" t="s">
        <v>505</v>
      </c>
      <c r="C264" t="s">
        <v>495</v>
      </c>
      <c r="E264">
        <v>0.53193000000000001</v>
      </c>
      <c r="F264">
        <v>0.52468999999999999</v>
      </c>
      <c r="G264">
        <v>0.52259999999999995</v>
      </c>
      <c r="H264">
        <v>-0.84358</v>
      </c>
      <c r="J264" s="4">
        <f t="shared" si="9"/>
        <v>7.2400000000000242E-3</v>
      </c>
      <c r="K264" s="4">
        <f t="shared" si="9"/>
        <v>2.0900000000000363E-3</v>
      </c>
      <c r="L264" s="4">
        <f t="shared" si="9"/>
        <v>1.3661799999999999</v>
      </c>
      <c r="N264">
        <v>0.53193000000000001</v>
      </c>
      <c r="O264">
        <v>0.52468999999999999</v>
      </c>
      <c r="P264">
        <v>0.52259999999999995</v>
      </c>
      <c r="Q264" s="7">
        <v>2.2359999999999999E-6</v>
      </c>
      <c r="S264" s="4">
        <f t="shared" si="10"/>
        <v>7.2400000000000242E-3</v>
      </c>
      <c r="T264" s="4">
        <f t="shared" si="10"/>
        <v>2.0900000000000363E-3</v>
      </c>
      <c r="U264" s="4">
        <f t="shared" si="10"/>
        <v>0.52259776399999991</v>
      </c>
      <c r="W264" s="7">
        <v>2.8477E-17</v>
      </c>
      <c r="X264" s="7">
        <v>-3.5259E-17</v>
      </c>
      <c r="Y264">
        <v>0</v>
      </c>
      <c r="Z264">
        <v>0.84358999999999995</v>
      </c>
      <c r="AB264" s="4">
        <f t="shared" si="11"/>
        <v>6.3736000000000007E-17</v>
      </c>
      <c r="AC264" s="4">
        <f t="shared" si="11"/>
        <v>-3.5259E-17</v>
      </c>
      <c r="AD264" s="4">
        <f t="shared" si="11"/>
        <v>-0.84358999999999995</v>
      </c>
    </row>
    <row r="265" spans="1:30" x14ac:dyDescent="0.35">
      <c r="A265" t="s">
        <v>504</v>
      </c>
      <c r="B265" t="s">
        <v>506</v>
      </c>
      <c r="C265" t="s">
        <v>495</v>
      </c>
      <c r="E265" s="7">
        <v>1.5032999999999999E-16</v>
      </c>
      <c r="F265">
        <v>0</v>
      </c>
      <c r="G265" s="7">
        <v>-2.4346E-17</v>
      </c>
      <c r="H265">
        <v>0</v>
      </c>
      <c r="J265" s="4">
        <f t="shared" si="9"/>
        <v>1.5032999999999999E-16</v>
      </c>
      <c r="K265" s="4">
        <f t="shared" si="9"/>
        <v>2.4346E-17</v>
      </c>
      <c r="L265" s="4">
        <f t="shared" si="9"/>
        <v>-2.4346E-17</v>
      </c>
      <c r="N265">
        <v>0</v>
      </c>
      <c r="O265">
        <v>0</v>
      </c>
      <c r="P265" s="7">
        <v>3.8462000000000002E-23</v>
      </c>
      <c r="Q265">
        <v>0</v>
      </c>
      <c r="S265" s="4">
        <f t="shared" si="10"/>
        <v>0</v>
      </c>
      <c r="T265" s="4">
        <f t="shared" si="10"/>
        <v>-3.8462000000000002E-23</v>
      </c>
      <c r="U265" s="4">
        <f t="shared" si="10"/>
        <v>3.8462000000000002E-23</v>
      </c>
      <c r="W265" s="7">
        <v>-1.5032999999999999E-16</v>
      </c>
      <c r="X265">
        <v>0</v>
      </c>
      <c r="Y265" s="7">
        <v>2.4346E-17</v>
      </c>
      <c r="Z265">
        <v>0</v>
      </c>
      <c r="AB265" s="4">
        <f t="shared" si="11"/>
        <v>-1.5032999999999999E-16</v>
      </c>
      <c r="AC265" s="4">
        <f t="shared" si="11"/>
        <v>-2.4346E-17</v>
      </c>
      <c r="AD265" s="4">
        <f t="shared" si="11"/>
        <v>2.4346E-17</v>
      </c>
    </row>
    <row r="266" spans="1:30" x14ac:dyDescent="0.35">
      <c r="A266" t="s">
        <v>504</v>
      </c>
      <c r="B266" t="s">
        <v>507</v>
      </c>
      <c r="C266" t="s">
        <v>495</v>
      </c>
      <c r="E266">
        <v>-3.7061000000000002</v>
      </c>
      <c r="F266">
        <v>-3.7730999999999999</v>
      </c>
      <c r="G266">
        <v>-4.0785</v>
      </c>
      <c r="H266">
        <v>-19.311</v>
      </c>
      <c r="J266" s="4">
        <f t="shared" ref="J266:L329" si="12">E266-F266</f>
        <v>6.6999999999999726E-2</v>
      </c>
      <c r="K266" s="4">
        <f t="shared" si="12"/>
        <v>0.30540000000000012</v>
      </c>
      <c r="L266" s="4">
        <f t="shared" si="12"/>
        <v>15.2325</v>
      </c>
      <c r="N266">
        <v>0</v>
      </c>
      <c r="O266">
        <v>7.2378E-3</v>
      </c>
      <c r="P266">
        <v>9.3275000000000007E-3</v>
      </c>
      <c r="Q266">
        <v>0.53191999999999995</v>
      </c>
      <c r="S266" s="4">
        <f t="shared" ref="S266:U329" si="13">N266-O266</f>
        <v>-7.2378E-3</v>
      </c>
      <c r="T266" s="4">
        <f t="shared" si="13"/>
        <v>-2.0897000000000008E-3</v>
      </c>
      <c r="U266" s="4">
        <f t="shared" si="13"/>
        <v>-0.5225924999999999</v>
      </c>
      <c r="W266">
        <v>3.7061000000000002</v>
      </c>
      <c r="X266">
        <v>3.7803</v>
      </c>
      <c r="Y266">
        <v>4.0877999999999997</v>
      </c>
      <c r="Z266">
        <v>19.843</v>
      </c>
      <c r="AB266" s="4">
        <f t="shared" ref="AB266:AD329" si="14">W266-X266</f>
        <v>-7.4199999999999822E-2</v>
      </c>
      <c r="AC266" s="4">
        <f t="shared" si="14"/>
        <v>-0.30749999999999966</v>
      </c>
      <c r="AD266" s="4">
        <f t="shared" si="14"/>
        <v>-15.7552</v>
      </c>
    </row>
    <row r="267" spans="1:30" x14ac:dyDescent="0.35">
      <c r="A267" t="s">
        <v>442</v>
      </c>
      <c r="B267" t="s">
        <v>508</v>
      </c>
      <c r="C267" t="s">
        <v>495</v>
      </c>
      <c r="E267">
        <v>0.53193000000000001</v>
      </c>
      <c r="F267">
        <v>0.52468999999999999</v>
      </c>
      <c r="G267">
        <v>0.52259999999999995</v>
      </c>
      <c r="H267">
        <v>-0.84358</v>
      </c>
      <c r="J267" s="4">
        <f t="shared" si="12"/>
        <v>7.2400000000000242E-3</v>
      </c>
      <c r="K267" s="4">
        <f t="shared" si="12"/>
        <v>2.0900000000000363E-3</v>
      </c>
      <c r="L267" s="4">
        <f t="shared" si="12"/>
        <v>1.3661799999999999</v>
      </c>
      <c r="N267">
        <v>0.53193000000000001</v>
      </c>
      <c r="O267">
        <v>0.52468999999999999</v>
      </c>
      <c r="P267">
        <v>0.52259999999999995</v>
      </c>
      <c r="Q267" s="7">
        <v>2.2359999999999999E-6</v>
      </c>
      <c r="S267" s="4">
        <f t="shared" si="13"/>
        <v>7.2400000000000242E-3</v>
      </c>
      <c r="T267" s="4">
        <f t="shared" si="13"/>
        <v>2.0900000000000363E-3</v>
      </c>
      <c r="U267" s="4">
        <f t="shared" si="13"/>
        <v>0.52259776399999991</v>
      </c>
      <c r="W267" s="7">
        <v>-4.0305000000000002E-17</v>
      </c>
      <c r="X267" s="7">
        <v>4.4610000000000004E-18</v>
      </c>
      <c r="Y267">
        <v>0</v>
      </c>
      <c r="Z267">
        <v>0.84358999999999995</v>
      </c>
      <c r="AB267" s="4">
        <f t="shared" si="14"/>
        <v>-4.4766000000000004E-17</v>
      </c>
      <c r="AC267" s="4">
        <f t="shared" si="14"/>
        <v>4.4610000000000004E-18</v>
      </c>
      <c r="AD267" s="4">
        <f t="shared" si="14"/>
        <v>-0.84358999999999995</v>
      </c>
    </row>
    <row r="268" spans="1:30" x14ac:dyDescent="0.35">
      <c r="A268" t="s">
        <v>442</v>
      </c>
      <c r="B268" t="s">
        <v>509</v>
      </c>
      <c r="C268" t="s">
        <v>495</v>
      </c>
      <c r="E268" s="7">
        <v>8.8967999999999997E-17</v>
      </c>
      <c r="F268" s="7">
        <v>-5.3957000000000002E-24</v>
      </c>
      <c r="G268" s="7">
        <v>-3.5418999999999999E-17</v>
      </c>
      <c r="H268" s="7">
        <v>5.6961E-16</v>
      </c>
      <c r="J268" s="4">
        <f t="shared" si="12"/>
        <v>8.8968005395699997E-17</v>
      </c>
      <c r="K268" s="4">
        <f t="shared" si="12"/>
        <v>3.5418994604299999E-17</v>
      </c>
      <c r="L268" s="4">
        <f t="shared" si="12"/>
        <v>-6.0502899999999998E-16</v>
      </c>
      <c r="N268" s="7">
        <v>1.0598E-26</v>
      </c>
      <c r="O268">
        <v>0</v>
      </c>
      <c r="P268" s="7">
        <v>1.0750000000000001E-22</v>
      </c>
      <c r="Q268" s="7">
        <v>5.6961E-16</v>
      </c>
      <c r="S268" s="4">
        <f t="shared" si="13"/>
        <v>1.0598E-26</v>
      </c>
      <c r="T268" s="4">
        <f t="shared" si="13"/>
        <v>-1.0750000000000001E-22</v>
      </c>
      <c r="U268" s="4">
        <f t="shared" si="13"/>
        <v>-5.6960989250000002E-16</v>
      </c>
      <c r="W268" s="7">
        <v>-8.8967999999999997E-17</v>
      </c>
      <c r="X268" s="7">
        <v>5.3957000000000002E-24</v>
      </c>
      <c r="Y268" s="7">
        <v>3.5419999999999998E-17</v>
      </c>
      <c r="Z268">
        <v>0</v>
      </c>
      <c r="AB268" s="4">
        <f t="shared" si="14"/>
        <v>-8.8968005395699997E-17</v>
      </c>
      <c r="AC268" s="4">
        <f t="shared" si="14"/>
        <v>-3.5419994604299998E-17</v>
      </c>
      <c r="AD268" s="4">
        <f t="shared" si="14"/>
        <v>3.5419999999999998E-17</v>
      </c>
    </row>
    <row r="269" spans="1:30" x14ac:dyDescent="0.35">
      <c r="A269" t="s">
        <v>442</v>
      </c>
      <c r="B269" t="s">
        <v>510</v>
      </c>
      <c r="C269" t="s">
        <v>495</v>
      </c>
      <c r="E269">
        <v>-3.7035</v>
      </c>
      <c r="F269">
        <v>-3.7705000000000002</v>
      </c>
      <c r="G269">
        <v>-4.0757000000000003</v>
      </c>
      <c r="H269">
        <v>-19.303999999999998</v>
      </c>
      <c r="J269" s="4">
        <f t="shared" si="12"/>
        <v>6.7000000000000171E-2</v>
      </c>
      <c r="K269" s="4">
        <f t="shared" si="12"/>
        <v>0.30520000000000014</v>
      </c>
      <c r="L269" s="4">
        <f t="shared" si="12"/>
        <v>15.228299999999997</v>
      </c>
      <c r="N269">
        <v>1.4363000000000001E-2</v>
      </c>
      <c r="O269">
        <v>2.1600000000000001E-2</v>
      </c>
      <c r="P269">
        <v>2.3689999999999999E-2</v>
      </c>
      <c r="Q269">
        <v>0.54629000000000005</v>
      </c>
      <c r="S269" s="4">
        <f t="shared" si="13"/>
        <v>-7.2370000000000004E-3</v>
      </c>
      <c r="T269" s="4">
        <f t="shared" si="13"/>
        <v>-2.0899999999999981E-3</v>
      </c>
      <c r="U269" s="4">
        <f t="shared" si="13"/>
        <v>-0.52260000000000006</v>
      </c>
      <c r="W269">
        <v>3.7179000000000002</v>
      </c>
      <c r="X269">
        <v>3.7921</v>
      </c>
      <c r="Y269">
        <v>4.0994000000000002</v>
      </c>
      <c r="Z269">
        <v>19.850999999999999</v>
      </c>
      <c r="AB269" s="4">
        <f t="shared" si="14"/>
        <v>-7.4199999999999822E-2</v>
      </c>
      <c r="AC269" s="4">
        <f t="shared" si="14"/>
        <v>-0.30730000000000013</v>
      </c>
      <c r="AD269" s="4">
        <f t="shared" si="14"/>
        <v>-15.7516</v>
      </c>
    </row>
    <row r="270" spans="1:30" x14ac:dyDescent="0.35">
      <c r="A270" t="s">
        <v>511</v>
      </c>
      <c r="B270" t="s">
        <v>512</v>
      </c>
      <c r="C270" t="s">
        <v>495</v>
      </c>
      <c r="E270">
        <v>-1.9021999999999999</v>
      </c>
      <c r="F270">
        <v>-1.9069</v>
      </c>
      <c r="G270">
        <v>-2.1076000000000001</v>
      </c>
      <c r="H270">
        <v>-14.895</v>
      </c>
      <c r="J270" s="4">
        <f t="shared" si="12"/>
        <v>4.7000000000001485E-3</v>
      </c>
      <c r="K270" s="4">
        <f t="shared" si="12"/>
        <v>0.2007000000000001</v>
      </c>
      <c r="L270" s="4">
        <f t="shared" si="12"/>
        <v>12.7874</v>
      </c>
      <c r="N270">
        <v>26.19</v>
      </c>
      <c r="O270">
        <v>26.181999999999999</v>
      </c>
      <c r="P270">
        <v>26.178999999999998</v>
      </c>
      <c r="Q270">
        <v>23.878</v>
      </c>
      <c r="S270" s="4">
        <f t="shared" si="13"/>
        <v>8.0000000000026716E-3</v>
      </c>
      <c r="T270" s="4">
        <f t="shared" si="13"/>
        <v>3.0000000000001137E-3</v>
      </c>
      <c r="U270" s="4">
        <f t="shared" si="13"/>
        <v>2.3009999999999984</v>
      </c>
      <c r="W270">
        <v>28.091999999999999</v>
      </c>
      <c r="X270">
        <v>28.088999999999999</v>
      </c>
      <c r="Y270">
        <v>28.286999999999999</v>
      </c>
      <c r="Z270">
        <v>38.773000000000003</v>
      </c>
      <c r="AB270" s="4">
        <f t="shared" si="14"/>
        <v>3.0000000000001137E-3</v>
      </c>
      <c r="AC270" s="4">
        <f t="shared" si="14"/>
        <v>-0.1980000000000004</v>
      </c>
      <c r="AD270" s="4">
        <f t="shared" si="14"/>
        <v>-10.486000000000004</v>
      </c>
    </row>
    <row r="271" spans="1:30" x14ac:dyDescent="0.35">
      <c r="A271" t="s">
        <v>513</v>
      </c>
      <c r="B271" t="s">
        <v>514</v>
      </c>
      <c r="C271" t="s">
        <v>515</v>
      </c>
      <c r="E271">
        <v>0</v>
      </c>
      <c r="F271">
        <v>0.15687999999999999</v>
      </c>
      <c r="G271">
        <v>-8.7162000000000003E-2</v>
      </c>
      <c r="H271">
        <v>-3.5535999999999999</v>
      </c>
      <c r="J271" s="4">
        <f t="shared" si="12"/>
        <v>-0.15687999999999999</v>
      </c>
      <c r="K271" s="4">
        <f t="shared" si="12"/>
        <v>0.24404199999999998</v>
      </c>
      <c r="L271" s="4">
        <f t="shared" si="12"/>
        <v>3.4664379999999997</v>
      </c>
      <c r="N271">
        <v>0</v>
      </c>
      <c r="O271">
        <v>0.27300999999999997</v>
      </c>
      <c r="P271">
        <v>0</v>
      </c>
      <c r="Q271">
        <v>23.33</v>
      </c>
      <c r="S271" s="4">
        <f t="shared" si="13"/>
        <v>-0.27300999999999997</v>
      </c>
      <c r="T271" s="4">
        <f t="shared" si="13"/>
        <v>0.27300999999999997</v>
      </c>
      <c r="U271" s="4">
        <f t="shared" si="13"/>
        <v>-23.33</v>
      </c>
      <c r="W271">
        <v>0</v>
      </c>
      <c r="X271">
        <v>0.11613999999999999</v>
      </c>
      <c r="Y271">
        <v>8.7162000000000003E-2</v>
      </c>
      <c r="Z271">
        <v>26.884</v>
      </c>
      <c r="AB271" s="4">
        <f t="shared" si="14"/>
        <v>-0.11613999999999999</v>
      </c>
      <c r="AC271" s="4">
        <f t="shared" si="14"/>
        <v>2.897799999999999E-2</v>
      </c>
      <c r="AD271" s="4">
        <f t="shared" si="14"/>
        <v>-26.796838000000001</v>
      </c>
    </row>
    <row r="272" spans="1:30" x14ac:dyDescent="0.35">
      <c r="A272" t="s">
        <v>513</v>
      </c>
      <c r="B272" t="s">
        <v>516</v>
      </c>
      <c r="C272" t="s">
        <v>515</v>
      </c>
      <c r="E272">
        <v>-2.0024000000000002</v>
      </c>
      <c r="F272">
        <v>-2.1646000000000001</v>
      </c>
      <c r="G272">
        <v>-2.1248999999999998</v>
      </c>
      <c r="H272">
        <v>-11.583</v>
      </c>
      <c r="J272" s="4">
        <f t="shared" si="12"/>
        <v>0.1621999999999999</v>
      </c>
      <c r="K272" s="4">
        <f t="shared" si="12"/>
        <v>-3.9700000000000291E-2</v>
      </c>
      <c r="L272" s="4">
        <f t="shared" si="12"/>
        <v>9.4581</v>
      </c>
      <c r="N272">
        <v>25.643000000000001</v>
      </c>
      <c r="O272">
        <v>25.363</v>
      </c>
      <c r="P272">
        <v>25.632999999999999</v>
      </c>
      <c r="Q272">
        <v>1.0537999999999999E-3</v>
      </c>
      <c r="S272" s="4">
        <f t="shared" si="13"/>
        <v>0.28000000000000114</v>
      </c>
      <c r="T272" s="4">
        <f t="shared" si="13"/>
        <v>-0.26999999999999957</v>
      </c>
      <c r="U272" s="4">
        <f t="shared" si="13"/>
        <v>25.631946199999998</v>
      </c>
      <c r="W272">
        <v>27.646000000000001</v>
      </c>
      <c r="X272">
        <v>27.527000000000001</v>
      </c>
      <c r="Y272">
        <v>27.757999999999999</v>
      </c>
      <c r="Z272">
        <v>11.584</v>
      </c>
      <c r="AB272" s="4">
        <f t="shared" si="14"/>
        <v>0.11899999999999977</v>
      </c>
      <c r="AC272" s="4">
        <f t="shared" si="14"/>
        <v>-0.2309999999999981</v>
      </c>
      <c r="AD272" s="4">
        <f t="shared" si="14"/>
        <v>16.173999999999999</v>
      </c>
    </row>
    <row r="273" spans="1:30" x14ac:dyDescent="0.35">
      <c r="A273" t="s">
        <v>517</v>
      </c>
      <c r="B273" t="s">
        <v>518</v>
      </c>
      <c r="C273" t="s">
        <v>515</v>
      </c>
      <c r="E273" s="7">
        <v>8.8967999999999997E-17</v>
      </c>
      <c r="F273">
        <v>0</v>
      </c>
      <c r="G273" s="7">
        <v>-2.5152E-17</v>
      </c>
      <c r="H273">
        <v>0</v>
      </c>
      <c r="J273" s="4">
        <f t="shared" si="12"/>
        <v>8.8967999999999997E-17</v>
      </c>
      <c r="K273" s="4">
        <f t="shared" si="12"/>
        <v>2.5152E-17</v>
      </c>
      <c r="L273" s="4">
        <f t="shared" si="12"/>
        <v>-2.5152E-17</v>
      </c>
      <c r="N273">
        <v>0</v>
      </c>
      <c r="O273">
        <v>0</v>
      </c>
      <c r="P273">
        <v>0</v>
      </c>
      <c r="Q273">
        <v>0</v>
      </c>
      <c r="S273" s="4">
        <f t="shared" si="13"/>
        <v>0</v>
      </c>
      <c r="T273" s="4">
        <f t="shared" si="13"/>
        <v>0</v>
      </c>
      <c r="U273" s="4">
        <f t="shared" si="13"/>
        <v>0</v>
      </c>
      <c r="W273" s="7">
        <v>-8.8967999999999997E-17</v>
      </c>
      <c r="X273">
        <v>0</v>
      </c>
      <c r="Y273" s="7">
        <v>2.5152E-17</v>
      </c>
      <c r="Z273">
        <v>0</v>
      </c>
      <c r="AB273" s="4">
        <f t="shared" si="14"/>
        <v>-8.8967999999999997E-17</v>
      </c>
      <c r="AC273" s="4">
        <f t="shared" si="14"/>
        <v>-2.5152E-17</v>
      </c>
      <c r="AD273" s="4">
        <f t="shared" si="14"/>
        <v>2.5152E-17</v>
      </c>
    </row>
    <row r="274" spans="1:30" x14ac:dyDescent="0.35">
      <c r="A274" t="s">
        <v>517</v>
      </c>
      <c r="B274" t="s">
        <v>519</v>
      </c>
      <c r="C274" t="s">
        <v>515</v>
      </c>
      <c r="E274">
        <v>-0.23571</v>
      </c>
      <c r="F274">
        <v>-0.45405000000000001</v>
      </c>
      <c r="G274">
        <v>-0.75402999999999998</v>
      </c>
      <c r="H274">
        <v>-7.4379</v>
      </c>
      <c r="J274" s="4">
        <f t="shared" si="12"/>
        <v>0.21834000000000001</v>
      </c>
      <c r="K274" s="4">
        <f t="shared" si="12"/>
        <v>0.29997999999999997</v>
      </c>
      <c r="L274" s="4">
        <f t="shared" si="12"/>
        <v>6.6838699999999998</v>
      </c>
      <c r="N274" s="7">
        <v>1.7135000000000001E-11</v>
      </c>
      <c r="O274" s="7">
        <v>-1.356E-10</v>
      </c>
      <c r="P274">
        <v>0</v>
      </c>
      <c r="Q274">
        <v>0</v>
      </c>
      <c r="S274" s="4">
        <f t="shared" si="13"/>
        <v>1.5273499999999999E-10</v>
      </c>
      <c r="T274" s="4">
        <f t="shared" si="13"/>
        <v>-1.356E-10</v>
      </c>
      <c r="U274" s="4">
        <f t="shared" si="13"/>
        <v>0</v>
      </c>
      <c r="W274">
        <v>0.23571</v>
      </c>
      <c r="X274">
        <v>0.45405000000000001</v>
      </c>
      <c r="Y274">
        <v>0.75402999999999998</v>
      </c>
      <c r="Z274">
        <v>7.4379</v>
      </c>
      <c r="AB274" s="4">
        <f t="shared" si="14"/>
        <v>-0.21834000000000001</v>
      </c>
      <c r="AC274" s="4">
        <f t="shared" si="14"/>
        <v>-0.29997999999999997</v>
      </c>
      <c r="AD274" s="4">
        <f t="shared" si="14"/>
        <v>-6.6838699999999998</v>
      </c>
    </row>
    <row r="275" spans="1:30" x14ac:dyDescent="0.35">
      <c r="A275" t="s">
        <v>517</v>
      </c>
      <c r="B275" t="s">
        <v>520</v>
      </c>
      <c r="C275" t="s">
        <v>515</v>
      </c>
      <c r="E275">
        <v>-3.036</v>
      </c>
      <c r="F275">
        <v>-2.8925000000000001</v>
      </c>
      <c r="G275">
        <v>-2.9035000000000002</v>
      </c>
      <c r="H275">
        <v>-12.951000000000001</v>
      </c>
      <c r="J275" s="4">
        <f t="shared" si="12"/>
        <v>-0.14349999999999996</v>
      </c>
      <c r="K275" s="4">
        <f t="shared" si="12"/>
        <v>1.1000000000000121E-2</v>
      </c>
      <c r="L275" s="4">
        <f t="shared" si="12"/>
        <v>10.047499999999999</v>
      </c>
      <c r="N275" s="7">
        <v>1.4074E-11</v>
      </c>
      <c r="O275">
        <v>0</v>
      </c>
      <c r="P275" s="7">
        <v>1.0505E-10</v>
      </c>
      <c r="Q275">
        <v>0</v>
      </c>
      <c r="S275" s="4">
        <f t="shared" si="13"/>
        <v>1.4074E-11</v>
      </c>
      <c r="T275" s="4">
        <f t="shared" si="13"/>
        <v>-1.0505E-10</v>
      </c>
      <c r="U275" s="4">
        <f t="shared" si="13"/>
        <v>1.0505E-10</v>
      </c>
      <c r="W275">
        <v>3.036</v>
      </c>
      <c r="X275">
        <v>2.8925000000000001</v>
      </c>
      <c r="Y275">
        <v>2.9035000000000002</v>
      </c>
      <c r="Z275">
        <v>12.951000000000001</v>
      </c>
      <c r="AB275" s="4">
        <f t="shared" si="14"/>
        <v>0.14349999999999996</v>
      </c>
      <c r="AC275" s="4">
        <f t="shared" si="14"/>
        <v>-1.1000000000000121E-2</v>
      </c>
      <c r="AD275" s="4">
        <f t="shared" si="14"/>
        <v>-10.047499999999999</v>
      </c>
    </row>
    <row r="276" spans="1:30" x14ac:dyDescent="0.35">
      <c r="A276" t="s">
        <v>521</v>
      </c>
      <c r="B276" t="s">
        <v>522</v>
      </c>
      <c r="C276" t="s">
        <v>523</v>
      </c>
      <c r="E276">
        <v>4.6799E-2</v>
      </c>
      <c r="F276">
        <v>4.7084000000000001E-2</v>
      </c>
      <c r="G276">
        <v>4.8794999999999998E-2</v>
      </c>
      <c r="H276">
        <v>0.11251</v>
      </c>
      <c r="J276" s="4">
        <f t="shared" si="12"/>
        <v>-2.8500000000000053E-4</v>
      </c>
      <c r="K276" s="4">
        <f t="shared" si="12"/>
        <v>-1.7109999999999972E-3</v>
      </c>
      <c r="L276" s="4">
        <f t="shared" si="12"/>
        <v>-6.3714999999999994E-2</v>
      </c>
      <c r="N276">
        <v>0.25528000000000001</v>
      </c>
      <c r="O276">
        <v>0.25528000000000001</v>
      </c>
      <c r="P276">
        <v>0.25528000000000001</v>
      </c>
      <c r="Q276">
        <v>0.25528000000000001</v>
      </c>
      <c r="S276" s="4">
        <f t="shared" si="13"/>
        <v>0</v>
      </c>
      <c r="T276" s="4">
        <f t="shared" si="13"/>
        <v>0</v>
      </c>
      <c r="U276" s="4">
        <f t="shared" si="13"/>
        <v>0</v>
      </c>
      <c r="W276">
        <v>0.20848</v>
      </c>
      <c r="X276">
        <v>0.2082</v>
      </c>
      <c r="Y276">
        <v>0.20649000000000001</v>
      </c>
      <c r="Z276">
        <v>0.14277000000000001</v>
      </c>
      <c r="AB276" s="4">
        <f t="shared" si="14"/>
        <v>2.8000000000000247E-4</v>
      </c>
      <c r="AC276" s="4">
        <f t="shared" si="14"/>
        <v>1.7099999999999893E-3</v>
      </c>
      <c r="AD276" s="4">
        <f t="shared" si="14"/>
        <v>6.3719999999999999E-2</v>
      </c>
    </row>
    <row r="277" spans="1:30" x14ac:dyDescent="0.35">
      <c r="A277" t="s">
        <v>524</v>
      </c>
      <c r="B277" t="s">
        <v>525</v>
      </c>
      <c r="C277" t="s">
        <v>523</v>
      </c>
      <c r="E277">
        <v>4.6799E-2</v>
      </c>
      <c r="F277">
        <v>4.7084000000000001E-2</v>
      </c>
      <c r="G277">
        <v>4.8794999999999998E-2</v>
      </c>
      <c r="H277">
        <v>0.11251</v>
      </c>
      <c r="J277" s="4">
        <f t="shared" si="12"/>
        <v>-2.8500000000000053E-4</v>
      </c>
      <c r="K277" s="4">
        <f t="shared" si="12"/>
        <v>-1.7109999999999972E-3</v>
      </c>
      <c r="L277" s="4">
        <f t="shared" si="12"/>
        <v>-6.3714999999999994E-2</v>
      </c>
      <c r="N277">
        <v>0.25528000000000001</v>
      </c>
      <c r="O277">
        <v>0.25528000000000001</v>
      </c>
      <c r="P277">
        <v>0.25528000000000001</v>
      </c>
      <c r="Q277">
        <v>0.25528000000000001</v>
      </c>
      <c r="S277" s="4">
        <f t="shared" si="13"/>
        <v>0</v>
      </c>
      <c r="T277" s="4">
        <f t="shared" si="13"/>
        <v>0</v>
      </c>
      <c r="U277" s="4">
        <f t="shared" si="13"/>
        <v>0</v>
      </c>
      <c r="W277">
        <v>0.20848</v>
      </c>
      <c r="X277">
        <v>0.2082</v>
      </c>
      <c r="Y277">
        <v>0.20649000000000001</v>
      </c>
      <c r="Z277">
        <v>0.14277000000000001</v>
      </c>
      <c r="AB277" s="4">
        <f t="shared" si="14"/>
        <v>2.8000000000000247E-4</v>
      </c>
      <c r="AC277" s="4">
        <f t="shared" si="14"/>
        <v>1.7099999999999893E-3</v>
      </c>
      <c r="AD277" s="4">
        <f t="shared" si="14"/>
        <v>6.3719999999999999E-2</v>
      </c>
    </row>
    <row r="278" spans="1:30" x14ac:dyDescent="0.35">
      <c r="A278" t="s">
        <v>526</v>
      </c>
      <c r="B278" t="s">
        <v>527</v>
      </c>
      <c r="C278" t="s">
        <v>523</v>
      </c>
      <c r="E278">
        <v>4.6799E-2</v>
      </c>
      <c r="F278">
        <v>4.7084000000000001E-2</v>
      </c>
      <c r="G278">
        <v>4.8794999999999998E-2</v>
      </c>
      <c r="H278">
        <v>0.11251</v>
      </c>
      <c r="J278" s="4">
        <f t="shared" si="12"/>
        <v>-2.8500000000000053E-4</v>
      </c>
      <c r="K278" s="4">
        <f t="shared" si="12"/>
        <v>-1.7109999999999972E-3</v>
      </c>
      <c r="L278" s="4">
        <f t="shared" si="12"/>
        <v>-6.3714999999999994E-2</v>
      </c>
      <c r="N278">
        <v>0.25528000000000001</v>
      </c>
      <c r="O278">
        <v>0.25528000000000001</v>
      </c>
      <c r="P278">
        <v>0.25528000000000001</v>
      </c>
      <c r="Q278">
        <v>0.25528000000000001</v>
      </c>
      <c r="S278" s="4">
        <f t="shared" si="13"/>
        <v>0</v>
      </c>
      <c r="T278" s="4">
        <f t="shared" si="13"/>
        <v>0</v>
      </c>
      <c r="U278" s="4">
        <f t="shared" si="13"/>
        <v>0</v>
      </c>
      <c r="W278">
        <v>0.20848</v>
      </c>
      <c r="X278">
        <v>0.2082</v>
      </c>
      <c r="Y278">
        <v>0.20649000000000001</v>
      </c>
      <c r="Z278">
        <v>0.14277000000000001</v>
      </c>
      <c r="AB278" s="4">
        <f t="shared" si="14"/>
        <v>2.8000000000000247E-4</v>
      </c>
      <c r="AC278" s="4">
        <f t="shared" si="14"/>
        <v>1.7099999999999893E-3</v>
      </c>
      <c r="AD278" s="4">
        <f t="shared" si="14"/>
        <v>6.3719999999999999E-2</v>
      </c>
    </row>
    <row r="279" spans="1:30" x14ac:dyDescent="0.35">
      <c r="A279" t="s">
        <v>528</v>
      </c>
      <c r="B279" t="s">
        <v>529</v>
      </c>
      <c r="C279" t="s">
        <v>530</v>
      </c>
      <c r="E279">
        <v>-1.7410000000000001</v>
      </c>
      <c r="F279">
        <v>-1.7868999999999999</v>
      </c>
      <c r="G279">
        <v>-1.944</v>
      </c>
      <c r="H279">
        <v>-0.27911999999999998</v>
      </c>
      <c r="J279" s="4">
        <f t="shared" si="12"/>
        <v>4.589999999999983E-2</v>
      </c>
      <c r="K279" s="4">
        <f t="shared" si="12"/>
        <v>0.15710000000000002</v>
      </c>
      <c r="L279" s="4">
        <f t="shared" si="12"/>
        <v>-1.6648799999999999</v>
      </c>
      <c r="N279">
        <v>0.61334999999999995</v>
      </c>
      <c r="O279">
        <v>0.61334999999999995</v>
      </c>
      <c r="P279">
        <v>0.61334999999999995</v>
      </c>
      <c r="Q279">
        <v>0.61334999999999995</v>
      </c>
      <c r="S279" s="4">
        <f t="shared" si="13"/>
        <v>0</v>
      </c>
      <c r="T279" s="4">
        <f t="shared" si="13"/>
        <v>0</v>
      </c>
      <c r="U279" s="4">
        <f t="shared" si="13"/>
        <v>0</v>
      </c>
      <c r="W279">
        <v>2.3542999999999998</v>
      </c>
      <c r="X279">
        <v>2.4001999999999999</v>
      </c>
      <c r="Y279">
        <v>2.5573000000000001</v>
      </c>
      <c r="Z279">
        <v>0.89246999999999999</v>
      </c>
      <c r="AB279" s="4">
        <f t="shared" si="14"/>
        <v>-4.5900000000000052E-2</v>
      </c>
      <c r="AC279" s="4">
        <f t="shared" si="14"/>
        <v>-0.15710000000000024</v>
      </c>
      <c r="AD279" s="4">
        <f t="shared" si="14"/>
        <v>1.6648300000000003</v>
      </c>
    </row>
    <row r="280" spans="1:30" x14ac:dyDescent="0.35">
      <c r="A280" t="s">
        <v>531</v>
      </c>
      <c r="B280" t="s">
        <v>532</v>
      </c>
      <c r="C280" t="s">
        <v>533</v>
      </c>
      <c r="E280">
        <v>1.0512999999999999</v>
      </c>
      <c r="F280">
        <v>1.0577000000000001</v>
      </c>
      <c r="G280">
        <v>1.0961000000000001</v>
      </c>
      <c r="H280">
        <v>2.5274999999999999</v>
      </c>
      <c r="J280" s="4">
        <f t="shared" si="12"/>
        <v>-6.4000000000001833E-3</v>
      </c>
      <c r="K280" s="4">
        <f t="shared" si="12"/>
        <v>-3.839999999999999E-2</v>
      </c>
      <c r="L280" s="4">
        <f t="shared" si="12"/>
        <v>-1.4313999999999998</v>
      </c>
      <c r="N280">
        <v>5.7347000000000001</v>
      </c>
      <c r="O280">
        <v>5.7347000000000001</v>
      </c>
      <c r="P280">
        <v>5.7347000000000001</v>
      </c>
      <c r="Q280">
        <v>5.7347000000000001</v>
      </c>
      <c r="S280" s="4">
        <f t="shared" si="13"/>
        <v>0</v>
      </c>
      <c r="T280" s="4">
        <f t="shared" si="13"/>
        <v>0</v>
      </c>
      <c r="U280" s="4">
        <f t="shared" si="13"/>
        <v>0</v>
      </c>
      <c r="W280">
        <v>4.6833999999999998</v>
      </c>
      <c r="X280">
        <v>4.6769999999999996</v>
      </c>
      <c r="Y280">
        <v>4.6386000000000003</v>
      </c>
      <c r="Z280">
        <v>3.2071999999999998</v>
      </c>
      <c r="AB280" s="4">
        <f t="shared" si="14"/>
        <v>6.4000000000001833E-3</v>
      </c>
      <c r="AC280" s="4">
        <f t="shared" si="14"/>
        <v>3.8399999999999324E-2</v>
      </c>
      <c r="AD280" s="4">
        <f t="shared" si="14"/>
        <v>1.4314000000000004</v>
      </c>
    </row>
    <row r="281" spans="1:30" x14ac:dyDescent="0.35">
      <c r="A281" t="s">
        <v>534</v>
      </c>
      <c r="B281" t="s">
        <v>535</v>
      </c>
      <c r="C281" t="s">
        <v>536</v>
      </c>
      <c r="E281">
        <v>1.5639E-2</v>
      </c>
      <c r="F281">
        <v>1.5734000000000001E-2</v>
      </c>
      <c r="G281">
        <v>1.6306000000000001E-2</v>
      </c>
      <c r="H281">
        <v>3.7599E-2</v>
      </c>
      <c r="J281" s="4">
        <f t="shared" si="12"/>
        <v>-9.5000000000001333E-5</v>
      </c>
      <c r="K281" s="4">
        <f t="shared" si="12"/>
        <v>-5.7199999999999959E-4</v>
      </c>
      <c r="L281" s="4">
        <f t="shared" si="12"/>
        <v>-2.1292999999999999E-2</v>
      </c>
      <c r="N281">
        <v>8.5307999999999995E-2</v>
      </c>
      <c r="O281">
        <v>8.5307999999999995E-2</v>
      </c>
      <c r="P281">
        <v>8.5307999999999995E-2</v>
      </c>
      <c r="Q281">
        <v>8.5307999999999995E-2</v>
      </c>
      <c r="S281" s="4">
        <f t="shared" si="13"/>
        <v>0</v>
      </c>
      <c r="T281" s="4">
        <f t="shared" si="13"/>
        <v>0</v>
      </c>
      <c r="U281" s="4">
        <f t="shared" si="13"/>
        <v>0</v>
      </c>
      <c r="W281">
        <v>6.9668999999999995E-2</v>
      </c>
      <c r="X281">
        <v>6.9573999999999997E-2</v>
      </c>
      <c r="Y281">
        <v>6.9001999999999994E-2</v>
      </c>
      <c r="Z281">
        <v>4.7709000000000001E-2</v>
      </c>
      <c r="AB281" s="4">
        <f t="shared" si="14"/>
        <v>9.4999999999997864E-5</v>
      </c>
      <c r="AC281" s="4">
        <f t="shared" si="14"/>
        <v>5.7200000000000306E-4</v>
      </c>
      <c r="AD281" s="4">
        <f t="shared" si="14"/>
        <v>2.1292999999999992E-2</v>
      </c>
    </row>
    <row r="282" spans="1:30" x14ac:dyDescent="0.35">
      <c r="A282" t="s">
        <v>537</v>
      </c>
      <c r="B282" t="s">
        <v>538</v>
      </c>
      <c r="C282" t="s">
        <v>536</v>
      </c>
      <c r="E282">
        <v>1.5639E-2</v>
      </c>
      <c r="F282">
        <v>1.5734000000000001E-2</v>
      </c>
      <c r="G282">
        <v>1.6306000000000001E-2</v>
      </c>
      <c r="H282">
        <v>3.7599E-2</v>
      </c>
      <c r="J282" s="4">
        <f t="shared" si="12"/>
        <v>-9.5000000000001333E-5</v>
      </c>
      <c r="K282" s="4">
        <f t="shared" si="12"/>
        <v>-5.7199999999999959E-4</v>
      </c>
      <c r="L282" s="4">
        <f t="shared" si="12"/>
        <v>-2.1292999999999999E-2</v>
      </c>
      <c r="N282">
        <v>8.5307999999999995E-2</v>
      </c>
      <c r="O282">
        <v>8.5307999999999995E-2</v>
      </c>
      <c r="P282">
        <v>8.5307999999999995E-2</v>
      </c>
      <c r="Q282">
        <v>8.5307999999999995E-2</v>
      </c>
      <c r="S282" s="4">
        <f t="shared" si="13"/>
        <v>0</v>
      </c>
      <c r="T282" s="4">
        <f t="shared" si="13"/>
        <v>0</v>
      </c>
      <c r="U282" s="4">
        <f t="shared" si="13"/>
        <v>0</v>
      </c>
      <c r="W282">
        <v>6.9668999999999995E-2</v>
      </c>
      <c r="X282">
        <v>6.9573999999999997E-2</v>
      </c>
      <c r="Y282">
        <v>6.9001999999999994E-2</v>
      </c>
      <c r="Z282">
        <v>4.7709000000000001E-2</v>
      </c>
      <c r="AB282" s="4">
        <f t="shared" si="14"/>
        <v>9.4999999999997864E-5</v>
      </c>
      <c r="AC282" s="4">
        <f t="shared" si="14"/>
        <v>5.7200000000000306E-4</v>
      </c>
      <c r="AD282" s="4">
        <f t="shared" si="14"/>
        <v>2.1292999999999992E-2</v>
      </c>
    </row>
    <row r="283" spans="1:30" x14ac:dyDescent="0.35">
      <c r="A283" t="s">
        <v>539</v>
      </c>
      <c r="B283" t="s">
        <v>540</v>
      </c>
      <c r="C283" t="s">
        <v>536</v>
      </c>
      <c r="E283">
        <v>1.5639E-2</v>
      </c>
      <c r="F283">
        <v>1.5734000000000001E-2</v>
      </c>
      <c r="G283">
        <v>1.6306000000000001E-2</v>
      </c>
      <c r="H283">
        <v>3.7599E-2</v>
      </c>
      <c r="J283" s="4">
        <f t="shared" si="12"/>
        <v>-9.5000000000001333E-5</v>
      </c>
      <c r="K283" s="4">
        <f t="shared" si="12"/>
        <v>-5.7199999999999959E-4</v>
      </c>
      <c r="L283" s="4">
        <f t="shared" si="12"/>
        <v>-2.1292999999999999E-2</v>
      </c>
      <c r="N283">
        <v>8.5307999999999995E-2</v>
      </c>
      <c r="O283">
        <v>8.5307999999999995E-2</v>
      </c>
      <c r="P283">
        <v>8.5307999999999995E-2</v>
      </c>
      <c r="Q283">
        <v>8.5307999999999995E-2</v>
      </c>
      <c r="S283" s="4">
        <f t="shared" si="13"/>
        <v>0</v>
      </c>
      <c r="T283" s="4">
        <f t="shared" si="13"/>
        <v>0</v>
      </c>
      <c r="U283" s="4">
        <f t="shared" si="13"/>
        <v>0</v>
      </c>
      <c r="W283">
        <v>6.9668999999999995E-2</v>
      </c>
      <c r="X283">
        <v>6.9573999999999997E-2</v>
      </c>
      <c r="Y283">
        <v>6.9001999999999994E-2</v>
      </c>
      <c r="Z283">
        <v>4.7709000000000001E-2</v>
      </c>
      <c r="AB283" s="4">
        <f t="shared" si="14"/>
        <v>9.4999999999997864E-5</v>
      </c>
      <c r="AC283" s="4">
        <f t="shared" si="14"/>
        <v>5.7200000000000306E-4</v>
      </c>
      <c r="AD283" s="4">
        <f t="shared" si="14"/>
        <v>2.1292999999999992E-2</v>
      </c>
    </row>
    <row r="284" spans="1:30" x14ac:dyDescent="0.35">
      <c r="A284" t="s">
        <v>541</v>
      </c>
      <c r="B284" t="s">
        <v>542</v>
      </c>
      <c r="C284" t="s">
        <v>536</v>
      </c>
      <c r="E284">
        <v>1.5639E-2</v>
      </c>
      <c r="F284">
        <v>1.5734000000000001E-2</v>
      </c>
      <c r="G284">
        <v>1.6306000000000001E-2</v>
      </c>
      <c r="H284">
        <v>3.7599E-2</v>
      </c>
      <c r="J284" s="4">
        <f t="shared" si="12"/>
        <v>-9.5000000000001333E-5</v>
      </c>
      <c r="K284" s="4">
        <f t="shared" si="12"/>
        <v>-5.7199999999999959E-4</v>
      </c>
      <c r="L284" s="4">
        <f t="shared" si="12"/>
        <v>-2.1292999999999999E-2</v>
      </c>
      <c r="N284">
        <v>8.5307999999999995E-2</v>
      </c>
      <c r="O284">
        <v>8.5307999999999995E-2</v>
      </c>
      <c r="P284">
        <v>8.5307999999999995E-2</v>
      </c>
      <c r="Q284">
        <v>8.5307999999999995E-2</v>
      </c>
      <c r="S284" s="4">
        <f t="shared" si="13"/>
        <v>0</v>
      </c>
      <c r="T284" s="4">
        <f t="shared" si="13"/>
        <v>0</v>
      </c>
      <c r="U284" s="4">
        <f t="shared" si="13"/>
        <v>0</v>
      </c>
      <c r="W284">
        <v>6.9668999999999995E-2</v>
      </c>
      <c r="X284">
        <v>6.9573999999999997E-2</v>
      </c>
      <c r="Y284">
        <v>6.9001999999999994E-2</v>
      </c>
      <c r="Z284">
        <v>4.7709000000000001E-2</v>
      </c>
      <c r="AB284" s="4">
        <f t="shared" si="14"/>
        <v>9.4999999999997864E-5</v>
      </c>
      <c r="AC284" s="4">
        <f t="shared" si="14"/>
        <v>5.7200000000000306E-4</v>
      </c>
      <c r="AD284" s="4">
        <f t="shared" si="14"/>
        <v>2.1292999999999992E-2</v>
      </c>
    </row>
    <row r="285" spans="1:30" x14ac:dyDescent="0.35">
      <c r="A285" t="s">
        <v>543</v>
      </c>
      <c r="B285" t="s">
        <v>544</v>
      </c>
      <c r="C285" t="s">
        <v>536</v>
      </c>
      <c r="E285">
        <v>1.5639E-2</v>
      </c>
      <c r="F285">
        <v>1.5734000000000001E-2</v>
      </c>
      <c r="G285">
        <v>1.6306000000000001E-2</v>
      </c>
      <c r="H285">
        <v>3.7599E-2</v>
      </c>
      <c r="J285" s="4">
        <f t="shared" si="12"/>
        <v>-9.5000000000001333E-5</v>
      </c>
      <c r="K285" s="4">
        <f t="shared" si="12"/>
        <v>-5.7199999999999959E-4</v>
      </c>
      <c r="L285" s="4">
        <f t="shared" si="12"/>
        <v>-2.1292999999999999E-2</v>
      </c>
      <c r="N285">
        <v>8.5307999999999995E-2</v>
      </c>
      <c r="O285">
        <v>8.5307999999999995E-2</v>
      </c>
      <c r="P285">
        <v>8.5307999999999995E-2</v>
      </c>
      <c r="Q285">
        <v>8.5307999999999995E-2</v>
      </c>
      <c r="S285" s="4">
        <f t="shared" si="13"/>
        <v>0</v>
      </c>
      <c r="T285" s="4">
        <f t="shared" si="13"/>
        <v>0</v>
      </c>
      <c r="U285" s="4">
        <f t="shared" si="13"/>
        <v>0</v>
      </c>
      <c r="W285">
        <v>6.9668999999999995E-2</v>
      </c>
      <c r="X285">
        <v>6.9573999999999997E-2</v>
      </c>
      <c r="Y285">
        <v>6.9001999999999994E-2</v>
      </c>
      <c r="Z285">
        <v>4.7709000000000001E-2</v>
      </c>
      <c r="AB285" s="4">
        <f t="shared" si="14"/>
        <v>9.4999999999997864E-5</v>
      </c>
      <c r="AC285" s="4">
        <f t="shared" si="14"/>
        <v>5.7200000000000306E-4</v>
      </c>
      <c r="AD285" s="4">
        <f t="shared" si="14"/>
        <v>2.1292999999999992E-2</v>
      </c>
    </row>
    <row r="286" spans="1:30" x14ac:dyDescent="0.35">
      <c r="A286" t="s">
        <v>545</v>
      </c>
      <c r="B286" t="s">
        <v>546</v>
      </c>
      <c r="C286" t="s">
        <v>536</v>
      </c>
      <c r="E286">
        <v>1.5639E-2</v>
      </c>
      <c r="F286">
        <v>1.5734000000000001E-2</v>
      </c>
      <c r="G286">
        <v>1.6306000000000001E-2</v>
      </c>
      <c r="H286">
        <v>3.7599E-2</v>
      </c>
      <c r="J286" s="4">
        <f t="shared" si="12"/>
        <v>-9.5000000000001333E-5</v>
      </c>
      <c r="K286" s="4">
        <f t="shared" si="12"/>
        <v>-5.7199999999999959E-4</v>
      </c>
      <c r="L286" s="4">
        <f t="shared" si="12"/>
        <v>-2.1292999999999999E-2</v>
      </c>
      <c r="N286">
        <v>8.5307999999999995E-2</v>
      </c>
      <c r="O286">
        <v>8.5307999999999995E-2</v>
      </c>
      <c r="P286">
        <v>8.5307999999999995E-2</v>
      </c>
      <c r="Q286">
        <v>8.5307999999999995E-2</v>
      </c>
      <c r="S286" s="4">
        <f t="shared" si="13"/>
        <v>0</v>
      </c>
      <c r="T286" s="4">
        <f t="shared" si="13"/>
        <v>0</v>
      </c>
      <c r="U286" s="4">
        <f t="shared" si="13"/>
        <v>0</v>
      </c>
      <c r="W286">
        <v>6.9668999999999995E-2</v>
      </c>
      <c r="X286">
        <v>6.9573999999999997E-2</v>
      </c>
      <c r="Y286">
        <v>6.9001999999999994E-2</v>
      </c>
      <c r="Z286">
        <v>4.7709000000000001E-2</v>
      </c>
      <c r="AB286" s="4">
        <f t="shared" si="14"/>
        <v>9.4999999999997864E-5</v>
      </c>
      <c r="AC286" s="4">
        <f t="shared" si="14"/>
        <v>5.7200000000000306E-4</v>
      </c>
      <c r="AD286" s="4">
        <f t="shared" si="14"/>
        <v>2.1292999999999992E-2</v>
      </c>
    </row>
    <row r="287" spans="1:30" x14ac:dyDescent="0.35">
      <c r="A287" t="s">
        <v>547</v>
      </c>
      <c r="B287" t="s">
        <v>548</v>
      </c>
      <c r="C287" t="s">
        <v>549</v>
      </c>
      <c r="E287">
        <v>4.3595000000000002E-2</v>
      </c>
      <c r="F287">
        <v>4.3860000000000003E-2</v>
      </c>
      <c r="G287">
        <v>4.5454000000000001E-2</v>
      </c>
      <c r="H287">
        <v>0.10481</v>
      </c>
      <c r="J287" s="4">
        <f t="shared" si="12"/>
        <v>-2.6500000000000135E-4</v>
      </c>
      <c r="K287" s="4">
        <f t="shared" si="12"/>
        <v>-1.5939999999999982E-3</v>
      </c>
      <c r="L287" s="4">
        <f t="shared" si="12"/>
        <v>-5.9355999999999999E-2</v>
      </c>
      <c r="N287">
        <v>0.23780000000000001</v>
      </c>
      <c r="O287">
        <v>0.23780000000000001</v>
      </c>
      <c r="P287">
        <v>0.23780000000000001</v>
      </c>
      <c r="Q287">
        <v>0.23780000000000001</v>
      </c>
      <c r="S287" s="4">
        <f t="shared" si="13"/>
        <v>0</v>
      </c>
      <c r="T287" s="4">
        <f t="shared" si="13"/>
        <v>0</v>
      </c>
      <c r="U287" s="4">
        <f t="shared" si="13"/>
        <v>0</v>
      </c>
      <c r="W287">
        <v>0.19420999999999999</v>
      </c>
      <c r="X287">
        <v>0.19394</v>
      </c>
      <c r="Y287">
        <v>0.19234999999999999</v>
      </c>
      <c r="Z287">
        <v>0.13299</v>
      </c>
      <c r="AB287" s="4">
        <f t="shared" si="14"/>
        <v>2.6999999999999247E-4</v>
      </c>
      <c r="AC287" s="4">
        <f t="shared" si="14"/>
        <v>1.5900000000000081E-3</v>
      </c>
      <c r="AD287" s="4">
        <f t="shared" si="14"/>
        <v>5.9359999999999996E-2</v>
      </c>
    </row>
    <row r="288" spans="1:30" x14ac:dyDescent="0.35">
      <c r="A288" t="s">
        <v>427</v>
      </c>
      <c r="B288" t="s">
        <v>550</v>
      </c>
      <c r="C288" t="s">
        <v>551</v>
      </c>
      <c r="E288">
        <v>0.13558999999999999</v>
      </c>
      <c r="F288">
        <v>0.13641</v>
      </c>
      <c r="G288">
        <v>0.14137</v>
      </c>
      <c r="H288">
        <v>0.32596999999999998</v>
      </c>
      <c r="J288" s="4">
        <f t="shared" si="12"/>
        <v>-8.2000000000001516E-4</v>
      </c>
      <c r="K288" s="4">
        <f t="shared" si="12"/>
        <v>-4.9599999999999922E-3</v>
      </c>
      <c r="L288" s="4">
        <f t="shared" si="12"/>
        <v>-0.18459999999999999</v>
      </c>
      <c r="N288">
        <v>0.73960999999999999</v>
      </c>
      <c r="O288">
        <v>0.73960999999999999</v>
      </c>
      <c r="P288">
        <v>0.73960999999999999</v>
      </c>
      <c r="Q288">
        <v>0.73960999999999999</v>
      </c>
      <c r="S288" s="4">
        <f t="shared" si="13"/>
        <v>0</v>
      </c>
      <c r="T288" s="4">
        <f t="shared" si="13"/>
        <v>0</v>
      </c>
      <c r="U288" s="4">
        <f t="shared" si="13"/>
        <v>0</v>
      </c>
      <c r="W288">
        <v>0.60402</v>
      </c>
      <c r="X288">
        <v>0.60319</v>
      </c>
      <c r="Y288">
        <v>0.59823999999999999</v>
      </c>
      <c r="Z288">
        <v>0.41363</v>
      </c>
      <c r="AB288" s="4">
        <f t="shared" si="14"/>
        <v>8.2999999999999741E-4</v>
      </c>
      <c r="AC288" s="4">
        <f t="shared" si="14"/>
        <v>4.9500000000000099E-3</v>
      </c>
      <c r="AD288" s="4">
        <f t="shared" si="14"/>
        <v>0.18461</v>
      </c>
    </row>
    <row r="289" spans="1:30" x14ac:dyDescent="0.35">
      <c r="A289" t="s">
        <v>552</v>
      </c>
      <c r="B289" t="s">
        <v>553</v>
      </c>
      <c r="C289" t="s">
        <v>554</v>
      </c>
      <c r="E289">
        <v>1.8933999999999999E-3</v>
      </c>
      <c r="F289">
        <v>1.905E-3</v>
      </c>
      <c r="G289">
        <v>1.9742000000000002E-3</v>
      </c>
      <c r="H289">
        <v>4.5522000000000002E-3</v>
      </c>
      <c r="J289" s="4">
        <f t="shared" si="12"/>
        <v>-1.1600000000000065E-5</v>
      </c>
      <c r="K289" s="4">
        <f t="shared" si="12"/>
        <v>-6.9200000000000164E-5</v>
      </c>
      <c r="L289" s="4">
        <f t="shared" si="12"/>
        <v>-2.578E-3</v>
      </c>
      <c r="N289">
        <v>1.0328E-2</v>
      </c>
      <c r="O289">
        <v>1.0328E-2</v>
      </c>
      <c r="P289">
        <v>1.0328E-2</v>
      </c>
      <c r="Q289">
        <v>1.0328E-2</v>
      </c>
      <c r="S289" s="4">
        <f t="shared" si="13"/>
        <v>0</v>
      </c>
      <c r="T289" s="4">
        <f t="shared" si="13"/>
        <v>0</v>
      </c>
      <c r="U289" s="4">
        <f t="shared" si="13"/>
        <v>0</v>
      </c>
      <c r="W289">
        <v>8.4349999999999998E-3</v>
      </c>
      <c r="X289">
        <v>8.4235000000000004E-3</v>
      </c>
      <c r="Y289">
        <v>8.3543000000000003E-3</v>
      </c>
      <c r="Z289">
        <v>5.7762999999999998E-3</v>
      </c>
      <c r="AB289" s="4">
        <f t="shared" si="14"/>
        <v>1.1499999999999358E-5</v>
      </c>
      <c r="AC289" s="4">
        <f t="shared" si="14"/>
        <v>6.9200000000000164E-5</v>
      </c>
      <c r="AD289" s="4">
        <f t="shared" si="14"/>
        <v>2.5780000000000004E-3</v>
      </c>
    </row>
    <row r="290" spans="1:30" x14ac:dyDescent="0.35">
      <c r="A290" t="s">
        <v>555</v>
      </c>
      <c r="B290" t="s">
        <v>556</v>
      </c>
      <c r="C290" t="s">
        <v>554</v>
      </c>
      <c r="E290">
        <v>1.8933999999999999E-3</v>
      </c>
      <c r="F290">
        <v>1.905E-3</v>
      </c>
      <c r="G290">
        <v>1.9742000000000002E-3</v>
      </c>
      <c r="H290">
        <v>4.5522000000000002E-3</v>
      </c>
      <c r="J290" s="4">
        <f t="shared" si="12"/>
        <v>-1.1600000000000065E-5</v>
      </c>
      <c r="K290" s="4">
        <f t="shared" si="12"/>
        <v>-6.9200000000000164E-5</v>
      </c>
      <c r="L290" s="4">
        <f t="shared" si="12"/>
        <v>-2.578E-3</v>
      </c>
      <c r="N290">
        <v>1.0328E-2</v>
      </c>
      <c r="O290">
        <v>1.0328E-2</v>
      </c>
      <c r="P290">
        <v>1.0328E-2</v>
      </c>
      <c r="Q290">
        <v>1.0328E-2</v>
      </c>
      <c r="S290" s="4">
        <f t="shared" si="13"/>
        <v>0</v>
      </c>
      <c r="T290" s="4">
        <f t="shared" si="13"/>
        <v>0</v>
      </c>
      <c r="U290" s="4">
        <f t="shared" si="13"/>
        <v>0</v>
      </c>
      <c r="W290">
        <v>8.4349999999999998E-3</v>
      </c>
      <c r="X290">
        <v>8.4235000000000004E-3</v>
      </c>
      <c r="Y290">
        <v>8.3543000000000003E-3</v>
      </c>
      <c r="Z290">
        <v>5.7762999999999998E-3</v>
      </c>
      <c r="AB290" s="4">
        <f t="shared" si="14"/>
        <v>1.1499999999999358E-5</v>
      </c>
      <c r="AC290" s="4">
        <f t="shared" si="14"/>
        <v>6.9200000000000164E-5</v>
      </c>
      <c r="AD290" s="4">
        <f t="shared" si="14"/>
        <v>2.5780000000000004E-3</v>
      </c>
    </row>
    <row r="291" spans="1:30" x14ac:dyDescent="0.35">
      <c r="A291" t="s">
        <v>557</v>
      </c>
      <c r="B291" t="s">
        <v>558</v>
      </c>
      <c r="C291" t="s">
        <v>554</v>
      </c>
      <c r="E291">
        <v>1.8933999999999999E-3</v>
      </c>
      <c r="F291">
        <v>1.905E-3</v>
      </c>
      <c r="G291">
        <v>1.9742000000000002E-3</v>
      </c>
      <c r="H291">
        <v>4.5522000000000002E-3</v>
      </c>
      <c r="J291" s="4">
        <f t="shared" si="12"/>
        <v>-1.1600000000000065E-5</v>
      </c>
      <c r="K291" s="4">
        <f t="shared" si="12"/>
        <v>-6.9200000000000164E-5</v>
      </c>
      <c r="L291" s="4">
        <f t="shared" si="12"/>
        <v>-2.578E-3</v>
      </c>
      <c r="N291">
        <v>1.0328E-2</v>
      </c>
      <c r="O291">
        <v>1.0328E-2</v>
      </c>
      <c r="P291">
        <v>1.0328E-2</v>
      </c>
      <c r="Q291">
        <v>1.0328E-2</v>
      </c>
      <c r="S291" s="4">
        <f t="shared" si="13"/>
        <v>0</v>
      </c>
      <c r="T291" s="4">
        <f t="shared" si="13"/>
        <v>0</v>
      </c>
      <c r="U291" s="4">
        <f t="shared" si="13"/>
        <v>0</v>
      </c>
      <c r="W291">
        <v>8.4349999999999998E-3</v>
      </c>
      <c r="X291">
        <v>8.4235000000000004E-3</v>
      </c>
      <c r="Y291">
        <v>8.3543000000000003E-3</v>
      </c>
      <c r="Z291">
        <v>5.7762999999999998E-3</v>
      </c>
      <c r="AB291" s="4">
        <f t="shared" si="14"/>
        <v>1.1499999999999358E-5</v>
      </c>
      <c r="AC291" s="4">
        <f t="shared" si="14"/>
        <v>6.9200000000000164E-5</v>
      </c>
      <c r="AD291" s="4">
        <f t="shared" si="14"/>
        <v>2.5780000000000004E-3</v>
      </c>
    </row>
    <row r="292" spans="1:30" x14ac:dyDescent="0.35">
      <c r="A292" t="s">
        <v>559</v>
      </c>
      <c r="B292" t="s">
        <v>560</v>
      </c>
      <c r="C292" t="s">
        <v>554</v>
      </c>
      <c r="E292">
        <v>1.8933999999999999E-3</v>
      </c>
      <c r="F292">
        <v>1.905E-3</v>
      </c>
      <c r="G292">
        <v>1.9742000000000002E-3</v>
      </c>
      <c r="H292">
        <v>4.5522000000000002E-3</v>
      </c>
      <c r="J292" s="4">
        <f t="shared" si="12"/>
        <v>-1.1600000000000065E-5</v>
      </c>
      <c r="K292" s="4">
        <f t="shared" si="12"/>
        <v>-6.9200000000000164E-5</v>
      </c>
      <c r="L292" s="4">
        <f t="shared" si="12"/>
        <v>-2.578E-3</v>
      </c>
      <c r="N292">
        <v>1.0328E-2</v>
      </c>
      <c r="O292">
        <v>1.0328E-2</v>
      </c>
      <c r="P292">
        <v>1.0328E-2</v>
      </c>
      <c r="Q292">
        <v>1.0328E-2</v>
      </c>
      <c r="S292" s="4">
        <f t="shared" si="13"/>
        <v>0</v>
      </c>
      <c r="T292" s="4">
        <f t="shared" si="13"/>
        <v>0</v>
      </c>
      <c r="U292" s="4">
        <f t="shared" si="13"/>
        <v>0</v>
      </c>
      <c r="W292">
        <v>8.4349999999999998E-3</v>
      </c>
      <c r="X292">
        <v>8.4235000000000004E-3</v>
      </c>
      <c r="Y292">
        <v>8.3543000000000003E-3</v>
      </c>
      <c r="Z292">
        <v>5.7762999999999998E-3</v>
      </c>
      <c r="AB292" s="4">
        <f t="shared" si="14"/>
        <v>1.1499999999999358E-5</v>
      </c>
      <c r="AC292" s="4">
        <f t="shared" si="14"/>
        <v>6.9200000000000164E-5</v>
      </c>
      <c r="AD292" s="4">
        <f t="shared" si="14"/>
        <v>2.5780000000000004E-3</v>
      </c>
    </row>
    <row r="293" spans="1:30" x14ac:dyDescent="0.35">
      <c r="A293" t="s">
        <v>561</v>
      </c>
      <c r="B293" t="s">
        <v>562</v>
      </c>
      <c r="C293" t="s">
        <v>554</v>
      </c>
      <c r="E293">
        <v>1.8933999999999999E-3</v>
      </c>
      <c r="F293">
        <v>1.905E-3</v>
      </c>
      <c r="G293">
        <v>1.9742000000000002E-3</v>
      </c>
      <c r="H293">
        <v>4.5522000000000002E-3</v>
      </c>
      <c r="J293" s="4">
        <f t="shared" si="12"/>
        <v>-1.1600000000000065E-5</v>
      </c>
      <c r="K293" s="4">
        <f t="shared" si="12"/>
        <v>-6.9200000000000164E-5</v>
      </c>
      <c r="L293" s="4">
        <f t="shared" si="12"/>
        <v>-2.578E-3</v>
      </c>
      <c r="N293">
        <v>1.0328E-2</v>
      </c>
      <c r="O293">
        <v>1.0328E-2</v>
      </c>
      <c r="P293">
        <v>1.0328E-2</v>
      </c>
      <c r="Q293">
        <v>1.0328E-2</v>
      </c>
      <c r="S293" s="4">
        <f t="shared" si="13"/>
        <v>0</v>
      </c>
      <c r="T293" s="4">
        <f t="shared" si="13"/>
        <v>0</v>
      </c>
      <c r="U293" s="4">
        <f t="shared" si="13"/>
        <v>0</v>
      </c>
      <c r="W293">
        <v>8.4349999999999998E-3</v>
      </c>
      <c r="X293">
        <v>8.4235000000000004E-3</v>
      </c>
      <c r="Y293">
        <v>8.3543000000000003E-3</v>
      </c>
      <c r="Z293">
        <v>5.7762999999999998E-3</v>
      </c>
      <c r="AB293" s="4">
        <f t="shared" si="14"/>
        <v>1.1499999999999358E-5</v>
      </c>
      <c r="AC293" s="4">
        <f t="shared" si="14"/>
        <v>6.9200000000000164E-5</v>
      </c>
      <c r="AD293" s="4">
        <f t="shared" si="14"/>
        <v>2.5780000000000004E-3</v>
      </c>
    </row>
    <row r="294" spans="1:30" x14ac:dyDescent="0.35">
      <c r="A294" t="s">
        <v>563</v>
      </c>
      <c r="B294" t="s">
        <v>564</v>
      </c>
      <c r="C294" t="s">
        <v>554</v>
      </c>
      <c r="E294">
        <v>1.8933999999999999E-3</v>
      </c>
      <c r="F294">
        <v>1.905E-3</v>
      </c>
      <c r="G294">
        <v>1.9742000000000002E-3</v>
      </c>
      <c r="H294">
        <v>4.5522000000000002E-3</v>
      </c>
      <c r="J294" s="4">
        <f t="shared" si="12"/>
        <v>-1.1600000000000065E-5</v>
      </c>
      <c r="K294" s="4">
        <f t="shared" si="12"/>
        <v>-6.9200000000000164E-5</v>
      </c>
      <c r="L294" s="4">
        <f t="shared" si="12"/>
        <v>-2.578E-3</v>
      </c>
      <c r="N294">
        <v>1.0328E-2</v>
      </c>
      <c r="O294">
        <v>1.0328E-2</v>
      </c>
      <c r="P294">
        <v>1.0328E-2</v>
      </c>
      <c r="Q294">
        <v>1.0328E-2</v>
      </c>
      <c r="S294" s="4">
        <f t="shared" si="13"/>
        <v>0</v>
      </c>
      <c r="T294" s="4">
        <f t="shared" si="13"/>
        <v>0</v>
      </c>
      <c r="U294" s="4">
        <f t="shared" si="13"/>
        <v>0</v>
      </c>
      <c r="W294">
        <v>8.4349999999999998E-3</v>
      </c>
      <c r="X294">
        <v>8.4235000000000004E-3</v>
      </c>
      <c r="Y294">
        <v>8.3543000000000003E-3</v>
      </c>
      <c r="Z294">
        <v>5.7762999999999998E-3</v>
      </c>
      <c r="AB294" s="4">
        <f t="shared" si="14"/>
        <v>1.1499999999999358E-5</v>
      </c>
      <c r="AC294" s="4">
        <f t="shared" si="14"/>
        <v>6.9200000000000164E-5</v>
      </c>
      <c r="AD294" s="4">
        <f t="shared" si="14"/>
        <v>2.5780000000000004E-3</v>
      </c>
    </row>
    <row r="295" spans="1:30" x14ac:dyDescent="0.35">
      <c r="A295" t="s">
        <v>565</v>
      </c>
      <c r="B295" t="s">
        <v>566</v>
      </c>
      <c r="C295" t="s">
        <v>554</v>
      </c>
      <c r="E295">
        <v>1.8933999999999999E-3</v>
      </c>
      <c r="F295">
        <v>1.905E-3</v>
      </c>
      <c r="G295">
        <v>1.9742000000000002E-3</v>
      </c>
      <c r="H295">
        <v>4.5522000000000002E-3</v>
      </c>
      <c r="J295" s="4">
        <f t="shared" si="12"/>
        <v>-1.1600000000000065E-5</v>
      </c>
      <c r="K295" s="4">
        <f t="shared" si="12"/>
        <v>-6.9200000000000164E-5</v>
      </c>
      <c r="L295" s="4">
        <f t="shared" si="12"/>
        <v>-2.578E-3</v>
      </c>
      <c r="N295">
        <v>1.0328E-2</v>
      </c>
      <c r="O295">
        <v>1.0328E-2</v>
      </c>
      <c r="P295">
        <v>1.0328E-2</v>
      </c>
      <c r="Q295">
        <v>1.0328E-2</v>
      </c>
      <c r="S295" s="4">
        <f t="shared" si="13"/>
        <v>0</v>
      </c>
      <c r="T295" s="4">
        <f t="shared" si="13"/>
        <v>0</v>
      </c>
      <c r="U295" s="4">
        <f t="shared" si="13"/>
        <v>0</v>
      </c>
      <c r="W295">
        <v>8.4349999999999998E-3</v>
      </c>
      <c r="X295">
        <v>8.4235000000000004E-3</v>
      </c>
      <c r="Y295">
        <v>8.3543000000000003E-3</v>
      </c>
      <c r="Z295">
        <v>5.7762999999999998E-3</v>
      </c>
      <c r="AB295" s="4">
        <f t="shared" si="14"/>
        <v>1.1499999999999358E-5</v>
      </c>
      <c r="AC295" s="4">
        <f t="shared" si="14"/>
        <v>6.9200000000000164E-5</v>
      </c>
      <c r="AD295" s="4">
        <f t="shared" si="14"/>
        <v>2.5780000000000004E-3</v>
      </c>
    </row>
    <row r="296" spans="1:30" x14ac:dyDescent="0.35">
      <c r="A296" t="s">
        <v>567</v>
      </c>
      <c r="B296" t="s">
        <v>568</v>
      </c>
      <c r="C296" t="s">
        <v>554</v>
      </c>
      <c r="E296">
        <v>1.8933999999999999E-3</v>
      </c>
      <c r="F296">
        <v>1.905E-3</v>
      </c>
      <c r="G296">
        <v>1.9742000000000002E-3</v>
      </c>
      <c r="H296">
        <v>4.5522000000000002E-3</v>
      </c>
      <c r="J296" s="4">
        <f t="shared" si="12"/>
        <v>-1.1600000000000065E-5</v>
      </c>
      <c r="K296" s="4">
        <f t="shared" si="12"/>
        <v>-6.9200000000000164E-5</v>
      </c>
      <c r="L296" s="4">
        <f t="shared" si="12"/>
        <v>-2.578E-3</v>
      </c>
      <c r="N296">
        <v>1.0328E-2</v>
      </c>
      <c r="O296">
        <v>1.0328E-2</v>
      </c>
      <c r="P296">
        <v>1.0328E-2</v>
      </c>
      <c r="Q296">
        <v>1.0328E-2</v>
      </c>
      <c r="S296" s="4">
        <f t="shared" si="13"/>
        <v>0</v>
      </c>
      <c r="T296" s="4">
        <f t="shared" si="13"/>
        <v>0</v>
      </c>
      <c r="U296" s="4">
        <f t="shared" si="13"/>
        <v>0</v>
      </c>
      <c r="W296">
        <v>8.4349999999999998E-3</v>
      </c>
      <c r="X296">
        <v>8.4235000000000004E-3</v>
      </c>
      <c r="Y296">
        <v>8.3543000000000003E-3</v>
      </c>
      <c r="Z296">
        <v>5.7762999999999998E-3</v>
      </c>
      <c r="AB296" s="4">
        <f t="shared" si="14"/>
        <v>1.1499999999999358E-5</v>
      </c>
      <c r="AC296" s="4">
        <f t="shared" si="14"/>
        <v>6.9200000000000164E-5</v>
      </c>
      <c r="AD296" s="4">
        <f t="shared" si="14"/>
        <v>2.5780000000000004E-3</v>
      </c>
    </row>
    <row r="297" spans="1:30" x14ac:dyDescent="0.35">
      <c r="A297" t="s">
        <v>569</v>
      </c>
      <c r="B297" t="s">
        <v>570</v>
      </c>
      <c r="C297" t="s">
        <v>554</v>
      </c>
      <c r="E297">
        <v>3.2710000000000003E-2</v>
      </c>
      <c r="F297">
        <v>3.2909000000000001E-2</v>
      </c>
      <c r="G297">
        <v>3.4105000000000003E-2</v>
      </c>
      <c r="H297">
        <v>7.8640000000000002E-2</v>
      </c>
      <c r="J297" s="4">
        <f t="shared" si="12"/>
        <v>-1.9899999999999779E-4</v>
      </c>
      <c r="K297" s="4">
        <f t="shared" si="12"/>
        <v>-1.1960000000000026E-3</v>
      </c>
      <c r="L297" s="4">
        <f t="shared" si="12"/>
        <v>-4.4534999999999998E-2</v>
      </c>
      <c r="N297">
        <v>0.17843000000000001</v>
      </c>
      <c r="O297">
        <v>0.17843000000000001</v>
      </c>
      <c r="P297">
        <v>0.17843000000000001</v>
      </c>
      <c r="Q297">
        <v>0.17843000000000001</v>
      </c>
      <c r="S297" s="4">
        <f t="shared" si="13"/>
        <v>0</v>
      </c>
      <c r="T297" s="4">
        <f t="shared" si="13"/>
        <v>0</v>
      </c>
      <c r="U297" s="4">
        <f t="shared" si="13"/>
        <v>0</v>
      </c>
      <c r="W297">
        <v>0.14571999999999999</v>
      </c>
      <c r="X297">
        <v>0.14552000000000001</v>
      </c>
      <c r="Y297">
        <v>0.14432</v>
      </c>
      <c r="Z297">
        <v>9.9788000000000002E-2</v>
      </c>
      <c r="AB297" s="4">
        <f t="shared" si="14"/>
        <v>1.9999999999997797E-4</v>
      </c>
      <c r="AC297" s="4">
        <f t="shared" si="14"/>
        <v>1.2000000000000066E-3</v>
      </c>
      <c r="AD297" s="4">
        <f t="shared" si="14"/>
        <v>4.4532000000000002E-2</v>
      </c>
    </row>
    <row r="298" spans="1:30" x14ac:dyDescent="0.35">
      <c r="A298" t="s">
        <v>571</v>
      </c>
      <c r="B298" t="s">
        <v>572</v>
      </c>
      <c r="C298" t="s">
        <v>554</v>
      </c>
      <c r="E298">
        <v>3.2710000000000003E-2</v>
      </c>
      <c r="F298">
        <v>3.2909000000000001E-2</v>
      </c>
      <c r="G298">
        <v>3.4105000000000003E-2</v>
      </c>
      <c r="H298">
        <v>7.8640000000000002E-2</v>
      </c>
      <c r="J298" s="4">
        <f t="shared" si="12"/>
        <v>-1.9899999999999779E-4</v>
      </c>
      <c r="K298" s="4">
        <f t="shared" si="12"/>
        <v>-1.1960000000000026E-3</v>
      </c>
      <c r="L298" s="4">
        <f t="shared" si="12"/>
        <v>-4.4534999999999998E-2</v>
      </c>
      <c r="N298">
        <v>0.17843000000000001</v>
      </c>
      <c r="O298">
        <v>0.17843000000000001</v>
      </c>
      <c r="P298">
        <v>0.17843000000000001</v>
      </c>
      <c r="Q298">
        <v>0.17843000000000001</v>
      </c>
      <c r="S298" s="4">
        <f t="shared" si="13"/>
        <v>0</v>
      </c>
      <c r="T298" s="4">
        <f t="shared" si="13"/>
        <v>0</v>
      </c>
      <c r="U298" s="4">
        <f t="shared" si="13"/>
        <v>0</v>
      </c>
      <c r="W298">
        <v>0.14571999999999999</v>
      </c>
      <c r="X298">
        <v>0.14552000000000001</v>
      </c>
      <c r="Y298">
        <v>0.14432</v>
      </c>
      <c r="Z298">
        <v>9.9788000000000002E-2</v>
      </c>
      <c r="AB298" s="4">
        <f t="shared" si="14"/>
        <v>1.9999999999997797E-4</v>
      </c>
      <c r="AC298" s="4">
        <f t="shared" si="14"/>
        <v>1.2000000000000066E-3</v>
      </c>
      <c r="AD298" s="4">
        <f t="shared" si="14"/>
        <v>4.4532000000000002E-2</v>
      </c>
    </row>
    <row r="299" spans="1:30" x14ac:dyDescent="0.35">
      <c r="A299" t="s">
        <v>573</v>
      </c>
      <c r="B299" t="s">
        <v>574</v>
      </c>
      <c r="C299" t="s">
        <v>575</v>
      </c>
      <c r="E299">
        <v>7.1944999999999995E-4</v>
      </c>
      <c r="F299">
        <v>7.2384000000000001E-4</v>
      </c>
      <c r="G299">
        <v>7.5014000000000005E-4</v>
      </c>
      <c r="H299">
        <v>1.7297E-3</v>
      </c>
      <c r="J299" s="4">
        <f t="shared" si="12"/>
        <v>-4.3900000000000579E-6</v>
      </c>
      <c r="K299" s="4">
        <f t="shared" si="12"/>
        <v>-2.6300000000000043E-5</v>
      </c>
      <c r="L299" s="4">
        <f t="shared" si="12"/>
        <v>-9.7955999999999998E-4</v>
      </c>
      <c r="N299">
        <v>3.9245E-3</v>
      </c>
      <c r="O299">
        <v>3.9245E-3</v>
      </c>
      <c r="P299">
        <v>3.9245E-3</v>
      </c>
      <c r="Q299">
        <v>3.9245E-3</v>
      </c>
      <c r="S299" s="4">
        <f t="shared" si="13"/>
        <v>0</v>
      </c>
      <c r="T299" s="4">
        <f t="shared" si="13"/>
        <v>0</v>
      </c>
      <c r="U299" s="4">
        <f t="shared" si="13"/>
        <v>0</v>
      </c>
      <c r="W299">
        <v>3.2050999999999998E-3</v>
      </c>
      <c r="X299">
        <v>3.2006999999999999E-3</v>
      </c>
      <c r="Y299">
        <v>3.1744E-3</v>
      </c>
      <c r="Z299">
        <v>2.1947999999999998E-3</v>
      </c>
      <c r="AB299" s="4">
        <f t="shared" si="14"/>
        <v>4.3999999999998901E-6</v>
      </c>
      <c r="AC299" s="4">
        <f t="shared" si="14"/>
        <v>2.6299999999999935E-5</v>
      </c>
      <c r="AD299" s="4">
        <f t="shared" si="14"/>
        <v>9.7960000000000018E-4</v>
      </c>
    </row>
    <row r="300" spans="1:30" x14ac:dyDescent="0.35">
      <c r="A300" t="s">
        <v>576</v>
      </c>
      <c r="B300" t="s">
        <v>577</v>
      </c>
      <c r="C300" t="s">
        <v>575</v>
      </c>
      <c r="E300">
        <v>7.1944999999999995E-4</v>
      </c>
      <c r="F300">
        <v>7.2384000000000001E-4</v>
      </c>
      <c r="G300">
        <v>7.5014000000000005E-4</v>
      </c>
      <c r="H300">
        <v>1.7297E-3</v>
      </c>
      <c r="J300" s="4">
        <f t="shared" si="12"/>
        <v>-4.3900000000000579E-6</v>
      </c>
      <c r="K300" s="4">
        <f t="shared" si="12"/>
        <v>-2.6300000000000043E-5</v>
      </c>
      <c r="L300" s="4">
        <f t="shared" si="12"/>
        <v>-9.7955999999999998E-4</v>
      </c>
      <c r="N300">
        <v>3.9245E-3</v>
      </c>
      <c r="O300">
        <v>3.9245E-3</v>
      </c>
      <c r="P300">
        <v>3.9245E-3</v>
      </c>
      <c r="Q300">
        <v>3.9245E-3</v>
      </c>
      <c r="S300" s="4">
        <f t="shared" si="13"/>
        <v>0</v>
      </c>
      <c r="T300" s="4">
        <f t="shared" si="13"/>
        <v>0</v>
      </c>
      <c r="U300" s="4">
        <f t="shared" si="13"/>
        <v>0</v>
      </c>
      <c r="W300">
        <v>3.2050999999999998E-3</v>
      </c>
      <c r="X300">
        <v>3.2006999999999999E-3</v>
      </c>
      <c r="Y300">
        <v>3.1744E-3</v>
      </c>
      <c r="Z300">
        <v>2.1947999999999998E-3</v>
      </c>
      <c r="AB300" s="4">
        <f t="shared" si="14"/>
        <v>4.3999999999998901E-6</v>
      </c>
      <c r="AC300" s="4">
        <f t="shared" si="14"/>
        <v>2.6299999999999935E-5</v>
      </c>
      <c r="AD300" s="4">
        <f t="shared" si="14"/>
        <v>9.7960000000000018E-4</v>
      </c>
    </row>
    <row r="301" spans="1:30" x14ac:dyDescent="0.35">
      <c r="A301" t="s">
        <v>578</v>
      </c>
      <c r="B301" t="s">
        <v>579</v>
      </c>
      <c r="C301" t="s">
        <v>575</v>
      </c>
      <c r="E301">
        <v>7.1944999999999995E-4</v>
      </c>
      <c r="F301">
        <v>7.2384000000000001E-4</v>
      </c>
      <c r="G301">
        <v>7.5014000000000005E-4</v>
      </c>
      <c r="H301">
        <v>1.7297E-3</v>
      </c>
      <c r="J301" s="4">
        <f t="shared" si="12"/>
        <v>-4.3900000000000579E-6</v>
      </c>
      <c r="K301" s="4">
        <f t="shared" si="12"/>
        <v>-2.6300000000000043E-5</v>
      </c>
      <c r="L301" s="4">
        <f t="shared" si="12"/>
        <v>-9.7955999999999998E-4</v>
      </c>
      <c r="N301">
        <v>3.9245E-3</v>
      </c>
      <c r="O301">
        <v>3.9245E-3</v>
      </c>
      <c r="P301">
        <v>3.9245E-3</v>
      </c>
      <c r="Q301">
        <v>3.9245E-3</v>
      </c>
      <c r="S301" s="4">
        <f t="shared" si="13"/>
        <v>0</v>
      </c>
      <c r="T301" s="4">
        <f t="shared" si="13"/>
        <v>0</v>
      </c>
      <c r="U301" s="4">
        <f t="shared" si="13"/>
        <v>0</v>
      </c>
      <c r="W301">
        <v>3.2050999999999998E-3</v>
      </c>
      <c r="X301">
        <v>3.2006999999999999E-3</v>
      </c>
      <c r="Y301">
        <v>3.1744E-3</v>
      </c>
      <c r="Z301">
        <v>2.1947999999999998E-3</v>
      </c>
      <c r="AB301" s="4">
        <f t="shared" si="14"/>
        <v>4.3999999999998901E-6</v>
      </c>
      <c r="AC301" s="4">
        <f t="shared" si="14"/>
        <v>2.6299999999999935E-5</v>
      </c>
      <c r="AD301" s="4">
        <f t="shared" si="14"/>
        <v>9.7960000000000018E-4</v>
      </c>
    </row>
    <row r="302" spans="1:30" x14ac:dyDescent="0.35">
      <c r="A302" t="s">
        <v>580</v>
      </c>
      <c r="B302" t="s">
        <v>581</v>
      </c>
      <c r="C302" t="s">
        <v>582</v>
      </c>
      <c r="E302">
        <v>3.2710000000000003E-2</v>
      </c>
      <c r="F302">
        <v>3.2909000000000001E-2</v>
      </c>
      <c r="G302">
        <v>3.4105000000000003E-2</v>
      </c>
      <c r="H302">
        <v>7.8640000000000002E-2</v>
      </c>
      <c r="J302" s="4">
        <f t="shared" si="12"/>
        <v>-1.9899999999999779E-4</v>
      </c>
      <c r="K302" s="4">
        <f t="shared" si="12"/>
        <v>-1.1960000000000026E-3</v>
      </c>
      <c r="L302" s="4">
        <f t="shared" si="12"/>
        <v>-4.4534999999999998E-2</v>
      </c>
      <c r="N302">
        <v>0.17843000000000001</v>
      </c>
      <c r="O302">
        <v>0.17843000000000001</v>
      </c>
      <c r="P302">
        <v>0.17843000000000001</v>
      </c>
      <c r="Q302">
        <v>0.17843000000000001</v>
      </c>
      <c r="S302" s="4">
        <f t="shared" si="13"/>
        <v>0</v>
      </c>
      <c r="T302" s="4">
        <f t="shared" si="13"/>
        <v>0</v>
      </c>
      <c r="U302" s="4">
        <f t="shared" si="13"/>
        <v>0</v>
      </c>
      <c r="W302">
        <v>0.14571999999999999</v>
      </c>
      <c r="X302">
        <v>0.14552000000000001</v>
      </c>
      <c r="Y302">
        <v>0.14432</v>
      </c>
      <c r="Z302">
        <v>9.9788000000000002E-2</v>
      </c>
      <c r="AB302" s="4">
        <f t="shared" si="14"/>
        <v>1.9999999999997797E-4</v>
      </c>
      <c r="AC302" s="4">
        <f t="shared" si="14"/>
        <v>1.2000000000000066E-3</v>
      </c>
      <c r="AD302" s="4">
        <f t="shared" si="14"/>
        <v>4.4532000000000002E-2</v>
      </c>
    </row>
    <row r="303" spans="1:30" x14ac:dyDescent="0.35">
      <c r="A303" t="s">
        <v>567</v>
      </c>
      <c r="B303" t="s">
        <v>583</v>
      </c>
      <c r="C303" t="s">
        <v>582</v>
      </c>
      <c r="E303">
        <v>3.2710000000000003E-2</v>
      </c>
      <c r="F303">
        <v>3.2909000000000001E-2</v>
      </c>
      <c r="G303">
        <v>3.4105000000000003E-2</v>
      </c>
      <c r="H303">
        <v>7.8640000000000002E-2</v>
      </c>
      <c r="J303" s="4">
        <f t="shared" si="12"/>
        <v>-1.9899999999999779E-4</v>
      </c>
      <c r="K303" s="4">
        <f t="shared" si="12"/>
        <v>-1.1960000000000026E-3</v>
      </c>
      <c r="L303" s="4">
        <f t="shared" si="12"/>
        <v>-4.4534999999999998E-2</v>
      </c>
      <c r="N303">
        <v>0.17843000000000001</v>
      </c>
      <c r="O303">
        <v>0.17843000000000001</v>
      </c>
      <c r="P303">
        <v>0.17843000000000001</v>
      </c>
      <c r="Q303">
        <v>0.17843000000000001</v>
      </c>
      <c r="S303" s="4">
        <f t="shared" si="13"/>
        <v>0</v>
      </c>
      <c r="T303" s="4">
        <f t="shared" si="13"/>
        <v>0</v>
      </c>
      <c r="U303" s="4">
        <f t="shared" si="13"/>
        <v>0</v>
      </c>
      <c r="W303">
        <v>0.14571999999999999</v>
      </c>
      <c r="X303">
        <v>0.14552000000000001</v>
      </c>
      <c r="Y303">
        <v>0.14432</v>
      </c>
      <c r="Z303">
        <v>9.9788000000000002E-2</v>
      </c>
      <c r="AB303" s="4">
        <f t="shared" si="14"/>
        <v>1.9999999999997797E-4</v>
      </c>
      <c r="AC303" s="4">
        <f t="shared" si="14"/>
        <v>1.2000000000000066E-3</v>
      </c>
      <c r="AD303" s="4">
        <f t="shared" si="14"/>
        <v>4.4532000000000002E-2</v>
      </c>
    </row>
    <row r="304" spans="1:30" x14ac:dyDescent="0.35">
      <c r="A304" t="s">
        <v>584</v>
      </c>
      <c r="B304" t="s">
        <v>585</v>
      </c>
      <c r="C304" t="s">
        <v>586</v>
      </c>
      <c r="E304">
        <v>2.0447999999999998E-3</v>
      </c>
      <c r="F304">
        <v>2.0573000000000002E-3</v>
      </c>
      <c r="G304">
        <v>2.1320000000000002E-3</v>
      </c>
      <c r="H304">
        <v>4.9160999999999996E-3</v>
      </c>
      <c r="J304" s="4">
        <f t="shared" si="12"/>
        <v>-1.2500000000000358E-5</v>
      </c>
      <c r="K304" s="4">
        <f t="shared" si="12"/>
        <v>-7.4700000000000027E-5</v>
      </c>
      <c r="L304" s="4">
        <f t="shared" si="12"/>
        <v>-2.7840999999999994E-3</v>
      </c>
      <c r="N304">
        <v>1.1154000000000001E-2</v>
      </c>
      <c r="O304">
        <v>1.1154000000000001E-2</v>
      </c>
      <c r="P304">
        <v>1.1154000000000001E-2</v>
      </c>
      <c r="Q304">
        <v>1.1154000000000001E-2</v>
      </c>
      <c r="S304" s="4">
        <f t="shared" si="13"/>
        <v>0</v>
      </c>
      <c r="T304" s="4">
        <f t="shared" si="13"/>
        <v>0</v>
      </c>
      <c r="U304" s="4">
        <f t="shared" si="13"/>
        <v>0</v>
      </c>
      <c r="W304">
        <v>9.1094000000000001E-3</v>
      </c>
      <c r="X304">
        <v>9.0968999999999998E-3</v>
      </c>
      <c r="Y304">
        <v>9.0220999999999999E-3</v>
      </c>
      <c r="Z304">
        <v>6.2380999999999999E-3</v>
      </c>
      <c r="AB304" s="4">
        <f t="shared" si="14"/>
        <v>1.2500000000000358E-5</v>
      </c>
      <c r="AC304" s="4">
        <f t="shared" si="14"/>
        <v>7.4799999999999867E-5</v>
      </c>
      <c r="AD304" s="4">
        <f t="shared" si="14"/>
        <v>2.784E-3</v>
      </c>
    </row>
    <row r="305" spans="1:30" x14ac:dyDescent="0.35">
      <c r="A305" t="s">
        <v>587</v>
      </c>
      <c r="B305" t="s">
        <v>588</v>
      </c>
      <c r="C305" t="s">
        <v>586</v>
      </c>
      <c r="E305">
        <v>2.0447999999999998E-3</v>
      </c>
      <c r="F305">
        <v>2.0573000000000002E-3</v>
      </c>
      <c r="G305">
        <v>2.1320000000000002E-3</v>
      </c>
      <c r="H305">
        <v>4.9160999999999996E-3</v>
      </c>
      <c r="J305" s="4">
        <f t="shared" si="12"/>
        <v>-1.2500000000000358E-5</v>
      </c>
      <c r="K305" s="4">
        <f t="shared" si="12"/>
        <v>-7.4700000000000027E-5</v>
      </c>
      <c r="L305" s="4">
        <f t="shared" si="12"/>
        <v>-2.7840999999999994E-3</v>
      </c>
      <c r="N305">
        <v>1.1154000000000001E-2</v>
      </c>
      <c r="O305">
        <v>1.1154000000000001E-2</v>
      </c>
      <c r="P305">
        <v>1.1154000000000001E-2</v>
      </c>
      <c r="Q305">
        <v>1.1154000000000001E-2</v>
      </c>
      <c r="S305" s="4">
        <f t="shared" si="13"/>
        <v>0</v>
      </c>
      <c r="T305" s="4">
        <f t="shared" si="13"/>
        <v>0</v>
      </c>
      <c r="U305" s="4">
        <f t="shared" si="13"/>
        <v>0</v>
      </c>
      <c r="W305">
        <v>9.1094000000000001E-3</v>
      </c>
      <c r="X305">
        <v>9.0968999999999998E-3</v>
      </c>
      <c r="Y305">
        <v>9.0220999999999999E-3</v>
      </c>
      <c r="Z305">
        <v>6.2380999999999999E-3</v>
      </c>
      <c r="AB305" s="4">
        <f t="shared" si="14"/>
        <v>1.2500000000000358E-5</v>
      </c>
      <c r="AC305" s="4">
        <f t="shared" si="14"/>
        <v>7.4799999999999867E-5</v>
      </c>
      <c r="AD305" s="4">
        <f t="shared" si="14"/>
        <v>2.784E-3</v>
      </c>
    </row>
    <row r="306" spans="1:30" x14ac:dyDescent="0.35">
      <c r="A306" t="s">
        <v>589</v>
      </c>
      <c r="B306" t="s">
        <v>590</v>
      </c>
      <c r="C306" t="s">
        <v>586</v>
      </c>
      <c r="E306">
        <v>2.0447999999999998E-3</v>
      </c>
      <c r="F306">
        <v>2.0573000000000002E-3</v>
      </c>
      <c r="G306">
        <v>2.1320000000000002E-3</v>
      </c>
      <c r="H306">
        <v>4.9160999999999996E-3</v>
      </c>
      <c r="J306" s="4">
        <f t="shared" si="12"/>
        <v>-1.2500000000000358E-5</v>
      </c>
      <c r="K306" s="4">
        <f t="shared" si="12"/>
        <v>-7.4700000000000027E-5</v>
      </c>
      <c r="L306" s="4">
        <f t="shared" si="12"/>
        <v>-2.7840999999999994E-3</v>
      </c>
      <c r="N306">
        <v>1.1154000000000001E-2</v>
      </c>
      <c r="O306">
        <v>1.1154000000000001E-2</v>
      </c>
      <c r="P306">
        <v>1.1154000000000001E-2</v>
      </c>
      <c r="Q306">
        <v>1.1154000000000001E-2</v>
      </c>
      <c r="S306" s="4">
        <f t="shared" si="13"/>
        <v>0</v>
      </c>
      <c r="T306" s="4">
        <f t="shared" si="13"/>
        <v>0</v>
      </c>
      <c r="U306" s="4">
        <f t="shared" si="13"/>
        <v>0</v>
      </c>
      <c r="W306">
        <v>9.1094000000000001E-3</v>
      </c>
      <c r="X306">
        <v>9.0968999999999998E-3</v>
      </c>
      <c r="Y306">
        <v>9.0220999999999999E-3</v>
      </c>
      <c r="Z306">
        <v>6.2380999999999999E-3</v>
      </c>
      <c r="AB306" s="4">
        <f t="shared" si="14"/>
        <v>1.2500000000000358E-5</v>
      </c>
      <c r="AC306" s="4">
        <f t="shared" si="14"/>
        <v>7.4799999999999867E-5</v>
      </c>
      <c r="AD306" s="4">
        <f t="shared" si="14"/>
        <v>2.784E-3</v>
      </c>
    </row>
    <row r="307" spans="1:30" x14ac:dyDescent="0.35">
      <c r="A307" t="s">
        <v>591</v>
      </c>
      <c r="B307" t="s">
        <v>592</v>
      </c>
      <c r="C307" t="s">
        <v>586</v>
      </c>
      <c r="E307">
        <v>2.0447999999999998E-3</v>
      </c>
      <c r="F307">
        <v>2.0573000000000002E-3</v>
      </c>
      <c r="G307">
        <v>2.1320000000000002E-3</v>
      </c>
      <c r="H307">
        <v>4.9160999999999996E-3</v>
      </c>
      <c r="J307" s="4">
        <f t="shared" si="12"/>
        <v>-1.2500000000000358E-5</v>
      </c>
      <c r="K307" s="4">
        <f t="shared" si="12"/>
        <v>-7.4700000000000027E-5</v>
      </c>
      <c r="L307" s="4">
        <f t="shared" si="12"/>
        <v>-2.7840999999999994E-3</v>
      </c>
      <c r="N307">
        <v>1.1154000000000001E-2</v>
      </c>
      <c r="O307">
        <v>1.1154000000000001E-2</v>
      </c>
      <c r="P307">
        <v>1.1154000000000001E-2</v>
      </c>
      <c r="Q307">
        <v>1.1154000000000001E-2</v>
      </c>
      <c r="S307" s="4">
        <f t="shared" si="13"/>
        <v>0</v>
      </c>
      <c r="T307" s="4">
        <f t="shared" si="13"/>
        <v>0</v>
      </c>
      <c r="U307" s="4">
        <f t="shared" si="13"/>
        <v>0</v>
      </c>
      <c r="W307">
        <v>9.1094000000000001E-3</v>
      </c>
      <c r="X307">
        <v>9.0968999999999998E-3</v>
      </c>
      <c r="Y307">
        <v>9.0220999999999999E-3</v>
      </c>
      <c r="Z307">
        <v>6.2380999999999999E-3</v>
      </c>
      <c r="AB307" s="4">
        <f t="shared" si="14"/>
        <v>1.2500000000000358E-5</v>
      </c>
      <c r="AC307" s="4">
        <f t="shared" si="14"/>
        <v>7.4799999999999867E-5</v>
      </c>
      <c r="AD307" s="4">
        <f t="shared" si="14"/>
        <v>2.784E-3</v>
      </c>
    </row>
    <row r="308" spans="1:30" x14ac:dyDescent="0.35">
      <c r="A308" t="s">
        <v>593</v>
      </c>
      <c r="B308" t="s">
        <v>594</v>
      </c>
      <c r="C308" t="s">
        <v>586</v>
      </c>
      <c r="E308">
        <v>2.0447999999999998E-3</v>
      </c>
      <c r="F308">
        <v>2.0573000000000002E-3</v>
      </c>
      <c r="G308">
        <v>2.1320000000000002E-3</v>
      </c>
      <c r="H308">
        <v>4.9160999999999996E-3</v>
      </c>
      <c r="J308" s="4">
        <f t="shared" si="12"/>
        <v>-1.2500000000000358E-5</v>
      </c>
      <c r="K308" s="4">
        <f t="shared" si="12"/>
        <v>-7.4700000000000027E-5</v>
      </c>
      <c r="L308" s="4">
        <f t="shared" si="12"/>
        <v>-2.7840999999999994E-3</v>
      </c>
      <c r="N308">
        <v>1.1154000000000001E-2</v>
      </c>
      <c r="O308">
        <v>1.1154000000000001E-2</v>
      </c>
      <c r="P308">
        <v>1.1154000000000001E-2</v>
      </c>
      <c r="Q308">
        <v>1.1154000000000001E-2</v>
      </c>
      <c r="S308" s="4">
        <f t="shared" si="13"/>
        <v>0</v>
      </c>
      <c r="T308" s="4">
        <f t="shared" si="13"/>
        <v>0</v>
      </c>
      <c r="U308" s="4">
        <f t="shared" si="13"/>
        <v>0</v>
      </c>
      <c r="W308">
        <v>9.1094000000000001E-3</v>
      </c>
      <c r="X308">
        <v>9.0968999999999998E-3</v>
      </c>
      <c r="Y308">
        <v>9.0220999999999999E-3</v>
      </c>
      <c r="Z308">
        <v>6.2380999999999999E-3</v>
      </c>
      <c r="AB308" s="4">
        <f t="shared" si="14"/>
        <v>1.2500000000000358E-5</v>
      </c>
      <c r="AC308" s="4">
        <f t="shared" si="14"/>
        <v>7.4799999999999867E-5</v>
      </c>
      <c r="AD308" s="4">
        <f t="shared" si="14"/>
        <v>2.784E-3</v>
      </c>
    </row>
    <row r="309" spans="1:30" x14ac:dyDescent="0.35">
      <c r="A309" t="s">
        <v>595</v>
      </c>
      <c r="B309" t="s">
        <v>596</v>
      </c>
      <c r="C309" t="s">
        <v>597</v>
      </c>
      <c r="E309">
        <v>8.3427000000000002E-4</v>
      </c>
      <c r="F309">
        <v>8.3934999999999999E-4</v>
      </c>
      <c r="G309">
        <v>8.6985000000000003E-4</v>
      </c>
      <c r="H309">
        <v>2.0057E-3</v>
      </c>
      <c r="J309" s="4">
        <f t="shared" si="12"/>
        <v>-5.0799999999999717E-6</v>
      </c>
      <c r="K309" s="4">
        <f t="shared" si="12"/>
        <v>-3.0500000000000037E-5</v>
      </c>
      <c r="L309" s="4">
        <f t="shared" si="12"/>
        <v>-1.1358499999999999E-3</v>
      </c>
      <c r="N309">
        <v>4.5507999999999998E-3</v>
      </c>
      <c r="O309">
        <v>4.5507999999999998E-3</v>
      </c>
      <c r="P309">
        <v>4.5507999999999998E-3</v>
      </c>
      <c r="Q309">
        <v>4.5507999999999998E-3</v>
      </c>
      <c r="S309" s="4">
        <f t="shared" si="13"/>
        <v>0</v>
      </c>
      <c r="T309" s="4">
        <f t="shared" si="13"/>
        <v>0</v>
      </c>
      <c r="U309" s="4">
        <f t="shared" si="13"/>
        <v>0</v>
      </c>
      <c r="W309">
        <v>3.7166E-3</v>
      </c>
      <c r="X309">
        <v>3.7115E-3</v>
      </c>
      <c r="Y309">
        <v>3.6809999999999998E-3</v>
      </c>
      <c r="Z309">
        <v>2.5450999999999998E-3</v>
      </c>
      <c r="AB309" s="4">
        <f t="shared" si="14"/>
        <v>5.1000000000000698E-6</v>
      </c>
      <c r="AC309" s="4">
        <f t="shared" si="14"/>
        <v>3.0500000000000145E-5</v>
      </c>
      <c r="AD309" s="4">
        <f t="shared" si="14"/>
        <v>1.1359E-3</v>
      </c>
    </row>
    <row r="310" spans="1:30" x14ac:dyDescent="0.35">
      <c r="A310" t="s">
        <v>598</v>
      </c>
      <c r="B310" t="s">
        <v>599</v>
      </c>
      <c r="C310" t="s">
        <v>600</v>
      </c>
      <c r="E310">
        <v>5.5063000000000001E-2</v>
      </c>
      <c r="F310">
        <v>5.7057999999999998E-2</v>
      </c>
      <c r="G310">
        <v>6.6206000000000001E-2</v>
      </c>
      <c r="H310">
        <v>4.1147000000000003E-2</v>
      </c>
      <c r="J310" s="4">
        <f t="shared" si="12"/>
        <v>-1.9949999999999968E-3</v>
      </c>
      <c r="K310" s="4">
        <f t="shared" si="12"/>
        <v>-9.1480000000000034E-3</v>
      </c>
      <c r="L310" s="4">
        <f t="shared" si="12"/>
        <v>2.5058999999999998E-2</v>
      </c>
      <c r="N310">
        <v>0.34637000000000001</v>
      </c>
      <c r="O310">
        <v>0.34637000000000001</v>
      </c>
      <c r="P310">
        <v>0.34637000000000001</v>
      </c>
      <c r="Q310">
        <v>0.34637000000000001</v>
      </c>
      <c r="S310" s="4">
        <f t="shared" si="13"/>
        <v>0</v>
      </c>
      <c r="T310" s="4">
        <f t="shared" si="13"/>
        <v>0</v>
      </c>
      <c r="U310" s="4">
        <f t="shared" si="13"/>
        <v>0</v>
      </c>
      <c r="W310">
        <v>0.29131000000000001</v>
      </c>
      <c r="X310">
        <v>0.28931000000000001</v>
      </c>
      <c r="Y310">
        <v>0.28016999999999997</v>
      </c>
      <c r="Z310">
        <v>0.30523</v>
      </c>
      <c r="AB310" s="4">
        <f t="shared" si="14"/>
        <v>2.0000000000000018E-3</v>
      </c>
      <c r="AC310" s="4">
        <f t="shared" si="14"/>
        <v>9.140000000000037E-3</v>
      </c>
      <c r="AD310" s="4">
        <f t="shared" si="14"/>
        <v>-2.5060000000000027E-2</v>
      </c>
    </row>
    <row r="311" spans="1:30" x14ac:dyDescent="0.35">
      <c r="A311" t="s">
        <v>598</v>
      </c>
      <c r="B311" t="s">
        <v>601</v>
      </c>
      <c r="C311" t="s">
        <v>600</v>
      </c>
      <c r="E311">
        <v>-4.1137E-2</v>
      </c>
      <c r="F311">
        <v>-2.2851E-2</v>
      </c>
      <c r="G311">
        <v>0</v>
      </c>
      <c r="H311">
        <v>0</v>
      </c>
      <c r="J311" s="4">
        <f t="shared" si="12"/>
        <v>-1.8286E-2</v>
      </c>
      <c r="K311" s="4">
        <f t="shared" si="12"/>
        <v>-2.2851E-2</v>
      </c>
      <c r="L311" s="4">
        <f t="shared" si="12"/>
        <v>0</v>
      </c>
      <c r="N311">
        <v>0</v>
      </c>
      <c r="O311">
        <v>0</v>
      </c>
      <c r="P311">
        <v>0</v>
      </c>
      <c r="Q311">
        <v>0</v>
      </c>
      <c r="S311" s="4">
        <f t="shared" si="13"/>
        <v>0</v>
      </c>
      <c r="T311" s="4">
        <f t="shared" si="13"/>
        <v>0</v>
      </c>
      <c r="U311" s="4">
        <f t="shared" si="13"/>
        <v>0</v>
      </c>
      <c r="W311">
        <v>4.1137E-2</v>
      </c>
      <c r="X311">
        <v>2.2851E-2</v>
      </c>
      <c r="Y311">
        <v>0</v>
      </c>
      <c r="Z311">
        <v>0</v>
      </c>
      <c r="AB311" s="4">
        <f t="shared" si="14"/>
        <v>1.8286E-2</v>
      </c>
      <c r="AC311" s="4">
        <f t="shared" si="14"/>
        <v>2.2851E-2</v>
      </c>
      <c r="AD311" s="4">
        <f t="shared" si="14"/>
        <v>0</v>
      </c>
    </row>
    <row r="312" spans="1:30" x14ac:dyDescent="0.35">
      <c r="A312" t="s">
        <v>602</v>
      </c>
      <c r="B312" t="s">
        <v>603</v>
      </c>
      <c r="C312" t="s">
        <v>600</v>
      </c>
      <c r="E312">
        <v>7.1944999999999995E-4</v>
      </c>
      <c r="F312">
        <v>7.2384000000000001E-4</v>
      </c>
      <c r="G312">
        <v>7.5014000000000005E-4</v>
      </c>
      <c r="H312">
        <v>1.7297E-3</v>
      </c>
      <c r="J312" s="4">
        <f t="shared" si="12"/>
        <v>-4.3900000000000579E-6</v>
      </c>
      <c r="K312" s="4">
        <f t="shared" si="12"/>
        <v>-2.6300000000000043E-5</v>
      </c>
      <c r="L312" s="4">
        <f t="shared" si="12"/>
        <v>-9.7955999999999998E-4</v>
      </c>
      <c r="N312">
        <v>3.9245E-3</v>
      </c>
      <c r="O312">
        <v>3.9245E-3</v>
      </c>
      <c r="P312">
        <v>3.9245E-3</v>
      </c>
      <c r="Q312">
        <v>3.9245E-3</v>
      </c>
      <c r="S312" s="4">
        <f t="shared" si="13"/>
        <v>0</v>
      </c>
      <c r="T312" s="4">
        <f t="shared" si="13"/>
        <v>0</v>
      </c>
      <c r="U312" s="4">
        <f t="shared" si="13"/>
        <v>0</v>
      </c>
      <c r="W312">
        <v>3.2050999999999998E-3</v>
      </c>
      <c r="X312">
        <v>3.2006999999999999E-3</v>
      </c>
      <c r="Y312">
        <v>3.1744E-3</v>
      </c>
      <c r="Z312">
        <v>2.1947999999999998E-3</v>
      </c>
      <c r="AB312" s="4">
        <f t="shared" si="14"/>
        <v>4.3999999999998901E-6</v>
      </c>
      <c r="AC312" s="4">
        <f t="shared" si="14"/>
        <v>2.6299999999999935E-5</v>
      </c>
      <c r="AD312" s="4">
        <f t="shared" si="14"/>
        <v>9.7960000000000018E-4</v>
      </c>
    </row>
    <row r="313" spans="1:30" x14ac:dyDescent="0.35">
      <c r="A313" t="s">
        <v>604</v>
      </c>
      <c r="B313" t="s">
        <v>605</v>
      </c>
      <c r="C313" t="s">
        <v>600</v>
      </c>
      <c r="E313">
        <v>2.0447999999999998E-3</v>
      </c>
      <c r="F313">
        <v>2.0573000000000002E-3</v>
      </c>
      <c r="G313">
        <v>2.1320000000000002E-3</v>
      </c>
      <c r="H313">
        <v>4.9160999999999996E-3</v>
      </c>
      <c r="J313" s="4">
        <f t="shared" si="12"/>
        <v>-1.2500000000000358E-5</v>
      </c>
      <c r="K313" s="4">
        <f t="shared" si="12"/>
        <v>-7.4700000000000027E-5</v>
      </c>
      <c r="L313" s="4">
        <f t="shared" si="12"/>
        <v>-2.7840999999999994E-3</v>
      </c>
      <c r="N313">
        <v>1.1154000000000001E-2</v>
      </c>
      <c r="O313">
        <v>1.1154000000000001E-2</v>
      </c>
      <c r="P313">
        <v>1.1154000000000001E-2</v>
      </c>
      <c r="Q313">
        <v>1.1154000000000001E-2</v>
      </c>
      <c r="S313" s="4">
        <f t="shared" si="13"/>
        <v>0</v>
      </c>
      <c r="T313" s="4">
        <f t="shared" si="13"/>
        <v>0</v>
      </c>
      <c r="U313" s="4">
        <f t="shared" si="13"/>
        <v>0</v>
      </c>
      <c r="W313">
        <v>9.1094000000000001E-3</v>
      </c>
      <c r="X313">
        <v>9.0968999999999998E-3</v>
      </c>
      <c r="Y313">
        <v>9.0220999999999999E-3</v>
      </c>
      <c r="Z313">
        <v>6.2380999999999999E-3</v>
      </c>
      <c r="AB313" s="4">
        <f t="shared" si="14"/>
        <v>1.2500000000000358E-5</v>
      </c>
      <c r="AC313" s="4">
        <f t="shared" si="14"/>
        <v>7.4799999999999867E-5</v>
      </c>
      <c r="AD313" s="4">
        <f t="shared" si="14"/>
        <v>2.784E-3</v>
      </c>
    </row>
    <row r="314" spans="1:30" x14ac:dyDescent="0.35">
      <c r="A314" t="s">
        <v>606</v>
      </c>
      <c r="B314" t="s">
        <v>607</v>
      </c>
      <c r="C314" t="s">
        <v>600</v>
      </c>
      <c r="E314">
        <v>3.7416000000000001E-4</v>
      </c>
      <c r="F314">
        <v>3.7644000000000002E-4</v>
      </c>
      <c r="G314">
        <v>3.9011999999999999E-4</v>
      </c>
      <c r="H314">
        <v>8.9954E-4</v>
      </c>
      <c r="J314" s="4">
        <f t="shared" si="12"/>
        <v>-2.2800000000000121E-6</v>
      </c>
      <c r="K314" s="4">
        <f t="shared" si="12"/>
        <v>-1.3679999999999964E-5</v>
      </c>
      <c r="L314" s="4">
        <f t="shared" si="12"/>
        <v>-5.0942000000000001E-4</v>
      </c>
      <c r="N314">
        <v>2.0409999999999998E-3</v>
      </c>
      <c r="O314">
        <v>2.0409999999999998E-3</v>
      </c>
      <c r="P314">
        <v>2.0409999999999998E-3</v>
      </c>
      <c r="Q314">
        <v>2.0409999999999998E-3</v>
      </c>
      <c r="S314" s="4">
        <f t="shared" si="13"/>
        <v>0</v>
      </c>
      <c r="T314" s="4">
        <f t="shared" si="13"/>
        <v>0</v>
      </c>
      <c r="U314" s="4">
        <f t="shared" si="13"/>
        <v>0</v>
      </c>
      <c r="W314">
        <v>1.6668E-3</v>
      </c>
      <c r="X314">
        <v>1.6645E-3</v>
      </c>
      <c r="Y314">
        <v>1.6509000000000001E-3</v>
      </c>
      <c r="Z314">
        <v>1.1414000000000001E-3</v>
      </c>
      <c r="AB314" s="4">
        <f t="shared" si="14"/>
        <v>2.3000000000000017E-6</v>
      </c>
      <c r="AC314" s="4">
        <f t="shared" si="14"/>
        <v>1.3599999999999897E-5</v>
      </c>
      <c r="AD314" s="4">
        <f t="shared" si="14"/>
        <v>5.0949999999999997E-4</v>
      </c>
    </row>
    <row r="315" spans="1:30" x14ac:dyDescent="0.35">
      <c r="A315" t="s">
        <v>608</v>
      </c>
      <c r="B315" t="s">
        <v>609</v>
      </c>
      <c r="C315" t="s">
        <v>600</v>
      </c>
      <c r="E315">
        <v>6.3117999999999996E-4</v>
      </c>
      <c r="F315">
        <v>6.3502999999999997E-4</v>
      </c>
      <c r="G315">
        <v>6.581E-4</v>
      </c>
      <c r="H315">
        <v>1.5175E-3</v>
      </c>
      <c r="J315" s="4">
        <f t="shared" si="12"/>
        <v>-3.8500000000000123E-6</v>
      </c>
      <c r="K315" s="4">
        <f t="shared" si="12"/>
        <v>-2.3070000000000035E-5</v>
      </c>
      <c r="L315" s="4">
        <f t="shared" si="12"/>
        <v>-8.5939999999999996E-4</v>
      </c>
      <c r="N315">
        <v>3.4429999999999999E-3</v>
      </c>
      <c r="O315">
        <v>3.4429999999999999E-3</v>
      </c>
      <c r="P315">
        <v>3.4429999999999999E-3</v>
      </c>
      <c r="Q315">
        <v>3.4429999999999999E-3</v>
      </c>
      <c r="S315" s="4">
        <f t="shared" si="13"/>
        <v>0</v>
      </c>
      <c r="T315" s="4">
        <f t="shared" si="13"/>
        <v>0</v>
      </c>
      <c r="U315" s="4">
        <f t="shared" si="13"/>
        <v>0</v>
      </c>
      <c r="W315">
        <v>2.8118000000000001E-3</v>
      </c>
      <c r="X315">
        <v>2.8080000000000002E-3</v>
      </c>
      <c r="Y315">
        <v>2.7848999999999999E-3</v>
      </c>
      <c r="Z315">
        <v>1.9254999999999999E-3</v>
      </c>
      <c r="AB315" s="4">
        <f t="shared" si="14"/>
        <v>3.7999999999999839E-6</v>
      </c>
      <c r="AC315" s="4">
        <f t="shared" si="14"/>
        <v>2.310000000000029E-5</v>
      </c>
      <c r="AD315" s="4">
        <f t="shared" si="14"/>
        <v>8.5939999999999996E-4</v>
      </c>
    </row>
    <row r="316" spans="1:30" x14ac:dyDescent="0.35">
      <c r="A316" t="s">
        <v>608</v>
      </c>
      <c r="B316" t="s">
        <v>610</v>
      </c>
      <c r="C316" t="s">
        <v>600</v>
      </c>
      <c r="E316">
        <v>3.7416000000000001E-4</v>
      </c>
      <c r="F316">
        <v>3.7644000000000002E-4</v>
      </c>
      <c r="G316">
        <v>3.9011999999999999E-4</v>
      </c>
      <c r="H316">
        <v>8.9954E-4</v>
      </c>
      <c r="J316" s="4">
        <f t="shared" si="12"/>
        <v>-2.2800000000000121E-6</v>
      </c>
      <c r="K316" s="4">
        <f t="shared" si="12"/>
        <v>-1.3679999999999964E-5</v>
      </c>
      <c r="L316" s="4">
        <f t="shared" si="12"/>
        <v>-5.0942000000000001E-4</v>
      </c>
      <c r="N316">
        <v>2.0409999999999998E-3</v>
      </c>
      <c r="O316">
        <v>2.0409999999999998E-3</v>
      </c>
      <c r="P316">
        <v>2.0409999999999998E-3</v>
      </c>
      <c r="Q316">
        <v>2.0409999999999998E-3</v>
      </c>
      <c r="S316" s="4">
        <f t="shared" si="13"/>
        <v>0</v>
      </c>
      <c r="T316" s="4">
        <f t="shared" si="13"/>
        <v>0</v>
      </c>
      <c r="U316" s="4">
        <f t="shared" si="13"/>
        <v>0</v>
      </c>
      <c r="W316">
        <v>1.6668E-3</v>
      </c>
      <c r="X316">
        <v>1.6645E-3</v>
      </c>
      <c r="Y316">
        <v>1.6509000000000001E-3</v>
      </c>
      <c r="Z316">
        <v>1.1414000000000001E-3</v>
      </c>
      <c r="AB316" s="4">
        <f t="shared" si="14"/>
        <v>2.3000000000000017E-6</v>
      </c>
      <c r="AC316" s="4">
        <f t="shared" si="14"/>
        <v>1.3599999999999897E-5</v>
      </c>
      <c r="AD316" s="4">
        <f t="shared" si="14"/>
        <v>5.0949999999999997E-4</v>
      </c>
    </row>
    <row r="317" spans="1:30" x14ac:dyDescent="0.35">
      <c r="A317" t="s">
        <v>608</v>
      </c>
      <c r="B317" t="s">
        <v>611</v>
      </c>
      <c r="C317" t="s">
        <v>600</v>
      </c>
      <c r="E317">
        <v>3.4424E-4</v>
      </c>
      <c r="F317">
        <v>3.4633999999999999E-4</v>
      </c>
      <c r="G317">
        <v>3.5891999999999999E-4</v>
      </c>
      <c r="H317">
        <v>8.2762000000000005E-4</v>
      </c>
      <c r="J317" s="4">
        <f t="shared" si="12"/>
        <v>-2.0999999999999968E-6</v>
      </c>
      <c r="K317" s="4">
        <f t="shared" si="12"/>
        <v>-1.2579999999999991E-5</v>
      </c>
      <c r="L317" s="4">
        <f t="shared" si="12"/>
        <v>-4.6870000000000006E-4</v>
      </c>
      <c r="N317">
        <v>1.8778E-3</v>
      </c>
      <c r="O317">
        <v>1.8778E-3</v>
      </c>
      <c r="P317">
        <v>1.8778E-3</v>
      </c>
      <c r="Q317">
        <v>1.8778E-3</v>
      </c>
      <c r="S317" s="4">
        <f t="shared" si="13"/>
        <v>0</v>
      </c>
      <c r="T317" s="4">
        <f t="shared" si="13"/>
        <v>0</v>
      </c>
      <c r="U317" s="4">
        <f t="shared" si="13"/>
        <v>0</v>
      </c>
      <c r="W317">
        <v>1.5336E-3</v>
      </c>
      <c r="X317">
        <v>1.5315000000000001E-3</v>
      </c>
      <c r="Y317">
        <v>1.5188999999999999E-3</v>
      </c>
      <c r="Z317">
        <v>1.0502E-3</v>
      </c>
      <c r="AB317" s="4">
        <f t="shared" si="14"/>
        <v>2.0999999999998884E-6</v>
      </c>
      <c r="AC317" s="4">
        <f t="shared" si="14"/>
        <v>1.2600000000000198E-5</v>
      </c>
      <c r="AD317" s="4">
        <f t="shared" si="14"/>
        <v>4.6869999999999985E-4</v>
      </c>
    </row>
    <row r="318" spans="1:30" x14ac:dyDescent="0.35">
      <c r="A318" t="s">
        <v>608</v>
      </c>
      <c r="B318" t="s">
        <v>612</v>
      </c>
      <c r="C318" t="s">
        <v>600</v>
      </c>
      <c r="E318">
        <v>6.4223999999999998E-4</v>
      </c>
      <c r="F318">
        <v>6.4614999999999996E-4</v>
      </c>
      <c r="G318">
        <v>6.6963000000000005E-4</v>
      </c>
      <c r="H318">
        <v>1.5441000000000001E-3</v>
      </c>
      <c r="J318" s="4">
        <f t="shared" si="12"/>
        <v>-3.9099999999999812E-6</v>
      </c>
      <c r="K318" s="4">
        <f t="shared" si="12"/>
        <v>-2.3480000000000094E-5</v>
      </c>
      <c r="L318" s="4">
        <f t="shared" si="12"/>
        <v>-8.7447000000000002E-4</v>
      </c>
      <c r="N318">
        <v>3.5033E-3</v>
      </c>
      <c r="O318">
        <v>3.5033E-3</v>
      </c>
      <c r="P318">
        <v>3.5033E-3</v>
      </c>
      <c r="Q318">
        <v>3.5033E-3</v>
      </c>
      <c r="S318" s="4">
        <f t="shared" si="13"/>
        <v>0</v>
      </c>
      <c r="T318" s="4">
        <f t="shared" si="13"/>
        <v>0</v>
      </c>
      <c r="U318" s="4">
        <f t="shared" si="13"/>
        <v>0</v>
      </c>
      <c r="W318">
        <v>2.8611000000000001E-3</v>
      </c>
      <c r="X318">
        <v>2.8571999999999998E-3</v>
      </c>
      <c r="Y318">
        <v>2.8337000000000002E-3</v>
      </c>
      <c r="Z318">
        <v>1.9593000000000002E-3</v>
      </c>
      <c r="AB318" s="4">
        <f t="shared" si="14"/>
        <v>3.9000000000002574E-6</v>
      </c>
      <c r="AC318" s="4">
        <f t="shared" si="14"/>
        <v>2.349999999999965E-5</v>
      </c>
      <c r="AD318" s="4">
        <f t="shared" si="14"/>
        <v>8.744E-4</v>
      </c>
    </row>
    <row r="319" spans="1:30" x14ac:dyDescent="0.35">
      <c r="A319" t="s">
        <v>613</v>
      </c>
      <c r="B319" t="s">
        <v>614</v>
      </c>
      <c r="C319" t="s">
        <v>600</v>
      </c>
      <c r="E319">
        <v>6.4223999999999998E-4</v>
      </c>
      <c r="F319">
        <v>6.4614999999999996E-4</v>
      </c>
      <c r="G319">
        <v>6.6963000000000005E-4</v>
      </c>
      <c r="H319">
        <v>1.5441000000000001E-3</v>
      </c>
      <c r="J319" s="4">
        <f t="shared" si="12"/>
        <v>-3.9099999999999812E-6</v>
      </c>
      <c r="K319" s="4">
        <f t="shared" si="12"/>
        <v>-2.3480000000000094E-5</v>
      </c>
      <c r="L319" s="4">
        <f t="shared" si="12"/>
        <v>-8.7447000000000002E-4</v>
      </c>
      <c r="N319">
        <v>3.5033E-3</v>
      </c>
      <c r="O319">
        <v>3.5033E-3</v>
      </c>
      <c r="P319">
        <v>3.5033E-3</v>
      </c>
      <c r="Q319">
        <v>3.5033E-3</v>
      </c>
      <c r="S319" s="4">
        <f t="shared" si="13"/>
        <v>0</v>
      </c>
      <c r="T319" s="4">
        <f t="shared" si="13"/>
        <v>0</v>
      </c>
      <c r="U319" s="4">
        <f t="shared" si="13"/>
        <v>0</v>
      </c>
      <c r="W319">
        <v>2.8611000000000001E-3</v>
      </c>
      <c r="X319">
        <v>2.8571999999999998E-3</v>
      </c>
      <c r="Y319">
        <v>2.8337000000000002E-3</v>
      </c>
      <c r="Z319">
        <v>1.9593000000000002E-3</v>
      </c>
      <c r="AB319" s="4">
        <f t="shared" si="14"/>
        <v>3.9000000000002574E-6</v>
      </c>
      <c r="AC319" s="4">
        <f t="shared" si="14"/>
        <v>2.349999999999965E-5</v>
      </c>
      <c r="AD319" s="4">
        <f t="shared" si="14"/>
        <v>8.744E-4</v>
      </c>
    </row>
    <row r="320" spans="1:30" x14ac:dyDescent="0.35">
      <c r="A320" t="s">
        <v>615</v>
      </c>
      <c r="B320" t="s">
        <v>616</v>
      </c>
      <c r="C320" t="s">
        <v>600</v>
      </c>
      <c r="E320">
        <v>6.4223999999999998E-4</v>
      </c>
      <c r="F320">
        <v>6.4614999999999996E-4</v>
      </c>
      <c r="G320">
        <v>6.6963000000000005E-4</v>
      </c>
      <c r="H320">
        <v>1.5441000000000001E-3</v>
      </c>
      <c r="J320" s="4">
        <f t="shared" si="12"/>
        <v>-3.9099999999999812E-6</v>
      </c>
      <c r="K320" s="4">
        <f t="shared" si="12"/>
        <v>-2.3480000000000094E-5</v>
      </c>
      <c r="L320" s="4">
        <f t="shared" si="12"/>
        <v>-8.7447000000000002E-4</v>
      </c>
      <c r="N320">
        <v>3.5033E-3</v>
      </c>
      <c r="O320">
        <v>3.5033E-3</v>
      </c>
      <c r="P320">
        <v>3.5033E-3</v>
      </c>
      <c r="Q320">
        <v>3.5033E-3</v>
      </c>
      <c r="S320" s="4">
        <f t="shared" si="13"/>
        <v>0</v>
      </c>
      <c r="T320" s="4">
        <f t="shared" si="13"/>
        <v>0</v>
      </c>
      <c r="U320" s="4">
        <f t="shared" si="13"/>
        <v>0</v>
      </c>
      <c r="W320">
        <v>2.8611000000000001E-3</v>
      </c>
      <c r="X320">
        <v>2.8571999999999998E-3</v>
      </c>
      <c r="Y320">
        <v>2.8337000000000002E-3</v>
      </c>
      <c r="Z320">
        <v>1.9593000000000002E-3</v>
      </c>
      <c r="AB320" s="4">
        <f t="shared" si="14"/>
        <v>3.9000000000002574E-6</v>
      </c>
      <c r="AC320" s="4">
        <f t="shared" si="14"/>
        <v>2.349999999999965E-5</v>
      </c>
      <c r="AD320" s="4">
        <f t="shared" si="14"/>
        <v>8.744E-4</v>
      </c>
    </row>
    <row r="321" spans="1:30" x14ac:dyDescent="0.35">
      <c r="A321" t="s">
        <v>617</v>
      </c>
      <c r="B321" t="s">
        <v>618</v>
      </c>
      <c r="C321" t="s">
        <v>600</v>
      </c>
      <c r="E321">
        <v>6.4223999999999998E-4</v>
      </c>
      <c r="F321">
        <v>6.4614999999999996E-4</v>
      </c>
      <c r="G321">
        <v>6.6963000000000005E-4</v>
      </c>
      <c r="H321">
        <v>1.5441000000000001E-3</v>
      </c>
      <c r="J321" s="4">
        <f t="shared" si="12"/>
        <v>-3.9099999999999812E-6</v>
      </c>
      <c r="K321" s="4">
        <f t="shared" si="12"/>
        <v>-2.3480000000000094E-5</v>
      </c>
      <c r="L321" s="4">
        <f t="shared" si="12"/>
        <v>-8.7447000000000002E-4</v>
      </c>
      <c r="N321">
        <v>3.5033E-3</v>
      </c>
      <c r="O321">
        <v>3.5033E-3</v>
      </c>
      <c r="P321">
        <v>3.5033E-3</v>
      </c>
      <c r="Q321">
        <v>3.5033E-3</v>
      </c>
      <c r="S321" s="4">
        <f t="shared" si="13"/>
        <v>0</v>
      </c>
      <c r="T321" s="4">
        <f t="shared" si="13"/>
        <v>0</v>
      </c>
      <c r="U321" s="4">
        <f t="shared" si="13"/>
        <v>0</v>
      </c>
      <c r="W321">
        <v>2.8611000000000001E-3</v>
      </c>
      <c r="X321">
        <v>2.8571999999999998E-3</v>
      </c>
      <c r="Y321">
        <v>2.8337000000000002E-3</v>
      </c>
      <c r="Z321">
        <v>1.9593000000000002E-3</v>
      </c>
      <c r="AB321" s="4">
        <f t="shared" si="14"/>
        <v>3.9000000000002574E-6</v>
      </c>
      <c r="AC321" s="4">
        <f t="shared" si="14"/>
        <v>2.349999999999965E-5</v>
      </c>
      <c r="AD321" s="4">
        <f t="shared" si="14"/>
        <v>8.744E-4</v>
      </c>
    </row>
    <row r="322" spans="1:30" x14ac:dyDescent="0.35">
      <c r="A322" t="s">
        <v>619</v>
      </c>
      <c r="B322" t="s">
        <v>620</v>
      </c>
      <c r="C322" t="s">
        <v>600</v>
      </c>
      <c r="E322">
        <v>3.7521000000000001E-4</v>
      </c>
      <c r="F322">
        <v>3.7750000000000001E-4</v>
      </c>
      <c r="G322">
        <v>3.9121000000000002E-4</v>
      </c>
      <c r="H322">
        <v>9.0207000000000004E-4</v>
      </c>
      <c r="J322" s="4">
        <f t="shared" si="12"/>
        <v>-2.2900000000000069E-6</v>
      </c>
      <c r="K322" s="4">
        <f t="shared" si="12"/>
        <v>-1.3710000000000003E-5</v>
      </c>
      <c r="L322" s="4">
        <f t="shared" si="12"/>
        <v>-5.1086000000000003E-4</v>
      </c>
      <c r="N322">
        <v>2.0466999999999998E-3</v>
      </c>
      <c r="O322">
        <v>2.0466999999999998E-3</v>
      </c>
      <c r="P322">
        <v>2.0466999999999998E-3</v>
      </c>
      <c r="Q322">
        <v>2.0466999999999998E-3</v>
      </c>
      <c r="S322" s="4">
        <f t="shared" si="13"/>
        <v>0</v>
      </c>
      <c r="T322" s="4">
        <f t="shared" si="13"/>
        <v>0</v>
      </c>
      <c r="U322" s="4">
        <f t="shared" si="13"/>
        <v>0</v>
      </c>
      <c r="W322">
        <v>1.6715E-3</v>
      </c>
      <c r="X322">
        <v>1.6692E-3</v>
      </c>
      <c r="Y322">
        <v>1.6555000000000001E-3</v>
      </c>
      <c r="Z322">
        <v>1.1447E-3</v>
      </c>
      <c r="AB322" s="4">
        <f t="shared" si="14"/>
        <v>2.3000000000000017E-6</v>
      </c>
      <c r="AC322" s="4">
        <f t="shared" si="14"/>
        <v>1.3699999999999954E-5</v>
      </c>
      <c r="AD322" s="4">
        <f t="shared" si="14"/>
        <v>5.1080000000000006E-4</v>
      </c>
    </row>
    <row r="323" spans="1:30" x14ac:dyDescent="0.35">
      <c r="A323" t="s">
        <v>619</v>
      </c>
      <c r="B323" t="s">
        <v>621</v>
      </c>
      <c r="C323" t="s">
        <v>600</v>
      </c>
      <c r="E323">
        <v>3.2710000000000003E-2</v>
      </c>
      <c r="F323">
        <v>3.2909000000000001E-2</v>
      </c>
      <c r="G323">
        <v>3.4105000000000003E-2</v>
      </c>
      <c r="H323">
        <v>7.8640000000000002E-2</v>
      </c>
      <c r="J323" s="4">
        <f t="shared" si="12"/>
        <v>-1.9899999999999779E-4</v>
      </c>
      <c r="K323" s="4">
        <f t="shared" si="12"/>
        <v>-1.1960000000000026E-3</v>
      </c>
      <c r="L323" s="4">
        <f t="shared" si="12"/>
        <v>-4.4534999999999998E-2</v>
      </c>
      <c r="N323">
        <v>0.17843000000000001</v>
      </c>
      <c r="O323">
        <v>0.17843000000000001</v>
      </c>
      <c r="P323">
        <v>0.17843000000000001</v>
      </c>
      <c r="Q323">
        <v>0.17843000000000001</v>
      </c>
      <c r="S323" s="4">
        <f t="shared" si="13"/>
        <v>0</v>
      </c>
      <c r="T323" s="4">
        <f t="shared" si="13"/>
        <v>0</v>
      </c>
      <c r="U323" s="4">
        <f t="shared" si="13"/>
        <v>0</v>
      </c>
      <c r="W323">
        <v>0.14571999999999999</v>
      </c>
      <c r="X323">
        <v>0.14552000000000001</v>
      </c>
      <c r="Y323">
        <v>0.14432</v>
      </c>
      <c r="Z323">
        <v>9.9788000000000002E-2</v>
      </c>
      <c r="AB323" s="4">
        <f t="shared" si="14"/>
        <v>1.9999999999997797E-4</v>
      </c>
      <c r="AC323" s="4">
        <f t="shared" si="14"/>
        <v>1.2000000000000066E-3</v>
      </c>
      <c r="AD323" s="4">
        <f t="shared" si="14"/>
        <v>4.4532000000000002E-2</v>
      </c>
    </row>
    <row r="324" spans="1:30" x14ac:dyDescent="0.35">
      <c r="A324" t="s">
        <v>619</v>
      </c>
      <c r="B324" t="s">
        <v>622</v>
      </c>
      <c r="C324" t="s">
        <v>600</v>
      </c>
      <c r="E324">
        <v>0.64529000000000003</v>
      </c>
      <c r="F324">
        <v>0.65156000000000003</v>
      </c>
      <c r="G324">
        <v>0.56186999999999998</v>
      </c>
      <c r="H324">
        <v>0.81574999999999998</v>
      </c>
      <c r="J324" s="4">
        <f t="shared" si="12"/>
        <v>-6.2699999999999978E-3</v>
      </c>
      <c r="K324" s="4">
        <f t="shared" si="12"/>
        <v>8.9690000000000047E-2</v>
      </c>
      <c r="L324" s="4">
        <f t="shared" si="12"/>
        <v>-0.25387999999999999</v>
      </c>
      <c r="N324">
        <v>4.0227000000000004</v>
      </c>
      <c r="O324">
        <v>4.0227000000000004</v>
      </c>
      <c r="P324">
        <v>4.0227000000000004</v>
      </c>
      <c r="Q324">
        <v>4.0227000000000004</v>
      </c>
      <c r="S324" s="4">
        <f t="shared" si="13"/>
        <v>0</v>
      </c>
      <c r="T324" s="4">
        <f t="shared" si="13"/>
        <v>0</v>
      </c>
      <c r="U324" s="4">
        <f t="shared" si="13"/>
        <v>0</v>
      </c>
      <c r="W324">
        <v>3.3774000000000002</v>
      </c>
      <c r="X324">
        <v>3.3711000000000002</v>
      </c>
      <c r="Y324">
        <v>3.4607999999999999</v>
      </c>
      <c r="Z324">
        <v>3.2069000000000001</v>
      </c>
      <c r="AB324" s="4">
        <f t="shared" si="14"/>
        <v>6.2999999999999723E-3</v>
      </c>
      <c r="AC324" s="4">
        <f t="shared" si="14"/>
        <v>-8.9699999999999669E-2</v>
      </c>
      <c r="AD324" s="4">
        <f t="shared" si="14"/>
        <v>0.25389999999999979</v>
      </c>
    </row>
    <row r="325" spans="1:30" x14ac:dyDescent="0.35">
      <c r="A325" t="s">
        <v>619</v>
      </c>
      <c r="B325" t="s">
        <v>623</v>
      </c>
      <c r="C325" t="s">
        <v>600</v>
      </c>
      <c r="E325">
        <v>6.3117999999999996E-4</v>
      </c>
      <c r="F325">
        <v>6.3502999999999997E-4</v>
      </c>
      <c r="G325">
        <v>6.581E-4</v>
      </c>
      <c r="H325">
        <v>1.5175E-3</v>
      </c>
      <c r="J325" s="4">
        <f t="shared" si="12"/>
        <v>-3.8500000000000123E-6</v>
      </c>
      <c r="K325" s="4">
        <f t="shared" si="12"/>
        <v>-2.3070000000000035E-5</v>
      </c>
      <c r="L325" s="4">
        <f t="shared" si="12"/>
        <v>-8.5939999999999996E-4</v>
      </c>
      <c r="N325">
        <v>3.4429999999999999E-3</v>
      </c>
      <c r="O325">
        <v>3.4429999999999999E-3</v>
      </c>
      <c r="P325">
        <v>3.4429999999999999E-3</v>
      </c>
      <c r="Q325">
        <v>3.4429999999999999E-3</v>
      </c>
      <c r="S325" s="4">
        <f t="shared" si="13"/>
        <v>0</v>
      </c>
      <c r="T325" s="4">
        <f t="shared" si="13"/>
        <v>0</v>
      </c>
      <c r="U325" s="4">
        <f t="shared" si="13"/>
        <v>0</v>
      </c>
      <c r="W325">
        <v>2.8118000000000001E-3</v>
      </c>
      <c r="X325">
        <v>2.8080000000000002E-3</v>
      </c>
      <c r="Y325">
        <v>2.7848999999999999E-3</v>
      </c>
      <c r="Z325">
        <v>1.9254999999999999E-3</v>
      </c>
      <c r="AB325" s="4">
        <f t="shared" si="14"/>
        <v>3.7999999999999839E-6</v>
      </c>
      <c r="AC325" s="4">
        <f t="shared" si="14"/>
        <v>2.310000000000029E-5</v>
      </c>
      <c r="AD325" s="4">
        <f t="shared" si="14"/>
        <v>8.5939999999999996E-4</v>
      </c>
    </row>
    <row r="326" spans="1:30" x14ac:dyDescent="0.35">
      <c r="A326" t="s">
        <v>619</v>
      </c>
      <c r="B326" t="s">
        <v>624</v>
      </c>
      <c r="C326" t="s">
        <v>600</v>
      </c>
      <c r="E326">
        <v>3.7416000000000001E-4</v>
      </c>
      <c r="F326">
        <v>3.7644000000000002E-4</v>
      </c>
      <c r="G326">
        <v>3.9011999999999999E-4</v>
      </c>
      <c r="H326">
        <v>8.9954E-4</v>
      </c>
      <c r="J326" s="4">
        <f t="shared" si="12"/>
        <v>-2.2800000000000121E-6</v>
      </c>
      <c r="K326" s="4">
        <f t="shared" si="12"/>
        <v>-1.3679999999999964E-5</v>
      </c>
      <c r="L326" s="4">
        <f t="shared" si="12"/>
        <v>-5.0942000000000001E-4</v>
      </c>
      <c r="N326">
        <v>2.0409999999999998E-3</v>
      </c>
      <c r="O326">
        <v>2.0409999999999998E-3</v>
      </c>
      <c r="P326">
        <v>2.0409999999999998E-3</v>
      </c>
      <c r="Q326">
        <v>2.0409999999999998E-3</v>
      </c>
      <c r="S326" s="4">
        <f t="shared" si="13"/>
        <v>0</v>
      </c>
      <c r="T326" s="4">
        <f t="shared" si="13"/>
        <v>0</v>
      </c>
      <c r="U326" s="4">
        <f t="shared" si="13"/>
        <v>0</v>
      </c>
      <c r="W326">
        <v>1.6668E-3</v>
      </c>
      <c r="X326">
        <v>1.6645E-3</v>
      </c>
      <c r="Y326">
        <v>1.6509000000000001E-3</v>
      </c>
      <c r="Z326">
        <v>1.1414000000000001E-3</v>
      </c>
      <c r="AB326" s="4">
        <f t="shared" si="14"/>
        <v>2.3000000000000017E-6</v>
      </c>
      <c r="AC326" s="4">
        <f t="shared" si="14"/>
        <v>1.3599999999999897E-5</v>
      </c>
      <c r="AD326" s="4">
        <f t="shared" si="14"/>
        <v>5.0949999999999997E-4</v>
      </c>
    </row>
    <row r="327" spans="1:30" x14ac:dyDescent="0.35">
      <c r="A327" t="s">
        <v>619</v>
      </c>
      <c r="B327" t="s">
        <v>625</v>
      </c>
      <c r="C327" t="s">
        <v>600</v>
      </c>
      <c r="E327">
        <v>3.4424E-4</v>
      </c>
      <c r="F327">
        <v>3.4633999999999999E-4</v>
      </c>
      <c r="G327">
        <v>3.5891999999999999E-4</v>
      </c>
      <c r="H327">
        <v>8.2762000000000005E-4</v>
      </c>
      <c r="J327" s="4">
        <f t="shared" si="12"/>
        <v>-2.0999999999999968E-6</v>
      </c>
      <c r="K327" s="4">
        <f t="shared" si="12"/>
        <v>-1.2579999999999991E-5</v>
      </c>
      <c r="L327" s="4">
        <f t="shared" si="12"/>
        <v>-4.6870000000000006E-4</v>
      </c>
      <c r="N327">
        <v>1.8778E-3</v>
      </c>
      <c r="O327">
        <v>1.8778E-3</v>
      </c>
      <c r="P327">
        <v>1.8778E-3</v>
      </c>
      <c r="Q327">
        <v>1.8778E-3</v>
      </c>
      <c r="S327" s="4">
        <f t="shared" si="13"/>
        <v>0</v>
      </c>
      <c r="T327" s="4">
        <f t="shared" si="13"/>
        <v>0</v>
      </c>
      <c r="U327" s="4">
        <f t="shared" si="13"/>
        <v>0</v>
      </c>
      <c r="W327">
        <v>1.5336E-3</v>
      </c>
      <c r="X327">
        <v>1.5315000000000001E-3</v>
      </c>
      <c r="Y327">
        <v>1.5188999999999999E-3</v>
      </c>
      <c r="Z327">
        <v>1.0502E-3</v>
      </c>
      <c r="AB327" s="4">
        <f t="shared" si="14"/>
        <v>2.0999999999998884E-6</v>
      </c>
      <c r="AC327" s="4">
        <f t="shared" si="14"/>
        <v>1.2600000000000198E-5</v>
      </c>
      <c r="AD327" s="4">
        <f t="shared" si="14"/>
        <v>4.6869999999999985E-4</v>
      </c>
    </row>
    <row r="328" spans="1:30" x14ac:dyDescent="0.35">
      <c r="A328" t="s">
        <v>619</v>
      </c>
      <c r="B328" t="s">
        <v>626</v>
      </c>
      <c r="C328" t="s">
        <v>600</v>
      </c>
      <c r="E328">
        <v>6.4223999999999998E-4</v>
      </c>
      <c r="F328">
        <v>6.4614999999999996E-4</v>
      </c>
      <c r="G328">
        <v>6.6963000000000005E-4</v>
      </c>
      <c r="H328">
        <v>1.5441000000000001E-3</v>
      </c>
      <c r="J328" s="4">
        <f t="shared" si="12"/>
        <v>-3.9099999999999812E-6</v>
      </c>
      <c r="K328" s="4">
        <f t="shared" si="12"/>
        <v>-2.3480000000000094E-5</v>
      </c>
      <c r="L328" s="4">
        <f t="shared" si="12"/>
        <v>-8.7447000000000002E-4</v>
      </c>
      <c r="N328">
        <v>3.5033E-3</v>
      </c>
      <c r="O328">
        <v>3.5033E-3</v>
      </c>
      <c r="P328">
        <v>3.5033E-3</v>
      </c>
      <c r="Q328">
        <v>3.5033E-3</v>
      </c>
      <c r="S328" s="4">
        <f t="shared" si="13"/>
        <v>0</v>
      </c>
      <c r="T328" s="4">
        <f t="shared" si="13"/>
        <v>0</v>
      </c>
      <c r="U328" s="4">
        <f t="shared" si="13"/>
        <v>0</v>
      </c>
      <c r="W328">
        <v>2.8611000000000001E-3</v>
      </c>
      <c r="X328">
        <v>2.8571999999999998E-3</v>
      </c>
      <c r="Y328">
        <v>2.8337000000000002E-3</v>
      </c>
      <c r="Z328">
        <v>1.9593000000000002E-3</v>
      </c>
      <c r="AB328" s="4">
        <f t="shared" si="14"/>
        <v>3.9000000000002574E-6</v>
      </c>
      <c r="AC328" s="4">
        <f t="shared" si="14"/>
        <v>2.349999999999965E-5</v>
      </c>
      <c r="AD328" s="4">
        <f t="shared" si="14"/>
        <v>8.744E-4</v>
      </c>
    </row>
    <row r="329" spans="1:30" x14ac:dyDescent="0.35">
      <c r="A329" t="s">
        <v>619</v>
      </c>
      <c r="B329" t="s">
        <v>627</v>
      </c>
      <c r="C329" t="s">
        <v>600</v>
      </c>
      <c r="E329">
        <v>6.4223999999999998E-4</v>
      </c>
      <c r="F329">
        <v>6.4614999999999996E-4</v>
      </c>
      <c r="G329">
        <v>6.6963000000000005E-4</v>
      </c>
      <c r="H329">
        <v>1.5441000000000001E-3</v>
      </c>
      <c r="J329" s="4">
        <f t="shared" si="12"/>
        <v>-3.9099999999999812E-6</v>
      </c>
      <c r="K329" s="4">
        <f t="shared" si="12"/>
        <v>-2.3480000000000094E-5</v>
      </c>
      <c r="L329" s="4">
        <f t="shared" si="12"/>
        <v>-8.7447000000000002E-4</v>
      </c>
      <c r="N329">
        <v>3.5033E-3</v>
      </c>
      <c r="O329">
        <v>3.5033E-3</v>
      </c>
      <c r="P329">
        <v>3.5033E-3</v>
      </c>
      <c r="Q329">
        <v>3.5033E-3</v>
      </c>
      <c r="S329" s="4">
        <f t="shared" si="13"/>
        <v>0</v>
      </c>
      <c r="T329" s="4">
        <f t="shared" si="13"/>
        <v>0</v>
      </c>
      <c r="U329" s="4">
        <f t="shared" si="13"/>
        <v>0</v>
      </c>
      <c r="W329">
        <v>2.8611000000000001E-3</v>
      </c>
      <c r="X329">
        <v>2.8571999999999998E-3</v>
      </c>
      <c r="Y329">
        <v>2.8337000000000002E-3</v>
      </c>
      <c r="Z329">
        <v>1.9593000000000002E-3</v>
      </c>
      <c r="AB329" s="4">
        <f t="shared" si="14"/>
        <v>3.9000000000002574E-6</v>
      </c>
      <c r="AC329" s="4">
        <f t="shared" si="14"/>
        <v>2.349999999999965E-5</v>
      </c>
      <c r="AD329" s="4">
        <f t="shared" si="14"/>
        <v>8.744E-4</v>
      </c>
    </row>
    <row r="330" spans="1:30" ht="13.5" customHeight="1" thickBot="1" x14ac:dyDescent="0.4">
      <c r="A330" t="s">
        <v>628</v>
      </c>
      <c r="B330" t="s">
        <v>629</v>
      </c>
      <c r="C330" t="s">
        <v>630</v>
      </c>
      <c r="E330">
        <v>6.0005000000000003E-2</v>
      </c>
      <c r="F330">
        <v>6.0371000000000001E-2</v>
      </c>
      <c r="G330">
        <v>6.2563999999999995E-2</v>
      </c>
      <c r="H330">
        <v>0.14426</v>
      </c>
      <c r="I330" s="5"/>
      <c r="J330" s="4">
        <f t="shared" ref="J330:L393" si="15">E330-F330</f>
        <v>-3.6599999999999827E-4</v>
      </c>
      <c r="K330" s="4">
        <f t="shared" si="15"/>
        <v>-2.1929999999999936E-3</v>
      </c>
      <c r="L330" s="4">
        <f t="shared" si="15"/>
        <v>-8.1696000000000005E-2</v>
      </c>
      <c r="N330">
        <v>0.32732</v>
      </c>
      <c r="O330">
        <v>0.32732</v>
      </c>
      <c r="P330">
        <v>0.32732</v>
      </c>
      <c r="Q330">
        <v>0.32732</v>
      </c>
      <c r="R330" s="5"/>
      <c r="S330" s="4">
        <f t="shared" ref="S330:U393" si="16">N330-O330</f>
        <v>0</v>
      </c>
      <c r="T330" s="4">
        <f t="shared" si="16"/>
        <v>0</v>
      </c>
      <c r="U330" s="4">
        <f t="shared" si="16"/>
        <v>0</v>
      </c>
      <c r="W330">
        <v>0.26730999999999999</v>
      </c>
      <c r="X330">
        <v>0.26695000000000002</v>
      </c>
      <c r="Y330">
        <v>0.26476</v>
      </c>
      <c r="Z330">
        <v>0.18306</v>
      </c>
      <c r="AA330" s="5"/>
      <c r="AB330" s="4">
        <f t="shared" ref="AB330:AD393" si="17">W330-X330</f>
        <v>3.5999999999997145E-4</v>
      </c>
      <c r="AC330" s="4">
        <f t="shared" si="17"/>
        <v>2.1900000000000253E-3</v>
      </c>
      <c r="AD330" s="4">
        <f t="shared" si="17"/>
        <v>8.1699999999999995E-2</v>
      </c>
    </row>
    <row r="331" spans="1:30" ht="15" thickTop="1" x14ac:dyDescent="0.35">
      <c r="A331" t="s">
        <v>631</v>
      </c>
      <c r="B331" t="s">
        <v>632</v>
      </c>
      <c r="C331" t="s">
        <v>630</v>
      </c>
      <c r="E331">
        <v>-1.3753</v>
      </c>
      <c r="F331">
        <v>-1.3606</v>
      </c>
      <c r="G331">
        <v>-1.2726999999999999</v>
      </c>
      <c r="H331">
        <v>2.0019</v>
      </c>
      <c r="J331" s="4">
        <f t="shared" si="15"/>
        <v>-1.4699999999999935E-2</v>
      </c>
      <c r="K331" s="4">
        <f t="shared" si="15"/>
        <v>-8.7900000000000089E-2</v>
      </c>
      <c r="L331" s="4">
        <f t="shared" si="15"/>
        <v>-3.2746</v>
      </c>
      <c r="N331">
        <v>9.3391000000000002</v>
      </c>
      <c r="O331">
        <v>9.3391000000000002</v>
      </c>
      <c r="P331">
        <v>9.3391000000000002</v>
      </c>
      <c r="Q331">
        <v>9.3391000000000002</v>
      </c>
      <c r="S331" s="4">
        <f t="shared" si="16"/>
        <v>0</v>
      </c>
      <c r="T331" s="4">
        <f t="shared" si="16"/>
        <v>0</v>
      </c>
      <c r="U331" s="4">
        <f t="shared" si="16"/>
        <v>0</v>
      </c>
      <c r="W331">
        <v>10.714</v>
      </c>
      <c r="X331">
        <v>10.7</v>
      </c>
      <c r="Y331">
        <v>10.612</v>
      </c>
      <c r="Z331">
        <v>7.3372000000000002</v>
      </c>
      <c r="AB331" s="4">
        <f t="shared" si="17"/>
        <v>1.4000000000001123E-2</v>
      </c>
      <c r="AC331" s="4">
        <f t="shared" si="17"/>
        <v>8.799999999999919E-2</v>
      </c>
      <c r="AD331" s="4">
        <f t="shared" si="17"/>
        <v>3.2747999999999999</v>
      </c>
    </row>
    <row r="332" spans="1:30" x14ac:dyDescent="0.35">
      <c r="A332" t="s">
        <v>633</v>
      </c>
      <c r="B332" t="s">
        <v>634</v>
      </c>
      <c r="C332" t="s">
        <v>630</v>
      </c>
      <c r="E332">
        <v>7.7260999999999996E-2</v>
      </c>
      <c r="F332">
        <v>0.17685000000000001</v>
      </c>
      <c r="G332">
        <v>0.49980999999999998</v>
      </c>
      <c r="H332">
        <v>-12.311</v>
      </c>
      <c r="J332" s="4">
        <f t="shared" si="15"/>
        <v>-9.9589000000000011E-2</v>
      </c>
      <c r="K332" s="4">
        <f t="shared" si="15"/>
        <v>-0.32295999999999997</v>
      </c>
      <c r="L332" s="4">
        <f t="shared" si="15"/>
        <v>12.81081</v>
      </c>
      <c r="N332">
        <v>14.596</v>
      </c>
      <c r="O332">
        <v>14.596</v>
      </c>
      <c r="P332">
        <v>14.596</v>
      </c>
      <c r="Q332">
        <v>14.596</v>
      </c>
      <c r="S332" s="4">
        <f t="shared" si="16"/>
        <v>0</v>
      </c>
      <c r="T332" s="4">
        <f t="shared" si="16"/>
        <v>0</v>
      </c>
      <c r="U332" s="4">
        <f t="shared" si="16"/>
        <v>0</v>
      </c>
      <c r="W332">
        <v>14.519</v>
      </c>
      <c r="X332">
        <v>14.419</v>
      </c>
      <c r="Y332">
        <v>14.096</v>
      </c>
      <c r="Z332">
        <v>26.907</v>
      </c>
      <c r="AB332" s="4">
        <f t="shared" si="17"/>
        <v>9.9999999999999645E-2</v>
      </c>
      <c r="AC332" s="4">
        <f t="shared" si="17"/>
        <v>0.3230000000000004</v>
      </c>
      <c r="AD332" s="4">
        <f t="shared" si="17"/>
        <v>-12.811</v>
      </c>
    </row>
    <row r="333" spans="1:30" x14ac:dyDescent="0.35">
      <c r="A333" t="s">
        <v>635</v>
      </c>
      <c r="B333" t="s">
        <v>636</v>
      </c>
      <c r="C333" t="s">
        <v>630</v>
      </c>
      <c r="E333">
        <v>-1.8050999999999999</v>
      </c>
      <c r="F333">
        <v>-1.772</v>
      </c>
      <c r="G333">
        <v>-1.71</v>
      </c>
      <c r="H333">
        <v>-2.2948</v>
      </c>
      <c r="J333" s="4">
        <f t="shared" si="15"/>
        <v>-3.3099999999999907E-2</v>
      </c>
      <c r="K333" s="4">
        <f t="shared" si="15"/>
        <v>-6.2000000000000055E-2</v>
      </c>
      <c r="L333" s="4">
        <f t="shared" si="15"/>
        <v>0.58479999999999999</v>
      </c>
      <c r="N333">
        <v>22.161999999999999</v>
      </c>
      <c r="O333">
        <v>22.155000000000001</v>
      </c>
      <c r="P333">
        <v>22.152999999999999</v>
      </c>
      <c r="Q333">
        <v>21.63</v>
      </c>
      <c r="S333" s="4">
        <f t="shared" si="16"/>
        <v>6.9999999999978968E-3</v>
      </c>
      <c r="T333" s="4">
        <f t="shared" si="16"/>
        <v>2.0000000000024443E-3</v>
      </c>
      <c r="U333" s="4">
        <f t="shared" si="16"/>
        <v>0.52299999999999969</v>
      </c>
      <c r="W333">
        <v>23.966999999999999</v>
      </c>
      <c r="X333">
        <v>23.927</v>
      </c>
      <c r="Y333">
        <v>23.863</v>
      </c>
      <c r="Z333">
        <v>23.925000000000001</v>
      </c>
      <c r="AB333" s="4">
        <f t="shared" si="17"/>
        <v>3.9999999999999147E-2</v>
      </c>
      <c r="AC333" s="4">
        <f t="shared" si="17"/>
        <v>6.4000000000000057E-2</v>
      </c>
      <c r="AD333" s="4">
        <f t="shared" si="17"/>
        <v>-6.2000000000001165E-2</v>
      </c>
    </row>
    <row r="334" spans="1:30" x14ac:dyDescent="0.35">
      <c r="A334" t="s">
        <v>637</v>
      </c>
      <c r="B334" t="s">
        <v>638</v>
      </c>
      <c r="C334" t="s">
        <v>630</v>
      </c>
      <c r="E334">
        <v>1.0328E-2</v>
      </c>
      <c r="F334">
        <v>8.7314999999999997E-3</v>
      </c>
      <c r="G334">
        <v>1.9742000000000002E-3</v>
      </c>
      <c r="H334">
        <v>-5.7762999999999998E-3</v>
      </c>
      <c r="J334" s="4">
        <f t="shared" si="15"/>
        <v>1.5965000000000007E-3</v>
      </c>
      <c r="K334" s="4">
        <f t="shared" si="15"/>
        <v>6.7572999999999991E-3</v>
      </c>
      <c r="L334" s="4">
        <f t="shared" si="15"/>
        <v>7.7505000000000004E-3</v>
      </c>
      <c r="N334">
        <v>1.0328E-2</v>
      </c>
      <c r="O334">
        <v>1.0328E-2</v>
      </c>
      <c r="P334">
        <v>1.0328E-2</v>
      </c>
      <c r="Q334">
        <v>0</v>
      </c>
      <c r="S334" s="4">
        <f t="shared" si="16"/>
        <v>0</v>
      </c>
      <c r="T334" s="4">
        <f t="shared" si="16"/>
        <v>0</v>
      </c>
      <c r="U334" s="4">
        <f t="shared" si="16"/>
        <v>1.0328E-2</v>
      </c>
      <c r="W334">
        <v>0</v>
      </c>
      <c r="X334">
        <v>1.5969000000000001E-3</v>
      </c>
      <c r="Y334">
        <v>8.3543000000000003E-3</v>
      </c>
      <c r="Z334">
        <v>5.7762999999999998E-3</v>
      </c>
      <c r="AB334" s="4">
        <f t="shared" si="17"/>
        <v>-1.5969000000000001E-3</v>
      </c>
      <c r="AC334" s="4">
        <f t="shared" si="17"/>
        <v>-6.7574000000000002E-3</v>
      </c>
      <c r="AD334" s="4">
        <f t="shared" si="17"/>
        <v>2.5780000000000004E-3</v>
      </c>
    </row>
    <row r="335" spans="1:30" x14ac:dyDescent="0.35">
      <c r="A335" t="s">
        <v>637</v>
      </c>
      <c r="B335" t="s">
        <v>639</v>
      </c>
      <c r="C335" t="s">
        <v>630</v>
      </c>
      <c r="E335">
        <v>0</v>
      </c>
      <c r="F335">
        <v>0</v>
      </c>
      <c r="G335">
        <v>0</v>
      </c>
      <c r="H335">
        <v>1.0328E-2</v>
      </c>
      <c r="J335" s="4">
        <f t="shared" si="15"/>
        <v>0</v>
      </c>
      <c r="K335" s="4">
        <f t="shared" si="15"/>
        <v>0</v>
      </c>
      <c r="L335" s="4">
        <f t="shared" si="15"/>
        <v>-1.0328E-2</v>
      </c>
      <c r="N335">
        <v>0</v>
      </c>
      <c r="O335">
        <v>0</v>
      </c>
      <c r="P335">
        <v>0</v>
      </c>
      <c r="Q335">
        <v>1.0328E-2</v>
      </c>
      <c r="S335" s="4">
        <f t="shared" si="16"/>
        <v>0</v>
      </c>
      <c r="T335" s="4">
        <f t="shared" si="16"/>
        <v>0</v>
      </c>
      <c r="U335" s="4">
        <f t="shared" si="16"/>
        <v>-1.0328E-2</v>
      </c>
      <c r="W335">
        <v>0</v>
      </c>
      <c r="X335">
        <v>0</v>
      </c>
      <c r="Y335">
        <v>0</v>
      </c>
      <c r="Z335">
        <v>0</v>
      </c>
      <c r="AB335" s="4">
        <f t="shared" si="17"/>
        <v>0</v>
      </c>
      <c r="AC335" s="4">
        <f t="shared" si="17"/>
        <v>0</v>
      </c>
      <c r="AD335" s="4">
        <f t="shared" si="17"/>
        <v>0</v>
      </c>
    </row>
    <row r="336" spans="1:30" x14ac:dyDescent="0.35">
      <c r="A336" t="s">
        <v>637</v>
      </c>
      <c r="B336" t="s">
        <v>640</v>
      </c>
      <c r="C336" t="s">
        <v>630</v>
      </c>
      <c r="E336">
        <v>-8.4349999999999998E-3</v>
      </c>
      <c r="F336">
        <v>-6.8265000000000001E-3</v>
      </c>
      <c r="G336">
        <v>0</v>
      </c>
      <c r="H336">
        <v>0</v>
      </c>
      <c r="J336" s="4">
        <f t="shared" si="15"/>
        <v>-1.6084999999999997E-3</v>
      </c>
      <c r="K336" s="4">
        <f t="shared" si="15"/>
        <v>-6.8265000000000001E-3</v>
      </c>
      <c r="L336" s="4">
        <f t="shared" si="15"/>
        <v>0</v>
      </c>
      <c r="N336">
        <v>0</v>
      </c>
      <c r="O336">
        <v>0</v>
      </c>
      <c r="P336">
        <v>0</v>
      </c>
      <c r="Q336">
        <v>0</v>
      </c>
      <c r="S336" s="4">
        <f t="shared" si="16"/>
        <v>0</v>
      </c>
      <c r="T336" s="4">
        <f t="shared" si="16"/>
        <v>0</v>
      </c>
      <c r="U336" s="4">
        <f t="shared" si="16"/>
        <v>0</v>
      </c>
      <c r="W336">
        <v>8.4349999999999998E-3</v>
      </c>
      <c r="X336">
        <v>6.8265000000000001E-3</v>
      </c>
      <c r="Y336">
        <v>0</v>
      </c>
      <c r="Z336">
        <v>0</v>
      </c>
      <c r="AB336" s="4">
        <f t="shared" si="17"/>
        <v>1.6084999999999997E-3</v>
      </c>
      <c r="AC336" s="4">
        <f t="shared" si="17"/>
        <v>6.8265000000000001E-3</v>
      </c>
      <c r="AD336" s="4">
        <f t="shared" si="17"/>
        <v>0</v>
      </c>
    </row>
    <row r="337" spans="1:30" x14ac:dyDescent="0.35">
      <c r="A337" t="s">
        <v>641</v>
      </c>
      <c r="B337" t="s">
        <v>642</v>
      </c>
      <c r="C337" t="s">
        <v>630</v>
      </c>
      <c r="E337">
        <v>-2.0656999999999998E-2</v>
      </c>
      <c r="F337">
        <v>-1.7462999999999999E-2</v>
      </c>
      <c r="G337">
        <v>-3.9484000000000003E-3</v>
      </c>
      <c r="H337">
        <v>1.2241000000000001E-3</v>
      </c>
      <c r="J337" s="4">
        <f t="shared" si="15"/>
        <v>-3.1939999999999989E-3</v>
      </c>
      <c r="K337" s="4">
        <f t="shared" si="15"/>
        <v>-1.3514599999999998E-2</v>
      </c>
      <c r="L337" s="4">
        <f t="shared" si="15"/>
        <v>-5.1725E-3</v>
      </c>
      <c r="N337">
        <v>-2.0656999999999998E-2</v>
      </c>
      <c r="O337">
        <v>-2.0656999999999998E-2</v>
      </c>
      <c r="P337">
        <v>-2.0656999999999998E-2</v>
      </c>
      <c r="Q337">
        <v>-1.0328E-2</v>
      </c>
      <c r="S337" s="4">
        <f t="shared" si="16"/>
        <v>0</v>
      </c>
      <c r="T337" s="4">
        <f t="shared" si="16"/>
        <v>0</v>
      </c>
      <c r="U337" s="4">
        <f t="shared" si="16"/>
        <v>-1.0328999999999998E-2</v>
      </c>
      <c r="W337" s="7">
        <v>-4.3869999999999999E-10</v>
      </c>
      <c r="X337">
        <v>-3.1939E-3</v>
      </c>
      <c r="Y337">
        <v>-1.6709000000000002E-2</v>
      </c>
      <c r="Z337">
        <v>-1.1553000000000001E-2</v>
      </c>
      <c r="AB337" s="4">
        <f t="shared" si="17"/>
        <v>3.1938995613E-3</v>
      </c>
      <c r="AC337" s="4">
        <f t="shared" si="17"/>
        <v>1.3515100000000002E-2</v>
      </c>
      <c r="AD337" s="4">
        <f t="shared" si="17"/>
        <v>-5.1560000000000009E-3</v>
      </c>
    </row>
    <row r="338" spans="1:30" x14ac:dyDescent="0.35">
      <c r="A338" t="s">
        <v>641</v>
      </c>
      <c r="B338" t="s">
        <v>643</v>
      </c>
      <c r="C338" t="s">
        <v>630</v>
      </c>
      <c r="E338">
        <v>2.0656999999999998E-2</v>
      </c>
      <c r="F338">
        <v>1.7462999999999999E-2</v>
      </c>
      <c r="G338">
        <v>3.9484000000000003E-3</v>
      </c>
      <c r="H338">
        <v>-1.2241000000000001E-3</v>
      </c>
      <c r="J338" s="4">
        <f t="shared" si="15"/>
        <v>3.1939999999999989E-3</v>
      </c>
      <c r="K338" s="4">
        <f t="shared" si="15"/>
        <v>1.3514599999999998E-2</v>
      </c>
      <c r="L338" s="4">
        <f t="shared" si="15"/>
        <v>5.1725E-3</v>
      </c>
      <c r="N338">
        <v>2.0656999999999998E-2</v>
      </c>
      <c r="O338">
        <v>2.0656999999999998E-2</v>
      </c>
      <c r="P338">
        <v>2.0656999999999998E-2</v>
      </c>
      <c r="Q338">
        <v>1.0328E-2</v>
      </c>
      <c r="S338" s="4">
        <f t="shared" si="16"/>
        <v>0</v>
      </c>
      <c r="T338" s="4">
        <f t="shared" si="16"/>
        <v>0</v>
      </c>
      <c r="U338" s="4">
        <f t="shared" si="16"/>
        <v>1.0328999999999998E-2</v>
      </c>
      <c r="W338" s="7">
        <v>-3.1585E-11</v>
      </c>
      <c r="X338">
        <v>3.1939E-3</v>
      </c>
      <c r="Y338">
        <v>1.6709000000000002E-2</v>
      </c>
      <c r="Z338">
        <v>1.1553000000000001E-2</v>
      </c>
      <c r="AB338" s="4">
        <f t="shared" si="17"/>
        <v>-3.1939000315849998E-3</v>
      </c>
      <c r="AC338" s="4">
        <f t="shared" si="17"/>
        <v>-1.3515100000000002E-2</v>
      </c>
      <c r="AD338" s="4">
        <f t="shared" si="17"/>
        <v>5.1560000000000009E-3</v>
      </c>
    </row>
    <row r="339" spans="1:30" x14ac:dyDescent="0.35">
      <c r="A339" t="s">
        <v>644</v>
      </c>
      <c r="B339" t="s">
        <v>645</v>
      </c>
      <c r="C339" t="s">
        <v>630</v>
      </c>
      <c r="E339">
        <v>-0.25531999999999999</v>
      </c>
      <c r="F339">
        <v>-0.19636000000000001</v>
      </c>
      <c r="G339">
        <v>0.37164000000000003</v>
      </c>
      <c r="H339">
        <v>20.721</v>
      </c>
      <c r="J339" s="4">
        <f t="shared" si="15"/>
        <v>-5.8959999999999985E-2</v>
      </c>
      <c r="K339" s="4">
        <f t="shared" si="15"/>
        <v>-0.56800000000000006</v>
      </c>
      <c r="L339" s="4">
        <f t="shared" si="15"/>
        <v>-20.349360000000001</v>
      </c>
      <c r="N339">
        <v>-9.3684999999999992</v>
      </c>
      <c r="O339">
        <v>-9.3724000000000007</v>
      </c>
      <c r="P339">
        <v>-9.2332999999999998</v>
      </c>
      <c r="Q339">
        <v>0</v>
      </c>
      <c r="S339" s="4">
        <f t="shared" si="16"/>
        <v>3.9000000000015689E-3</v>
      </c>
      <c r="T339" s="4">
        <f t="shared" si="16"/>
        <v>-0.13910000000000089</v>
      </c>
      <c r="U339" s="4">
        <f t="shared" si="16"/>
        <v>-9.2332999999999998</v>
      </c>
      <c r="W339">
        <v>-9.1132000000000009</v>
      </c>
      <c r="X339">
        <v>-9.1760999999999999</v>
      </c>
      <c r="Y339">
        <v>-9.6050000000000004</v>
      </c>
      <c r="Z339">
        <v>-20.721</v>
      </c>
      <c r="AB339" s="4">
        <f t="shared" si="17"/>
        <v>6.2899999999999068E-2</v>
      </c>
      <c r="AC339" s="4">
        <f t="shared" si="17"/>
        <v>0.4289000000000005</v>
      </c>
      <c r="AD339" s="4">
        <f t="shared" si="17"/>
        <v>11.116</v>
      </c>
    </row>
    <row r="340" spans="1:30" x14ac:dyDescent="0.35">
      <c r="A340" t="s">
        <v>644</v>
      </c>
      <c r="B340" t="s">
        <v>646</v>
      </c>
      <c r="C340" t="s">
        <v>630</v>
      </c>
      <c r="E340">
        <v>1.1761999999999999</v>
      </c>
      <c r="F340">
        <v>0.91407000000000005</v>
      </c>
      <c r="G340">
        <v>1.1317999999999999</v>
      </c>
      <c r="H340">
        <v>-10.128</v>
      </c>
      <c r="J340" s="4">
        <f t="shared" si="15"/>
        <v>0.26212999999999986</v>
      </c>
      <c r="K340" s="4">
        <f t="shared" si="15"/>
        <v>-0.21772999999999987</v>
      </c>
      <c r="L340" s="4">
        <f t="shared" si="15"/>
        <v>11.2598</v>
      </c>
      <c r="N340" s="7">
        <v>-5.0268000000000001E-5</v>
      </c>
      <c r="O340">
        <v>-0.57667000000000002</v>
      </c>
      <c r="P340">
        <v>-0.68037999999999998</v>
      </c>
      <c r="Q340">
        <v>27.184999999999999</v>
      </c>
      <c r="S340" s="4">
        <f t="shared" si="16"/>
        <v>0.57661973200000005</v>
      </c>
      <c r="T340" s="4">
        <f t="shared" si="16"/>
        <v>0.10370999999999997</v>
      </c>
      <c r="U340" s="4">
        <f t="shared" si="16"/>
        <v>-27.865379999999998</v>
      </c>
      <c r="W340">
        <v>-1.1761999999999999</v>
      </c>
      <c r="X340">
        <v>-1.4906999999999999</v>
      </c>
      <c r="Y340">
        <v>-1.8122</v>
      </c>
      <c r="Z340">
        <v>37.314</v>
      </c>
      <c r="AB340" s="4">
        <f t="shared" si="17"/>
        <v>0.3145</v>
      </c>
      <c r="AC340" s="4">
        <f t="shared" si="17"/>
        <v>0.32150000000000012</v>
      </c>
      <c r="AD340" s="4">
        <f t="shared" si="17"/>
        <v>-39.126199999999997</v>
      </c>
    </row>
    <row r="341" spans="1:30" x14ac:dyDescent="0.35">
      <c r="A341" t="s">
        <v>644</v>
      </c>
      <c r="B341" t="s">
        <v>647</v>
      </c>
      <c r="C341" t="s">
        <v>630</v>
      </c>
      <c r="E341">
        <v>0.42942000000000002</v>
      </c>
      <c r="F341">
        <v>1.0219</v>
      </c>
      <c r="G341">
        <v>0.49203999999999998</v>
      </c>
      <c r="H341">
        <v>-6.0232999999999999</v>
      </c>
      <c r="J341" s="4">
        <f t="shared" si="15"/>
        <v>-0.59248000000000001</v>
      </c>
      <c r="K341" s="4">
        <f t="shared" si="15"/>
        <v>0.52986</v>
      </c>
      <c r="L341" s="4">
        <f t="shared" si="15"/>
        <v>6.5153400000000001</v>
      </c>
      <c r="N341">
        <v>27.186</v>
      </c>
      <c r="O341">
        <v>28.352</v>
      </c>
      <c r="P341">
        <v>27.866</v>
      </c>
      <c r="Q341">
        <v>0</v>
      </c>
      <c r="S341" s="4">
        <f t="shared" si="16"/>
        <v>-1.1660000000000004</v>
      </c>
      <c r="T341" s="4">
        <f t="shared" si="16"/>
        <v>0.48600000000000065</v>
      </c>
      <c r="U341" s="4">
        <f t="shared" si="16"/>
        <v>27.866</v>
      </c>
      <c r="W341">
        <v>26.756</v>
      </c>
      <c r="X341">
        <v>27.33</v>
      </c>
      <c r="Y341">
        <v>27.373999999999999</v>
      </c>
      <c r="Z341">
        <v>6.0232999999999999</v>
      </c>
      <c r="AB341" s="4">
        <f t="shared" si="17"/>
        <v>-0.57399999999999807</v>
      </c>
      <c r="AC341" s="4">
        <f t="shared" si="17"/>
        <v>-4.4000000000000483E-2</v>
      </c>
      <c r="AD341" s="4">
        <f t="shared" si="17"/>
        <v>21.3507</v>
      </c>
    </row>
    <row r="342" spans="1:30" x14ac:dyDescent="0.35">
      <c r="A342" t="s">
        <v>648</v>
      </c>
      <c r="B342" t="s">
        <v>649</v>
      </c>
      <c r="C342" t="s">
        <v>630</v>
      </c>
      <c r="E342">
        <v>3.9240999999999998E-3</v>
      </c>
      <c r="F342">
        <v>0</v>
      </c>
      <c r="G342">
        <v>0.13911999999999999</v>
      </c>
      <c r="H342">
        <v>-3.3083</v>
      </c>
      <c r="J342" s="4">
        <f t="shared" si="15"/>
        <v>3.9240999999999998E-3</v>
      </c>
      <c r="K342" s="4">
        <f t="shared" si="15"/>
        <v>-0.13911999999999999</v>
      </c>
      <c r="L342" s="4">
        <f t="shared" si="15"/>
        <v>3.4474200000000002</v>
      </c>
      <c r="N342">
        <v>3.9240999999999998E-3</v>
      </c>
      <c r="O342">
        <v>0</v>
      </c>
      <c r="P342">
        <v>0.13911999999999999</v>
      </c>
      <c r="Q342">
        <v>9.3724000000000007</v>
      </c>
      <c r="S342" s="4">
        <f t="shared" si="16"/>
        <v>3.9240999999999998E-3</v>
      </c>
      <c r="T342" s="4">
        <f t="shared" si="16"/>
        <v>-0.13911999999999999</v>
      </c>
      <c r="U342" s="4">
        <f t="shared" si="16"/>
        <v>-9.2332800000000006</v>
      </c>
      <c r="W342">
        <v>0</v>
      </c>
      <c r="X342">
        <v>0</v>
      </c>
      <c r="Y342">
        <v>0</v>
      </c>
      <c r="Z342">
        <v>12.680999999999999</v>
      </c>
      <c r="AB342" s="4">
        <f t="shared" si="17"/>
        <v>0</v>
      </c>
      <c r="AC342" s="4">
        <f t="shared" si="17"/>
        <v>0</v>
      </c>
      <c r="AD342" s="4">
        <f t="shared" si="17"/>
        <v>-12.680999999999999</v>
      </c>
    </row>
    <row r="343" spans="1:30" x14ac:dyDescent="0.35">
      <c r="A343" t="s">
        <v>650</v>
      </c>
      <c r="B343" t="s">
        <v>651</v>
      </c>
      <c r="C343" t="s">
        <v>630</v>
      </c>
      <c r="E343">
        <v>-9.2118000000000002</v>
      </c>
      <c r="F343">
        <v>-9.2917000000000005</v>
      </c>
      <c r="G343">
        <v>-9.7736999999999998</v>
      </c>
      <c r="H343">
        <v>-27.181999999999999</v>
      </c>
      <c r="J343" s="4">
        <f t="shared" si="15"/>
        <v>7.9900000000000304E-2</v>
      </c>
      <c r="K343" s="4">
        <f t="shared" si="15"/>
        <v>0.48199999999999932</v>
      </c>
      <c r="L343" s="4">
        <f t="shared" si="15"/>
        <v>17.408299999999997</v>
      </c>
      <c r="N343">
        <v>0</v>
      </c>
      <c r="O343" s="7">
        <v>1.0331E-25</v>
      </c>
      <c r="P343">
        <v>0</v>
      </c>
      <c r="Q343" s="7">
        <v>-1.2478E-24</v>
      </c>
      <c r="S343" s="4">
        <f t="shared" si="16"/>
        <v>-1.0331E-25</v>
      </c>
      <c r="T343" s="4">
        <f t="shared" si="16"/>
        <v>1.0331E-25</v>
      </c>
      <c r="U343" s="4">
        <f t="shared" si="16"/>
        <v>1.2478E-24</v>
      </c>
      <c r="W343">
        <v>9.2118000000000002</v>
      </c>
      <c r="X343">
        <v>9.2917000000000005</v>
      </c>
      <c r="Y343">
        <v>9.7736999999999998</v>
      </c>
      <c r="Z343">
        <v>27.181999999999999</v>
      </c>
      <c r="AB343" s="4">
        <f t="shared" si="17"/>
        <v>-7.9900000000000304E-2</v>
      </c>
      <c r="AC343" s="4">
        <f t="shared" si="17"/>
        <v>-0.48199999999999932</v>
      </c>
      <c r="AD343" s="4">
        <f t="shared" si="17"/>
        <v>-17.408299999999997</v>
      </c>
    </row>
    <row r="344" spans="1:30" x14ac:dyDescent="0.35">
      <c r="A344" t="s">
        <v>650</v>
      </c>
      <c r="B344" t="s">
        <v>652</v>
      </c>
      <c r="C344" t="s">
        <v>630</v>
      </c>
      <c r="E344">
        <v>-2.7524999999999999</v>
      </c>
      <c r="F344">
        <v>-2.7458999999999998</v>
      </c>
      <c r="G344">
        <v>-2.8256000000000001</v>
      </c>
      <c r="H344">
        <v>-13.042</v>
      </c>
      <c r="J344" s="4">
        <f t="shared" si="15"/>
        <v>-6.6000000000001613E-3</v>
      </c>
      <c r="K344" s="4">
        <f t="shared" si="15"/>
        <v>7.9700000000000326E-2</v>
      </c>
      <c r="L344" s="4">
        <f t="shared" si="15"/>
        <v>10.2164</v>
      </c>
      <c r="N344">
        <v>0</v>
      </c>
      <c r="O344" s="7">
        <v>7.9303000000000002E-26</v>
      </c>
      <c r="P344" s="7">
        <v>-5.7446999999999997E-27</v>
      </c>
      <c r="Q344">
        <v>0</v>
      </c>
      <c r="S344" s="4">
        <f t="shared" si="16"/>
        <v>-7.9303000000000002E-26</v>
      </c>
      <c r="T344" s="4">
        <f t="shared" si="16"/>
        <v>8.5047700000000001E-26</v>
      </c>
      <c r="U344" s="4">
        <f t="shared" si="16"/>
        <v>-5.7446999999999997E-27</v>
      </c>
      <c r="W344">
        <v>2.7524999999999999</v>
      </c>
      <c r="X344">
        <v>2.7458999999999998</v>
      </c>
      <c r="Y344">
        <v>2.8256000000000001</v>
      </c>
      <c r="Z344">
        <v>13.042</v>
      </c>
      <c r="AB344" s="4">
        <f t="shared" si="17"/>
        <v>6.6000000000001613E-3</v>
      </c>
      <c r="AC344" s="4">
        <f t="shared" si="17"/>
        <v>-7.9700000000000326E-2</v>
      </c>
      <c r="AD344" s="4">
        <f t="shared" si="17"/>
        <v>-10.2164</v>
      </c>
    </row>
    <row r="345" spans="1:30" x14ac:dyDescent="0.35">
      <c r="A345" t="s">
        <v>653</v>
      </c>
      <c r="B345" t="s">
        <v>654</v>
      </c>
      <c r="C345" t="s">
        <v>630</v>
      </c>
      <c r="E345">
        <v>-0.49034</v>
      </c>
      <c r="F345">
        <v>-0.33879999999999999</v>
      </c>
      <c r="G345">
        <v>-0.48953999999999998</v>
      </c>
      <c r="H345">
        <v>0</v>
      </c>
      <c r="J345" s="4">
        <f t="shared" si="15"/>
        <v>-0.15154000000000001</v>
      </c>
      <c r="K345" s="4">
        <f t="shared" si="15"/>
        <v>0.15073999999999999</v>
      </c>
      <c r="L345" s="4">
        <f t="shared" si="15"/>
        <v>-0.48953999999999998</v>
      </c>
      <c r="N345">
        <v>0</v>
      </c>
      <c r="O345">
        <v>0.29500999999999999</v>
      </c>
      <c r="P345">
        <v>0</v>
      </c>
      <c r="Q345">
        <v>0</v>
      </c>
      <c r="S345" s="4">
        <f t="shared" si="16"/>
        <v>-0.29500999999999999</v>
      </c>
      <c r="T345" s="4">
        <f t="shared" si="16"/>
        <v>0.29500999999999999</v>
      </c>
      <c r="U345" s="4">
        <f t="shared" si="16"/>
        <v>0</v>
      </c>
      <c r="W345">
        <v>0.49034</v>
      </c>
      <c r="X345">
        <v>0.63380999999999998</v>
      </c>
      <c r="Y345">
        <v>0.48953999999999998</v>
      </c>
      <c r="Z345">
        <v>0</v>
      </c>
      <c r="AB345" s="4">
        <f t="shared" si="17"/>
        <v>-0.14346999999999999</v>
      </c>
      <c r="AC345" s="4">
        <f t="shared" si="17"/>
        <v>0.14427000000000001</v>
      </c>
      <c r="AD345" s="4">
        <f t="shared" si="17"/>
        <v>0.48953999999999998</v>
      </c>
    </row>
    <row r="346" spans="1:30" x14ac:dyDescent="0.35">
      <c r="A346" t="s">
        <v>655</v>
      </c>
      <c r="B346" t="s">
        <v>656</v>
      </c>
      <c r="C346" t="s">
        <v>630</v>
      </c>
      <c r="E346">
        <v>-9.1302999999999992E-3</v>
      </c>
      <c r="F346">
        <v>-1.0761E-2</v>
      </c>
      <c r="G346">
        <v>-4.4887000000000003E-2</v>
      </c>
      <c r="H346">
        <v>0</v>
      </c>
      <c r="J346" s="4">
        <f t="shared" si="15"/>
        <v>1.6307000000000006E-3</v>
      </c>
      <c r="K346" s="4">
        <f t="shared" si="15"/>
        <v>3.4126000000000004E-2</v>
      </c>
      <c r="L346" s="4">
        <f t="shared" si="15"/>
        <v>-4.4887000000000003E-2</v>
      </c>
      <c r="N346">
        <v>0</v>
      </c>
      <c r="O346" s="7">
        <v>-4.0834000000000001E-25</v>
      </c>
      <c r="P346" s="7">
        <v>9.2721000000000004E-13</v>
      </c>
      <c r="Q346">
        <v>0</v>
      </c>
      <c r="S346" s="4">
        <f t="shared" si="16"/>
        <v>4.0834000000000001E-25</v>
      </c>
      <c r="T346" s="4">
        <f t="shared" si="16"/>
        <v>-9.2721000000040838E-13</v>
      </c>
      <c r="U346" s="4">
        <f t="shared" si="16"/>
        <v>9.2721000000000004E-13</v>
      </c>
      <c r="W346">
        <v>9.1302999999999992E-3</v>
      </c>
      <c r="X346">
        <v>1.0761E-2</v>
      </c>
      <c r="Y346">
        <v>4.4887000000000003E-2</v>
      </c>
      <c r="Z346">
        <v>0</v>
      </c>
      <c r="AB346" s="4">
        <f t="shared" si="17"/>
        <v>-1.6307000000000006E-3</v>
      </c>
      <c r="AC346" s="4">
        <f t="shared" si="17"/>
        <v>-3.4126000000000004E-2</v>
      </c>
      <c r="AD346" s="4">
        <f t="shared" si="17"/>
        <v>4.4887000000000003E-2</v>
      </c>
    </row>
    <row r="347" spans="1:30" x14ac:dyDescent="0.35">
      <c r="A347" t="s">
        <v>657</v>
      </c>
      <c r="B347" t="s">
        <v>658</v>
      </c>
      <c r="C347" t="s">
        <v>630</v>
      </c>
      <c r="E347">
        <v>2.4190000000000001E-3</v>
      </c>
      <c r="F347">
        <v>2.4337E-3</v>
      </c>
      <c r="G347">
        <v>2.5221000000000002E-3</v>
      </c>
      <c r="H347">
        <v>5.8155999999999998E-3</v>
      </c>
      <c r="J347" s="4">
        <f t="shared" si="15"/>
        <v>-1.4699999999999869E-5</v>
      </c>
      <c r="K347" s="4">
        <f t="shared" si="15"/>
        <v>-8.8400000000000197E-5</v>
      </c>
      <c r="L347" s="4">
        <f t="shared" si="15"/>
        <v>-3.2934999999999996E-3</v>
      </c>
      <c r="N347">
        <v>1.3195E-2</v>
      </c>
      <c r="O347">
        <v>1.3195E-2</v>
      </c>
      <c r="P347">
        <v>1.3195E-2</v>
      </c>
      <c r="Q347">
        <v>1.3195E-2</v>
      </c>
      <c r="S347" s="4">
        <f t="shared" si="16"/>
        <v>0</v>
      </c>
      <c r="T347" s="4">
        <f t="shared" si="16"/>
        <v>0</v>
      </c>
      <c r="U347" s="4">
        <f t="shared" si="16"/>
        <v>0</v>
      </c>
      <c r="W347">
        <v>1.0776000000000001E-2</v>
      </c>
      <c r="X347">
        <v>1.0761E-2</v>
      </c>
      <c r="Y347">
        <v>1.0673E-2</v>
      </c>
      <c r="Z347">
        <v>7.3794999999999998E-3</v>
      </c>
      <c r="AB347" s="4">
        <f t="shared" si="17"/>
        <v>1.5000000000001124E-5</v>
      </c>
      <c r="AC347" s="4">
        <f t="shared" si="17"/>
        <v>8.7999999999999537E-5</v>
      </c>
      <c r="AD347" s="4">
        <f t="shared" si="17"/>
        <v>3.2935000000000004E-3</v>
      </c>
    </row>
    <row r="348" spans="1:30" x14ac:dyDescent="0.35">
      <c r="A348" t="s">
        <v>659</v>
      </c>
      <c r="B348" t="s">
        <v>660</v>
      </c>
      <c r="C348" t="s">
        <v>630</v>
      </c>
      <c r="E348" s="7">
        <v>-2.6227999999999997E-26</v>
      </c>
      <c r="F348" s="7">
        <v>-5.7511000000000002E-27</v>
      </c>
      <c r="G348">
        <v>0</v>
      </c>
      <c r="H348">
        <v>0</v>
      </c>
      <c r="J348" s="4">
        <f t="shared" si="15"/>
        <v>-2.0476899999999995E-26</v>
      </c>
      <c r="K348" s="4">
        <f t="shared" si="15"/>
        <v>-5.7511000000000002E-27</v>
      </c>
      <c r="L348" s="4">
        <f t="shared" si="15"/>
        <v>0</v>
      </c>
      <c r="N348" s="7">
        <v>-2.6227999999999997E-26</v>
      </c>
      <c r="O348" s="7">
        <v>-5.7511000000000002E-27</v>
      </c>
      <c r="P348">
        <v>0</v>
      </c>
      <c r="Q348">
        <v>0</v>
      </c>
      <c r="S348" s="4">
        <f t="shared" si="16"/>
        <v>-2.0476899999999995E-26</v>
      </c>
      <c r="T348" s="4">
        <f t="shared" si="16"/>
        <v>-5.7511000000000002E-27</v>
      </c>
      <c r="U348" s="4">
        <f t="shared" si="16"/>
        <v>0</v>
      </c>
      <c r="W348">
        <v>0</v>
      </c>
      <c r="X348">
        <v>0</v>
      </c>
      <c r="Y348">
        <v>0</v>
      </c>
      <c r="Z348">
        <v>0</v>
      </c>
      <c r="AB348" s="4">
        <f t="shared" si="17"/>
        <v>0</v>
      </c>
      <c r="AC348" s="4">
        <f t="shared" si="17"/>
        <v>0</v>
      </c>
      <c r="AD348" s="4">
        <f t="shared" si="17"/>
        <v>0</v>
      </c>
    </row>
    <row r="349" spans="1:30" x14ac:dyDescent="0.35">
      <c r="A349" t="s">
        <v>661</v>
      </c>
      <c r="B349" t="s">
        <v>662</v>
      </c>
      <c r="C349" t="s">
        <v>630</v>
      </c>
      <c r="E349">
        <v>0.43002000000000001</v>
      </c>
      <c r="F349">
        <v>0.43963000000000002</v>
      </c>
      <c r="G349">
        <v>0.47682000000000002</v>
      </c>
      <c r="H349">
        <v>1.4056</v>
      </c>
      <c r="J349" s="4">
        <f t="shared" si="15"/>
        <v>-9.6100000000000074E-3</v>
      </c>
      <c r="K349" s="4">
        <f t="shared" si="15"/>
        <v>-3.7190000000000001E-2</v>
      </c>
      <c r="L349" s="4">
        <f t="shared" si="15"/>
        <v>-0.92877999999999994</v>
      </c>
      <c r="N349">
        <v>2.3023999999999999E-4</v>
      </c>
      <c r="O349">
        <v>2.2231000000000001E-2</v>
      </c>
      <c r="P349">
        <v>0.15883</v>
      </c>
      <c r="Q349">
        <v>-6.8315000000000001</v>
      </c>
      <c r="S349" s="4">
        <f t="shared" si="16"/>
        <v>-2.2000760000000001E-2</v>
      </c>
      <c r="T349" s="4">
        <f t="shared" si="16"/>
        <v>-0.136599</v>
      </c>
      <c r="U349" s="4">
        <f t="shared" si="16"/>
        <v>6.9903300000000002</v>
      </c>
      <c r="W349">
        <v>-0.42979000000000001</v>
      </c>
      <c r="X349">
        <v>-0.41738999999999998</v>
      </c>
      <c r="Y349">
        <v>-0.31798999999999999</v>
      </c>
      <c r="Z349">
        <v>-8.2370999999999999</v>
      </c>
      <c r="AB349" s="4">
        <f t="shared" si="17"/>
        <v>-1.2400000000000022E-2</v>
      </c>
      <c r="AC349" s="4">
        <f t="shared" si="17"/>
        <v>-9.9399999999999988E-2</v>
      </c>
      <c r="AD349" s="4">
        <f t="shared" si="17"/>
        <v>7.9191099999999999</v>
      </c>
    </row>
    <row r="350" spans="1:30" x14ac:dyDescent="0.35">
      <c r="A350" t="s">
        <v>661</v>
      </c>
      <c r="B350" t="s">
        <v>663</v>
      </c>
      <c r="C350" t="s">
        <v>630</v>
      </c>
      <c r="E350">
        <v>-0.43002000000000001</v>
      </c>
      <c r="F350">
        <v>-0.43963000000000002</v>
      </c>
      <c r="G350">
        <v>-0.47682000000000002</v>
      </c>
      <c r="H350">
        <v>-1.4056</v>
      </c>
      <c r="J350" s="4">
        <f t="shared" si="15"/>
        <v>9.6100000000000074E-3</v>
      </c>
      <c r="K350" s="4">
        <f t="shared" si="15"/>
        <v>3.7190000000000001E-2</v>
      </c>
      <c r="L350" s="4">
        <f t="shared" si="15"/>
        <v>0.92877999999999994</v>
      </c>
      <c r="N350">
        <v>-2.3023999999999999E-4</v>
      </c>
      <c r="O350">
        <v>-2.2231000000000001E-2</v>
      </c>
      <c r="P350">
        <v>-0.15883</v>
      </c>
      <c r="Q350">
        <v>6.8315000000000001</v>
      </c>
      <c r="S350" s="4">
        <f t="shared" si="16"/>
        <v>2.2000760000000001E-2</v>
      </c>
      <c r="T350" s="4">
        <f t="shared" si="16"/>
        <v>0.136599</v>
      </c>
      <c r="U350" s="4">
        <f t="shared" si="16"/>
        <v>-6.9903300000000002</v>
      </c>
      <c r="W350">
        <v>0.42979000000000001</v>
      </c>
      <c r="X350">
        <v>0.41738999999999998</v>
      </c>
      <c r="Y350">
        <v>0.31798999999999999</v>
      </c>
      <c r="Z350">
        <v>8.2370999999999999</v>
      </c>
      <c r="AB350" s="4">
        <f t="shared" si="17"/>
        <v>1.2400000000000022E-2</v>
      </c>
      <c r="AC350" s="4">
        <f t="shared" si="17"/>
        <v>9.9399999999999988E-2</v>
      </c>
      <c r="AD350" s="4">
        <f t="shared" si="17"/>
        <v>-7.9191099999999999</v>
      </c>
    </row>
    <row r="351" spans="1:30" x14ac:dyDescent="0.35">
      <c r="A351" t="s">
        <v>664</v>
      </c>
      <c r="B351" t="s">
        <v>665</v>
      </c>
      <c r="C351" t="s">
        <v>630</v>
      </c>
      <c r="E351">
        <v>-0.39415</v>
      </c>
      <c r="F351">
        <v>-0.40427000000000002</v>
      </c>
      <c r="G351">
        <v>-0.44263999999999998</v>
      </c>
      <c r="H351">
        <v>0</v>
      </c>
      <c r="J351" s="4">
        <f t="shared" si="15"/>
        <v>1.0120000000000018E-2</v>
      </c>
      <c r="K351" s="4">
        <f t="shared" si="15"/>
        <v>3.836999999999996E-2</v>
      </c>
      <c r="L351" s="4">
        <f t="shared" si="15"/>
        <v>-0.44263999999999998</v>
      </c>
      <c r="N351">
        <v>0</v>
      </c>
      <c r="O351">
        <v>0</v>
      </c>
      <c r="P351">
        <v>0</v>
      </c>
      <c r="Q351">
        <v>0</v>
      </c>
      <c r="S351" s="4">
        <f t="shared" si="16"/>
        <v>0</v>
      </c>
      <c r="T351" s="4">
        <f t="shared" si="16"/>
        <v>0</v>
      </c>
      <c r="U351" s="4">
        <f t="shared" si="16"/>
        <v>0</v>
      </c>
      <c r="W351">
        <v>0.39415</v>
      </c>
      <c r="X351">
        <v>0.40427000000000002</v>
      </c>
      <c r="Y351">
        <v>0.44263999999999998</v>
      </c>
      <c r="Z351">
        <v>0</v>
      </c>
      <c r="AB351" s="4">
        <f t="shared" si="17"/>
        <v>-1.0120000000000018E-2</v>
      </c>
      <c r="AC351" s="4">
        <f t="shared" si="17"/>
        <v>-3.836999999999996E-2</v>
      </c>
      <c r="AD351" s="4">
        <f t="shared" si="17"/>
        <v>0.44263999999999998</v>
      </c>
    </row>
    <row r="352" spans="1:30" x14ac:dyDescent="0.35">
      <c r="A352" t="s">
        <v>664</v>
      </c>
      <c r="B352" t="s">
        <v>666</v>
      </c>
      <c r="C352" t="s">
        <v>630</v>
      </c>
      <c r="E352">
        <v>0.24356</v>
      </c>
      <c r="F352">
        <v>0.28206999999999999</v>
      </c>
      <c r="G352">
        <v>0.51907000000000003</v>
      </c>
      <c r="H352">
        <v>3.0941999999999998</v>
      </c>
      <c r="J352" s="4">
        <f t="shared" si="15"/>
        <v>-3.8509999999999989E-2</v>
      </c>
      <c r="K352" s="4">
        <f t="shared" si="15"/>
        <v>-0.23700000000000004</v>
      </c>
      <c r="L352" s="4">
        <f t="shared" si="15"/>
        <v>-2.5751299999999997</v>
      </c>
      <c r="N352">
        <v>7.0204000000000004</v>
      </c>
      <c r="O352">
        <v>7.0204000000000004</v>
      </c>
      <c r="P352">
        <v>7.0204000000000004</v>
      </c>
      <c r="Q352">
        <v>7.0204000000000004</v>
      </c>
      <c r="S352" s="4">
        <f t="shared" si="16"/>
        <v>0</v>
      </c>
      <c r="T352" s="4">
        <f t="shared" si="16"/>
        <v>0</v>
      </c>
      <c r="U352" s="4">
        <f t="shared" si="16"/>
        <v>0</v>
      </c>
      <c r="W352">
        <v>6.7769000000000004</v>
      </c>
      <c r="X352">
        <v>6.7384000000000004</v>
      </c>
      <c r="Y352">
        <v>6.5014000000000003</v>
      </c>
      <c r="Z352">
        <v>3.9262999999999999</v>
      </c>
      <c r="AB352" s="4">
        <f t="shared" si="17"/>
        <v>3.8499999999999979E-2</v>
      </c>
      <c r="AC352" s="4">
        <f t="shared" si="17"/>
        <v>0.2370000000000001</v>
      </c>
      <c r="AD352" s="4">
        <f t="shared" si="17"/>
        <v>2.5751000000000004</v>
      </c>
    </row>
    <row r="353" spans="1:30" x14ac:dyDescent="0.35">
      <c r="A353" t="s">
        <v>667</v>
      </c>
      <c r="B353" t="s">
        <v>668</v>
      </c>
      <c r="C353" t="s">
        <v>630</v>
      </c>
      <c r="E353">
        <v>-1.2545999999999999</v>
      </c>
      <c r="F353">
        <v>-1.2303999999999999</v>
      </c>
      <c r="G353">
        <v>-1.2325999999999999</v>
      </c>
      <c r="H353">
        <v>-0.72450000000000003</v>
      </c>
      <c r="J353" s="4">
        <f t="shared" si="15"/>
        <v>-2.4199999999999999E-2</v>
      </c>
      <c r="K353" s="4">
        <f t="shared" si="15"/>
        <v>2.1999999999999797E-3</v>
      </c>
      <c r="L353" s="4">
        <f t="shared" si="15"/>
        <v>-0.50809999999999989</v>
      </c>
      <c r="N353">
        <v>0.51224999999999998</v>
      </c>
      <c r="O353">
        <v>0.55286000000000002</v>
      </c>
      <c r="P353">
        <v>0.55323</v>
      </c>
      <c r="Q353">
        <v>-9.2143999999999995</v>
      </c>
      <c r="S353" s="4">
        <f t="shared" si="16"/>
        <v>-4.0610000000000035E-2</v>
      </c>
      <c r="T353" s="4">
        <f t="shared" si="16"/>
        <v>-3.6999999999998145E-4</v>
      </c>
      <c r="U353" s="4">
        <f t="shared" si="16"/>
        <v>9.7676299999999987</v>
      </c>
      <c r="W353">
        <v>1.7668999999999999</v>
      </c>
      <c r="X353">
        <v>1.7831999999999999</v>
      </c>
      <c r="Y353">
        <v>1.7858000000000001</v>
      </c>
      <c r="Z353">
        <v>-8.4899000000000004</v>
      </c>
      <c r="AB353" s="4">
        <f t="shared" si="17"/>
        <v>-1.6299999999999981E-2</v>
      </c>
      <c r="AC353" s="4">
        <f t="shared" si="17"/>
        <v>-2.6000000000001577E-3</v>
      </c>
      <c r="AD353" s="4">
        <f t="shared" si="17"/>
        <v>10.275700000000001</v>
      </c>
    </row>
    <row r="354" spans="1:30" x14ac:dyDescent="0.35">
      <c r="A354" t="s">
        <v>667</v>
      </c>
      <c r="B354" t="s">
        <v>669</v>
      </c>
      <c r="C354" t="s">
        <v>630</v>
      </c>
      <c r="E354">
        <v>-1.7373000000000001</v>
      </c>
      <c r="F354">
        <v>-1.7831999999999999</v>
      </c>
      <c r="G354">
        <v>-1.7195</v>
      </c>
      <c r="H354">
        <v>7.0067000000000004E-2</v>
      </c>
      <c r="J354" s="4">
        <f t="shared" si="15"/>
        <v>4.589999999999983E-2</v>
      </c>
      <c r="K354" s="4">
        <f t="shared" si="15"/>
        <v>-6.3699999999999868E-2</v>
      </c>
      <c r="L354" s="4">
        <f t="shared" si="15"/>
        <v>-1.7895670000000001</v>
      </c>
      <c r="N354">
        <v>0.34103</v>
      </c>
      <c r="O354">
        <v>0.24063999999999999</v>
      </c>
      <c r="P354">
        <v>0.26380999999999999</v>
      </c>
      <c r="Q354">
        <v>2.125</v>
      </c>
      <c r="S354" s="4">
        <f t="shared" si="16"/>
        <v>0.10039000000000001</v>
      </c>
      <c r="T354" s="4">
        <f t="shared" si="16"/>
        <v>-2.3169999999999996E-2</v>
      </c>
      <c r="U354" s="4">
        <f t="shared" si="16"/>
        <v>-1.8611900000000001</v>
      </c>
      <c r="W354">
        <v>2.0783</v>
      </c>
      <c r="X354">
        <v>2.0238999999999998</v>
      </c>
      <c r="Y354">
        <v>1.9833000000000001</v>
      </c>
      <c r="Z354">
        <v>2.0548999999999999</v>
      </c>
      <c r="AB354" s="4">
        <f t="shared" si="17"/>
        <v>5.4400000000000226E-2</v>
      </c>
      <c r="AC354" s="4">
        <f t="shared" si="17"/>
        <v>4.0599999999999747E-2</v>
      </c>
      <c r="AD354" s="4">
        <f t="shared" si="17"/>
        <v>-7.1599999999999886E-2</v>
      </c>
    </row>
    <row r="355" spans="1:30" x14ac:dyDescent="0.35">
      <c r="A355" t="s">
        <v>667</v>
      </c>
      <c r="B355" t="s">
        <v>670</v>
      </c>
      <c r="C355" t="s">
        <v>630</v>
      </c>
      <c r="E355">
        <v>-1.2153</v>
      </c>
      <c r="F355">
        <v>-1.1939</v>
      </c>
      <c r="G355">
        <v>-1.2228000000000001</v>
      </c>
      <c r="H355">
        <v>0.38879999999999998</v>
      </c>
      <c r="J355" s="4">
        <f t="shared" si="15"/>
        <v>-2.1400000000000086E-2</v>
      </c>
      <c r="K355" s="4">
        <f t="shared" si="15"/>
        <v>2.8900000000000148E-2</v>
      </c>
      <c r="L355" s="4">
        <f t="shared" si="15"/>
        <v>-1.6116000000000001</v>
      </c>
      <c r="N355">
        <v>-3.2357999999999998</v>
      </c>
      <c r="O355">
        <v>-3.1757</v>
      </c>
      <c r="P355">
        <v>-3.1985999999999999</v>
      </c>
      <c r="Q355">
        <v>6.4866999999999999</v>
      </c>
      <c r="S355" s="4">
        <f t="shared" si="16"/>
        <v>-6.009999999999982E-2</v>
      </c>
      <c r="T355" s="4">
        <f t="shared" si="16"/>
        <v>2.289999999999992E-2</v>
      </c>
      <c r="U355" s="4">
        <f t="shared" si="16"/>
        <v>-9.6852999999999998</v>
      </c>
      <c r="W355">
        <v>-2.0205000000000002</v>
      </c>
      <c r="X355">
        <v>-1.9817</v>
      </c>
      <c r="Y355">
        <v>-1.9757</v>
      </c>
      <c r="Z355">
        <v>6.0979000000000001</v>
      </c>
      <c r="AB355" s="4">
        <f t="shared" si="17"/>
        <v>-3.8800000000000168E-2</v>
      </c>
      <c r="AC355" s="4">
        <f t="shared" si="17"/>
        <v>-6.0000000000000053E-3</v>
      </c>
      <c r="AD355" s="4">
        <f t="shared" si="17"/>
        <v>-8.0736000000000008</v>
      </c>
    </row>
    <row r="356" spans="1:30" x14ac:dyDescent="0.35">
      <c r="A356" t="s">
        <v>667</v>
      </c>
      <c r="B356" t="s">
        <v>671</v>
      </c>
      <c r="C356" t="s">
        <v>630</v>
      </c>
      <c r="E356">
        <v>1.5887</v>
      </c>
      <c r="F356">
        <v>1.6129</v>
      </c>
      <c r="G356">
        <v>1.6333</v>
      </c>
      <c r="H356">
        <v>3.7364000000000002</v>
      </c>
      <c r="J356" s="4">
        <f t="shared" si="15"/>
        <v>-2.4199999999999999E-2</v>
      </c>
      <c r="K356" s="4">
        <f t="shared" si="15"/>
        <v>-2.0399999999999974E-2</v>
      </c>
      <c r="L356" s="4">
        <f t="shared" si="15"/>
        <v>-2.1031000000000004</v>
      </c>
      <c r="N356">
        <v>1.4218E-2</v>
      </c>
      <c r="O356">
        <v>3.3631000000000001E-2</v>
      </c>
      <c r="P356">
        <v>-8.8770000000000002E-2</v>
      </c>
      <c r="Q356" s="7">
        <v>1.5911999999999999E-6</v>
      </c>
      <c r="S356" s="4">
        <f t="shared" si="16"/>
        <v>-1.9413E-2</v>
      </c>
      <c r="T356" s="4">
        <f t="shared" si="16"/>
        <v>0.12240100000000001</v>
      </c>
      <c r="U356" s="4">
        <f t="shared" si="16"/>
        <v>-8.87715912E-2</v>
      </c>
      <c r="W356">
        <v>-1.5745</v>
      </c>
      <c r="X356">
        <v>-1.5792999999999999</v>
      </c>
      <c r="Y356">
        <v>-1.7221</v>
      </c>
      <c r="Z356">
        <v>-3.7364000000000002</v>
      </c>
      <c r="AB356" s="4">
        <f t="shared" si="17"/>
        <v>4.7999999999999154E-3</v>
      </c>
      <c r="AC356" s="4">
        <f t="shared" si="17"/>
        <v>0.14280000000000004</v>
      </c>
      <c r="AD356" s="4">
        <f t="shared" si="17"/>
        <v>2.0143000000000004</v>
      </c>
    </row>
    <row r="357" spans="1:30" x14ac:dyDescent="0.35">
      <c r="A357" t="s">
        <v>667</v>
      </c>
      <c r="B357" t="s">
        <v>672</v>
      </c>
      <c r="C357" t="s">
        <v>630</v>
      </c>
      <c r="E357">
        <v>1.1097999999999999</v>
      </c>
      <c r="F357">
        <v>1.1664000000000001</v>
      </c>
      <c r="G357">
        <v>1.2346999999999999</v>
      </c>
      <c r="H357">
        <v>3.8752</v>
      </c>
      <c r="J357" s="4">
        <f t="shared" si="15"/>
        <v>-5.6600000000000206E-2</v>
      </c>
      <c r="K357" s="4">
        <f t="shared" si="15"/>
        <v>-6.8299999999999805E-2</v>
      </c>
      <c r="L357" s="4">
        <f t="shared" si="15"/>
        <v>-2.6405000000000003</v>
      </c>
      <c r="N357">
        <v>-4.4486999999999999E-3</v>
      </c>
      <c r="O357">
        <v>8.5000000000000006E-2</v>
      </c>
      <c r="P357">
        <v>0.36914000000000002</v>
      </c>
      <c r="Q357">
        <v>0</v>
      </c>
      <c r="S357" s="4">
        <f t="shared" si="16"/>
        <v>-8.9448700000000006E-2</v>
      </c>
      <c r="T357" s="4">
        <f t="shared" si="16"/>
        <v>-0.28414</v>
      </c>
      <c r="U357" s="4">
        <f t="shared" si="16"/>
        <v>0.36914000000000002</v>
      </c>
      <c r="W357">
        <v>-1.1143000000000001</v>
      </c>
      <c r="X357">
        <v>-1.0813999999999999</v>
      </c>
      <c r="Y357">
        <v>-0.86555000000000004</v>
      </c>
      <c r="Z357">
        <v>-3.8752</v>
      </c>
      <c r="AB357" s="4">
        <f t="shared" si="17"/>
        <v>-3.2900000000000151E-2</v>
      </c>
      <c r="AC357" s="4">
        <f t="shared" si="17"/>
        <v>-0.21584999999999988</v>
      </c>
      <c r="AD357" s="4">
        <f t="shared" si="17"/>
        <v>3.0096499999999997</v>
      </c>
    </row>
    <row r="358" spans="1:30" x14ac:dyDescent="0.35">
      <c r="A358" t="s">
        <v>667</v>
      </c>
      <c r="B358" t="s">
        <v>673</v>
      </c>
      <c r="C358" t="s">
        <v>630</v>
      </c>
      <c r="E358">
        <v>1.6322000000000001</v>
      </c>
      <c r="F358">
        <v>1.6642999999999999</v>
      </c>
      <c r="G358">
        <v>1.6443000000000001</v>
      </c>
      <c r="H358">
        <v>4.2792000000000003</v>
      </c>
      <c r="J358" s="4">
        <f t="shared" si="15"/>
        <v>-3.2099999999999795E-2</v>
      </c>
      <c r="K358" s="4">
        <f t="shared" si="15"/>
        <v>1.9999999999999796E-2</v>
      </c>
      <c r="L358" s="4">
        <f t="shared" si="15"/>
        <v>-2.6349</v>
      </c>
      <c r="N358">
        <v>-9.1118000000000006</v>
      </c>
      <c r="O358">
        <v>-9.0463000000000005</v>
      </c>
      <c r="P358">
        <v>-9.2090999999999994</v>
      </c>
      <c r="Q358">
        <v>0</v>
      </c>
      <c r="S358" s="4">
        <f t="shared" si="16"/>
        <v>-6.5500000000000114E-2</v>
      </c>
      <c r="T358" s="4">
        <f t="shared" si="16"/>
        <v>0.16279999999999895</v>
      </c>
      <c r="U358" s="4">
        <f t="shared" si="16"/>
        <v>-9.2090999999999994</v>
      </c>
      <c r="W358">
        <v>-10.744</v>
      </c>
      <c r="X358">
        <v>-10.711</v>
      </c>
      <c r="Y358">
        <v>-10.853</v>
      </c>
      <c r="Z358">
        <v>-4.2792000000000003</v>
      </c>
      <c r="AB358" s="4">
        <f t="shared" si="17"/>
        <v>-3.2999999999999474E-2</v>
      </c>
      <c r="AC358" s="4">
        <f t="shared" si="17"/>
        <v>0.14199999999999946</v>
      </c>
      <c r="AD358" s="4">
        <f t="shared" si="17"/>
        <v>-6.5737999999999994</v>
      </c>
    </row>
    <row r="359" spans="1:30" x14ac:dyDescent="0.35">
      <c r="A359" t="s">
        <v>667</v>
      </c>
      <c r="B359" t="s">
        <v>674</v>
      </c>
      <c r="C359" t="s">
        <v>630</v>
      </c>
      <c r="E359">
        <v>-1.5072000000000001</v>
      </c>
      <c r="F359">
        <v>-1.5311999999999999</v>
      </c>
      <c r="G359">
        <v>-1.5448999999999999</v>
      </c>
      <c r="H359">
        <v>-3.6147</v>
      </c>
      <c r="J359" s="4">
        <f t="shared" si="15"/>
        <v>2.3999999999999799E-2</v>
      </c>
      <c r="K359" s="4">
        <f t="shared" si="15"/>
        <v>1.3700000000000045E-2</v>
      </c>
      <c r="L359" s="4">
        <f t="shared" si="15"/>
        <v>2.0697999999999999</v>
      </c>
      <c r="N359">
        <v>1.9272999999999998E-2</v>
      </c>
      <c r="O359">
        <v>-1.9051999999999999E-2</v>
      </c>
      <c r="P359">
        <v>7.9616999999999993E-2</v>
      </c>
      <c r="Q359">
        <v>9.7164999999999999</v>
      </c>
      <c r="S359" s="4">
        <f t="shared" si="16"/>
        <v>3.8324999999999998E-2</v>
      </c>
      <c r="T359" s="4">
        <f t="shared" si="16"/>
        <v>-9.8668999999999993E-2</v>
      </c>
      <c r="U359" s="4">
        <f t="shared" si="16"/>
        <v>-9.6368829999999992</v>
      </c>
      <c r="W359">
        <v>1.5265</v>
      </c>
      <c r="X359">
        <v>1.5122</v>
      </c>
      <c r="Y359">
        <v>1.6246</v>
      </c>
      <c r="Z359">
        <v>13.331</v>
      </c>
      <c r="AB359" s="4">
        <f t="shared" si="17"/>
        <v>1.4299999999999979E-2</v>
      </c>
      <c r="AC359" s="4">
        <f t="shared" si="17"/>
        <v>-0.11240000000000006</v>
      </c>
      <c r="AD359" s="4">
        <f t="shared" si="17"/>
        <v>-11.706399999999999</v>
      </c>
    </row>
    <row r="360" spans="1:30" x14ac:dyDescent="0.35">
      <c r="A360" t="s">
        <v>667</v>
      </c>
      <c r="B360" t="s">
        <v>675</v>
      </c>
      <c r="C360" t="s">
        <v>630</v>
      </c>
      <c r="E360">
        <v>-1.9865999999999999</v>
      </c>
      <c r="F360">
        <v>-2.0699999999999998</v>
      </c>
      <c r="G360">
        <v>-2.1065999999999998</v>
      </c>
      <c r="H360">
        <v>-3.8633999999999999</v>
      </c>
      <c r="J360" s="4">
        <f t="shared" si="15"/>
        <v>8.3399999999999919E-2</v>
      </c>
      <c r="K360" s="4">
        <f t="shared" si="15"/>
        <v>3.6599999999999966E-2</v>
      </c>
      <c r="L360" s="4">
        <f t="shared" si="15"/>
        <v>1.7568000000000001</v>
      </c>
      <c r="N360">
        <v>-3.3400000000000001E-3</v>
      </c>
      <c r="O360">
        <v>-0.15629999999999999</v>
      </c>
      <c r="P360">
        <v>-0.47654999999999997</v>
      </c>
      <c r="Q360">
        <v>0</v>
      </c>
      <c r="S360" s="4">
        <f t="shared" si="16"/>
        <v>0.15295999999999998</v>
      </c>
      <c r="T360" s="4">
        <f t="shared" si="16"/>
        <v>0.32024999999999998</v>
      </c>
      <c r="U360" s="4">
        <f t="shared" si="16"/>
        <v>-0.47654999999999997</v>
      </c>
      <c r="W360">
        <v>1.9832000000000001</v>
      </c>
      <c r="X360">
        <v>1.9137</v>
      </c>
      <c r="Y360">
        <v>1.6301000000000001</v>
      </c>
      <c r="Z360">
        <v>3.8633999999999999</v>
      </c>
      <c r="AB360" s="4">
        <f t="shared" si="17"/>
        <v>6.9500000000000117E-2</v>
      </c>
      <c r="AC360" s="4">
        <f t="shared" si="17"/>
        <v>0.28359999999999985</v>
      </c>
      <c r="AD360" s="4">
        <f t="shared" si="17"/>
        <v>-2.2332999999999998</v>
      </c>
    </row>
    <row r="361" spans="1:30" x14ac:dyDescent="0.35">
      <c r="A361" t="s">
        <v>667</v>
      </c>
      <c r="B361" t="s">
        <v>676</v>
      </c>
      <c r="C361" t="s">
        <v>630</v>
      </c>
      <c r="E361">
        <v>-1.4664999999999999</v>
      </c>
      <c r="F361">
        <v>-1.4890000000000001</v>
      </c>
      <c r="G361">
        <v>-1.5317000000000001</v>
      </c>
      <c r="H361">
        <v>-4.5994000000000002</v>
      </c>
      <c r="J361" s="4">
        <f t="shared" si="15"/>
        <v>2.2500000000000187E-2</v>
      </c>
      <c r="K361" s="4">
        <f t="shared" si="15"/>
        <v>4.269999999999996E-2</v>
      </c>
      <c r="L361" s="4">
        <f t="shared" si="15"/>
        <v>3.0677000000000003</v>
      </c>
      <c r="N361">
        <v>11.971</v>
      </c>
      <c r="O361">
        <v>11.965999999999999</v>
      </c>
      <c r="P361">
        <v>12.052</v>
      </c>
      <c r="Q361">
        <v>0</v>
      </c>
      <c r="S361" s="4">
        <f t="shared" si="16"/>
        <v>5.0000000000007816E-3</v>
      </c>
      <c r="T361" s="4">
        <f t="shared" si="16"/>
        <v>-8.6000000000000298E-2</v>
      </c>
      <c r="U361" s="4">
        <f t="shared" si="16"/>
        <v>12.052</v>
      </c>
      <c r="W361">
        <v>13.436999999999999</v>
      </c>
      <c r="X361">
        <v>13.455</v>
      </c>
      <c r="Y361">
        <v>13.584</v>
      </c>
      <c r="Z361">
        <v>4.5994000000000002</v>
      </c>
      <c r="AB361" s="4">
        <f t="shared" si="17"/>
        <v>-1.8000000000000682E-2</v>
      </c>
      <c r="AC361" s="4">
        <f t="shared" si="17"/>
        <v>-0.12899999999999956</v>
      </c>
      <c r="AD361" s="4">
        <f t="shared" si="17"/>
        <v>8.9846000000000004</v>
      </c>
    </row>
    <row r="362" spans="1:30" x14ac:dyDescent="0.35">
      <c r="A362" t="s">
        <v>667</v>
      </c>
      <c r="B362" t="s">
        <v>677</v>
      </c>
      <c r="C362" t="s">
        <v>630</v>
      </c>
      <c r="E362">
        <v>0.71243000000000001</v>
      </c>
      <c r="F362">
        <v>0.71963999999999995</v>
      </c>
      <c r="G362">
        <v>0.76900000000000002</v>
      </c>
      <c r="H362">
        <v>0.69903999999999999</v>
      </c>
      <c r="J362" s="4">
        <f t="shared" si="15"/>
        <v>-7.2099999999999387E-3</v>
      </c>
      <c r="K362" s="4">
        <f t="shared" si="15"/>
        <v>-4.936000000000007E-2</v>
      </c>
      <c r="L362" s="4">
        <f t="shared" si="15"/>
        <v>6.9960000000000022E-2</v>
      </c>
      <c r="N362">
        <v>8.9096999999999996E-3</v>
      </c>
      <c r="O362">
        <v>-8.8918999999999995E-3</v>
      </c>
      <c r="P362">
        <v>5.5502999999999997E-2</v>
      </c>
      <c r="Q362">
        <v>0</v>
      </c>
      <c r="S362" s="4">
        <f t="shared" si="16"/>
        <v>1.7801600000000001E-2</v>
      </c>
      <c r="T362" s="4">
        <f t="shared" si="16"/>
        <v>-6.4394899999999991E-2</v>
      </c>
      <c r="U362" s="4">
        <f t="shared" si="16"/>
        <v>5.5502999999999997E-2</v>
      </c>
      <c r="W362">
        <v>-0.70352000000000003</v>
      </c>
      <c r="X362">
        <v>-0.72853999999999997</v>
      </c>
      <c r="Y362">
        <v>-0.71348999999999996</v>
      </c>
      <c r="Z362">
        <v>-0.69903999999999999</v>
      </c>
      <c r="AB362" s="4">
        <f t="shared" si="17"/>
        <v>2.5019999999999931E-2</v>
      </c>
      <c r="AC362" s="4">
        <f t="shared" si="17"/>
        <v>-1.5050000000000008E-2</v>
      </c>
      <c r="AD362" s="4">
        <f t="shared" si="17"/>
        <v>-1.4449999999999963E-2</v>
      </c>
    </row>
    <row r="363" spans="1:30" x14ac:dyDescent="0.35">
      <c r="A363" t="s">
        <v>667</v>
      </c>
      <c r="B363" t="s">
        <v>678</v>
      </c>
      <c r="C363" t="s">
        <v>630</v>
      </c>
      <c r="E363">
        <v>0.28033000000000002</v>
      </c>
      <c r="F363">
        <v>0.29215000000000002</v>
      </c>
      <c r="G363">
        <v>0.29476999999999998</v>
      </c>
      <c r="H363">
        <v>0.82840000000000003</v>
      </c>
      <c r="J363" s="4">
        <f t="shared" si="15"/>
        <v>-1.1819999999999997E-2</v>
      </c>
      <c r="K363" s="4">
        <f t="shared" si="15"/>
        <v>-2.6199999999999557E-3</v>
      </c>
      <c r="L363" s="4">
        <f t="shared" si="15"/>
        <v>-0.53363000000000005</v>
      </c>
      <c r="N363">
        <v>-2.7575999999999998E-3</v>
      </c>
      <c r="O363">
        <v>2.1382999999999999E-2</v>
      </c>
      <c r="P363">
        <v>6.9542999999999994E-2</v>
      </c>
      <c r="Q363">
        <v>0</v>
      </c>
      <c r="S363" s="4">
        <f t="shared" si="16"/>
        <v>-2.4140599999999998E-2</v>
      </c>
      <c r="T363" s="4">
        <f t="shared" si="16"/>
        <v>-4.8159999999999994E-2</v>
      </c>
      <c r="U363" s="4">
        <f t="shared" si="16"/>
        <v>6.9542999999999994E-2</v>
      </c>
      <c r="W363">
        <v>-0.28309000000000001</v>
      </c>
      <c r="X363">
        <v>-0.27077000000000001</v>
      </c>
      <c r="Y363">
        <v>-0.22523000000000001</v>
      </c>
      <c r="Z363">
        <v>-0.82840000000000003</v>
      </c>
      <c r="AB363" s="4">
        <f t="shared" si="17"/>
        <v>-1.2319999999999998E-2</v>
      </c>
      <c r="AC363" s="4">
        <f t="shared" si="17"/>
        <v>-4.5539999999999997E-2</v>
      </c>
      <c r="AD363" s="4">
        <f t="shared" si="17"/>
        <v>0.60316999999999998</v>
      </c>
    </row>
    <row r="364" spans="1:30" x14ac:dyDescent="0.35">
      <c r="A364" t="s">
        <v>667</v>
      </c>
      <c r="B364" t="s">
        <v>679</v>
      </c>
      <c r="C364" t="s">
        <v>630</v>
      </c>
      <c r="E364">
        <v>0.79208999999999996</v>
      </c>
      <c r="F364">
        <v>0.79313999999999996</v>
      </c>
      <c r="G364">
        <v>0.78249999999999997</v>
      </c>
      <c r="H364">
        <v>3.0112E-2</v>
      </c>
      <c r="J364" s="4">
        <f t="shared" si="15"/>
        <v>-1.0499999999999954E-3</v>
      </c>
      <c r="K364" s="4">
        <f t="shared" si="15"/>
        <v>1.0639999999999983E-2</v>
      </c>
      <c r="L364" s="4">
        <f t="shared" si="15"/>
        <v>0.75238799999999995</v>
      </c>
      <c r="N364">
        <v>0.33889999999999998</v>
      </c>
      <c r="O364">
        <v>0.35455999999999999</v>
      </c>
      <c r="P364">
        <v>0.37861</v>
      </c>
      <c r="Q364">
        <v>-6.4866999999999999</v>
      </c>
      <c r="S364" s="4">
        <f t="shared" si="16"/>
        <v>-1.5660000000000007E-2</v>
      </c>
      <c r="T364" s="4">
        <f t="shared" si="16"/>
        <v>-2.4050000000000016E-2</v>
      </c>
      <c r="U364" s="4">
        <f t="shared" si="16"/>
        <v>6.86531</v>
      </c>
      <c r="W364">
        <v>-0.45318999999999998</v>
      </c>
      <c r="X364">
        <v>-0.43857000000000002</v>
      </c>
      <c r="Y364">
        <v>-0.40389999999999998</v>
      </c>
      <c r="Z364">
        <v>-6.5167999999999999</v>
      </c>
      <c r="AB364" s="4">
        <f t="shared" si="17"/>
        <v>-1.4619999999999966E-2</v>
      </c>
      <c r="AC364" s="4">
        <f t="shared" si="17"/>
        <v>-3.4670000000000034E-2</v>
      </c>
      <c r="AD364" s="4">
        <f t="shared" si="17"/>
        <v>6.1128999999999998</v>
      </c>
    </row>
    <row r="365" spans="1:30" x14ac:dyDescent="0.35">
      <c r="A365" t="s">
        <v>680</v>
      </c>
      <c r="B365" t="s">
        <v>681</v>
      </c>
      <c r="C365" t="s">
        <v>630</v>
      </c>
      <c r="E365">
        <v>-1.01</v>
      </c>
      <c r="F365">
        <v>-1.0205</v>
      </c>
      <c r="G365">
        <v>-1.0246</v>
      </c>
      <c r="H365">
        <v>-2.6372E-2</v>
      </c>
      <c r="J365" s="4">
        <f t="shared" si="15"/>
        <v>1.0499999999999954E-2</v>
      </c>
      <c r="K365" s="4">
        <f t="shared" si="15"/>
        <v>4.0999999999999925E-3</v>
      </c>
      <c r="L365" s="4">
        <f t="shared" si="15"/>
        <v>-0.998228</v>
      </c>
      <c r="N365">
        <v>0</v>
      </c>
      <c r="O365">
        <v>0</v>
      </c>
      <c r="P365">
        <v>0</v>
      </c>
      <c r="Q365">
        <v>0</v>
      </c>
      <c r="S365" s="4">
        <f t="shared" si="16"/>
        <v>0</v>
      </c>
      <c r="T365" s="4">
        <f t="shared" si="16"/>
        <v>0</v>
      </c>
      <c r="U365" s="4">
        <f t="shared" si="16"/>
        <v>0</v>
      </c>
      <c r="W365">
        <v>1.01</v>
      </c>
      <c r="X365">
        <v>1.0205</v>
      </c>
      <c r="Y365">
        <v>1.0246</v>
      </c>
      <c r="Z365">
        <v>2.6372E-2</v>
      </c>
      <c r="AB365" s="4">
        <f t="shared" si="17"/>
        <v>-1.0499999999999954E-2</v>
      </c>
      <c r="AC365" s="4">
        <f t="shared" si="17"/>
        <v>-4.0999999999999925E-3</v>
      </c>
      <c r="AD365" s="4">
        <f t="shared" si="17"/>
        <v>0.998228</v>
      </c>
    </row>
    <row r="366" spans="1:30" x14ac:dyDescent="0.35">
      <c r="A366" t="s">
        <v>682</v>
      </c>
      <c r="B366" t="s">
        <v>683</v>
      </c>
      <c r="C366" t="s">
        <v>630</v>
      </c>
      <c r="E366">
        <v>2.8498999999999999</v>
      </c>
      <c r="F366">
        <v>2.7530000000000001</v>
      </c>
      <c r="G366">
        <v>2.8429000000000002</v>
      </c>
      <c r="H366">
        <v>5.7813999999999997</v>
      </c>
      <c r="J366" s="4">
        <f t="shared" si="15"/>
        <v>9.6899999999999764E-2</v>
      </c>
      <c r="K366" s="4">
        <f t="shared" si="15"/>
        <v>-8.9900000000000091E-2</v>
      </c>
      <c r="L366" s="4">
        <f t="shared" si="15"/>
        <v>-2.9384999999999994</v>
      </c>
      <c r="N366">
        <v>-14.343</v>
      </c>
      <c r="O366">
        <v>-14.523999999999999</v>
      </c>
      <c r="P366">
        <v>-14.654999999999999</v>
      </c>
      <c r="Q366">
        <v>-11.99</v>
      </c>
      <c r="S366" s="4">
        <f t="shared" si="16"/>
        <v>0.18099999999999916</v>
      </c>
      <c r="T366" s="4">
        <f t="shared" si="16"/>
        <v>0.13100000000000023</v>
      </c>
      <c r="U366" s="4">
        <f t="shared" si="16"/>
        <v>-2.6649999999999991</v>
      </c>
      <c r="W366">
        <v>-17.193000000000001</v>
      </c>
      <c r="X366">
        <v>-17.277999999999999</v>
      </c>
      <c r="Y366">
        <v>-17.497</v>
      </c>
      <c r="Z366">
        <v>-17.771999999999998</v>
      </c>
      <c r="AB366" s="4">
        <f t="shared" si="17"/>
        <v>8.49999999999973E-2</v>
      </c>
      <c r="AC366" s="4">
        <f t="shared" si="17"/>
        <v>0.21900000000000119</v>
      </c>
      <c r="AD366" s="4">
        <f t="shared" si="17"/>
        <v>0.27499999999999858</v>
      </c>
    </row>
    <row r="367" spans="1:30" x14ac:dyDescent="0.35">
      <c r="A367" t="s">
        <v>682</v>
      </c>
      <c r="B367" t="s">
        <v>684</v>
      </c>
      <c r="C367" t="s">
        <v>630</v>
      </c>
      <c r="E367">
        <v>2.6329999999999999E-3</v>
      </c>
      <c r="F367">
        <v>2.6491000000000002E-3</v>
      </c>
      <c r="G367">
        <v>2.7453E-3</v>
      </c>
      <c r="H367">
        <v>6.3302000000000002E-3</v>
      </c>
      <c r="J367" s="4">
        <f t="shared" si="15"/>
        <v>-1.6100000000000229E-5</v>
      </c>
      <c r="K367" s="4">
        <f t="shared" si="15"/>
        <v>-9.6199999999999845E-5</v>
      </c>
      <c r="L367" s="4">
        <f t="shared" si="15"/>
        <v>-3.5849000000000002E-3</v>
      </c>
      <c r="N367">
        <v>1.4363000000000001E-2</v>
      </c>
      <c r="O367">
        <v>1.4363000000000001E-2</v>
      </c>
      <c r="P367">
        <v>1.4363000000000001E-2</v>
      </c>
      <c r="Q367">
        <v>1.4363000000000001E-2</v>
      </c>
      <c r="S367" s="4">
        <f t="shared" si="16"/>
        <v>0</v>
      </c>
      <c r="T367" s="4">
        <f t="shared" si="16"/>
        <v>0</v>
      </c>
      <c r="U367" s="4">
        <f t="shared" si="16"/>
        <v>0</v>
      </c>
      <c r="W367">
        <v>1.1730000000000001E-2</v>
      </c>
      <c r="X367">
        <v>1.1714E-2</v>
      </c>
      <c r="Y367">
        <v>1.1617000000000001E-2</v>
      </c>
      <c r="Z367">
        <v>8.0324999999999997E-3</v>
      </c>
      <c r="AB367" s="4">
        <f t="shared" si="17"/>
        <v>1.6000000000000389E-5</v>
      </c>
      <c r="AC367" s="4">
        <f t="shared" si="17"/>
        <v>9.6999999999999864E-5</v>
      </c>
      <c r="AD367" s="4">
        <f t="shared" si="17"/>
        <v>3.5845000000000009E-3</v>
      </c>
    </row>
    <row r="368" spans="1:30" x14ac:dyDescent="0.35">
      <c r="A368" t="s">
        <v>682</v>
      </c>
      <c r="B368" t="s">
        <v>685</v>
      </c>
      <c r="C368" t="s">
        <v>630</v>
      </c>
      <c r="E368">
        <v>0.65449999999999997</v>
      </c>
      <c r="F368">
        <v>0.67066000000000003</v>
      </c>
      <c r="G368">
        <v>0.57699</v>
      </c>
      <c r="H368">
        <v>-4.1035000000000004</v>
      </c>
      <c r="J368" s="4">
        <f t="shared" si="15"/>
        <v>-1.6160000000000063E-2</v>
      </c>
      <c r="K368" s="4">
        <f t="shared" si="15"/>
        <v>9.3670000000000031E-2</v>
      </c>
      <c r="L368" s="4">
        <f t="shared" si="15"/>
        <v>4.6804900000000007</v>
      </c>
      <c r="N368">
        <v>0.60306999999999999</v>
      </c>
      <c r="O368">
        <v>0.62290000000000001</v>
      </c>
      <c r="P368">
        <v>0.61201000000000005</v>
      </c>
      <c r="Q368">
        <v>1.1346000000000001</v>
      </c>
      <c r="S368" s="4">
        <f t="shared" si="16"/>
        <v>-1.9830000000000014E-2</v>
      </c>
      <c r="T368" s="4">
        <f t="shared" si="16"/>
        <v>1.0889999999999955E-2</v>
      </c>
      <c r="U368" s="4">
        <f t="shared" si="16"/>
        <v>-0.52259</v>
      </c>
      <c r="W368">
        <v>-5.1422000000000002E-2</v>
      </c>
      <c r="X368">
        <v>-4.7763E-2</v>
      </c>
      <c r="Y368">
        <v>3.5026000000000002E-2</v>
      </c>
      <c r="Z368">
        <v>5.2381000000000002</v>
      </c>
      <c r="AB368" s="4">
        <f t="shared" si="17"/>
        <v>-3.6590000000000025E-3</v>
      </c>
      <c r="AC368" s="4">
        <f t="shared" si="17"/>
        <v>-8.2789000000000001E-2</v>
      </c>
      <c r="AD368" s="4">
        <f t="shared" si="17"/>
        <v>-5.203074</v>
      </c>
    </row>
    <row r="369" spans="1:30" x14ac:dyDescent="0.35">
      <c r="A369" t="s">
        <v>682</v>
      </c>
      <c r="B369" t="s">
        <v>686</v>
      </c>
      <c r="C369" t="s">
        <v>630</v>
      </c>
      <c r="E369" s="7">
        <v>-1.1863999999999999E-16</v>
      </c>
      <c r="F369">
        <v>0</v>
      </c>
      <c r="G369" s="7">
        <v>1.886E-16</v>
      </c>
      <c r="H369" s="7">
        <v>5.8691999999999996E-17</v>
      </c>
      <c r="J369" s="4">
        <f t="shared" si="15"/>
        <v>-1.1863999999999999E-16</v>
      </c>
      <c r="K369" s="4">
        <f t="shared" si="15"/>
        <v>-1.886E-16</v>
      </c>
      <c r="L369" s="4">
        <f t="shared" si="15"/>
        <v>1.2990799999999999E-16</v>
      </c>
      <c r="N369">
        <v>0</v>
      </c>
      <c r="O369">
        <v>0</v>
      </c>
      <c r="P369">
        <v>0</v>
      </c>
      <c r="Q369" s="7">
        <v>5.8691999999999996E-17</v>
      </c>
      <c r="S369" s="4">
        <f t="shared" si="16"/>
        <v>0</v>
      </c>
      <c r="T369" s="4">
        <f t="shared" si="16"/>
        <v>0</v>
      </c>
      <c r="U369" s="4">
        <f t="shared" si="16"/>
        <v>-5.8691999999999996E-17</v>
      </c>
      <c r="W369" s="7">
        <v>1.1863999999999999E-16</v>
      </c>
      <c r="X369">
        <v>0</v>
      </c>
      <c r="Y369" s="7">
        <v>-1.886E-16</v>
      </c>
      <c r="Z369">
        <v>0</v>
      </c>
      <c r="AB369" s="4">
        <f t="shared" si="17"/>
        <v>1.1863999999999999E-16</v>
      </c>
      <c r="AC369" s="4">
        <f t="shared" si="17"/>
        <v>1.886E-16</v>
      </c>
      <c r="AD369" s="4">
        <f t="shared" si="17"/>
        <v>-1.886E-16</v>
      </c>
    </row>
    <row r="370" spans="1:30" x14ac:dyDescent="0.35">
      <c r="A370" t="s">
        <v>682</v>
      </c>
      <c r="B370" t="s">
        <v>687</v>
      </c>
      <c r="C370" t="s">
        <v>630</v>
      </c>
      <c r="E370">
        <v>-2.3169</v>
      </c>
      <c r="F370">
        <v>-2.3169</v>
      </c>
      <c r="G370">
        <v>-2.2808999999999999</v>
      </c>
      <c r="H370" s="7">
        <v>-1.7974E-13</v>
      </c>
      <c r="J370" s="4">
        <f t="shared" si="15"/>
        <v>0</v>
      </c>
      <c r="K370" s="4">
        <f t="shared" si="15"/>
        <v>-3.6000000000000032E-2</v>
      </c>
      <c r="L370" s="4">
        <f t="shared" si="15"/>
        <v>-2.2808999999998201</v>
      </c>
      <c r="N370" s="7">
        <v>9.8553000000000006E-19</v>
      </c>
      <c r="O370" s="7">
        <v>1.042E-12</v>
      </c>
      <c r="P370" s="7">
        <v>-9.6902999999999996E-12</v>
      </c>
      <c r="Q370" s="7">
        <v>-1.7974E-13</v>
      </c>
      <c r="S370" s="4">
        <f t="shared" si="16"/>
        <v>-1.0419990144699999E-12</v>
      </c>
      <c r="T370" s="4">
        <f t="shared" si="16"/>
        <v>1.0732299999999999E-11</v>
      </c>
      <c r="U370" s="4">
        <f t="shared" si="16"/>
        <v>-9.5105599999999998E-12</v>
      </c>
      <c r="W370">
        <v>2.3169</v>
      </c>
      <c r="X370">
        <v>2.3169</v>
      </c>
      <c r="Y370">
        <v>2.2808999999999999</v>
      </c>
      <c r="Z370" s="7">
        <v>-5.6743000000000005E-20</v>
      </c>
      <c r="AB370" s="4">
        <f t="shared" si="17"/>
        <v>0</v>
      </c>
      <c r="AC370" s="4">
        <f t="shared" si="17"/>
        <v>3.6000000000000032E-2</v>
      </c>
      <c r="AD370" s="4">
        <f t="shared" si="17"/>
        <v>2.2808999999999999</v>
      </c>
    </row>
    <row r="371" spans="1:30" x14ac:dyDescent="0.35">
      <c r="A371" t="s">
        <v>688</v>
      </c>
      <c r="B371" t="s">
        <v>689</v>
      </c>
      <c r="C371" t="s">
        <v>630</v>
      </c>
      <c r="E371" s="7">
        <v>-1.6507E-17</v>
      </c>
      <c r="F371">
        <v>0</v>
      </c>
      <c r="G371">
        <v>0</v>
      </c>
      <c r="H371">
        <v>0</v>
      </c>
      <c r="J371" s="4">
        <f t="shared" si="15"/>
        <v>-1.6507E-17</v>
      </c>
      <c r="K371" s="4">
        <f t="shared" si="15"/>
        <v>0</v>
      </c>
      <c r="L371" s="4">
        <f t="shared" si="15"/>
        <v>0</v>
      </c>
      <c r="N371">
        <v>0</v>
      </c>
      <c r="O371">
        <v>0</v>
      </c>
      <c r="P371">
        <v>0</v>
      </c>
      <c r="Q371">
        <v>0</v>
      </c>
      <c r="S371" s="4">
        <f t="shared" si="16"/>
        <v>0</v>
      </c>
      <c r="T371" s="4">
        <f t="shared" si="16"/>
        <v>0</v>
      </c>
      <c r="U371" s="4">
        <f t="shared" si="16"/>
        <v>0</v>
      </c>
      <c r="W371" s="7">
        <v>1.6507E-17</v>
      </c>
      <c r="X371">
        <v>0</v>
      </c>
      <c r="Y371">
        <v>0</v>
      </c>
      <c r="Z371">
        <v>0</v>
      </c>
      <c r="AB371" s="4">
        <f t="shared" si="17"/>
        <v>1.6507E-17</v>
      </c>
      <c r="AC371" s="4">
        <f t="shared" si="17"/>
        <v>0</v>
      </c>
      <c r="AD371" s="4">
        <f t="shared" si="17"/>
        <v>0</v>
      </c>
    </row>
    <row r="372" spans="1:30" x14ac:dyDescent="0.35">
      <c r="A372" t="s">
        <v>688</v>
      </c>
      <c r="B372" t="s">
        <v>690</v>
      </c>
      <c r="C372" t="s">
        <v>630</v>
      </c>
      <c r="E372">
        <v>0</v>
      </c>
      <c r="F372">
        <v>0</v>
      </c>
      <c r="G372">
        <v>0</v>
      </c>
      <c r="H372">
        <v>0</v>
      </c>
      <c r="J372" s="4">
        <f t="shared" si="15"/>
        <v>0</v>
      </c>
      <c r="K372" s="4">
        <f t="shared" si="15"/>
        <v>0</v>
      </c>
      <c r="L372" s="4">
        <f t="shared" si="15"/>
        <v>0</v>
      </c>
      <c r="N372">
        <v>0</v>
      </c>
      <c r="O372">
        <v>0</v>
      </c>
      <c r="P372">
        <v>0</v>
      </c>
      <c r="Q372">
        <v>0</v>
      </c>
      <c r="S372" s="4">
        <f t="shared" si="16"/>
        <v>0</v>
      </c>
      <c r="T372" s="4">
        <f t="shared" si="16"/>
        <v>0</v>
      </c>
      <c r="U372" s="4">
        <f t="shared" si="16"/>
        <v>0</v>
      </c>
      <c r="W372">
        <v>0</v>
      </c>
      <c r="X372">
        <v>0</v>
      </c>
      <c r="Y372">
        <v>0</v>
      </c>
      <c r="Z372">
        <v>0</v>
      </c>
      <c r="AB372" s="4">
        <f t="shared" si="17"/>
        <v>0</v>
      </c>
      <c r="AC372" s="4">
        <f t="shared" si="17"/>
        <v>0</v>
      </c>
      <c r="AD372" s="4">
        <f t="shared" si="17"/>
        <v>0</v>
      </c>
    </row>
    <row r="373" spans="1:30" x14ac:dyDescent="0.35">
      <c r="A373" t="s">
        <v>691</v>
      </c>
      <c r="B373" t="s">
        <v>692</v>
      </c>
      <c r="C373" t="s">
        <v>630</v>
      </c>
      <c r="E373">
        <v>-0.66388999999999998</v>
      </c>
      <c r="F373">
        <v>-0.67684999999999995</v>
      </c>
      <c r="G373">
        <v>-0.81386999999999998</v>
      </c>
      <c r="H373">
        <v>-9.6890000000000001</v>
      </c>
      <c r="J373" s="4">
        <f t="shared" si="15"/>
        <v>1.2959999999999972E-2</v>
      </c>
      <c r="K373" s="4">
        <f t="shared" si="15"/>
        <v>0.13702000000000003</v>
      </c>
      <c r="L373" s="4">
        <f t="shared" si="15"/>
        <v>8.8751300000000004</v>
      </c>
      <c r="N373">
        <v>25.643000000000001</v>
      </c>
      <c r="O373">
        <v>25.623000000000001</v>
      </c>
      <c r="P373">
        <v>25.632999999999999</v>
      </c>
      <c r="Q373">
        <v>23.331</v>
      </c>
      <c r="S373" s="4">
        <f t="shared" si="16"/>
        <v>1.9999999999999574E-2</v>
      </c>
      <c r="T373" s="4">
        <f t="shared" si="16"/>
        <v>-9.9999999999980105E-3</v>
      </c>
      <c r="U373" s="4">
        <f t="shared" si="16"/>
        <v>2.3019999999999996</v>
      </c>
      <c r="W373">
        <v>26.306999999999999</v>
      </c>
      <c r="X373">
        <v>26.298999999999999</v>
      </c>
      <c r="Y373">
        <v>26.446999999999999</v>
      </c>
      <c r="Z373">
        <v>33.020000000000003</v>
      </c>
      <c r="AB373" s="4">
        <f t="shared" si="17"/>
        <v>7.9999999999991189E-3</v>
      </c>
      <c r="AC373" s="4">
        <f t="shared" si="17"/>
        <v>-0.14799999999999969</v>
      </c>
      <c r="AD373" s="4">
        <f t="shared" si="17"/>
        <v>-6.573000000000004</v>
      </c>
    </row>
    <row r="374" spans="1:30" x14ac:dyDescent="0.35">
      <c r="A374" t="s">
        <v>693</v>
      </c>
      <c r="B374" t="s">
        <v>694</v>
      </c>
      <c r="C374" t="s">
        <v>630</v>
      </c>
      <c r="E374">
        <v>-1.3385</v>
      </c>
      <c r="F374">
        <v>-1.3309</v>
      </c>
      <c r="G374">
        <v>-1.3980999999999999</v>
      </c>
      <c r="H374">
        <v>-5.4471999999999996</v>
      </c>
      <c r="J374" s="4">
        <f t="shared" si="15"/>
        <v>-7.6000000000000512E-3</v>
      </c>
      <c r="K374" s="4">
        <f t="shared" si="15"/>
        <v>6.7199999999999926E-2</v>
      </c>
      <c r="L374" s="4">
        <f t="shared" si="15"/>
        <v>4.0490999999999993</v>
      </c>
      <c r="N374">
        <v>3.8837000000000002E-4</v>
      </c>
      <c r="O374">
        <v>1.2978E-2</v>
      </c>
      <c r="P374">
        <v>0</v>
      </c>
      <c r="Q374">
        <v>0</v>
      </c>
      <c r="S374" s="4">
        <f t="shared" si="16"/>
        <v>-1.2589629999999999E-2</v>
      </c>
      <c r="T374" s="4">
        <f t="shared" si="16"/>
        <v>1.2978E-2</v>
      </c>
      <c r="U374" s="4">
        <f t="shared" si="16"/>
        <v>0</v>
      </c>
      <c r="W374">
        <v>1.3389</v>
      </c>
      <c r="X374">
        <v>1.3438000000000001</v>
      </c>
      <c r="Y374">
        <v>1.3980999999999999</v>
      </c>
      <c r="Z374">
        <v>5.4471999999999996</v>
      </c>
      <c r="AB374" s="4">
        <f t="shared" si="17"/>
        <v>-4.9000000000001265E-3</v>
      </c>
      <c r="AC374" s="4">
        <f t="shared" si="17"/>
        <v>-5.4299999999999793E-2</v>
      </c>
      <c r="AD374" s="4">
        <f t="shared" si="17"/>
        <v>-4.0490999999999993</v>
      </c>
    </row>
    <row r="375" spans="1:30" x14ac:dyDescent="0.35">
      <c r="A375" t="s">
        <v>695</v>
      </c>
      <c r="B375" t="s">
        <v>696</v>
      </c>
      <c r="C375" t="s">
        <v>630</v>
      </c>
      <c r="E375">
        <v>0</v>
      </c>
      <c r="F375" s="7">
        <v>-8.1451999999999993E-27</v>
      </c>
      <c r="G375">
        <v>0</v>
      </c>
      <c r="H375">
        <v>0</v>
      </c>
      <c r="J375" s="4">
        <f t="shared" si="15"/>
        <v>8.1451999999999993E-27</v>
      </c>
      <c r="K375" s="4">
        <f t="shared" si="15"/>
        <v>-8.1451999999999993E-27</v>
      </c>
      <c r="L375" s="4">
        <f t="shared" si="15"/>
        <v>0</v>
      </c>
      <c r="N375">
        <v>0</v>
      </c>
      <c r="O375" s="7">
        <v>-8.1451999999999993E-27</v>
      </c>
      <c r="P375">
        <v>0</v>
      </c>
      <c r="Q375">
        <v>0</v>
      </c>
      <c r="S375" s="4">
        <f t="shared" si="16"/>
        <v>8.1451999999999993E-27</v>
      </c>
      <c r="T375" s="4">
        <f t="shared" si="16"/>
        <v>-8.1451999999999993E-27</v>
      </c>
      <c r="U375" s="4">
        <f t="shared" si="16"/>
        <v>0</v>
      </c>
      <c r="W375">
        <v>0</v>
      </c>
      <c r="X375">
        <v>0</v>
      </c>
      <c r="Y375">
        <v>0</v>
      </c>
      <c r="Z375">
        <v>0</v>
      </c>
      <c r="AB375" s="4">
        <f t="shared" si="17"/>
        <v>0</v>
      </c>
      <c r="AC375" s="4">
        <f t="shared" si="17"/>
        <v>0</v>
      </c>
      <c r="AD375" s="4">
        <f t="shared" si="17"/>
        <v>0</v>
      </c>
    </row>
    <row r="376" spans="1:30" x14ac:dyDescent="0.35">
      <c r="A376" t="s">
        <v>695</v>
      </c>
      <c r="B376" t="s">
        <v>697</v>
      </c>
      <c r="C376" t="s">
        <v>630</v>
      </c>
      <c r="E376">
        <v>-2.4340999999999999</v>
      </c>
      <c r="F376">
        <v>-2.4316</v>
      </c>
      <c r="G376">
        <v>-2.6301999999999999</v>
      </c>
      <c r="H376">
        <v>-14.052</v>
      </c>
      <c r="J376" s="4">
        <f t="shared" si="15"/>
        <v>-2.4999999999999467E-3</v>
      </c>
      <c r="K376" s="4">
        <f t="shared" si="15"/>
        <v>0.19859999999999989</v>
      </c>
      <c r="L376" s="4">
        <f t="shared" si="15"/>
        <v>11.421799999999999</v>
      </c>
      <c r="N376">
        <v>25.658000000000001</v>
      </c>
      <c r="O376">
        <v>25.657</v>
      </c>
      <c r="P376">
        <v>25.657</v>
      </c>
      <c r="Q376">
        <v>23.878</v>
      </c>
      <c r="S376" s="4">
        <f t="shared" si="16"/>
        <v>1.0000000000012221E-3</v>
      </c>
      <c r="T376" s="4">
        <f t="shared" si="16"/>
        <v>0</v>
      </c>
      <c r="U376" s="4">
        <f t="shared" si="16"/>
        <v>1.7789999999999999</v>
      </c>
      <c r="W376">
        <v>28.091999999999999</v>
      </c>
      <c r="X376">
        <v>28.088999999999999</v>
      </c>
      <c r="Y376">
        <v>28.286999999999999</v>
      </c>
      <c r="Z376">
        <v>37.93</v>
      </c>
      <c r="AB376" s="4">
        <f t="shared" si="17"/>
        <v>3.0000000000001137E-3</v>
      </c>
      <c r="AC376" s="4">
        <f t="shared" si="17"/>
        <v>-0.1980000000000004</v>
      </c>
      <c r="AD376" s="4">
        <f t="shared" si="17"/>
        <v>-9.6430000000000007</v>
      </c>
    </row>
    <row r="377" spans="1:30" x14ac:dyDescent="0.35">
      <c r="A377" t="s">
        <v>698</v>
      </c>
      <c r="B377" t="s">
        <v>699</v>
      </c>
      <c r="C377" t="s">
        <v>630</v>
      </c>
      <c r="E377">
        <v>2.0447999999999998E-3</v>
      </c>
      <c r="F377">
        <v>2.0573000000000002E-3</v>
      </c>
      <c r="G377">
        <v>2.1320000000000002E-3</v>
      </c>
      <c r="H377">
        <v>4.9160999999999996E-3</v>
      </c>
      <c r="J377" s="4">
        <f t="shared" si="15"/>
        <v>-1.2500000000000358E-5</v>
      </c>
      <c r="K377" s="4">
        <f t="shared" si="15"/>
        <v>-7.4700000000000027E-5</v>
      </c>
      <c r="L377" s="4">
        <f t="shared" si="15"/>
        <v>-2.7840999999999994E-3</v>
      </c>
      <c r="N377">
        <v>1.1154000000000001E-2</v>
      </c>
      <c r="O377">
        <v>1.1154000000000001E-2</v>
      </c>
      <c r="P377">
        <v>1.1154000000000001E-2</v>
      </c>
      <c r="Q377">
        <v>1.1154000000000001E-2</v>
      </c>
      <c r="S377" s="4">
        <f t="shared" si="16"/>
        <v>0</v>
      </c>
      <c r="T377" s="4">
        <f t="shared" si="16"/>
        <v>0</v>
      </c>
      <c r="U377" s="4">
        <f t="shared" si="16"/>
        <v>0</v>
      </c>
      <c r="W377">
        <v>9.1094000000000001E-3</v>
      </c>
      <c r="X377">
        <v>9.0968999999999998E-3</v>
      </c>
      <c r="Y377">
        <v>9.0220999999999999E-3</v>
      </c>
      <c r="Z377">
        <v>6.2380999999999999E-3</v>
      </c>
      <c r="AB377" s="4">
        <f t="shared" si="17"/>
        <v>1.2500000000000358E-5</v>
      </c>
      <c r="AC377" s="4">
        <f t="shared" si="17"/>
        <v>7.4799999999999867E-5</v>
      </c>
      <c r="AD377" s="4">
        <f t="shared" si="17"/>
        <v>2.784E-3</v>
      </c>
    </row>
    <row r="378" spans="1:30" x14ac:dyDescent="0.35">
      <c r="A378" t="s">
        <v>700</v>
      </c>
      <c r="B378" t="s">
        <v>701</v>
      </c>
      <c r="C378" t="s">
        <v>630</v>
      </c>
      <c r="E378">
        <v>0.10646</v>
      </c>
      <c r="F378">
        <v>0.10711</v>
      </c>
      <c r="G378">
        <v>0.11101</v>
      </c>
      <c r="H378">
        <v>0.25596000000000002</v>
      </c>
      <c r="J378" s="4">
        <f t="shared" si="15"/>
        <v>-6.499999999999978E-4</v>
      </c>
      <c r="K378" s="4">
        <f t="shared" si="15"/>
        <v>-3.9000000000000007E-3</v>
      </c>
      <c r="L378" s="4">
        <f t="shared" si="15"/>
        <v>-0.14495000000000002</v>
      </c>
      <c r="N378">
        <v>0.58074999999999999</v>
      </c>
      <c r="O378">
        <v>0.58074999999999999</v>
      </c>
      <c r="P378">
        <v>0.58074999999999999</v>
      </c>
      <c r="Q378">
        <v>0.58074999999999999</v>
      </c>
      <c r="S378" s="4">
        <f t="shared" si="16"/>
        <v>0</v>
      </c>
      <c r="T378" s="4">
        <f t="shared" si="16"/>
        <v>0</v>
      </c>
      <c r="U378" s="4">
        <f t="shared" si="16"/>
        <v>0</v>
      </c>
      <c r="W378">
        <v>0.47428999999999999</v>
      </c>
      <c r="X378">
        <v>0.47364000000000001</v>
      </c>
      <c r="Y378">
        <v>0.46975</v>
      </c>
      <c r="Z378">
        <v>0.32479000000000002</v>
      </c>
      <c r="AB378" s="4">
        <f t="shared" si="17"/>
        <v>6.4999999999998392E-4</v>
      </c>
      <c r="AC378" s="4">
        <f t="shared" si="17"/>
        <v>3.8900000000000046E-3</v>
      </c>
      <c r="AD378" s="4">
        <f t="shared" si="17"/>
        <v>0.14495999999999998</v>
      </c>
    </row>
    <row r="379" spans="1:30" x14ac:dyDescent="0.35">
      <c r="A379" t="s">
        <v>702</v>
      </c>
      <c r="B379" t="s">
        <v>703</v>
      </c>
      <c r="C379" t="s">
        <v>630</v>
      </c>
      <c r="E379">
        <v>3.116E-2</v>
      </c>
      <c r="F379">
        <v>3.1350000000000003E-2</v>
      </c>
      <c r="G379">
        <v>3.2488999999999997E-2</v>
      </c>
      <c r="H379">
        <v>7.4913999999999994E-2</v>
      </c>
      <c r="J379" s="4">
        <f t="shared" si="15"/>
        <v>-1.9000000000000267E-4</v>
      </c>
      <c r="K379" s="4">
        <f t="shared" si="15"/>
        <v>-1.1389999999999942E-3</v>
      </c>
      <c r="L379" s="4">
        <f t="shared" si="15"/>
        <v>-4.2424999999999997E-2</v>
      </c>
      <c r="N379">
        <v>0.16997000000000001</v>
      </c>
      <c r="O379">
        <v>0.16997000000000001</v>
      </c>
      <c r="P379">
        <v>0.16997000000000001</v>
      </c>
      <c r="Q379">
        <v>0.16997000000000001</v>
      </c>
      <c r="S379" s="4">
        <f t="shared" si="16"/>
        <v>0</v>
      </c>
      <c r="T379" s="4">
        <f t="shared" si="16"/>
        <v>0</v>
      </c>
      <c r="U379" s="4">
        <f t="shared" si="16"/>
        <v>0</v>
      </c>
      <c r="W379">
        <v>0.13880999999999999</v>
      </c>
      <c r="X379">
        <v>0.13861999999999999</v>
      </c>
      <c r="Y379">
        <v>0.13747999999999999</v>
      </c>
      <c r="Z379">
        <v>9.5060000000000006E-2</v>
      </c>
      <c r="AB379" s="4">
        <f t="shared" si="17"/>
        <v>1.8999999999999573E-4</v>
      </c>
      <c r="AC379" s="4">
        <f t="shared" si="17"/>
        <v>1.1400000000000021E-3</v>
      </c>
      <c r="AD379" s="4">
        <f t="shared" si="17"/>
        <v>4.2419999999999985E-2</v>
      </c>
    </row>
    <row r="380" spans="1:30" x14ac:dyDescent="0.35">
      <c r="A380" t="s">
        <v>704</v>
      </c>
      <c r="B380" t="s">
        <v>705</v>
      </c>
      <c r="C380" t="s">
        <v>630</v>
      </c>
      <c r="E380">
        <v>2.0447999999999998E-3</v>
      </c>
      <c r="F380">
        <v>2.0573000000000002E-3</v>
      </c>
      <c r="G380">
        <v>2.1320000000000002E-3</v>
      </c>
      <c r="H380">
        <v>4.9160999999999996E-3</v>
      </c>
      <c r="J380" s="4">
        <f t="shared" si="15"/>
        <v>-1.2500000000000358E-5</v>
      </c>
      <c r="K380" s="4">
        <f t="shared" si="15"/>
        <v>-7.4700000000000027E-5</v>
      </c>
      <c r="L380" s="4">
        <f t="shared" si="15"/>
        <v>-2.7840999999999994E-3</v>
      </c>
      <c r="N380">
        <v>1.1154000000000001E-2</v>
      </c>
      <c r="O380">
        <v>1.1154000000000001E-2</v>
      </c>
      <c r="P380">
        <v>1.1154000000000001E-2</v>
      </c>
      <c r="Q380">
        <v>1.1154000000000001E-2</v>
      </c>
      <c r="S380" s="4">
        <f t="shared" si="16"/>
        <v>0</v>
      </c>
      <c r="T380" s="4">
        <f t="shared" si="16"/>
        <v>0</v>
      </c>
      <c r="U380" s="4">
        <f t="shared" si="16"/>
        <v>0</v>
      </c>
      <c r="W380">
        <v>9.1094000000000001E-3</v>
      </c>
      <c r="X380">
        <v>9.0968999999999998E-3</v>
      </c>
      <c r="Y380">
        <v>9.0220999999999999E-3</v>
      </c>
      <c r="Z380">
        <v>6.2380999999999999E-3</v>
      </c>
      <c r="AB380" s="4">
        <f t="shared" si="17"/>
        <v>1.2500000000000358E-5</v>
      </c>
      <c r="AC380" s="4">
        <f t="shared" si="17"/>
        <v>7.4799999999999867E-5</v>
      </c>
      <c r="AD380" s="4">
        <f t="shared" si="17"/>
        <v>2.784E-3</v>
      </c>
    </row>
    <row r="381" spans="1:30" x14ac:dyDescent="0.35">
      <c r="A381" t="s">
        <v>706</v>
      </c>
      <c r="B381" t="s">
        <v>707</v>
      </c>
      <c r="C381" t="s">
        <v>630</v>
      </c>
      <c r="E381">
        <v>2.0447999999999998E-3</v>
      </c>
      <c r="F381">
        <v>2.0573000000000002E-3</v>
      </c>
      <c r="G381">
        <v>2.1320000000000002E-3</v>
      </c>
      <c r="H381">
        <v>4.9160999999999996E-3</v>
      </c>
      <c r="J381" s="4">
        <f t="shared" si="15"/>
        <v>-1.2500000000000358E-5</v>
      </c>
      <c r="K381" s="4">
        <f t="shared" si="15"/>
        <v>-7.4700000000000027E-5</v>
      </c>
      <c r="L381" s="4">
        <f t="shared" si="15"/>
        <v>-2.7840999999999994E-3</v>
      </c>
      <c r="N381">
        <v>1.1154000000000001E-2</v>
      </c>
      <c r="O381">
        <v>1.1154000000000001E-2</v>
      </c>
      <c r="P381">
        <v>1.1154000000000001E-2</v>
      </c>
      <c r="Q381">
        <v>1.1154000000000001E-2</v>
      </c>
      <c r="S381" s="4">
        <f t="shared" si="16"/>
        <v>0</v>
      </c>
      <c r="T381" s="4">
        <f t="shared" si="16"/>
        <v>0</v>
      </c>
      <c r="U381" s="4">
        <f t="shared" si="16"/>
        <v>0</v>
      </c>
      <c r="W381">
        <v>9.1094000000000001E-3</v>
      </c>
      <c r="X381">
        <v>9.0968999999999998E-3</v>
      </c>
      <c r="Y381">
        <v>9.0220999999999999E-3</v>
      </c>
      <c r="Z381">
        <v>6.2380999999999999E-3</v>
      </c>
      <c r="AB381" s="4">
        <f t="shared" si="17"/>
        <v>1.2500000000000358E-5</v>
      </c>
      <c r="AC381" s="4">
        <f t="shared" si="17"/>
        <v>7.4799999999999867E-5</v>
      </c>
      <c r="AD381" s="4">
        <f t="shared" si="17"/>
        <v>2.784E-3</v>
      </c>
    </row>
    <row r="382" spans="1:30" x14ac:dyDescent="0.35">
      <c r="A382" t="s">
        <v>706</v>
      </c>
      <c r="B382" t="s">
        <v>708</v>
      </c>
      <c r="C382" t="s">
        <v>630</v>
      </c>
      <c r="E382">
        <v>2.0447999999999998E-3</v>
      </c>
      <c r="F382">
        <v>2.0573000000000002E-3</v>
      </c>
      <c r="G382">
        <v>2.1320000000000002E-3</v>
      </c>
      <c r="H382">
        <v>4.9160999999999996E-3</v>
      </c>
      <c r="J382" s="4">
        <f t="shared" si="15"/>
        <v>-1.2500000000000358E-5</v>
      </c>
      <c r="K382" s="4">
        <f t="shared" si="15"/>
        <v>-7.4700000000000027E-5</v>
      </c>
      <c r="L382" s="4">
        <f t="shared" si="15"/>
        <v>-2.7840999999999994E-3</v>
      </c>
      <c r="N382">
        <v>1.1154000000000001E-2</v>
      </c>
      <c r="O382">
        <v>1.1154000000000001E-2</v>
      </c>
      <c r="P382">
        <v>1.1154000000000001E-2</v>
      </c>
      <c r="Q382">
        <v>1.1154000000000001E-2</v>
      </c>
      <c r="S382" s="4">
        <f t="shared" si="16"/>
        <v>0</v>
      </c>
      <c r="T382" s="4">
        <f t="shared" si="16"/>
        <v>0</v>
      </c>
      <c r="U382" s="4">
        <f t="shared" si="16"/>
        <v>0</v>
      </c>
      <c r="W382">
        <v>9.1094000000000001E-3</v>
      </c>
      <c r="X382">
        <v>9.0968999999999998E-3</v>
      </c>
      <c r="Y382">
        <v>9.0220999999999999E-3</v>
      </c>
      <c r="Z382">
        <v>6.2380999999999999E-3</v>
      </c>
      <c r="AB382" s="4">
        <f t="shared" si="17"/>
        <v>1.2500000000000358E-5</v>
      </c>
      <c r="AC382" s="4">
        <f t="shared" si="17"/>
        <v>7.4799999999999867E-5</v>
      </c>
      <c r="AD382" s="4">
        <f t="shared" si="17"/>
        <v>2.784E-3</v>
      </c>
    </row>
    <row r="383" spans="1:30" x14ac:dyDescent="0.35">
      <c r="A383" t="s">
        <v>709</v>
      </c>
      <c r="B383" t="s">
        <v>710</v>
      </c>
      <c r="C383" t="s">
        <v>630</v>
      </c>
      <c r="E383">
        <v>-8.5922000000000001</v>
      </c>
      <c r="F383">
        <v>-8.6683000000000003</v>
      </c>
      <c r="G383">
        <v>-9.1275999999999993</v>
      </c>
      <c r="H383">
        <v>-25.693000000000001</v>
      </c>
      <c r="J383" s="4">
        <f t="shared" si="15"/>
        <v>7.6100000000000279E-2</v>
      </c>
      <c r="K383" s="4">
        <f t="shared" si="15"/>
        <v>0.45929999999999893</v>
      </c>
      <c r="L383" s="4">
        <f t="shared" si="15"/>
        <v>16.565400000000004</v>
      </c>
      <c r="N383">
        <v>3.38</v>
      </c>
      <c r="O383">
        <v>3.38</v>
      </c>
      <c r="P383">
        <v>3.38</v>
      </c>
      <c r="Q383">
        <v>3.38</v>
      </c>
      <c r="S383" s="4">
        <f t="shared" si="16"/>
        <v>0</v>
      </c>
      <c r="T383" s="4">
        <f t="shared" si="16"/>
        <v>0</v>
      </c>
      <c r="U383" s="4">
        <f t="shared" si="16"/>
        <v>0</v>
      </c>
      <c r="W383">
        <v>11.972</v>
      </c>
      <c r="X383">
        <v>12.048</v>
      </c>
      <c r="Y383">
        <v>12.507999999999999</v>
      </c>
      <c r="Z383">
        <v>29.073</v>
      </c>
      <c r="AB383" s="4">
        <f t="shared" si="17"/>
        <v>-7.6000000000000512E-2</v>
      </c>
      <c r="AC383" s="4">
        <f t="shared" si="17"/>
        <v>-0.45999999999999908</v>
      </c>
      <c r="AD383" s="4">
        <f t="shared" si="17"/>
        <v>-16.565000000000001</v>
      </c>
    </row>
    <row r="384" spans="1:30" x14ac:dyDescent="0.35">
      <c r="A384" t="s">
        <v>711</v>
      </c>
      <c r="B384" t="s">
        <v>712</v>
      </c>
      <c r="C384" t="s">
        <v>630</v>
      </c>
      <c r="E384">
        <v>-9.81</v>
      </c>
      <c r="F384">
        <v>-9.9062999999999999</v>
      </c>
      <c r="G384">
        <v>-10.481999999999999</v>
      </c>
      <c r="H384">
        <v>-30.986000000000001</v>
      </c>
      <c r="J384" s="4">
        <f t="shared" si="15"/>
        <v>9.6299999999999386E-2</v>
      </c>
      <c r="K384" s="4">
        <f t="shared" si="15"/>
        <v>0.57569999999999943</v>
      </c>
      <c r="L384" s="4">
        <f t="shared" si="15"/>
        <v>20.504000000000001</v>
      </c>
      <c r="N384">
        <v>-124.98</v>
      </c>
      <c r="O384">
        <v>-124.98</v>
      </c>
      <c r="P384">
        <v>-124.98</v>
      </c>
      <c r="Q384">
        <v>-124.98</v>
      </c>
      <c r="S384" s="4">
        <f t="shared" si="16"/>
        <v>0</v>
      </c>
      <c r="T384" s="4">
        <f t="shared" si="16"/>
        <v>0</v>
      </c>
      <c r="U384" s="4">
        <f t="shared" si="16"/>
        <v>0</v>
      </c>
      <c r="W384">
        <v>-115.17</v>
      </c>
      <c r="X384">
        <v>-115.08</v>
      </c>
      <c r="Y384">
        <v>-114.5</v>
      </c>
      <c r="Z384">
        <v>-93.998000000000005</v>
      </c>
      <c r="AB384" s="4">
        <f t="shared" si="17"/>
        <v>-9.0000000000003411E-2</v>
      </c>
      <c r="AC384" s="4">
        <f t="shared" si="17"/>
        <v>-0.57999999999999829</v>
      </c>
      <c r="AD384" s="4">
        <f t="shared" si="17"/>
        <v>-20.501999999999995</v>
      </c>
    </row>
    <row r="385" spans="1:30" x14ac:dyDescent="0.35">
      <c r="A385" t="s">
        <v>711</v>
      </c>
      <c r="B385" t="s">
        <v>713</v>
      </c>
      <c r="C385" t="s">
        <v>630</v>
      </c>
      <c r="E385">
        <v>-1.4964</v>
      </c>
      <c r="F385">
        <v>-1.5032000000000001</v>
      </c>
      <c r="G385">
        <v>-1.5447</v>
      </c>
      <c r="H385">
        <v>-4.2954999999999997</v>
      </c>
      <c r="J385" s="4">
        <f t="shared" si="15"/>
        <v>6.8000000000001393E-3</v>
      </c>
      <c r="K385" s="4">
        <f t="shared" si="15"/>
        <v>4.149999999999987E-2</v>
      </c>
      <c r="L385" s="4">
        <f t="shared" si="15"/>
        <v>2.7507999999999999</v>
      </c>
      <c r="N385">
        <v>4.5026000000000002</v>
      </c>
      <c r="O385">
        <v>4.5026000000000002</v>
      </c>
      <c r="P385">
        <v>4.5026000000000002</v>
      </c>
      <c r="Q385">
        <v>4.5026000000000002</v>
      </c>
      <c r="S385" s="4">
        <f t="shared" si="16"/>
        <v>0</v>
      </c>
      <c r="T385" s="4">
        <f t="shared" si="16"/>
        <v>0</v>
      </c>
      <c r="U385" s="4">
        <f t="shared" si="16"/>
        <v>0</v>
      </c>
      <c r="W385">
        <v>5.9991000000000003</v>
      </c>
      <c r="X385">
        <v>6.0058999999999996</v>
      </c>
      <c r="Y385">
        <v>6.0472999999999999</v>
      </c>
      <c r="Z385">
        <v>8.7980999999999998</v>
      </c>
      <c r="AB385" s="4">
        <f t="shared" si="17"/>
        <v>-6.7999999999992511E-3</v>
      </c>
      <c r="AC385" s="4">
        <f t="shared" si="17"/>
        <v>-4.1400000000000325E-2</v>
      </c>
      <c r="AD385" s="4">
        <f t="shared" si="17"/>
        <v>-2.7507999999999999</v>
      </c>
    </row>
    <row r="386" spans="1:30" x14ac:dyDescent="0.35">
      <c r="A386" t="s">
        <v>711</v>
      </c>
      <c r="B386" t="s">
        <v>714</v>
      </c>
      <c r="C386" t="s">
        <v>630</v>
      </c>
      <c r="E386">
        <v>-4.6059000000000001</v>
      </c>
      <c r="F386">
        <v>-4.6458000000000004</v>
      </c>
      <c r="G386">
        <v>-4.8868</v>
      </c>
      <c r="H386">
        <v>-13.590999999999999</v>
      </c>
      <c r="J386" s="4">
        <f t="shared" si="15"/>
        <v>3.9900000000000269E-2</v>
      </c>
      <c r="K386" s="4">
        <f t="shared" si="15"/>
        <v>0.24099999999999966</v>
      </c>
      <c r="L386" s="4">
        <f t="shared" si="15"/>
        <v>8.7042000000000002</v>
      </c>
      <c r="N386" s="7">
        <v>-1.9373999999999999E-22</v>
      </c>
      <c r="O386" s="7">
        <v>2.2621999999999999E-26</v>
      </c>
      <c r="P386" s="7">
        <v>-2.1114999999999999E-27</v>
      </c>
      <c r="Q386" s="7">
        <v>-5.8445999999999998E-25</v>
      </c>
      <c r="S386" s="4">
        <f t="shared" si="16"/>
        <v>-1.93762622E-22</v>
      </c>
      <c r="T386" s="4">
        <f t="shared" si="16"/>
        <v>2.4733499999999999E-26</v>
      </c>
      <c r="U386" s="4">
        <f t="shared" si="16"/>
        <v>5.8234849999999998E-25</v>
      </c>
      <c r="W386">
        <v>4.6059000000000001</v>
      </c>
      <c r="X386">
        <v>4.6458000000000004</v>
      </c>
      <c r="Y386">
        <v>4.8868</v>
      </c>
      <c r="Z386">
        <v>13.590999999999999</v>
      </c>
      <c r="AB386" s="4">
        <f t="shared" si="17"/>
        <v>-3.9900000000000269E-2</v>
      </c>
      <c r="AC386" s="4">
        <f t="shared" si="17"/>
        <v>-0.24099999999999966</v>
      </c>
      <c r="AD386" s="4">
        <f t="shared" si="17"/>
        <v>-8.7042000000000002</v>
      </c>
    </row>
    <row r="387" spans="1:30" x14ac:dyDescent="0.35">
      <c r="A387" t="s">
        <v>715</v>
      </c>
      <c r="B387" t="s">
        <v>716</v>
      </c>
      <c r="C387" t="s">
        <v>630</v>
      </c>
      <c r="E387">
        <v>8.5511999999999997</v>
      </c>
      <c r="F387">
        <v>8.5827000000000009</v>
      </c>
      <c r="G387">
        <v>8.8950999999999993</v>
      </c>
      <c r="H387">
        <v>31.08</v>
      </c>
      <c r="J387" s="4">
        <f t="shared" si="15"/>
        <v>-3.1500000000001194E-2</v>
      </c>
      <c r="K387" s="4">
        <f t="shared" si="15"/>
        <v>-0.31239999999999846</v>
      </c>
      <c r="L387" s="4">
        <f t="shared" si="15"/>
        <v>-22.184899999999999</v>
      </c>
      <c r="N387">
        <v>101.54</v>
      </c>
      <c r="O387">
        <v>101.54</v>
      </c>
      <c r="P387">
        <v>101.54</v>
      </c>
      <c r="Q387">
        <v>101.54</v>
      </c>
      <c r="S387" s="4">
        <f t="shared" si="16"/>
        <v>0</v>
      </c>
      <c r="T387" s="4">
        <f t="shared" si="16"/>
        <v>0</v>
      </c>
      <c r="U387" s="4">
        <f t="shared" si="16"/>
        <v>0</v>
      </c>
      <c r="W387">
        <v>92.983999999999995</v>
      </c>
      <c r="X387">
        <v>92.953000000000003</v>
      </c>
      <c r="Y387">
        <v>92.64</v>
      </c>
      <c r="Z387">
        <v>70.454999999999998</v>
      </c>
      <c r="AB387" s="4">
        <f t="shared" si="17"/>
        <v>3.0999999999991701E-2</v>
      </c>
      <c r="AC387" s="4">
        <f t="shared" si="17"/>
        <v>0.31300000000000239</v>
      </c>
      <c r="AD387" s="4">
        <f t="shared" si="17"/>
        <v>22.185000000000002</v>
      </c>
    </row>
    <row r="388" spans="1:30" x14ac:dyDescent="0.35">
      <c r="A388" t="s">
        <v>715</v>
      </c>
      <c r="B388" t="s">
        <v>717</v>
      </c>
      <c r="C388" t="s">
        <v>630</v>
      </c>
      <c r="E388">
        <v>3.7883</v>
      </c>
      <c r="F388">
        <v>3.8246000000000002</v>
      </c>
      <c r="G388">
        <v>4.0057999999999998</v>
      </c>
      <c r="H388">
        <v>11.741</v>
      </c>
      <c r="J388" s="4">
        <f t="shared" si="15"/>
        <v>-3.6300000000000221E-2</v>
      </c>
      <c r="K388" s="4">
        <f t="shared" si="15"/>
        <v>-0.18119999999999958</v>
      </c>
      <c r="L388" s="4">
        <f t="shared" si="15"/>
        <v>-7.7351999999999999</v>
      </c>
      <c r="N388">
        <v>-6.0970000000000004</v>
      </c>
      <c r="O388">
        <v>-6.0965999999999996</v>
      </c>
      <c r="P388">
        <v>-6.0960000000000001</v>
      </c>
      <c r="Q388">
        <v>-4.3171999999999997</v>
      </c>
      <c r="S388" s="4">
        <f t="shared" si="16"/>
        <v>-4.0000000000084412E-4</v>
      </c>
      <c r="T388" s="4">
        <f t="shared" si="16"/>
        <v>-5.9999999999948983E-4</v>
      </c>
      <c r="U388" s="4">
        <f t="shared" si="16"/>
        <v>-1.7788000000000004</v>
      </c>
      <c r="W388">
        <v>-9.8853000000000009</v>
      </c>
      <c r="X388">
        <v>-9.9213000000000005</v>
      </c>
      <c r="Y388">
        <v>-10.102</v>
      </c>
      <c r="Z388">
        <v>-16.058</v>
      </c>
      <c r="AB388" s="4">
        <f t="shared" si="17"/>
        <v>3.5999999999999588E-2</v>
      </c>
      <c r="AC388" s="4">
        <f t="shared" si="17"/>
        <v>0.18069999999999986</v>
      </c>
      <c r="AD388" s="4">
        <f t="shared" si="17"/>
        <v>5.9559999999999995</v>
      </c>
    </row>
    <row r="389" spans="1:30" x14ac:dyDescent="0.35">
      <c r="A389" t="s">
        <v>718</v>
      </c>
      <c r="B389" t="s">
        <v>719</v>
      </c>
      <c r="C389" t="s">
        <v>630</v>
      </c>
      <c r="E389">
        <v>0.64029999999999998</v>
      </c>
      <c r="F389">
        <v>0.53678000000000003</v>
      </c>
      <c r="G389">
        <v>1.0208999999999999</v>
      </c>
      <c r="H389">
        <v>-0.54054000000000002</v>
      </c>
      <c r="J389" s="4">
        <f t="shared" si="15"/>
        <v>0.10351999999999995</v>
      </c>
      <c r="K389" s="4">
        <f t="shared" si="15"/>
        <v>-0.48411999999999988</v>
      </c>
      <c r="L389" s="4">
        <f t="shared" si="15"/>
        <v>1.5614399999999999</v>
      </c>
      <c r="N389">
        <v>85.813000000000002</v>
      </c>
      <c r="O389">
        <v>85.513999999999996</v>
      </c>
      <c r="P389">
        <v>85.947999999999993</v>
      </c>
      <c r="Q389">
        <v>95.182000000000002</v>
      </c>
      <c r="S389" s="4">
        <f t="shared" si="16"/>
        <v>0.29900000000000659</v>
      </c>
      <c r="T389" s="4">
        <f t="shared" si="16"/>
        <v>-0.4339999999999975</v>
      </c>
      <c r="U389" s="4">
        <f t="shared" si="16"/>
        <v>-9.2340000000000089</v>
      </c>
      <c r="W389">
        <v>85.173000000000002</v>
      </c>
      <c r="X389">
        <v>84.977999999999994</v>
      </c>
      <c r="Y389">
        <v>84.927999999999997</v>
      </c>
      <c r="Z389">
        <v>95.721999999999994</v>
      </c>
      <c r="AB389" s="4">
        <f t="shared" si="17"/>
        <v>0.19500000000000739</v>
      </c>
      <c r="AC389" s="4">
        <f t="shared" si="17"/>
        <v>4.9999999999997158E-2</v>
      </c>
      <c r="AD389" s="4">
        <f t="shared" si="17"/>
        <v>-10.793999999999997</v>
      </c>
    </row>
    <row r="390" spans="1:30" x14ac:dyDescent="0.35">
      <c r="A390" t="s">
        <v>718</v>
      </c>
      <c r="B390" t="s">
        <v>720</v>
      </c>
      <c r="C390" t="s">
        <v>630</v>
      </c>
      <c r="E390">
        <v>-2.2993E-2</v>
      </c>
      <c r="F390">
        <v>-0.21221000000000001</v>
      </c>
      <c r="G390">
        <v>-0.11296</v>
      </c>
      <c r="H390">
        <v>2.9432</v>
      </c>
      <c r="J390" s="4">
        <f t="shared" si="15"/>
        <v>0.18921700000000002</v>
      </c>
      <c r="K390" s="4">
        <f t="shared" si="15"/>
        <v>-9.9250000000000005E-2</v>
      </c>
      <c r="L390" s="4">
        <f t="shared" si="15"/>
        <v>-3.0561600000000002</v>
      </c>
      <c r="N390">
        <v>-40.539000000000001</v>
      </c>
      <c r="O390">
        <v>-40.863</v>
      </c>
      <c r="P390">
        <v>-40.92</v>
      </c>
      <c r="Q390">
        <v>-38.755000000000003</v>
      </c>
      <c r="S390" s="4">
        <f t="shared" si="16"/>
        <v>0.32399999999999807</v>
      </c>
      <c r="T390" s="4">
        <f t="shared" si="16"/>
        <v>5.700000000000216E-2</v>
      </c>
      <c r="U390" s="4">
        <f t="shared" si="16"/>
        <v>-2.1649999999999991</v>
      </c>
      <c r="W390">
        <v>-40.515999999999998</v>
      </c>
      <c r="X390">
        <v>-40.651000000000003</v>
      </c>
      <c r="Y390">
        <v>-40.807000000000002</v>
      </c>
      <c r="Z390">
        <v>-41.698999999999998</v>
      </c>
      <c r="AB390" s="4">
        <f t="shared" si="17"/>
        <v>0.13500000000000512</v>
      </c>
      <c r="AC390" s="4">
        <f t="shared" si="17"/>
        <v>0.15599999999999881</v>
      </c>
      <c r="AD390" s="4">
        <f t="shared" si="17"/>
        <v>0.89199999999999591</v>
      </c>
    </row>
    <row r="391" spans="1:30" x14ac:dyDescent="0.35">
      <c r="A391" t="s">
        <v>718</v>
      </c>
      <c r="B391" t="s">
        <v>721</v>
      </c>
      <c r="C391" t="s">
        <v>630</v>
      </c>
      <c r="E391">
        <v>9.2118000000000002</v>
      </c>
      <c r="F391">
        <v>9.2917000000000005</v>
      </c>
      <c r="G391">
        <v>9.7736999999999998</v>
      </c>
      <c r="H391">
        <v>27.181999999999999</v>
      </c>
      <c r="J391" s="4">
        <f t="shared" si="15"/>
        <v>-7.9900000000000304E-2</v>
      </c>
      <c r="K391" s="4">
        <f t="shared" si="15"/>
        <v>-0.48199999999999932</v>
      </c>
      <c r="L391" s="4">
        <f t="shared" si="15"/>
        <v>-17.408299999999997</v>
      </c>
      <c r="N391" s="7">
        <v>-6.4709999999999995E-22</v>
      </c>
      <c r="O391" s="7">
        <v>-9.7151999999999994E-26</v>
      </c>
      <c r="P391">
        <v>0</v>
      </c>
      <c r="Q391">
        <v>0</v>
      </c>
      <c r="S391" s="4">
        <f t="shared" si="16"/>
        <v>-6.4700284799999995E-22</v>
      </c>
      <c r="T391" s="4">
        <f t="shared" si="16"/>
        <v>-9.7151999999999994E-26</v>
      </c>
      <c r="U391" s="4">
        <f t="shared" si="16"/>
        <v>0</v>
      </c>
      <c r="W391">
        <v>-9.2118000000000002</v>
      </c>
      <c r="X391">
        <v>-9.2917000000000005</v>
      </c>
      <c r="Y391">
        <v>-9.7736999999999998</v>
      </c>
      <c r="Z391">
        <v>-27.181999999999999</v>
      </c>
      <c r="AB391" s="4">
        <f t="shared" si="17"/>
        <v>7.9900000000000304E-2</v>
      </c>
      <c r="AC391" s="4">
        <f t="shared" si="17"/>
        <v>0.48199999999999932</v>
      </c>
      <c r="AD391" s="4">
        <f t="shared" si="17"/>
        <v>17.408299999999997</v>
      </c>
    </row>
    <row r="392" spans="1:30" x14ac:dyDescent="0.35">
      <c r="A392" t="s">
        <v>722</v>
      </c>
      <c r="B392" t="s">
        <v>723</v>
      </c>
      <c r="C392" t="s">
        <v>630</v>
      </c>
      <c r="E392" s="7">
        <v>-1.3075E-15</v>
      </c>
      <c r="F392" s="7">
        <v>-9.7975000000000003E-11</v>
      </c>
      <c r="G392" s="7">
        <v>3.3464999999999998E-10</v>
      </c>
      <c r="H392" s="7">
        <v>6.7397000000000006E-17</v>
      </c>
      <c r="J392" s="4">
        <f t="shared" si="15"/>
        <v>9.7973692500000007E-11</v>
      </c>
      <c r="K392" s="4">
        <f t="shared" si="15"/>
        <v>-4.3262499999999999E-10</v>
      </c>
      <c r="L392" s="4">
        <f t="shared" si="15"/>
        <v>3.34649932603E-10</v>
      </c>
      <c r="N392" s="7">
        <v>-3.8325999999999999E-16</v>
      </c>
      <c r="O392" s="7">
        <v>2.6667E-16</v>
      </c>
      <c r="P392" s="7">
        <v>-8.3389000000000003E-16</v>
      </c>
      <c r="Q392" s="7">
        <v>6.7397000000000006E-17</v>
      </c>
      <c r="S392" s="4">
        <f t="shared" si="16"/>
        <v>-6.4992999999999999E-16</v>
      </c>
      <c r="T392" s="4">
        <f t="shared" si="16"/>
        <v>1.1005600000000001E-15</v>
      </c>
      <c r="U392" s="4">
        <f t="shared" si="16"/>
        <v>-9.0128700000000005E-16</v>
      </c>
      <c r="W392" s="7">
        <v>9.2419999999999991E-16</v>
      </c>
      <c r="X392" s="7">
        <v>9.7975000000000003E-11</v>
      </c>
      <c r="Y392" s="7">
        <v>-3.3464999999999998E-10</v>
      </c>
      <c r="Z392">
        <v>0</v>
      </c>
      <c r="AB392" s="4">
        <f t="shared" si="17"/>
        <v>-9.7974075800000006E-11</v>
      </c>
      <c r="AC392" s="4">
        <f t="shared" si="17"/>
        <v>4.3262499999999999E-10</v>
      </c>
      <c r="AD392" s="4">
        <f t="shared" si="17"/>
        <v>-3.3464999999999998E-10</v>
      </c>
    </row>
    <row r="393" spans="1:30" x14ac:dyDescent="0.35">
      <c r="A393" t="s">
        <v>724</v>
      </c>
      <c r="B393" t="s">
        <v>725</v>
      </c>
      <c r="C393" t="s">
        <v>630</v>
      </c>
      <c r="E393">
        <v>2.9982000000000002</v>
      </c>
      <c r="F393">
        <v>2.9857</v>
      </c>
      <c r="G393">
        <v>2.9331</v>
      </c>
      <c r="H393">
        <v>2.8473999999999999</v>
      </c>
      <c r="J393" s="4">
        <f t="shared" si="15"/>
        <v>1.2500000000000178E-2</v>
      </c>
      <c r="K393" s="4">
        <f t="shared" si="15"/>
        <v>5.259999999999998E-2</v>
      </c>
      <c r="L393" s="4">
        <f t="shared" si="15"/>
        <v>8.5700000000000109E-2</v>
      </c>
      <c r="N393">
        <v>1.6635</v>
      </c>
      <c r="O393">
        <v>1.6635</v>
      </c>
      <c r="P393">
        <v>1.6635</v>
      </c>
      <c r="Q393">
        <v>1.6635</v>
      </c>
      <c r="S393" s="4">
        <f t="shared" si="16"/>
        <v>0</v>
      </c>
      <c r="T393" s="4">
        <f t="shared" si="16"/>
        <v>0</v>
      </c>
      <c r="U393" s="4">
        <f t="shared" si="16"/>
        <v>0</v>
      </c>
      <c r="W393">
        <v>-1.3347</v>
      </c>
      <c r="X393">
        <v>-1.3222</v>
      </c>
      <c r="Y393">
        <v>-1.2696000000000001</v>
      </c>
      <c r="Z393">
        <v>-1.1839</v>
      </c>
      <c r="AB393" s="4">
        <f t="shared" si="17"/>
        <v>-1.2499999999999956E-2</v>
      </c>
      <c r="AC393" s="4">
        <f t="shared" si="17"/>
        <v>-5.259999999999998E-2</v>
      </c>
      <c r="AD393" s="4">
        <f t="shared" si="17"/>
        <v>-8.5700000000000109E-2</v>
      </c>
    </row>
    <row r="394" spans="1:30" x14ac:dyDescent="0.35">
      <c r="A394" t="s">
        <v>724</v>
      </c>
      <c r="B394" t="s">
        <v>726</v>
      </c>
      <c r="C394" t="s">
        <v>630</v>
      </c>
      <c r="E394">
        <v>1.333</v>
      </c>
      <c r="F394">
        <v>1.4673</v>
      </c>
      <c r="G394">
        <v>1.603</v>
      </c>
      <c r="H394">
        <v>6.7929000000000004</v>
      </c>
      <c r="J394" s="4">
        <f t="shared" ref="J394:L457" si="18">E394-F394</f>
        <v>-0.13430000000000009</v>
      </c>
      <c r="K394" s="4">
        <f t="shared" si="18"/>
        <v>-0.13569999999999993</v>
      </c>
      <c r="L394" s="4">
        <f t="shared" si="18"/>
        <v>-5.1899000000000006</v>
      </c>
      <c r="N394">
        <v>12.036</v>
      </c>
      <c r="O394">
        <v>12.217000000000001</v>
      </c>
      <c r="P394">
        <v>12.347</v>
      </c>
      <c r="Q394">
        <v>9.6830999999999996</v>
      </c>
      <c r="S394" s="4">
        <f t="shared" ref="S394:U457" si="19">N394-O394</f>
        <v>-0.18100000000000094</v>
      </c>
      <c r="T394" s="4">
        <f t="shared" si="19"/>
        <v>-0.12999999999999901</v>
      </c>
      <c r="U394" s="4">
        <f t="shared" si="19"/>
        <v>2.6638999999999999</v>
      </c>
      <c r="W394">
        <v>10.702999999999999</v>
      </c>
      <c r="X394">
        <v>10.75</v>
      </c>
      <c r="Y394">
        <v>10.744999999999999</v>
      </c>
      <c r="Z394">
        <v>2.8902000000000001</v>
      </c>
      <c r="AB394" s="4">
        <f t="shared" ref="AB394:AD457" si="20">W394-X394</f>
        <v>-4.7000000000000597E-2</v>
      </c>
      <c r="AC394" s="4">
        <f t="shared" si="20"/>
        <v>5.0000000000007816E-3</v>
      </c>
      <c r="AD394" s="4">
        <f t="shared" si="20"/>
        <v>7.8547999999999991</v>
      </c>
    </row>
    <row r="395" spans="1:30" x14ac:dyDescent="0.35">
      <c r="A395" t="s">
        <v>727</v>
      </c>
      <c r="B395" t="s">
        <v>728</v>
      </c>
      <c r="C395" t="s">
        <v>630</v>
      </c>
      <c r="E395">
        <v>-2.8844999999999999E-2</v>
      </c>
      <c r="F395">
        <v>-2.9021000000000002E-2</v>
      </c>
      <c r="G395">
        <v>-3.0075000000000001E-2</v>
      </c>
      <c r="H395">
        <v>-6.9348999999999994E-2</v>
      </c>
      <c r="J395" s="4">
        <f t="shared" si="18"/>
        <v>1.7600000000000254E-4</v>
      </c>
      <c r="K395" s="4">
        <f t="shared" si="18"/>
        <v>1.0539999999999994E-3</v>
      </c>
      <c r="L395" s="4">
        <f t="shared" si="18"/>
        <v>3.9273999999999989E-2</v>
      </c>
      <c r="N395">
        <v>-0.15734999999999999</v>
      </c>
      <c r="O395">
        <v>-0.15734999999999999</v>
      </c>
      <c r="P395">
        <v>-0.15734999999999999</v>
      </c>
      <c r="Q395">
        <v>-0.15734999999999999</v>
      </c>
      <c r="S395" s="4">
        <f t="shared" si="19"/>
        <v>0</v>
      </c>
      <c r="T395" s="4">
        <f t="shared" si="19"/>
        <v>0</v>
      </c>
      <c r="U395" s="4">
        <f t="shared" si="19"/>
        <v>0</v>
      </c>
      <c r="W395">
        <v>-0.1285</v>
      </c>
      <c r="X395">
        <v>-0.12833</v>
      </c>
      <c r="Y395">
        <v>-0.12726999999999999</v>
      </c>
      <c r="Z395">
        <v>-8.7997000000000006E-2</v>
      </c>
      <c r="AB395" s="4">
        <f t="shared" si="20"/>
        <v>-1.7000000000000348E-4</v>
      </c>
      <c r="AC395" s="4">
        <f t="shared" si="20"/>
        <v>-1.0600000000000054E-3</v>
      </c>
      <c r="AD395" s="4">
        <f t="shared" si="20"/>
        <v>-3.9272999999999988E-2</v>
      </c>
    </row>
    <row r="396" spans="1:30" x14ac:dyDescent="0.35">
      <c r="A396" t="s">
        <v>727</v>
      </c>
      <c r="B396" t="s">
        <v>729</v>
      </c>
      <c r="C396" t="s">
        <v>630</v>
      </c>
      <c r="E396" s="7">
        <v>-1.0127999999999999E-19</v>
      </c>
      <c r="F396">
        <v>0</v>
      </c>
      <c r="G396">
        <v>0</v>
      </c>
      <c r="H396">
        <v>0</v>
      </c>
      <c r="J396" s="4">
        <f t="shared" si="18"/>
        <v>-1.0127999999999999E-19</v>
      </c>
      <c r="K396" s="4">
        <f t="shared" si="18"/>
        <v>0</v>
      </c>
      <c r="L396" s="4">
        <f t="shared" si="18"/>
        <v>0</v>
      </c>
      <c r="N396">
        <v>0</v>
      </c>
      <c r="O396">
        <v>0</v>
      </c>
      <c r="P396">
        <v>0</v>
      </c>
      <c r="Q396">
        <v>0</v>
      </c>
      <c r="S396" s="4">
        <f t="shared" si="19"/>
        <v>0</v>
      </c>
      <c r="T396" s="4">
        <f t="shared" si="19"/>
        <v>0</v>
      </c>
      <c r="U396" s="4">
        <f t="shared" si="19"/>
        <v>0</v>
      </c>
      <c r="W396" s="7">
        <v>1.0127999999999999E-19</v>
      </c>
      <c r="X396">
        <v>0</v>
      </c>
      <c r="Y396">
        <v>0</v>
      </c>
      <c r="Z396">
        <v>0</v>
      </c>
      <c r="AB396" s="4">
        <f t="shared" si="20"/>
        <v>1.0127999999999999E-19</v>
      </c>
      <c r="AC396" s="4">
        <f t="shared" si="20"/>
        <v>0</v>
      </c>
      <c r="AD396" s="4">
        <f t="shared" si="20"/>
        <v>0</v>
      </c>
    </row>
    <row r="397" spans="1:30" x14ac:dyDescent="0.35">
      <c r="A397" t="s">
        <v>730</v>
      </c>
      <c r="B397" t="s">
        <v>731</v>
      </c>
      <c r="C397" t="s">
        <v>630</v>
      </c>
      <c r="E397">
        <v>0.87017999999999995</v>
      </c>
      <c r="F397">
        <v>0.87548999999999999</v>
      </c>
      <c r="G397">
        <v>0.9073</v>
      </c>
      <c r="H397">
        <v>2.0920999999999998</v>
      </c>
      <c r="J397" s="4">
        <f t="shared" si="18"/>
        <v>-5.3100000000000369E-3</v>
      </c>
      <c r="K397" s="4">
        <f t="shared" si="18"/>
        <v>-3.1810000000000005E-2</v>
      </c>
      <c r="L397" s="4">
        <f t="shared" si="18"/>
        <v>-1.1847999999999999</v>
      </c>
      <c r="N397">
        <v>4.7466999999999997</v>
      </c>
      <c r="O397">
        <v>4.7466999999999997</v>
      </c>
      <c r="P397">
        <v>4.7466999999999997</v>
      </c>
      <c r="Q397">
        <v>4.7466999999999997</v>
      </c>
      <c r="S397" s="4">
        <f t="shared" si="19"/>
        <v>0</v>
      </c>
      <c r="T397" s="4">
        <f t="shared" si="19"/>
        <v>0</v>
      </c>
      <c r="U397" s="4">
        <f t="shared" si="19"/>
        <v>0</v>
      </c>
      <c r="W397">
        <v>3.8765999999999998</v>
      </c>
      <c r="X397">
        <v>3.8713000000000002</v>
      </c>
      <c r="Y397">
        <v>3.8393999999999999</v>
      </c>
      <c r="Z397">
        <v>2.6547000000000001</v>
      </c>
      <c r="AB397" s="4">
        <f t="shared" si="20"/>
        <v>5.2999999999996383E-3</v>
      </c>
      <c r="AC397" s="4">
        <f t="shared" si="20"/>
        <v>3.1900000000000261E-2</v>
      </c>
      <c r="AD397" s="4">
        <f t="shared" si="20"/>
        <v>1.1846999999999999</v>
      </c>
    </row>
    <row r="398" spans="1:30" x14ac:dyDescent="0.35">
      <c r="A398" t="s">
        <v>730</v>
      </c>
      <c r="B398" t="s">
        <v>732</v>
      </c>
      <c r="C398" t="s">
        <v>630</v>
      </c>
      <c r="E398" s="7">
        <v>1.0127999999999999E-19</v>
      </c>
      <c r="F398">
        <v>0</v>
      </c>
      <c r="G398" s="7">
        <v>-8.3865999999999999E-25</v>
      </c>
      <c r="H398">
        <v>0</v>
      </c>
      <c r="J398" s="4">
        <f t="shared" si="18"/>
        <v>1.0127999999999999E-19</v>
      </c>
      <c r="K398" s="4">
        <f t="shared" si="18"/>
        <v>8.3865999999999999E-25</v>
      </c>
      <c r="L398" s="4">
        <f t="shared" si="18"/>
        <v>-8.3865999999999999E-25</v>
      </c>
      <c r="N398">
        <v>0</v>
      </c>
      <c r="O398">
        <v>0</v>
      </c>
      <c r="P398">
        <v>0</v>
      </c>
      <c r="Q398">
        <v>0</v>
      </c>
      <c r="S398" s="4">
        <f t="shared" si="19"/>
        <v>0</v>
      </c>
      <c r="T398" s="4">
        <f t="shared" si="19"/>
        <v>0</v>
      </c>
      <c r="U398" s="4">
        <f t="shared" si="19"/>
        <v>0</v>
      </c>
      <c r="W398" s="7">
        <v>-1.0127999999999999E-19</v>
      </c>
      <c r="X398">
        <v>0</v>
      </c>
      <c r="Y398" s="7">
        <v>8.3865999999999999E-25</v>
      </c>
      <c r="Z398">
        <v>0</v>
      </c>
      <c r="AB398" s="4">
        <f t="shared" si="20"/>
        <v>-1.0127999999999999E-19</v>
      </c>
      <c r="AC398" s="4">
        <f t="shared" si="20"/>
        <v>-8.3865999999999999E-25</v>
      </c>
      <c r="AD398" s="4">
        <f t="shared" si="20"/>
        <v>8.3865999999999999E-25</v>
      </c>
    </row>
    <row r="399" spans="1:30" x14ac:dyDescent="0.35">
      <c r="A399" t="s">
        <v>733</v>
      </c>
      <c r="B399" t="s">
        <v>734</v>
      </c>
      <c r="C399" t="s">
        <v>630</v>
      </c>
      <c r="E399">
        <v>-0.70860999999999996</v>
      </c>
      <c r="F399">
        <v>-0.73206000000000004</v>
      </c>
      <c r="G399">
        <v>-0.94606999999999997</v>
      </c>
      <c r="H399">
        <v>-1.8983000000000001</v>
      </c>
      <c r="J399" s="4">
        <f t="shared" si="18"/>
        <v>2.3450000000000082E-2</v>
      </c>
      <c r="K399" s="4">
        <f t="shared" si="18"/>
        <v>0.21400999999999992</v>
      </c>
      <c r="L399" s="4">
        <f t="shared" si="18"/>
        <v>0.95223000000000013</v>
      </c>
      <c r="N399">
        <v>-3.1802000000000001</v>
      </c>
      <c r="O399">
        <v>-3.1802000000000001</v>
      </c>
      <c r="P399">
        <v>-3.1802000000000001</v>
      </c>
      <c r="Q399">
        <v>-3.1802000000000001</v>
      </c>
      <c r="S399" s="4">
        <f t="shared" si="19"/>
        <v>0</v>
      </c>
      <c r="T399" s="4">
        <f t="shared" si="19"/>
        <v>0</v>
      </c>
      <c r="U399" s="4">
        <f t="shared" si="19"/>
        <v>0</v>
      </c>
      <c r="W399">
        <v>-2.4716</v>
      </c>
      <c r="X399">
        <v>-2.4481000000000002</v>
      </c>
      <c r="Y399">
        <v>-2.2341000000000002</v>
      </c>
      <c r="Z399">
        <v>-1.2819</v>
      </c>
      <c r="AB399" s="4">
        <f t="shared" si="20"/>
        <v>-2.3499999999999854E-2</v>
      </c>
      <c r="AC399" s="4">
        <f t="shared" si="20"/>
        <v>-0.21399999999999997</v>
      </c>
      <c r="AD399" s="4">
        <f t="shared" si="20"/>
        <v>-0.95220000000000016</v>
      </c>
    </row>
    <row r="400" spans="1:30" x14ac:dyDescent="0.35">
      <c r="A400" t="s">
        <v>733</v>
      </c>
      <c r="B400" t="s">
        <v>735</v>
      </c>
      <c r="C400" t="s">
        <v>630</v>
      </c>
      <c r="E400">
        <v>-4.1219999999999999</v>
      </c>
      <c r="F400">
        <v>-4.0229999999999997</v>
      </c>
      <c r="G400">
        <v>-4.0637999999999996</v>
      </c>
      <c r="H400">
        <v>-4.6763000000000003</v>
      </c>
      <c r="J400" s="4">
        <f t="shared" si="18"/>
        <v>-9.9000000000000199E-2</v>
      </c>
      <c r="K400" s="4">
        <f t="shared" si="18"/>
        <v>4.0799999999999947E-2</v>
      </c>
      <c r="L400" s="4">
        <f t="shared" si="18"/>
        <v>0.61250000000000071</v>
      </c>
      <c r="N400">
        <v>16.971</v>
      </c>
      <c r="O400">
        <v>17.152000000000001</v>
      </c>
      <c r="P400">
        <v>17.282</v>
      </c>
      <c r="Q400">
        <v>14.617000000000001</v>
      </c>
      <c r="S400" s="4">
        <f t="shared" si="19"/>
        <v>-0.18100000000000094</v>
      </c>
      <c r="T400" s="4">
        <f t="shared" si="19"/>
        <v>-0.12999999999999901</v>
      </c>
      <c r="U400" s="4">
        <f t="shared" si="19"/>
        <v>2.6649999999999991</v>
      </c>
      <c r="W400">
        <v>21.093</v>
      </c>
      <c r="X400">
        <v>21.175000000000001</v>
      </c>
      <c r="Y400">
        <v>21.344999999999999</v>
      </c>
      <c r="Z400">
        <v>19.294</v>
      </c>
      <c r="AB400" s="4">
        <f t="shared" si="20"/>
        <v>-8.2000000000000739E-2</v>
      </c>
      <c r="AC400" s="4">
        <f t="shared" si="20"/>
        <v>-0.16999999999999815</v>
      </c>
      <c r="AD400" s="4">
        <f t="shared" si="20"/>
        <v>2.0509999999999984</v>
      </c>
    </row>
    <row r="401" spans="1:30" x14ac:dyDescent="0.35">
      <c r="A401" t="s">
        <v>733</v>
      </c>
      <c r="B401" t="s">
        <v>736</v>
      </c>
      <c r="C401" t="s">
        <v>630</v>
      </c>
      <c r="E401">
        <v>3.0638000000000001</v>
      </c>
      <c r="F401">
        <v>2.9681999999999999</v>
      </c>
      <c r="G401">
        <v>3.0657999999999999</v>
      </c>
      <c r="H401">
        <v>6.2954999999999997</v>
      </c>
      <c r="J401" s="4">
        <f t="shared" si="18"/>
        <v>9.5600000000000129E-2</v>
      </c>
      <c r="K401" s="4">
        <f t="shared" si="18"/>
        <v>-9.7599999999999909E-2</v>
      </c>
      <c r="L401" s="4">
        <f t="shared" si="18"/>
        <v>-3.2296999999999998</v>
      </c>
      <c r="N401">
        <v>-13.177</v>
      </c>
      <c r="O401">
        <v>-13.358000000000001</v>
      </c>
      <c r="P401">
        <v>-13.488</v>
      </c>
      <c r="Q401">
        <v>-10.824</v>
      </c>
      <c r="S401" s="4">
        <f t="shared" si="19"/>
        <v>0.18100000000000094</v>
      </c>
      <c r="T401" s="4">
        <f t="shared" si="19"/>
        <v>0.12999999999999901</v>
      </c>
      <c r="U401" s="4">
        <f t="shared" si="19"/>
        <v>-2.6639999999999997</v>
      </c>
      <c r="W401">
        <v>-16.241</v>
      </c>
      <c r="X401">
        <v>-16.326000000000001</v>
      </c>
      <c r="Y401">
        <v>-16.553999999999998</v>
      </c>
      <c r="Z401">
        <v>-17.119</v>
      </c>
      <c r="AB401" s="4">
        <f t="shared" si="20"/>
        <v>8.5000000000000853E-2</v>
      </c>
      <c r="AC401" s="4">
        <f t="shared" si="20"/>
        <v>0.22799999999999798</v>
      </c>
      <c r="AD401" s="4">
        <f t="shared" si="20"/>
        <v>0.56500000000000128</v>
      </c>
    </row>
    <row r="402" spans="1:30" x14ac:dyDescent="0.35">
      <c r="A402" t="s">
        <v>737</v>
      </c>
      <c r="B402" t="s">
        <v>738</v>
      </c>
      <c r="C402" t="s">
        <v>630</v>
      </c>
      <c r="E402">
        <v>-9.2118000000000002</v>
      </c>
      <c r="F402">
        <v>-9.2917000000000005</v>
      </c>
      <c r="G402">
        <v>-9.7736999999999998</v>
      </c>
      <c r="H402">
        <v>-27.181999999999999</v>
      </c>
      <c r="J402" s="4">
        <f t="shared" si="18"/>
        <v>7.9900000000000304E-2</v>
      </c>
      <c r="K402" s="4">
        <f t="shared" si="18"/>
        <v>0.48199999999999932</v>
      </c>
      <c r="L402" s="4">
        <f t="shared" si="18"/>
        <v>17.408299999999997</v>
      </c>
      <c r="N402" s="7">
        <v>-3.433E-22</v>
      </c>
      <c r="O402" s="7">
        <v>1.1319E-25</v>
      </c>
      <c r="P402" s="7">
        <v>-9.7406000000000002E-27</v>
      </c>
      <c r="Q402">
        <v>0</v>
      </c>
      <c r="S402" s="4">
        <f t="shared" si="19"/>
        <v>-3.4341318999999999E-22</v>
      </c>
      <c r="T402" s="4">
        <f t="shared" si="19"/>
        <v>1.229306E-25</v>
      </c>
      <c r="U402" s="4">
        <f t="shared" si="19"/>
        <v>-9.7406000000000002E-27</v>
      </c>
      <c r="W402">
        <v>9.2118000000000002</v>
      </c>
      <c r="X402">
        <v>9.2917000000000005</v>
      </c>
      <c r="Y402">
        <v>9.7736999999999998</v>
      </c>
      <c r="Z402">
        <v>27.181999999999999</v>
      </c>
      <c r="AB402" s="4">
        <f t="shared" si="20"/>
        <v>-7.9900000000000304E-2</v>
      </c>
      <c r="AC402" s="4">
        <f t="shared" si="20"/>
        <v>-0.48199999999999932</v>
      </c>
      <c r="AD402" s="4">
        <f t="shared" si="20"/>
        <v>-17.408299999999997</v>
      </c>
    </row>
    <row r="403" spans="1:30" x14ac:dyDescent="0.35">
      <c r="A403" t="s">
        <v>739</v>
      </c>
      <c r="B403" t="s">
        <v>740</v>
      </c>
      <c r="C403" t="s">
        <v>630</v>
      </c>
      <c r="E403">
        <v>2.7524999999999999</v>
      </c>
      <c r="F403">
        <v>2.7458999999999998</v>
      </c>
      <c r="G403">
        <v>2.8256000000000001</v>
      </c>
      <c r="H403">
        <v>13.042</v>
      </c>
      <c r="J403" s="4">
        <f t="shared" si="18"/>
        <v>6.6000000000001613E-3</v>
      </c>
      <c r="K403" s="4">
        <f t="shared" si="18"/>
        <v>-7.9700000000000326E-2</v>
      </c>
      <c r="L403" s="4">
        <f t="shared" si="18"/>
        <v>-10.2164</v>
      </c>
      <c r="N403" s="7">
        <v>3.4657000000000002E-26</v>
      </c>
      <c r="O403">
        <v>0</v>
      </c>
      <c r="P403" s="7">
        <v>4.5872000000000002E-27</v>
      </c>
      <c r="Q403">
        <v>0</v>
      </c>
      <c r="S403" s="4">
        <f t="shared" si="19"/>
        <v>3.4657000000000002E-26</v>
      </c>
      <c r="T403" s="4">
        <f t="shared" si="19"/>
        <v>-4.5872000000000002E-27</v>
      </c>
      <c r="U403" s="4">
        <f t="shared" si="19"/>
        <v>4.5872000000000002E-27</v>
      </c>
      <c r="W403">
        <v>-2.7524999999999999</v>
      </c>
      <c r="X403">
        <v>-2.7458999999999998</v>
      </c>
      <c r="Y403">
        <v>-2.8256000000000001</v>
      </c>
      <c r="Z403">
        <v>-13.042</v>
      </c>
      <c r="AB403" s="4">
        <f t="shared" si="20"/>
        <v>-6.6000000000001613E-3</v>
      </c>
      <c r="AC403" s="4">
        <f t="shared" si="20"/>
        <v>7.9700000000000326E-2</v>
      </c>
      <c r="AD403" s="4">
        <f t="shared" si="20"/>
        <v>10.2164</v>
      </c>
    </row>
    <row r="404" spans="1:30" x14ac:dyDescent="0.35">
      <c r="A404" t="s">
        <v>741</v>
      </c>
      <c r="B404" t="s">
        <v>742</v>
      </c>
      <c r="C404" t="s">
        <v>630</v>
      </c>
      <c r="E404">
        <v>-2.7524999999999999</v>
      </c>
      <c r="F404">
        <v>-2.7458999999999998</v>
      </c>
      <c r="G404">
        <v>-2.8256000000000001</v>
      </c>
      <c r="H404">
        <v>-13.042</v>
      </c>
      <c r="J404" s="4">
        <f t="shared" si="18"/>
        <v>-6.6000000000001613E-3</v>
      </c>
      <c r="K404" s="4">
        <f t="shared" si="18"/>
        <v>7.9700000000000326E-2</v>
      </c>
      <c r="L404" s="4">
        <f t="shared" si="18"/>
        <v>10.2164</v>
      </c>
      <c r="N404" s="7">
        <v>-4.7556000000000002E-26</v>
      </c>
      <c r="O404" s="7">
        <v>9.6666E-26</v>
      </c>
      <c r="P404" s="7">
        <v>-1.2922E-26</v>
      </c>
      <c r="Q404" s="7">
        <v>-2.3017000000000002E-12</v>
      </c>
      <c r="S404" s="4">
        <f t="shared" si="19"/>
        <v>-1.44222E-25</v>
      </c>
      <c r="T404" s="4">
        <f t="shared" si="19"/>
        <v>1.09588E-25</v>
      </c>
      <c r="U404" s="4">
        <f t="shared" si="19"/>
        <v>2.3016999999999873E-12</v>
      </c>
      <c r="W404">
        <v>2.7524999999999999</v>
      </c>
      <c r="X404">
        <v>2.7458999999999998</v>
      </c>
      <c r="Y404">
        <v>2.8256000000000001</v>
      </c>
      <c r="Z404">
        <v>13.042</v>
      </c>
      <c r="AB404" s="4">
        <f t="shared" si="20"/>
        <v>6.6000000000001613E-3</v>
      </c>
      <c r="AC404" s="4">
        <f t="shared" si="20"/>
        <v>-7.9700000000000326E-2</v>
      </c>
      <c r="AD404" s="4">
        <f t="shared" si="20"/>
        <v>-10.2164</v>
      </c>
    </row>
    <row r="405" spans="1:30" x14ac:dyDescent="0.35">
      <c r="A405" t="s">
        <v>743</v>
      </c>
      <c r="B405" t="s">
        <v>744</v>
      </c>
      <c r="C405" t="s">
        <v>630</v>
      </c>
      <c r="E405">
        <v>3.4514</v>
      </c>
      <c r="F405">
        <v>3.5112000000000001</v>
      </c>
      <c r="G405">
        <v>3.6793999999999998</v>
      </c>
      <c r="H405">
        <v>12.888999999999999</v>
      </c>
      <c r="J405" s="4">
        <f t="shared" si="18"/>
        <v>-5.9800000000000075E-2</v>
      </c>
      <c r="K405" s="4">
        <f t="shared" si="18"/>
        <v>-0.16819999999999968</v>
      </c>
      <c r="L405" s="4">
        <f t="shared" si="18"/>
        <v>-9.2096</v>
      </c>
      <c r="N405">
        <v>13.176</v>
      </c>
      <c r="O405">
        <v>13.244</v>
      </c>
      <c r="P405">
        <v>13.298999999999999</v>
      </c>
      <c r="Q405" s="7">
        <v>-1.5711000000000001E-18</v>
      </c>
      <c r="S405" s="4">
        <f t="shared" si="19"/>
        <v>-6.7999999999999616E-2</v>
      </c>
      <c r="T405" s="4">
        <f t="shared" si="19"/>
        <v>-5.4999999999999716E-2</v>
      </c>
      <c r="U405" s="4">
        <f t="shared" si="19"/>
        <v>13.298999999999999</v>
      </c>
      <c r="W405">
        <v>9.7241999999999997</v>
      </c>
      <c r="X405">
        <v>9.7330000000000005</v>
      </c>
      <c r="Y405">
        <v>9.6194000000000006</v>
      </c>
      <c r="Z405">
        <v>-12.888999999999999</v>
      </c>
      <c r="AB405" s="4">
        <f t="shared" si="20"/>
        <v>-8.8000000000008072E-3</v>
      </c>
      <c r="AC405" s="4">
        <f t="shared" si="20"/>
        <v>0.11359999999999992</v>
      </c>
      <c r="AD405" s="4">
        <f t="shared" si="20"/>
        <v>22.508400000000002</v>
      </c>
    </row>
    <row r="406" spans="1:30" x14ac:dyDescent="0.35">
      <c r="A406" t="s">
        <v>745</v>
      </c>
      <c r="B406" t="s">
        <v>746</v>
      </c>
      <c r="C406" t="s">
        <v>630</v>
      </c>
      <c r="E406">
        <v>2.6966000000000001</v>
      </c>
      <c r="F406">
        <v>2.8123</v>
      </c>
      <c r="G406">
        <v>3.0285000000000002</v>
      </c>
      <c r="H406">
        <v>7.9981</v>
      </c>
      <c r="J406" s="4">
        <f t="shared" si="18"/>
        <v>-0.11569999999999991</v>
      </c>
      <c r="K406" s="4">
        <f t="shared" si="18"/>
        <v>-0.21620000000000017</v>
      </c>
      <c r="L406" s="4">
        <f t="shared" si="18"/>
        <v>-4.9695999999999998</v>
      </c>
      <c r="N406">
        <v>1.4086000000000001E-3</v>
      </c>
      <c r="O406">
        <v>0.1139</v>
      </c>
      <c r="P406">
        <v>0.18940000000000001</v>
      </c>
      <c r="Q406">
        <v>10.824</v>
      </c>
      <c r="S406" s="4">
        <f t="shared" si="19"/>
        <v>-0.11249140000000001</v>
      </c>
      <c r="T406" s="4">
        <f t="shared" si="19"/>
        <v>-7.5500000000000012E-2</v>
      </c>
      <c r="U406" s="4">
        <f t="shared" si="19"/>
        <v>-10.634599999999999</v>
      </c>
      <c r="W406">
        <v>-2.6951999999999998</v>
      </c>
      <c r="X406">
        <v>-2.6983999999999999</v>
      </c>
      <c r="Y406">
        <v>-2.8391000000000002</v>
      </c>
      <c r="Z406">
        <v>2.8256999999999999</v>
      </c>
      <c r="AB406" s="4">
        <f t="shared" si="20"/>
        <v>3.2000000000000917E-3</v>
      </c>
      <c r="AC406" s="4">
        <f t="shared" si="20"/>
        <v>0.14070000000000027</v>
      </c>
      <c r="AD406" s="4">
        <f t="shared" si="20"/>
        <v>-5.6647999999999996</v>
      </c>
    </row>
    <row r="407" spans="1:30" x14ac:dyDescent="0.35">
      <c r="A407" t="s">
        <v>747</v>
      </c>
      <c r="B407" t="s">
        <v>748</v>
      </c>
      <c r="C407" t="s">
        <v>630</v>
      </c>
      <c r="E407">
        <v>-3.0638000000000001</v>
      </c>
      <c r="F407">
        <v>-2.9681999999999999</v>
      </c>
      <c r="G407">
        <v>-3.0657999999999999</v>
      </c>
      <c r="H407">
        <v>-6.2954999999999997</v>
      </c>
      <c r="J407" s="4">
        <f t="shared" si="18"/>
        <v>-9.5600000000000129E-2</v>
      </c>
      <c r="K407" s="4">
        <f t="shared" si="18"/>
        <v>9.7599999999999909E-2</v>
      </c>
      <c r="L407" s="4">
        <f t="shared" si="18"/>
        <v>3.2296999999999998</v>
      </c>
      <c r="N407">
        <v>13.177</v>
      </c>
      <c r="O407">
        <v>13.358000000000001</v>
      </c>
      <c r="P407">
        <v>13.488</v>
      </c>
      <c r="Q407">
        <v>10.824</v>
      </c>
      <c r="S407" s="4">
        <f t="shared" si="19"/>
        <v>-0.18100000000000094</v>
      </c>
      <c r="T407" s="4">
        <f t="shared" si="19"/>
        <v>-0.12999999999999901</v>
      </c>
      <c r="U407" s="4">
        <f t="shared" si="19"/>
        <v>2.6639999999999997</v>
      </c>
      <c r="W407">
        <v>16.241</v>
      </c>
      <c r="X407">
        <v>16.326000000000001</v>
      </c>
      <c r="Y407">
        <v>16.553999999999998</v>
      </c>
      <c r="Z407">
        <v>17.119</v>
      </c>
      <c r="AB407" s="4">
        <f t="shared" si="20"/>
        <v>-8.5000000000000853E-2</v>
      </c>
      <c r="AC407" s="4">
        <f t="shared" si="20"/>
        <v>-0.22799999999999798</v>
      </c>
      <c r="AD407" s="4">
        <f t="shared" si="20"/>
        <v>-0.56500000000000128</v>
      </c>
    </row>
    <row r="408" spans="1:30" x14ac:dyDescent="0.35">
      <c r="A408" t="s">
        <v>749</v>
      </c>
      <c r="B408" t="s">
        <v>750</v>
      </c>
      <c r="C408" t="s">
        <v>630</v>
      </c>
      <c r="E408">
        <v>0</v>
      </c>
      <c r="F408">
        <v>0</v>
      </c>
      <c r="G408">
        <v>0</v>
      </c>
      <c r="H408">
        <v>0</v>
      </c>
      <c r="J408" s="4">
        <f t="shared" si="18"/>
        <v>0</v>
      </c>
      <c r="K408" s="4">
        <f t="shared" si="18"/>
        <v>0</v>
      </c>
      <c r="L408" s="4">
        <f t="shared" si="18"/>
        <v>0</v>
      </c>
      <c r="N408">
        <v>0</v>
      </c>
      <c r="O408">
        <v>0</v>
      </c>
      <c r="P408">
        <v>0</v>
      </c>
      <c r="Q408">
        <v>0</v>
      </c>
      <c r="S408" s="4">
        <f t="shared" si="19"/>
        <v>0</v>
      </c>
      <c r="T408" s="4">
        <f t="shared" si="19"/>
        <v>0</v>
      </c>
      <c r="U408" s="4">
        <f t="shared" si="19"/>
        <v>0</v>
      </c>
      <c r="W408">
        <v>0</v>
      </c>
      <c r="X408">
        <v>0</v>
      </c>
      <c r="Y408">
        <v>0</v>
      </c>
      <c r="Z408">
        <v>0</v>
      </c>
      <c r="AB408" s="4">
        <f t="shared" si="20"/>
        <v>0</v>
      </c>
      <c r="AC408" s="4">
        <f t="shared" si="20"/>
        <v>0</v>
      </c>
      <c r="AD408" s="4">
        <f t="shared" si="20"/>
        <v>0</v>
      </c>
    </row>
    <row r="409" spans="1:30" x14ac:dyDescent="0.35">
      <c r="A409" t="s">
        <v>751</v>
      </c>
      <c r="B409" t="s">
        <v>752</v>
      </c>
      <c r="C409" t="s">
        <v>630</v>
      </c>
      <c r="E409" s="7">
        <v>1.0265E-15</v>
      </c>
      <c r="F409" s="7">
        <v>-1.8656999999999999E-17</v>
      </c>
      <c r="G409" s="7">
        <v>5.4359000000000002E-16</v>
      </c>
      <c r="H409" s="7">
        <v>-5.3742000000000003E-17</v>
      </c>
      <c r="J409" s="4">
        <f t="shared" si="18"/>
        <v>1.045157E-15</v>
      </c>
      <c r="K409" s="4">
        <f t="shared" si="18"/>
        <v>-5.6224700000000006E-16</v>
      </c>
      <c r="L409" s="4">
        <f t="shared" si="18"/>
        <v>5.9733200000000002E-16</v>
      </c>
      <c r="N409" s="7">
        <v>1.1671999999999999E-15</v>
      </c>
      <c r="O409" s="7">
        <v>-6.0969000000000003E-17</v>
      </c>
      <c r="P409" s="7">
        <v>5.4359000000000002E-16</v>
      </c>
      <c r="Q409" s="7">
        <v>-5.3742000000000003E-17</v>
      </c>
      <c r="S409" s="4">
        <f t="shared" si="19"/>
        <v>1.228169E-15</v>
      </c>
      <c r="T409" s="4">
        <f t="shared" si="19"/>
        <v>-6.0455899999999999E-16</v>
      </c>
      <c r="U409" s="4">
        <f t="shared" si="19"/>
        <v>5.9733200000000002E-16</v>
      </c>
      <c r="W409" s="7">
        <v>1.4075999999999999E-16</v>
      </c>
      <c r="X409" s="7">
        <v>-4.2312000000000001E-17</v>
      </c>
      <c r="Y409">
        <v>0</v>
      </c>
      <c r="Z409">
        <v>0</v>
      </c>
      <c r="AB409" s="4">
        <f t="shared" si="20"/>
        <v>1.8307199999999999E-16</v>
      </c>
      <c r="AC409" s="4">
        <f t="shared" si="20"/>
        <v>-4.2312000000000001E-17</v>
      </c>
      <c r="AD409" s="4">
        <f t="shared" si="20"/>
        <v>0</v>
      </c>
    </row>
    <row r="410" spans="1:30" x14ac:dyDescent="0.35">
      <c r="A410" t="s">
        <v>753</v>
      </c>
      <c r="B410" t="s">
        <v>754</v>
      </c>
      <c r="C410" t="s">
        <v>630</v>
      </c>
      <c r="E410">
        <v>-0.69894999999999996</v>
      </c>
      <c r="F410">
        <v>-0.76539000000000001</v>
      </c>
      <c r="G410">
        <v>-0.85377000000000003</v>
      </c>
      <c r="H410">
        <v>0.15301000000000001</v>
      </c>
      <c r="J410" s="4">
        <f t="shared" si="18"/>
        <v>6.6440000000000055E-2</v>
      </c>
      <c r="K410" s="4">
        <f t="shared" si="18"/>
        <v>8.8380000000000014E-2</v>
      </c>
      <c r="L410" s="4">
        <f t="shared" si="18"/>
        <v>-1.00678</v>
      </c>
      <c r="N410">
        <v>-13.176</v>
      </c>
      <c r="O410">
        <v>-13.244</v>
      </c>
      <c r="P410">
        <v>-13.298999999999999</v>
      </c>
      <c r="Q410">
        <v>0</v>
      </c>
      <c r="S410" s="4">
        <f t="shared" si="19"/>
        <v>6.7999999999999616E-2</v>
      </c>
      <c r="T410" s="4">
        <f t="shared" si="19"/>
        <v>5.4999999999999716E-2</v>
      </c>
      <c r="U410" s="4">
        <f t="shared" si="19"/>
        <v>-13.298999999999999</v>
      </c>
      <c r="W410">
        <v>-12.477</v>
      </c>
      <c r="X410">
        <v>-12.478999999999999</v>
      </c>
      <c r="Y410">
        <v>-12.445</v>
      </c>
      <c r="Z410">
        <v>-0.15301000000000001</v>
      </c>
      <c r="AB410" s="4">
        <f t="shared" si="20"/>
        <v>1.9999999999988916E-3</v>
      </c>
      <c r="AC410" s="4">
        <f t="shared" si="20"/>
        <v>-3.399999999999892E-2</v>
      </c>
      <c r="AD410" s="4">
        <f t="shared" si="20"/>
        <v>-12.29199</v>
      </c>
    </row>
    <row r="411" spans="1:30" x14ac:dyDescent="0.35">
      <c r="A411" t="s">
        <v>755</v>
      </c>
      <c r="B411" t="s">
        <v>756</v>
      </c>
      <c r="C411" t="s">
        <v>630</v>
      </c>
      <c r="E411" s="7">
        <v>2.1233000000000001E-17</v>
      </c>
      <c r="F411" s="7">
        <v>-7.1625000000000005E-17</v>
      </c>
      <c r="G411">
        <v>0</v>
      </c>
      <c r="H411" s="7">
        <v>2.0345999999999999E-17</v>
      </c>
      <c r="J411" s="4">
        <f t="shared" si="18"/>
        <v>9.2858000000000009E-17</v>
      </c>
      <c r="K411" s="4">
        <f t="shared" si="18"/>
        <v>-7.1625000000000005E-17</v>
      </c>
      <c r="L411" s="4">
        <f t="shared" si="18"/>
        <v>-2.0345999999999999E-17</v>
      </c>
      <c r="N411" s="7">
        <v>2.1233000000000001E-17</v>
      </c>
      <c r="O411" s="7">
        <v>-7.1625000000000005E-17</v>
      </c>
      <c r="P411">
        <v>0</v>
      </c>
      <c r="Q411" s="7">
        <v>2.0345999999999999E-17</v>
      </c>
      <c r="S411" s="4">
        <f t="shared" si="19"/>
        <v>9.2858000000000009E-17</v>
      </c>
      <c r="T411" s="4">
        <f t="shared" si="19"/>
        <v>-7.1625000000000005E-17</v>
      </c>
      <c r="U411" s="4">
        <f t="shared" si="19"/>
        <v>-2.0345999999999999E-17</v>
      </c>
      <c r="W411">
        <v>0</v>
      </c>
      <c r="X411">
        <v>0</v>
      </c>
      <c r="Y411">
        <v>0</v>
      </c>
      <c r="Z411">
        <v>0</v>
      </c>
      <c r="AB411" s="4">
        <f t="shared" si="20"/>
        <v>0</v>
      </c>
      <c r="AC411" s="4">
        <f t="shared" si="20"/>
        <v>0</v>
      </c>
      <c r="AD411" s="4">
        <f t="shared" si="20"/>
        <v>0</v>
      </c>
    </row>
    <row r="412" spans="1:30" x14ac:dyDescent="0.35">
      <c r="A412" t="s">
        <v>757</v>
      </c>
      <c r="B412" t="s">
        <v>758</v>
      </c>
      <c r="C412" t="s">
        <v>630</v>
      </c>
      <c r="E412">
        <v>-2.6966000000000001</v>
      </c>
      <c r="F412">
        <v>-2.8123</v>
      </c>
      <c r="G412">
        <v>-3.0285000000000002</v>
      </c>
      <c r="H412">
        <v>-7.9981</v>
      </c>
      <c r="J412" s="4">
        <f t="shared" si="18"/>
        <v>0.11569999999999991</v>
      </c>
      <c r="K412" s="4">
        <f t="shared" si="18"/>
        <v>0.21620000000000017</v>
      </c>
      <c r="L412" s="4">
        <f t="shared" si="18"/>
        <v>4.9695999999999998</v>
      </c>
      <c r="N412">
        <v>-1.4086000000000001E-3</v>
      </c>
      <c r="O412">
        <v>-0.1139</v>
      </c>
      <c r="P412">
        <v>-0.18940000000000001</v>
      </c>
      <c r="Q412">
        <v>-10.824</v>
      </c>
      <c r="S412" s="4">
        <f t="shared" si="19"/>
        <v>0.11249140000000001</v>
      </c>
      <c r="T412" s="4">
        <f t="shared" si="19"/>
        <v>7.5500000000000012E-2</v>
      </c>
      <c r="U412" s="4">
        <f t="shared" si="19"/>
        <v>10.634599999999999</v>
      </c>
      <c r="W412">
        <v>2.6951999999999998</v>
      </c>
      <c r="X412">
        <v>2.6983999999999999</v>
      </c>
      <c r="Y412">
        <v>2.8391000000000002</v>
      </c>
      <c r="Z412">
        <v>-2.8256999999999999</v>
      </c>
      <c r="AB412" s="4">
        <f t="shared" si="20"/>
        <v>-3.2000000000000917E-3</v>
      </c>
      <c r="AC412" s="4">
        <f t="shared" si="20"/>
        <v>-0.14070000000000027</v>
      </c>
      <c r="AD412" s="4">
        <f t="shared" si="20"/>
        <v>5.6647999999999996</v>
      </c>
    </row>
    <row r="413" spans="1:30" x14ac:dyDescent="0.35">
      <c r="A413" t="s">
        <v>759</v>
      </c>
      <c r="B413" t="s">
        <v>760</v>
      </c>
      <c r="C413" t="s">
        <v>630</v>
      </c>
      <c r="E413" s="7">
        <v>7.3416999999999996E-10</v>
      </c>
      <c r="F413" s="7">
        <v>1.4943000000000001E-17</v>
      </c>
      <c r="G413" s="7">
        <v>1.7292999999999999E-17</v>
      </c>
      <c r="H413" s="7">
        <v>-5.3740999999999998E-17</v>
      </c>
      <c r="J413" s="4">
        <f t="shared" si="18"/>
        <v>7.3416998505699998E-10</v>
      </c>
      <c r="K413" s="4">
        <f t="shared" si="18"/>
        <v>-2.3499999999999975E-18</v>
      </c>
      <c r="L413" s="4">
        <f t="shared" si="18"/>
        <v>7.1034E-17</v>
      </c>
      <c r="N413">
        <v>0</v>
      </c>
      <c r="O413">
        <v>0</v>
      </c>
      <c r="P413" s="7">
        <v>4.0870999999999998E-17</v>
      </c>
      <c r="Q413" s="7">
        <v>-5.3740999999999998E-17</v>
      </c>
      <c r="S413" s="4">
        <f t="shared" si="19"/>
        <v>0</v>
      </c>
      <c r="T413" s="4">
        <f t="shared" si="19"/>
        <v>-4.0870999999999998E-17</v>
      </c>
      <c r="U413" s="4">
        <f t="shared" si="19"/>
        <v>9.4611999999999995E-17</v>
      </c>
      <c r="W413" s="7">
        <v>-7.3416999999999996E-10</v>
      </c>
      <c r="X413" s="7">
        <v>-1.4943000000000001E-17</v>
      </c>
      <c r="Y413" s="7">
        <v>2.3577E-17</v>
      </c>
      <c r="Z413">
        <v>0</v>
      </c>
      <c r="AB413" s="4">
        <f t="shared" si="20"/>
        <v>-7.3416998505699998E-10</v>
      </c>
      <c r="AC413" s="4">
        <f t="shared" si="20"/>
        <v>-3.8520000000000001E-17</v>
      </c>
      <c r="AD413" s="4">
        <f t="shared" si="20"/>
        <v>2.3577E-17</v>
      </c>
    </row>
    <row r="414" spans="1:30" x14ac:dyDescent="0.35">
      <c r="A414" t="s">
        <v>761</v>
      </c>
      <c r="B414" t="s">
        <v>762</v>
      </c>
      <c r="C414" t="s">
        <v>630</v>
      </c>
      <c r="E414">
        <v>9.2118000000000002</v>
      </c>
      <c r="F414">
        <v>9.2917000000000005</v>
      </c>
      <c r="G414">
        <v>9.7736999999999998</v>
      </c>
      <c r="H414">
        <v>27.181999999999999</v>
      </c>
      <c r="J414" s="4">
        <f t="shared" si="18"/>
        <v>-7.9900000000000304E-2</v>
      </c>
      <c r="K414" s="4">
        <f t="shared" si="18"/>
        <v>-0.48199999999999932</v>
      </c>
      <c r="L414" s="4">
        <f t="shared" si="18"/>
        <v>-17.408299999999997</v>
      </c>
      <c r="N414">
        <v>0</v>
      </c>
      <c r="O414" s="7">
        <v>-3.2482999999999999E-26</v>
      </c>
      <c r="P414" s="7">
        <v>-3.2746000000000002E-27</v>
      </c>
      <c r="Q414">
        <v>0</v>
      </c>
      <c r="S414" s="4">
        <f t="shared" si="19"/>
        <v>3.2482999999999999E-26</v>
      </c>
      <c r="T414" s="4">
        <f t="shared" si="19"/>
        <v>-2.92084E-26</v>
      </c>
      <c r="U414" s="4">
        <f t="shared" si="19"/>
        <v>-3.2746000000000002E-27</v>
      </c>
      <c r="W414">
        <v>-9.2118000000000002</v>
      </c>
      <c r="X414">
        <v>-9.2917000000000005</v>
      </c>
      <c r="Y414">
        <v>-9.7736999999999998</v>
      </c>
      <c r="Z414">
        <v>-27.181999999999999</v>
      </c>
      <c r="AB414" s="4">
        <f t="shared" si="20"/>
        <v>7.9900000000000304E-2</v>
      </c>
      <c r="AC414" s="4">
        <f t="shared" si="20"/>
        <v>0.48199999999999932</v>
      </c>
      <c r="AD414" s="4">
        <f t="shared" si="20"/>
        <v>17.408299999999997</v>
      </c>
    </row>
    <row r="415" spans="1:30" x14ac:dyDescent="0.35">
      <c r="A415" t="s">
        <v>763</v>
      </c>
      <c r="B415" t="s">
        <v>764</v>
      </c>
      <c r="C415" t="s">
        <v>630</v>
      </c>
      <c r="E415" s="7">
        <v>8.8034999999999994E-18</v>
      </c>
      <c r="F415" s="7">
        <v>2.0631000000000001E-17</v>
      </c>
      <c r="G415">
        <v>0</v>
      </c>
      <c r="H415">
        <v>0</v>
      </c>
      <c r="J415" s="4">
        <f t="shared" si="18"/>
        <v>-1.1827500000000001E-17</v>
      </c>
      <c r="K415" s="4">
        <f t="shared" si="18"/>
        <v>2.0631000000000001E-17</v>
      </c>
      <c r="L415" s="4">
        <f t="shared" si="18"/>
        <v>0</v>
      </c>
      <c r="N415" s="7">
        <v>8.8034999999999994E-18</v>
      </c>
      <c r="O415" s="7">
        <v>2.0631000000000001E-17</v>
      </c>
      <c r="P415">
        <v>0</v>
      </c>
      <c r="Q415">
        <v>0</v>
      </c>
      <c r="S415" s="4">
        <f t="shared" si="19"/>
        <v>-1.1827500000000001E-17</v>
      </c>
      <c r="T415" s="4">
        <f t="shared" si="19"/>
        <v>2.0631000000000001E-17</v>
      </c>
      <c r="U415" s="4">
        <f t="shared" si="19"/>
        <v>0</v>
      </c>
      <c r="W415">
        <v>0</v>
      </c>
      <c r="X415">
        <v>0</v>
      </c>
      <c r="Y415">
        <v>0</v>
      </c>
      <c r="Z415">
        <v>0</v>
      </c>
      <c r="AB415" s="4">
        <f t="shared" si="20"/>
        <v>0</v>
      </c>
      <c r="AC415" s="4">
        <f t="shared" si="20"/>
        <v>0</v>
      </c>
      <c r="AD415" s="4">
        <f t="shared" si="20"/>
        <v>0</v>
      </c>
    </row>
    <row r="416" spans="1:30" x14ac:dyDescent="0.35">
      <c r="A416" t="s">
        <v>765</v>
      </c>
      <c r="B416" t="s">
        <v>766</v>
      </c>
      <c r="C416" t="s">
        <v>630</v>
      </c>
      <c r="E416">
        <v>0</v>
      </c>
      <c r="F416" s="7">
        <v>-7.9318999999999995E-17</v>
      </c>
      <c r="G416">
        <v>0</v>
      </c>
      <c r="H416" s="7">
        <v>-1.5760000000000001E-16</v>
      </c>
      <c r="J416" s="4">
        <f t="shared" si="18"/>
        <v>7.9318999999999995E-17</v>
      </c>
      <c r="K416" s="4">
        <f t="shared" si="18"/>
        <v>-7.9318999999999995E-17</v>
      </c>
      <c r="L416" s="4">
        <f t="shared" si="18"/>
        <v>1.5760000000000001E-16</v>
      </c>
      <c r="N416">
        <v>0</v>
      </c>
      <c r="O416" s="7">
        <v>-7.9318999999999995E-17</v>
      </c>
      <c r="P416">
        <v>0</v>
      </c>
      <c r="Q416" s="7">
        <v>-1.5760000000000001E-16</v>
      </c>
      <c r="S416" s="4">
        <f t="shared" si="19"/>
        <v>7.9318999999999995E-17</v>
      </c>
      <c r="T416" s="4">
        <f t="shared" si="19"/>
        <v>-7.9318999999999995E-17</v>
      </c>
      <c r="U416" s="4">
        <f t="shared" si="19"/>
        <v>1.5760000000000001E-16</v>
      </c>
      <c r="W416">
        <v>0</v>
      </c>
      <c r="X416">
        <v>0</v>
      </c>
      <c r="Y416">
        <v>0</v>
      </c>
      <c r="Z416">
        <v>0</v>
      </c>
      <c r="AB416" s="4">
        <f t="shared" si="20"/>
        <v>0</v>
      </c>
      <c r="AC416" s="4">
        <f t="shared" si="20"/>
        <v>0</v>
      </c>
      <c r="AD416" s="4">
        <f t="shared" si="20"/>
        <v>0</v>
      </c>
    </row>
    <row r="417" spans="1:30" x14ac:dyDescent="0.35">
      <c r="A417" t="s">
        <v>767</v>
      </c>
      <c r="B417" t="s">
        <v>768</v>
      </c>
      <c r="C417" t="s">
        <v>630</v>
      </c>
      <c r="E417" s="7">
        <v>9.3447000000000005E-17</v>
      </c>
      <c r="F417" s="7">
        <v>8.0574000000000003E-17</v>
      </c>
      <c r="G417" s="7">
        <v>-1.2272E-16</v>
      </c>
      <c r="H417" s="7">
        <v>-3.1969000000000002E-16</v>
      </c>
      <c r="J417" s="4">
        <f t="shared" si="18"/>
        <v>1.2873000000000002E-17</v>
      </c>
      <c r="K417" s="4">
        <f t="shared" si="18"/>
        <v>2.0329400000000002E-16</v>
      </c>
      <c r="L417" s="4">
        <f t="shared" si="18"/>
        <v>1.9697000000000002E-16</v>
      </c>
      <c r="N417" s="7">
        <v>9.3447000000000005E-17</v>
      </c>
      <c r="O417" s="7">
        <v>8.0574000000000003E-17</v>
      </c>
      <c r="P417" s="7">
        <v>-1.2272E-16</v>
      </c>
      <c r="Q417" s="7">
        <v>-3.1969000000000002E-16</v>
      </c>
      <c r="S417" s="4">
        <f t="shared" si="19"/>
        <v>1.2873000000000002E-17</v>
      </c>
      <c r="T417" s="4">
        <f t="shared" si="19"/>
        <v>2.0329400000000002E-16</v>
      </c>
      <c r="U417" s="4">
        <f t="shared" si="19"/>
        <v>1.9697000000000002E-16</v>
      </c>
      <c r="W417">
        <v>0</v>
      </c>
      <c r="X417">
        <v>0</v>
      </c>
      <c r="Y417">
        <v>0</v>
      </c>
      <c r="Z417">
        <v>0</v>
      </c>
      <c r="AB417" s="4">
        <f t="shared" si="20"/>
        <v>0</v>
      </c>
      <c r="AC417" s="4">
        <f t="shared" si="20"/>
        <v>0</v>
      </c>
      <c r="AD417" s="4">
        <f t="shared" si="20"/>
        <v>0</v>
      </c>
    </row>
    <row r="418" spans="1:30" x14ac:dyDescent="0.35">
      <c r="A418" t="s">
        <v>769</v>
      </c>
      <c r="B418" t="s">
        <v>770</v>
      </c>
      <c r="C418" t="s">
        <v>630</v>
      </c>
      <c r="E418">
        <v>0</v>
      </c>
      <c r="F418">
        <v>0</v>
      </c>
      <c r="G418">
        <v>0</v>
      </c>
      <c r="H418">
        <v>0</v>
      </c>
      <c r="J418" s="4">
        <f t="shared" si="18"/>
        <v>0</v>
      </c>
      <c r="K418" s="4">
        <f t="shared" si="18"/>
        <v>0</v>
      </c>
      <c r="L418" s="4">
        <f t="shared" si="18"/>
        <v>0</v>
      </c>
      <c r="N418">
        <v>0</v>
      </c>
      <c r="O418">
        <v>0</v>
      </c>
      <c r="P418">
        <v>0</v>
      </c>
      <c r="Q418">
        <v>0</v>
      </c>
      <c r="S418" s="4">
        <f t="shared" si="19"/>
        <v>0</v>
      </c>
      <c r="T418" s="4">
        <f t="shared" si="19"/>
        <v>0</v>
      </c>
      <c r="U418" s="4">
        <f t="shared" si="19"/>
        <v>0</v>
      </c>
      <c r="W418">
        <v>0</v>
      </c>
      <c r="X418">
        <v>0</v>
      </c>
      <c r="Y418">
        <v>0</v>
      </c>
      <c r="Z418">
        <v>0</v>
      </c>
      <c r="AB418" s="4">
        <f t="shared" si="20"/>
        <v>0</v>
      </c>
      <c r="AC418" s="4">
        <f t="shared" si="20"/>
        <v>0</v>
      </c>
      <c r="AD418" s="4">
        <f t="shared" si="20"/>
        <v>0</v>
      </c>
    </row>
    <row r="419" spans="1:30" x14ac:dyDescent="0.35">
      <c r="A419" t="s">
        <v>771</v>
      </c>
      <c r="B419" t="s">
        <v>772</v>
      </c>
      <c r="C419" t="s">
        <v>630</v>
      </c>
      <c r="E419" s="7">
        <v>-3.2251999999999998E-17</v>
      </c>
      <c r="F419">
        <v>0</v>
      </c>
      <c r="G419" s="7">
        <v>2.3872000000000001E-17</v>
      </c>
      <c r="H419">
        <v>0</v>
      </c>
      <c r="J419" s="4">
        <f t="shared" si="18"/>
        <v>-3.2251999999999998E-17</v>
      </c>
      <c r="K419" s="4">
        <f t="shared" si="18"/>
        <v>-2.3872000000000001E-17</v>
      </c>
      <c r="L419" s="4">
        <f t="shared" si="18"/>
        <v>2.3872000000000001E-17</v>
      </c>
      <c r="N419" s="7">
        <v>-3.2251999999999998E-17</v>
      </c>
      <c r="O419">
        <v>0</v>
      </c>
      <c r="P419" s="7">
        <v>1.9113E-17</v>
      </c>
      <c r="Q419">
        <v>0</v>
      </c>
      <c r="S419" s="4">
        <f t="shared" si="19"/>
        <v>-3.2251999999999998E-17</v>
      </c>
      <c r="T419" s="4">
        <f t="shared" si="19"/>
        <v>-1.9113E-17</v>
      </c>
      <c r="U419" s="4">
        <f t="shared" si="19"/>
        <v>1.9113E-17</v>
      </c>
      <c r="W419">
        <v>0</v>
      </c>
      <c r="X419">
        <v>0</v>
      </c>
      <c r="Y419" s="7">
        <v>-4.7584E-18</v>
      </c>
      <c r="Z419">
        <v>0</v>
      </c>
      <c r="AB419" s="4">
        <f t="shared" si="20"/>
        <v>0</v>
      </c>
      <c r="AC419" s="4">
        <f t="shared" si="20"/>
        <v>4.7584E-18</v>
      </c>
      <c r="AD419" s="4">
        <f t="shared" si="20"/>
        <v>-4.7584E-18</v>
      </c>
    </row>
    <row r="420" spans="1:30" x14ac:dyDescent="0.35">
      <c r="A420" t="s">
        <v>773</v>
      </c>
      <c r="B420" t="s">
        <v>774</v>
      </c>
      <c r="C420" t="s">
        <v>630</v>
      </c>
      <c r="E420" s="7">
        <v>3.9593000000000002E-17</v>
      </c>
      <c r="F420" s="7">
        <v>-4.6663999999999998E-17</v>
      </c>
      <c r="G420" s="7">
        <v>1.9509000000000001E-16</v>
      </c>
      <c r="H420" s="7">
        <v>-1.1331000000000001E-16</v>
      </c>
      <c r="J420" s="4">
        <f t="shared" si="18"/>
        <v>8.6256999999999993E-17</v>
      </c>
      <c r="K420" s="4">
        <f t="shared" si="18"/>
        <v>-2.41754E-16</v>
      </c>
      <c r="L420" s="4">
        <f t="shared" si="18"/>
        <v>3.0840000000000004E-16</v>
      </c>
      <c r="N420" s="7">
        <v>3.9593000000000002E-17</v>
      </c>
      <c r="O420" s="7">
        <v>-4.6663999999999998E-17</v>
      </c>
      <c r="P420" s="7">
        <v>1.9509000000000001E-16</v>
      </c>
      <c r="Q420" s="7">
        <v>-1.1331000000000001E-16</v>
      </c>
      <c r="S420" s="4">
        <f t="shared" si="19"/>
        <v>8.6256999999999993E-17</v>
      </c>
      <c r="T420" s="4">
        <f t="shared" si="19"/>
        <v>-2.41754E-16</v>
      </c>
      <c r="U420" s="4">
        <f t="shared" si="19"/>
        <v>3.0840000000000004E-16</v>
      </c>
      <c r="W420">
        <v>0</v>
      </c>
      <c r="X420">
        <v>0</v>
      </c>
      <c r="Y420">
        <v>0</v>
      </c>
      <c r="Z420">
        <v>0</v>
      </c>
      <c r="AB420" s="4">
        <f t="shared" si="20"/>
        <v>0</v>
      </c>
      <c r="AC420" s="4">
        <f t="shared" si="20"/>
        <v>0</v>
      </c>
      <c r="AD420" s="4">
        <f t="shared" si="20"/>
        <v>0</v>
      </c>
    </row>
    <row r="421" spans="1:30" x14ac:dyDescent="0.35">
      <c r="A421" t="s">
        <v>775</v>
      </c>
      <c r="B421" t="s">
        <v>776</v>
      </c>
      <c r="C421" t="s">
        <v>630</v>
      </c>
      <c r="E421" s="7">
        <v>-1.0053E-16</v>
      </c>
      <c r="F421" s="7">
        <v>-1.2083000000000001E-16</v>
      </c>
      <c r="G421" s="7">
        <v>-4.5789000000000002E-17</v>
      </c>
      <c r="H421" s="7">
        <v>-2.3729000000000001E-17</v>
      </c>
      <c r="J421" s="4">
        <f t="shared" si="18"/>
        <v>2.0300000000000004E-17</v>
      </c>
      <c r="K421" s="4">
        <f t="shared" si="18"/>
        <v>-7.5041E-17</v>
      </c>
      <c r="L421" s="4">
        <f t="shared" si="18"/>
        <v>-2.2060000000000001E-17</v>
      </c>
      <c r="N421" s="7">
        <v>-1.0053E-16</v>
      </c>
      <c r="O421" s="7">
        <v>-1.2083000000000001E-16</v>
      </c>
      <c r="P421" s="7">
        <v>-4.5789000000000002E-17</v>
      </c>
      <c r="Q421" s="7">
        <v>-2.3729000000000001E-17</v>
      </c>
      <c r="S421" s="4">
        <f t="shared" si="19"/>
        <v>2.0300000000000004E-17</v>
      </c>
      <c r="T421" s="4">
        <f t="shared" si="19"/>
        <v>-7.5041E-17</v>
      </c>
      <c r="U421" s="4">
        <f t="shared" si="19"/>
        <v>-2.2060000000000001E-17</v>
      </c>
      <c r="W421">
        <v>0</v>
      </c>
      <c r="X421">
        <v>0</v>
      </c>
      <c r="Y421">
        <v>0</v>
      </c>
      <c r="Z421">
        <v>0</v>
      </c>
      <c r="AB421" s="4">
        <f t="shared" si="20"/>
        <v>0</v>
      </c>
      <c r="AC421" s="4">
        <f t="shared" si="20"/>
        <v>0</v>
      </c>
      <c r="AD421" s="4">
        <f t="shared" si="20"/>
        <v>0</v>
      </c>
    </row>
    <row r="422" spans="1:30" x14ac:dyDescent="0.35">
      <c r="A422" t="s">
        <v>777</v>
      </c>
      <c r="B422" t="s">
        <v>778</v>
      </c>
      <c r="C422" t="s">
        <v>630</v>
      </c>
      <c r="E422">
        <v>-2.7524999999999999</v>
      </c>
      <c r="F422">
        <v>-2.7458999999999998</v>
      </c>
      <c r="G422">
        <v>-2.8256000000000001</v>
      </c>
      <c r="H422">
        <v>-13.042</v>
      </c>
      <c r="J422" s="4">
        <f t="shared" si="18"/>
        <v>-6.6000000000001613E-3</v>
      </c>
      <c r="K422" s="4">
        <f t="shared" si="18"/>
        <v>7.9700000000000326E-2</v>
      </c>
      <c r="L422" s="4">
        <f t="shared" si="18"/>
        <v>10.2164</v>
      </c>
      <c r="N422" s="7">
        <v>-4.7053000000000001E-26</v>
      </c>
      <c r="O422" s="7">
        <v>6.7267999999999997E-26</v>
      </c>
      <c r="P422">
        <v>0</v>
      </c>
      <c r="Q422">
        <v>0</v>
      </c>
      <c r="S422" s="4">
        <f t="shared" si="19"/>
        <v>-1.1432100000000001E-25</v>
      </c>
      <c r="T422" s="4">
        <f t="shared" si="19"/>
        <v>6.7267999999999997E-26</v>
      </c>
      <c r="U422" s="4">
        <f t="shared" si="19"/>
        <v>0</v>
      </c>
      <c r="W422">
        <v>2.7524999999999999</v>
      </c>
      <c r="X422">
        <v>2.7458999999999998</v>
      </c>
      <c r="Y422">
        <v>2.8256000000000001</v>
      </c>
      <c r="Z422">
        <v>13.042</v>
      </c>
      <c r="AB422" s="4">
        <f t="shared" si="20"/>
        <v>6.6000000000001613E-3</v>
      </c>
      <c r="AC422" s="4">
        <f t="shared" si="20"/>
        <v>-7.9700000000000326E-2</v>
      </c>
      <c r="AD422" s="4">
        <f t="shared" si="20"/>
        <v>-10.2164</v>
      </c>
    </row>
    <row r="423" spans="1:30" x14ac:dyDescent="0.35">
      <c r="A423" t="s">
        <v>779</v>
      </c>
      <c r="B423" t="s">
        <v>780</v>
      </c>
      <c r="C423" t="s">
        <v>630</v>
      </c>
      <c r="E423" s="7">
        <v>-1.9068999999999999E-15</v>
      </c>
      <c r="F423" s="7">
        <v>-9.5858000000000009E-16</v>
      </c>
      <c r="G423" s="7">
        <v>-1.0315000000000001E-15</v>
      </c>
      <c r="H423" s="7">
        <v>-4.0720999999999998E-17</v>
      </c>
      <c r="J423" s="4">
        <f t="shared" si="18"/>
        <v>-9.483199999999998E-16</v>
      </c>
      <c r="K423" s="4">
        <f t="shared" si="18"/>
        <v>7.292000000000001E-17</v>
      </c>
      <c r="L423" s="4">
        <f t="shared" si="18"/>
        <v>-9.9077900000000008E-16</v>
      </c>
      <c r="N423" s="7">
        <v>-1.9068999999999999E-15</v>
      </c>
      <c r="O423" s="7">
        <v>-9.5858000000000009E-16</v>
      </c>
      <c r="P423" s="7">
        <v>-1.0315000000000001E-15</v>
      </c>
      <c r="Q423" s="7">
        <v>-4.0720999999999998E-17</v>
      </c>
      <c r="S423" s="4">
        <f t="shared" si="19"/>
        <v>-9.483199999999998E-16</v>
      </c>
      <c r="T423" s="4">
        <f t="shared" si="19"/>
        <v>7.292000000000001E-17</v>
      </c>
      <c r="U423" s="4">
        <f t="shared" si="19"/>
        <v>-9.9077900000000008E-16</v>
      </c>
      <c r="W423">
        <v>0</v>
      </c>
      <c r="X423">
        <v>0</v>
      </c>
      <c r="Y423">
        <v>0</v>
      </c>
      <c r="Z423">
        <v>0</v>
      </c>
      <c r="AB423" s="4">
        <f t="shared" si="20"/>
        <v>0</v>
      </c>
      <c r="AC423" s="4">
        <f t="shared" si="20"/>
        <v>0</v>
      </c>
      <c r="AD423" s="4">
        <f t="shared" si="20"/>
        <v>0</v>
      </c>
    </row>
    <row r="424" spans="1:30" x14ac:dyDescent="0.35">
      <c r="A424" t="s">
        <v>781</v>
      </c>
      <c r="B424" t="s">
        <v>782</v>
      </c>
      <c r="C424" t="s">
        <v>630</v>
      </c>
      <c r="E424" s="7">
        <v>-1.2974E-17</v>
      </c>
      <c r="F424" s="7">
        <v>-1.8243999999999999E-17</v>
      </c>
      <c r="G424">
        <v>0</v>
      </c>
      <c r="H424">
        <v>0</v>
      </c>
      <c r="J424" s="4">
        <f t="shared" si="18"/>
        <v>5.2699999999999989E-18</v>
      </c>
      <c r="K424" s="4">
        <f t="shared" si="18"/>
        <v>-1.8243999999999999E-17</v>
      </c>
      <c r="L424" s="4">
        <f t="shared" si="18"/>
        <v>0</v>
      </c>
      <c r="N424" s="7">
        <v>-1.2974E-17</v>
      </c>
      <c r="O424" s="7">
        <v>-1.8243999999999999E-17</v>
      </c>
      <c r="P424">
        <v>0</v>
      </c>
      <c r="Q424">
        <v>0</v>
      </c>
      <c r="S424" s="4">
        <f t="shared" si="19"/>
        <v>5.2699999999999989E-18</v>
      </c>
      <c r="T424" s="4">
        <f t="shared" si="19"/>
        <v>-1.8243999999999999E-17</v>
      </c>
      <c r="U424" s="4">
        <f t="shared" si="19"/>
        <v>0</v>
      </c>
      <c r="W424">
        <v>0</v>
      </c>
      <c r="X424">
        <v>0</v>
      </c>
      <c r="Y424">
        <v>0</v>
      </c>
      <c r="Z424">
        <v>0</v>
      </c>
      <c r="AB424" s="4">
        <f t="shared" si="20"/>
        <v>0</v>
      </c>
      <c r="AC424" s="4">
        <f t="shared" si="20"/>
        <v>0</v>
      </c>
      <c r="AD424" s="4">
        <f t="shared" si="20"/>
        <v>0</v>
      </c>
    </row>
    <row r="425" spans="1:30" x14ac:dyDescent="0.35">
      <c r="A425" t="s">
        <v>783</v>
      </c>
      <c r="B425" t="s">
        <v>784</v>
      </c>
      <c r="C425" t="s">
        <v>630</v>
      </c>
      <c r="E425" s="7">
        <v>-3.3215000000000001E-17</v>
      </c>
      <c r="F425" s="7">
        <v>-2.8811999999999997E-17</v>
      </c>
      <c r="G425" s="7">
        <v>7.3913000000000004E-17</v>
      </c>
      <c r="H425" s="7">
        <v>4.4136999999999999E-17</v>
      </c>
      <c r="J425" s="4">
        <f t="shared" si="18"/>
        <v>-4.4030000000000035E-18</v>
      </c>
      <c r="K425" s="4">
        <f t="shared" si="18"/>
        <v>-1.0272500000000001E-16</v>
      </c>
      <c r="L425" s="4">
        <f t="shared" si="18"/>
        <v>2.9776000000000005E-17</v>
      </c>
      <c r="N425" s="7">
        <v>-3.3215000000000001E-17</v>
      </c>
      <c r="O425" s="7">
        <v>-2.8811999999999997E-17</v>
      </c>
      <c r="P425" s="7">
        <v>7.3913000000000004E-17</v>
      </c>
      <c r="Q425" s="7">
        <v>4.4136999999999999E-17</v>
      </c>
      <c r="S425" s="4">
        <f t="shared" si="19"/>
        <v>-4.4030000000000035E-18</v>
      </c>
      <c r="T425" s="4">
        <f t="shared" si="19"/>
        <v>-1.0272500000000001E-16</v>
      </c>
      <c r="U425" s="4">
        <f t="shared" si="19"/>
        <v>2.9776000000000005E-17</v>
      </c>
      <c r="W425">
        <v>0</v>
      </c>
      <c r="X425">
        <v>0</v>
      </c>
      <c r="Y425">
        <v>0</v>
      </c>
      <c r="Z425">
        <v>0</v>
      </c>
      <c r="AB425" s="4">
        <f t="shared" si="20"/>
        <v>0</v>
      </c>
      <c r="AC425" s="4">
        <f t="shared" si="20"/>
        <v>0</v>
      </c>
      <c r="AD425" s="4">
        <f t="shared" si="20"/>
        <v>0</v>
      </c>
    </row>
    <row r="426" spans="1:30" x14ac:dyDescent="0.35">
      <c r="A426" t="s">
        <v>785</v>
      </c>
      <c r="B426" t="s">
        <v>786</v>
      </c>
      <c r="C426" t="s">
        <v>630</v>
      </c>
      <c r="E426" s="7">
        <v>2.3014000000000001E-17</v>
      </c>
      <c r="F426" s="7">
        <v>-1.0906E-16</v>
      </c>
      <c r="G426" s="7">
        <v>-3.4570999999999999E-17</v>
      </c>
      <c r="H426" s="7">
        <v>-1.182E-16</v>
      </c>
      <c r="J426" s="4">
        <f t="shared" si="18"/>
        <v>1.3207400000000001E-16</v>
      </c>
      <c r="K426" s="4">
        <f t="shared" si="18"/>
        <v>-7.4489000000000011E-17</v>
      </c>
      <c r="L426" s="4">
        <f t="shared" si="18"/>
        <v>8.3628999999999998E-17</v>
      </c>
      <c r="N426" s="7">
        <v>2.3014000000000001E-17</v>
      </c>
      <c r="O426" s="7">
        <v>-1.0906E-16</v>
      </c>
      <c r="P426" s="7">
        <v>-3.4570999999999999E-17</v>
      </c>
      <c r="Q426" s="7">
        <v>-1.182E-16</v>
      </c>
      <c r="S426" s="4">
        <f t="shared" si="19"/>
        <v>1.3207400000000001E-16</v>
      </c>
      <c r="T426" s="4">
        <f t="shared" si="19"/>
        <v>-7.4489000000000011E-17</v>
      </c>
      <c r="U426" s="4">
        <f t="shared" si="19"/>
        <v>8.3628999999999998E-17</v>
      </c>
      <c r="W426">
        <v>0</v>
      </c>
      <c r="X426">
        <v>0</v>
      </c>
      <c r="Y426">
        <v>0</v>
      </c>
      <c r="Z426">
        <v>0</v>
      </c>
      <c r="AB426" s="4">
        <f t="shared" si="20"/>
        <v>0</v>
      </c>
      <c r="AC426" s="4">
        <f t="shared" si="20"/>
        <v>0</v>
      </c>
      <c r="AD426" s="4">
        <f t="shared" si="20"/>
        <v>0</v>
      </c>
    </row>
    <row r="427" spans="1:30" x14ac:dyDescent="0.35">
      <c r="A427" t="s">
        <v>787</v>
      </c>
      <c r="B427" t="s">
        <v>788</v>
      </c>
      <c r="C427" t="s">
        <v>630</v>
      </c>
      <c r="E427">
        <v>0</v>
      </c>
      <c r="F427">
        <v>0</v>
      </c>
      <c r="G427">
        <v>0</v>
      </c>
      <c r="H427">
        <v>0</v>
      </c>
      <c r="J427" s="4">
        <f t="shared" si="18"/>
        <v>0</v>
      </c>
      <c r="K427" s="4">
        <f t="shared" si="18"/>
        <v>0</v>
      </c>
      <c r="L427" s="4">
        <f t="shared" si="18"/>
        <v>0</v>
      </c>
      <c r="N427">
        <v>0</v>
      </c>
      <c r="O427">
        <v>0</v>
      </c>
      <c r="P427">
        <v>0</v>
      </c>
      <c r="Q427">
        <v>0</v>
      </c>
      <c r="S427" s="4">
        <f t="shared" si="19"/>
        <v>0</v>
      </c>
      <c r="T427" s="4">
        <f t="shared" si="19"/>
        <v>0</v>
      </c>
      <c r="U427" s="4">
        <f t="shared" si="19"/>
        <v>0</v>
      </c>
      <c r="W427">
        <v>0</v>
      </c>
      <c r="X427">
        <v>0</v>
      </c>
      <c r="Y427">
        <v>0</v>
      </c>
      <c r="Z427">
        <v>0</v>
      </c>
      <c r="AB427" s="4">
        <f t="shared" si="20"/>
        <v>0</v>
      </c>
      <c r="AC427" s="4">
        <f t="shared" si="20"/>
        <v>0</v>
      </c>
      <c r="AD427" s="4">
        <f t="shared" si="20"/>
        <v>0</v>
      </c>
    </row>
    <row r="428" spans="1:30" x14ac:dyDescent="0.35">
      <c r="A428" t="s">
        <v>789</v>
      </c>
      <c r="B428" t="s">
        <v>790</v>
      </c>
      <c r="C428" t="s">
        <v>630</v>
      </c>
      <c r="E428">
        <v>7.1860999999999994E-2</v>
      </c>
      <c r="F428">
        <v>7.2299000000000002E-2</v>
      </c>
      <c r="G428">
        <v>7.4926000000000006E-2</v>
      </c>
      <c r="H428">
        <v>0.17277000000000001</v>
      </c>
      <c r="J428" s="4">
        <f t="shared" si="18"/>
        <v>-4.3800000000000783E-4</v>
      </c>
      <c r="K428" s="4">
        <f t="shared" si="18"/>
        <v>-2.6270000000000043E-3</v>
      </c>
      <c r="L428" s="4">
        <f t="shared" si="18"/>
        <v>-9.7844E-2</v>
      </c>
      <c r="N428">
        <v>0.39199000000000001</v>
      </c>
      <c r="O428">
        <v>0.39199000000000001</v>
      </c>
      <c r="P428">
        <v>0.39199000000000001</v>
      </c>
      <c r="Q428">
        <v>0.39199000000000001</v>
      </c>
      <c r="S428" s="4">
        <f t="shared" si="19"/>
        <v>0</v>
      </c>
      <c r="T428" s="4">
        <f t="shared" si="19"/>
        <v>0</v>
      </c>
      <c r="U428" s="4">
        <f t="shared" si="19"/>
        <v>0</v>
      </c>
      <c r="W428">
        <v>0.32013000000000003</v>
      </c>
      <c r="X428">
        <v>0.31969999999999998</v>
      </c>
      <c r="Y428">
        <v>0.31707000000000002</v>
      </c>
      <c r="Z428">
        <v>0.21923000000000001</v>
      </c>
      <c r="AB428" s="4">
        <f t="shared" si="20"/>
        <v>4.3000000000004146E-4</v>
      </c>
      <c r="AC428" s="4">
        <f t="shared" si="20"/>
        <v>2.6299999999999657E-3</v>
      </c>
      <c r="AD428" s="4">
        <f t="shared" si="20"/>
        <v>9.784000000000001E-2</v>
      </c>
    </row>
    <row r="429" spans="1:30" x14ac:dyDescent="0.35">
      <c r="A429" t="s">
        <v>791</v>
      </c>
      <c r="B429" t="s">
        <v>792</v>
      </c>
      <c r="C429" t="s">
        <v>630</v>
      </c>
      <c r="E429">
        <v>0</v>
      </c>
      <c r="F429" s="7">
        <v>1.0666E-9</v>
      </c>
      <c r="G429">
        <v>0</v>
      </c>
      <c r="H429">
        <v>0</v>
      </c>
      <c r="J429" s="4">
        <f t="shared" si="18"/>
        <v>-1.0666E-9</v>
      </c>
      <c r="K429" s="4">
        <f t="shared" si="18"/>
        <v>1.0666E-9</v>
      </c>
      <c r="L429" s="4">
        <f t="shared" si="18"/>
        <v>0</v>
      </c>
      <c r="N429">
        <v>0</v>
      </c>
      <c r="O429">
        <v>0</v>
      </c>
      <c r="P429">
        <v>0</v>
      </c>
      <c r="Q429">
        <v>0</v>
      </c>
      <c r="S429" s="4">
        <f t="shared" si="19"/>
        <v>0</v>
      </c>
      <c r="T429" s="4">
        <f t="shared" si="19"/>
        <v>0</v>
      </c>
      <c r="U429" s="4">
        <f t="shared" si="19"/>
        <v>0</v>
      </c>
      <c r="W429">
        <v>0</v>
      </c>
      <c r="X429" s="7">
        <v>-1.0666E-9</v>
      </c>
      <c r="Y429">
        <v>0</v>
      </c>
      <c r="Z429">
        <v>0</v>
      </c>
      <c r="AB429" s="4">
        <f t="shared" si="20"/>
        <v>1.0666E-9</v>
      </c>
      <c r="AC429" s="4">
        <f t="shared" si="20"/>
        <v>-1.0666E-9</v>
      </c>
      <c r="AD429" s="4">
        <f t="shared" si="20"/>
        <v>0</v>
      </c>
    </row>
    <row r="430" spans="1:30" x14ac:dyDescent="0.35">
      <c r="A430" t="s">
        <v>791</v>
      </c>
      <c r="B430" t="s">
        <v>793</v>
      </c>
      <c r="C430" t="s">
        <v>630</v>
      </c>
      <c r="E430">
        <v>0</v>
      </c>
      <c r="F430">
        <v>0</v>
      </c>
      <c r="G430">
        <v>0</v>
      </c>
      <c r="H430">
        <v>0</v>
      </c>
      <c r="J430" s="4">
        <f t="shared" si="18"/>
        <v>0</v>
      </c>
      <c r="K430" s="4">
        <f t="shared" si="18"/>
        <v>0</v>
      </c>
      <c r="L430" s="4">
        <f t="shared" si="18"/>
        <v>0</v>
      </c>
      <c r="N430">
        <v>0</v>
      </c>
      <c r="O430">
        <v>0</v>
      </c>
      <c r="P430">
        <v>0</v>
      </c>
      <c r="Q430">
        <v>0</v>
      </c>
      <c r="S430" s="4">
        <f t="shared" si="19"/>
        <v>0</v>
      </c>
      <c r="T430" s="4">
        <f t="shared" si="19"/>
        <v>0</v>
      </c>
      <c r="U430" s="4">
        <f t="shared" si="19"/>
        <v>0</v>
      </c>
      <c r="W430">
        <v>0</v>
      </c>
      <c r="X430">
        <v>0</v>
      </c>
      <c r="Y430">
        <v>0</v>
      </c>
      <c r="Z430">
        <v>0</v>
      </c>
      <c r="AB430" s="4">
        <f t="shared" si="20"/>
        <v>0</v>
      </c>
      <c r="AC430" s="4">
        <f t="shared" si="20"/>
        <v>0</v>
      </c>
      <c r="AD430" s="4">
        <f t="shared" si="20"/>
        <v>0</v>
      </c>
    </row>
    <row r="431" spans="1:30" x14ac:dyDescent="0.35">
      <c r="A431" t="s">
        <v>794</v>
      </c>
      <c r="B431" t="s">
        <v>795</v>
      </c>
      <c r="C431" t="s">
        <v>630</v>
      </c>
      <c r="E431">
        <v>0.71104000000000001</v>
      </c>
      <c r="F431">
        <v>0.76012000000000002</v>
      </c>
      <c r="G431">
        <v>1.0382</v>
      </c>
      <c r="H431">
        <v>3.2705000000000002</v>
      </c>
      <c r="J431" s="4">
        <f t="shared" si="18"/>
        <v>-4.9080000000000013E-2</v>
      </c>
      <c r="K431" s="4">
        <f t="shared" si="18"/>
        <v>-0.27807999999999999</v>
      </c>
      <c r="L431" s="4">
        <f t="shared" si="18"/>
        <v>-2.2323000000000004</v>
      </c>
      <c r="N431">
        <v>7.4204999999999997</v>
      </c>
      <c r="O431">
        <v>7.4204999999999997</v>
      </c>
      <c r="P431">
        <v>7.4204999999999997</v>
      </c>
      <c r="Q431">
        <v>7.4204999999999997</v>
      </c>
      <c r="S431" s="4">
        <f t="shared" si="19"/>
        <v>0</v>
      </c>
      <c r="T431" s="4">
        <f t="shared" si="19"/>
        <v>0</v>
      </c>
      <c r="U431" s="4">
        <f t="shared" si="19"/>
        <v>0</v>
      </c>
      <c r="W431">
        <v>6.7093999999999996</v>
      </c>
      <c r="X431">
        <v>6.6603000000000003</v>
      </c>
      <c r="Y431">
        <v>6.3822999999999999</v>
      </c>
      <c r="Z431">
        <v>4.1500000000000004</v>
      </c>
      <c r="AB431" s="4">
        <f t="shared" si="20"/>
        <v>4.9099999999999255E-2</v>
      </c>
      <c r="AC431" s="4">
        <f t="shared" si="20"/>
        <v>0.27800000000000047</v>
      </c>
      <c r="AD431" s="4">
        <f t="shared" si="20"/>
        <v>2.2322999999999995</v>
      </c>
    </row>
    <row r="432" spans="1:30" x14ac:dyDescent="0.35">
      <c r="A432" t="s">
        <v>796</v>
      </c>
      <c r="B432" t="s">
        <v>797</v>
      </c>
      <c r="C432" t="s">
        <v>630</v>
      </c>
      <c r="E432">
        <v>3.0816E-2</v>
      </c>
      <c r="F432">
        <v>3.1004E-2</v>
      </c>
      <c r="G432">
        <v>3.2131E-2</v>
      </c>
      <c r="H432">
        <v>7.4088000000000001E-2</v>
      </c>
      <c r="J432" s="4">
        <f t="shared" si="18"/>
        <v>-1.8800000000000067E-4</v>
      </c>
      <c r="K432" s="4">
        <f t="shared" si="18"/>
        <v>-1.1269999999999995E-3</v>
      </c>
      <c r="L432" s="4">
        <f t="shared" si="18"/>
        <v>-4.1957000000000001E-2</v>
      </c>
      <c r="N432">
        <v>0.1681</v>
      </c>
      <c r="O432">
        <v>0.1681</v>
      </c>
      <c r="P432">
        <v>0.1681</v>
      </c>
      <c r="Q432">
        <v>0.1681</v>
      </c>
      <c r="S432" s="4">
        <f t="shared" si="19"/>
        <v>0</v>
      </c>
      <c r="T432" s="4">
        <f t="shared" si="19"/>
        <v>0</v>
      </c>
      <c r="U432" s="4">
        <f t="shared" si="19"/>
        <v>0</v>
      </c>
      <c r="W432">
        <v>0.13728000000000001</v>
      </c>
      <c r="X432">
        <v>0.1371</v>
      </c>
      <c r="Y432">
        <v>0.13597000000000001</v>
      </c>
      <c r="Z432">
        <v>9.4010999999999997E-2</v>
      </c>
      <c r="AB432" s="4">
        <f t="shared" si="20"/>
        <v>1.8000000000001348E-4</v>
      </c>
      <c r="AC432" s="4">
        <f t="shared" si="20"/>
        <v>1.1299999999999921E-3</v>
      </c>
      <c r="AD432" s="4">
        <f t="shared" si="20"/>
        <v>4.195900000000001E-2</v>
      </c>
    </row>
    <row r="433" spans="1:30" x14ac:dyDescent="0.35">
      <c r="A433" t="s">
        <v>798</v>
      </c>
      <c r="B433" t="s">
        <v>799</v>
      </c>
      <c r="C433" t="s">
        <v>630</v>
      </c>
      <c r="E433">
        <v>0</v>
      </c>
      <c r="F433">
        <v>0</v>
      </c>
      <c r="G433">
        <v>0</v>
      </c>
      <c r="H433">
        <v>0</v>
      </c>
      <c r="J433" s="4">
        <f t="shared" si="18"/>
        <v>0</v>
      </c>
      <c r="K433" s="4">
        <f t="shared" si="18"/>
        <v>0</v>
      </c>
      <c r="L433" s="4">
        <f t="shared" si="18"/>
        <v>0</v>
      </c>
      <c r="N433">
        <v>0</v>
      </c>
      <c r="O433">
        <v>0</v>
      </c>
      <c r="P433">
        <v>0</v>
      </c>
      <c r="Q433">
        <v>0</v>
      </c>
      <c r="S433" s="4">
        <f t="shared" si="19"/>
        <v>0</v>
      </c>
      <c r="T433" s="4">
        <f t="shared" si="19"/>
        <v>0</v>
      </c>
      <c r="U433" s="4">
        <f t="shared" si="19"/>
        <v>0</v>
      </c>
      <c r="W433">
        <v>0</v>
      </c>
      <c r="X433">
        <v>0</v>
      </c>
      <c r="Y433">
        <v>0</v>
      </c>
      <c r="Z433">
        <v>0</v>
      </c>
      <c r="AB433" s="4">
        <f t="shared" si="20"/>
        <v>0</v>
      </c>
      <c r="AC433" s="4">
        <f t="shared" si="20"/>
        <v>0</v>
      </c>
      <c r="AD433" s="4">
        <f t="shared" si="20"/>
        <v>0</v>
      </c>
    </row>
    <row r="434" spans="1:30" x14ac:dyDescent="0.35">
      <c r="A434" t="s">
        <v>800</v>
      </c>
      <c r="B434" t="s">
        <v>801</v>
      </c>
      <c r="C434" t="s">
        <v>630</v>
      </c>
      <c r="E434">
        <v>8.3266999999999994E-2</v>
      </c>
      <c r="F434">
        <v>8.3774000000000001E-2</v>
      </c>
      <c r="G434">
        <v>8.6818000000000006E-2</v>
      </c>
      <c r="H434">
        <v>0.20019000000000001</v>
      </c>
      <c r="J434" s="4">
        <f t="shared" si="18"/>
        <v>-5.0700000000000744E-4</v>
      </c>
      <c r="K434" s="4">
        <f t="shared" si="18"/>
        <v>-3.044000000000005E-3</v>
      </c>
      <c r="L434" s="4">
        <f t="shared" si="18"/>
        <v>-0.113372</v>
      </c>
      <c r="N434">
        <v>0.45421</v>
      </c>
      <c r="O434">
        <v>0.45421</v>
      </c>
      <c r="P434">
        <v>0.45421</v>
      </c>
      <c r="Q434">
        <v>0.45421</v>
      </c>
      <c r="S434" s="4">
        <f t="shared" si="19"/>
        <v>0</v>
      </c>
      <c r="T434" s="4">
        <f t="shared" si="19"/>
        <v>0</v>
      </c>
      <c r="U434" s="4">
        <f t="shared" si="19"/>
        <v>0</v>
      </c>
      <c r="W434">
        <v>0.37093999999999999</v>
      </c>
      <c r="X434">
        <v>0.37042999999999998</v>
      </c>
      <c r="Y434">
        <v>0.36738999999999999</v>
      </c>
      <c r="Z434">
        <v>0.25402000000000002</v>
      </c>
      <c r="AB434" s="4">
        <f t="shared" si="20"/>
        <v>5.1000000000001044E-4</v>
      </c>
      <c r="AC434" s="4">
        <f t="shared" si="20"/>
        <v>3.0399999999999872E-3</v>
      </c>
      <c r="AD434" s="4">
        <f t="shared" si="20"/>
        <v>0.11336999999999997</v>
      </c>
    </row>
    <row r="435" spans="1:30" x14ac:dyDescent="0.35">
      <c r="A435" t="s">
        <v>802</v>
      </c>
      <c r="B435" t="s">
        <v>803</v>
      </c>
      <c r="C435" t="s">
        <v>630</v>
      </c>
      <c r="E435">
        <v>0</v>
      </c>
      <c r="F435">
        <v>0</v>
      </c>
      <c r="G435">
        <v>0</v>
      </c>
      <c r="H435">
        <v>0</v>
      </c>
      <c r="J435" s="4">
        <f t="shared" si="18"/>
        <v>0</v>
      </c>
      <c r="K435" s="4">
        <f t="shared" si="18"/>
        <v>0</v>
      </c>
      <c r="L435" s="4">
        <f t="shared" si="18"/>
        <v>0</v>
      </c>
      <c r="N435">
        <v>0</v>
      </c>
      <c r="O435">
        <v>0</v>
      </c>
      <c r="P435">
        <v>0</v>
      </c>
      <c r="Q435">
        <v>0</v>
      </c>
      <c r="S435" s="4">
        <f t="shared" si="19"/>
        <v>0</v>
      </c>
      <c r="T435" s="4">
        <f t="shared" si="19"/>
        <v>0</v>
      </c>
      <c r="U435" s="4">
        <f t="shared" si="19"/>
        <v>0</v>
      </c>
      <c r="W435">
        <v>0</v>
      </c>
      <c r="X435">
        <v>0</v>
      </c>
      <c r="Y435">
        <v>0</v>
      </c>
      <c r="Z435">
        <v>0</v>
      </c>
      <c r="AB435" s="4">
        <f t="shared" si="20"/>
        <v>0</v>
      </c>
      <c r="AC435" s="4">
        <f t="shared" si="20"/>
        <v>0</v>
      </c>
      <c r="AD435" s="4">
        <f t="shared" si="20"/>
        <v>0</v>
      </c>
    </row>
    <row r="436" spans="1:30" x14ac:dyDescent="0.35">
      <c r="A436" t="s">
        <v>804</v>
      </c>
      <c r="B436" t="s">
        <v>805</v>
      </c>
      <c r="C436" t="s">
        <v>630</v>
      </c>
      <c r="E436">
        <v>0.14718000000000001</v>
      </c>
      <c r="F436">
        <v>0.14807000000000001</v>
      </c>
      <c r="G436">
        <v>0.15345</v>
      </c>
      <c r="H436">
        <v>0.35383999999999999</v>
      </c>
      <c r="J436" s="4">
        <f t="shared" si="18"/>
        <v>-8.900000000000019E-4</v>
      </c>
      <c r="K436" s="4">
        <f t="shared" si="18"/>
        <v>-5.3799999999999959E-3</v>
      </c>
      <c r="L436" s="4">
        <f t="shared" si="18"/>
        <v>-0.20038999999999998</v>
      </c>
      <c r="N436">
        <v>0.80281999999999998</v>
      </c>
      <c r="O436">
        <v>0.80281999999999998</v>
      </c>
      <c r="P436">
        <v>0.80281999999999998</v>
      </c>
      <c r="Q436">
        <v>0.80281999999999998</v>
      </c>
      <c r="S436" s="4">
        <f t="shared" si="19"/>
        <v>0</v>
      </c>
      <c r="T436" s="4">
        <f t="shared" si="19"/>
        <v>0</v>
      </c>
      <c r="U436" s="4">
        <f t="shared" si="19"/>
        <v>0</v>
      </c>
      <c r="W436">
        <v>0.65564999999999996</v>
      </c>
      <c r="X436">
        <v>0.65475000000000005</v>
      </c>
      <c r="Y436">
        <v>0.64937</v>
      </c>
      <c r="Z436">
        <v>0.44899</v>
      </c>
      <c r="AB436" s="4">
        <f t="shared" si="20"/>
        <v>8.9999999999990088E-4</v>
      </c>
      <c r="AC436" s="4">
        <f t="shared" si="20"/>
        <v>5.3800000000000514E-3</v>
      </c>
      <c r="AD436" s="4">
        <f t="shared" si="20"/>
        <v>0.20038</v>
      </c>
    </row>
    <row r="437" spans="1:30" x14ac:dyDescent="0.35">
      <c r="A437" t="s">
        <v>806</v>
      </c>
      <c r="B437" t="s">
        <v>807</v>
      </c>
      <c r="C437" t="s">
        <v>630</v>
      </c>
      <c r="E437">
        <v>0</v>
      </c>
      <c r="F437">
        <v>0</v>
      </c>
      <c r="G437">
        <v>0</v>
      </c>
      <c r="H437">
        <v>0</v>
      </c>
      <c r="J437" s="4">
        <f t="shared" si="18"/>
        <v>0</v>
      </c>
      <c r="K437" s="4">
        <f t="shared" si="18"/>
        <v>0</v>
      </c>
      <c r="L437" s="4">
        <f t="shared" si="18"/>
        <v>0</v>
      </c>
      <c r="N437">
        <v>0</v>
      </c>
      <c r="O437">
        <v>0</v>
      </c>
      <c r="P437">
        <v>0</v>
      </c>
      <c r="Q437">
        <v>0</v>
      </c>
      <c r="S437" s="4">
        <f t="shared" si="19"/>
        <v>0</v>
      </c>
      <c r="T437" s="4">
        <f t="shared" si="19"/>
        <v>0</v>
      </c>
      <c r="U437" s="4">
        <f t="shared" si="19"/>
        <v>0</v>
      </c>
      <c r="W437">
        <v>0</v>
      </c>
      <c r="X437">
        <v>0</v>
      </c>
      <c r="Y437">
        <v>0</v>
      </c>
      <c r="Z437">
        <v>0</v>
      </c>
      <c r="AB437" s="4">
        <f t="shared" si="20"/>
        <v>0</v>
      </c>
      <c r="AC437" s="4">
        <f t="shared" si="20"/>
        <v>0</v>
      </c>
      <c r="AD437" s="4">
        <f t="shared" si="20"/>
        <v>0</v>
      </c>
    </row>
    <row r="438" spans="1:30" x14ac:dyDescent="0.35">
      <c r="A438" t="s">
        <v>808</v>
      </c>
      <c r="B438" t="s">
        <v>809</v>
      </c>
      <c r="C438" t="s">
        <v>630</v>
      </c>
      <c r="E438">
        <v>9.6028000000000002E-2</v>
      </c>
      <c r="F438">
        <v>9.6613000000000004E-2</v>
      </c>
      <c r="G438">
        <v>0.10012</v>
      </c>
      <c r="H438">
        <v>0.23086999999999999</v>
      </c>
      <c r="J438" s="4">
        <f t="shared" si="18"/>
        <v>-5.8500000000000218E-4</v>
      </c>
      <c r="K438" s="4">
        <f t="shared" si="18"/>
        <v>-3.5069999999999962E-3</v>
      </c>
      <c r="L438" s="4">
        <f t="shared" si="18"/>
        <v>-0.13074999999999998</v>
      </c>
      <c r="N438">
        <v>0.52381999999999995</v>
      </c>
      <c r="O438">
        <v>0.52381999999999995</v>
      </c>
      <c r="P438">
        <v>0.52381999999999995</v>
      </c>
      <c r="Q438">
        <v>0.52381999999999995</v>
      </c>
      <c r="S438" s="4">
        <f t="shared" si="19"/>
        <v>0</v>
      </c>
      <c r="T438" s="4">
        <f t="shared" si="19"/>
        <v>0</v>
      </c>
      <c r="U438" s="4">
        <f t="shared" si="19"/>
        <v>0</v>
      </c>
      <c r="W438">
        <v>0.42779</v>
      </c>
      <c r="X438">
        <v>0.42720999999999998</v>
      </c>
      <c r="Y438">
        <v>0.42370000000000002</v>
      </c>
      <c r="Z438">
        <v>0.29294999999999999</v>
      </c>
      <c r="AB438" s="4">
        <f t="shared" si="20"/>
        <v>5.8000000000002494E-4</v>
      </c>
      <c r="AC438" s="4">
        <f t="shared" si="20"/>
        <v>3.5099999999999576E-3</v>
      </c>
      <c r="AD438" s="4">
        <f t="shared" si="20"/>
        <v>0.13075000000000003</v>
      </c>
    </row>
    <row r="439" spans="1:30" x14ac:dyDescent="0.35">
      <c r="A439" t="s">
        <v>810</v>
      </c>
      <c r="B439" t="s">
        <v>811</v>
      </c>
      <c r="C439" t="s">
        <v>630</v>
      </c>
      <c r="E439">
        <v>0</v>
      </c>
      <c r="F439">
        <v>0</v>
      </c>
      <c r="G439">
        <v>0</v>
      </c>
      <c r="H439">
        <v>0</v>
      </c>
      <c r="J439" s="4">
        <f t="shared" si="18"/>
        <v>0</v>
      </c>
      <c r="K439" s="4">
        <f t="shared" si="18"/>
        <v>0</v>
      </c>
      <c r="L439" s="4">
        <f t="shared" si="18"/>
        <v>0</v>
      </c>
      <c r="N439">
        <v>0</v>
      </c>
      <c r="O439">
        <v>0</v>
      </c>
      <c r="P439">
        <v>0</v>
      </c>
      <c r="Q439">
        <v>0</v>
      </c>
      <c r="S439" s="4">
        <f t="shared" si="19"/>
        <v>0</v>
      </c>
      <c r="T439" s="4">
        <f t="shared" si="19"/>
        <v>0</v>
      </c>
      <c r="U439" s="4">
        <f t="shared" si="19"/>
        <v>0</v>
      </c>
      <c r="W439">
        <v>0</v>
      </c>
      <c r="X439">
        <v>0</v>
      </c>
      <c r="Y439">
        <v>0</v>
      </c>
      <c r="Z439">
        <v>0</v>
      </c>
      <c r="AB439" s="4">
        <f t="shared" si="20"/>
        <v>0</v>
      </c>
      <c r="AC439" s="4">
        <f t="shared" si="20"/>
        <v>0</v>
      </c>
      <c r="AD439" s="4">
        <f t="shared" si="20"/>
        <v>0</v>
      </c>
    </row>
    <row r="440" spans="1:30" x14ac:dyDescent="0.35">
      <c r="A440" t="s">
        <v>810</v>
      </c>
      <c r="B440" t="s">
        <v>812</v>
      </c>
      <c r="C440" t="s">
        <v>630</v>
      </c>
      <c r="E440">
        <v>0</v>
      </c>
      <c r="F440">
        <v>0</v>
      </c>
      <c r="G440">
        <v>0</v>
      </c>
      <c r="H440">
        <v>0</v>
      </c>
      <c r="J440" s="4">
        <f t="shared" si="18"/>
        <v>0</v>
      </c>
      <c r="K440" s="4">
        <f t="shared" si="18"/>
        <v>0</v>
      </c>
      <c r="L440" s="4">
        <f t="shared" si="18"/>
        <v>0</v>
      </c>
      <c r="N440">
        <v>0</v>
      </c>
      <c r="O440">
        <v>0</v>
      </c>
      <c r="P440">
        <v>0</v>
      </c>
      <c r="Q440">
        <v>0</v>
      </c>
      <c r="S440" s="4">
        <f t="shared" si="19"/>
        <v>0</v>
      </c>
      <c r="T440" s="4">
        <f t="shared" si="19"/>
        <v>0</v>
      </c>
      <c r="U440" s="4">
        <f t="shared" si="19"/>
        <v>0</v>
      </c>
      <c r="W440">
        <v>0</v>
      </c>
      <c r="X440">
        <v>0</v>
      </c>
      <c r="Y440">
        <v>0</v>
      </c>
      <c r="Z440">
        <v>0</v>
      </c>
      <c r="AB440" s="4">
        <f t="shared" si="20"/>
        <v>0</v>
      </c>
      <c r="AC440" s="4">
        <f t="shared" si="20"/>
        <v>0</v>
      </c>
      <c r="AD440" s="4">
        <f t="shared" si="20"/>
        <v>0</v>
      </c>
    </row>
    <row r="441" spans="1:30" x14ac:dyDescent="0.35">
      <c r="A441" t="s">
        <v>813</v>
      </c>
      <c r="B441" t="s">
        <v>814</v>
      </c>
      <c r="C441" t="s">
        <v>630</v>
      </c>
      <c r="E441">
        <v>6.1793000000000001E-2</v>
      </c>
      <c r="F441">
        <v>6.2170000000000003E-2</v>
      </c>
      <c r="G441">
        <v>6.4429E-2</v>
      </c>
      <c r="H441">
        <v>0.14856</v>
      </c>
      <c r="J441" s="4">
        <f t="shared" si="18"/>
        <v>-3.7700000000000233E-4</v>
      </c>
      <c r="K441" s="4">
        <f t="shared" si="18"/>
        <v>-2.2589999999999971E-3</v>
      </c>
      <c r="L441" s="4">
        <f t="shared" si="18"/>
        <v>-8.4130999999999997E-2</v>
      </c>
      <c r="N441">
        <v>0.33706999999999998</v>
      </c>
      <c r="O441">
        <v>0.33706999999999998</v>
      </c>
      <c r="P441">
        <v>0.33706999999999998</v>
      </c>
      <c r="Q441">
        <v>0.33706999999999998</v>
      </c>
      <c r="S441" s="4">
        <f t="shared" si="19"/>
        <v>0</v>
      </c>
      <c r="T441" s="4">
        <f t="shared" si="19"/>
        <v>0</v>
      </c>
      <c r="U441" s="4">
        <f t="shared" si="19"/>
        <v>0</v>
      </c>
      <c r="W441">
        <v>0.27528000000000002</v>
      </c>
      <c r="X441">
        <v>0.27489999999999998</v>
      </c>
      <c r="Y441">
        <v>0.27265</v>
      </c>
      <c r="Z441">
        <v>0.18851000000000001</v>
      </c>
      <c r="AB441" s="4">
        <f t="shared" si="20"/>
        <v>3.8000000000004697E-4</v>
      </c>
      <c r="AC441" s="4">
        <f t="shared" si="20"/>
        <v>2.2499999999999742E-3</v>
      </c>
      <c r="AD441" s="4">
        <f t="shared" si="20"/>
        <v>8.4139999999999993E-2</v>
      </c>
    </row>
    <row r="442" spans="1:30" x14ac:dyDescent="0.35">
      <c r="A442" t="s">
        <v>815</v>
      </c>
      <c r="B442" t="s">
        <v>816</v>
      </c>
      <c r="C442" t="s">
        <v>630</v>
      </c>
      <c r="E442">
        <v>0</v>
      </c>
      <c r="F442">
        <v>0</v>
      </c>
      <c r="G442">
        <v>0</v>
      </c>
      <c r="H442">
        <v>0</v>
      </c>
      <c r="J442" s="4">
        <f t="shared" si="18"/>
        <v>0</v>
      </c>
      <c r="K442" s="4">
        <f t="shared" si="18"/>
        <v>0</v>
      </c>
      <c r="L442" s="4">
        <f t="shared" si="18"/>
        <v>0</v>
      </c>
      <c r="N442">
        <v>0</v>
      </c>
      <c r="O442">
        <v>0</v>
      </c>
      <c r="P442">
        <v>0</v>
      </c>
      <c r="Q442">
        <v>0</v>
      </c>
      <c r="S442" s="4">
        <f t="shared" si="19"/>
        <v>0</v>
      </c>
      <c r="T442" s="4">
        <f t="shared" si="19"/>
        <v>0</v>
      </c>
      <c r="U442" s="4">
        <f t="shared" si="19"/>
        <v>0</v>
      </c>
      <c r="W442">
        <v>0</v>
      </c>
      <c r="X442">
        <v>0</v>
      </c>
      <c r="Y442">
        <v>0</v>
      </c>
      <c r="Z442">
        <v>0</v>
      </c>
      <c r="AB442" s="4">
        <f t="shared" si="20"/>
        <v>0</v>
      </c>
      <c r="AC442" s="4">
        <f t="shared" si="20"/>
        <v>0</v>
      </c>
      <c r="AD442" s="4">
        <f t="shared" si="20"/>
        <v>0</v>
      </c>
    </row>
    <row r="443" spans="1:30" x14ac:dyDescent="0.35">
      <c r="A443" t="s">
        <v>817</v>
      </c>
      <c r="B443" t="s">
        <v>818</v>
      </c>
      <c r="C443" t="s">
        <v>630</v>
      </c>
      <c r="E443">
        <v>0</v>
      </c>
      <c r="F443">
        <v>0</v>
      </c>
      <c r="G443">
        <v>0</v>
      </c>
      <c r="H443">
        <v>0</v>
      </c>
      <c r="J443" s="4">
        <f t="shared" si="18"/>
        <v>0</v>
      </c>
      <c r="K443" s="4">
        <f t="shared" si="18"/>
        <v>0</v>
      </c>
      <c r="L443" s="4">
        <f t="shared" si="18"/>
        <v>0</v>
      </c>
      <c r="N443">
        <v>0</v>
      </c>
      <c r="O443">
        <v>0</v>
      </c>
      <c r="P443">
        <v>0</v>
      </c>
      <c r="Q443">
        <v>0</v>
      </c>
      <c r="S443" s="4">
        <f t="shared" si="19"/>
        <v>0</v>
      </c>
      <c r="T443" s="4">
        <f t="shared" si="19"/>
        <v>0</v>
      </c>
      <c r="U443" s="4">
        <f t="shared" si="19"/>
        <v>0</v>
      </c>
      <c r="W443">
        <v>0</v>
      </c>
      <c r="X443">
        <v>0</v>
      </c>
      <c r="Y443">
        <v>0</v>
      </c>
      <c r="Z443">
        <v>0</v>
      </c>
      <c r="AB443" s="4">
        <f t="shared" si="20"/>
        <v>0</v>
      </c>
      <c r="AC443" s="4">
        <f t="shared" si="20"/>
        <v>0</v>
      </c>
      <c r="AD443" s="4">
        <f t="shared" si="20"/>
        <v>0</v>
      </c>
    </row>
    <row r="444" spans="1:30" x14ac:dyDescent="0.35">
      <c r="A444" t="s">
        <v>819</v>
      </c>
      <c r="B444" t="s">
        <v>820</v>
      </c>
      <c r="C444" t="s">
        <v>630</v>
      </c>
      <c r="E444">
        <v>0</v>
      </c>
      <c r="F444">
        <v>0</v>
      </c>
      <c r="G444">
        <v>0</v>
      </c>
      <c r="H444">
        <v>0</v>
      </c>
      <c r="J444" s="4">
        <f t="shared" si="18"/>
        <v>0</v>
      </c>
      <c r="K444" s="4">
        <f t="shared" si="18"/>
        <v>0</v>
      </c>
      <c r="L444" s="4">
        <f t="shared" si="18"/>
        <v>0</v>
      </c>
      <c r="N444">
        <v>0</v>
      </c>
      <c r="O444">
        <v>0</v>
      </c>
      <c r="P444">
        <v>0</v>
      </c>
      <c r="Q444">
        <v>0</v>
      </c>
      <c r="S444" s="4">
        <f t="shared" si="19"/>
        <v>0</v>
      </c>
      <c r="T444" s="4">
        <f t="shared" si="19"/>
        <v>0</v>
      </c>
      <c r="U444" s="4">
        <f t="shared" si="19"/>
        <v>0</v>
      </c>
      <c r="W444">
        <v>0</v>
      </c>
      <c r="X444">
        <v>0</v>
      </c>
      <c r="Y444">
        <v>0</v>
      </c>
      <c r="Z444">
        <v>0</v>
      </c>
      <c r="AB444" s="4">
        <f t="shared" si="20"/>
        <v>0</v>
      </c>
      <c r="AC444" s="4">
        <f t="shared" si="20"/>
        <v>0</v>
      </c>
      <c r="AD444" s="4">
        <f t="shared" si="20"/>
        <v>0</v>
      </c>
    </row>
    <row r="445" spans="1:30" x14ac:dyDescent="0.35">
      <c r="A445" t="s">
        <v>821</v>
      </c>
      <c r="B445" t="s">
        <v>822</v>
      </c>
      <c r="C445" t="s">
        <v>630</v>
      </c>
      <c r="E445">
        <v>-4.2961</v>
      </c>
      <c r="F445">
        <v>-4.3341000000000003</v>
      </c>
      <c r="G445">
        <v>-4.5637999999999996</v>
      </c>
      <c r="H445">
        <v>-12.846</v>
      </c>
      <c r="J445" s="4">
        <f t="shared" si="18"/>
        <v>3.8000000000000256E-2</v>
      </c>
      <c r="K445" s="4">
        <f t="shared" si="18"/>
        <v>0.22969999999999935</v>
      </c>
      <c r="L445" s="4">
        <f t="shared" si="18"/>
        <v>8.2821999999999996</v>
      </c>
      <c r="N445">
        <v>1.69</v>
      </c>
      <c r="O445">
        <v>1.69</v>
      </c>
      <c r="P445">
        <v>1.69</v>
      </c>
      <c r="Q445">
        <v>1.69</v>
      </c>
      <c r="S445" s="4">
        <f t="shared" si="19"/>
        <v>0</v>
      </c>
      <c r="T445" s="4">
        <f t="shared" si="19"/>
        <v>0</v>
      </c>
      <c r="U445" s="4">
        <f t="shared" si="19"/>
        <v>0</v>
      </c>
      <c r="W445">
        <v>5.9861000000000004</v>
      </c>
      <c r="X445">
        <v>6.0240999999999998</v>
      </c>
      <c r="Y445">
        <v>6.2538</v>
      </c>
      <c r="Z445">
        <v>14.536</v>
      </c>
      <c r="AB445" s="4">
        <f t="shared" si="20"/>
        <v>-3.7999999999999368E-2</v>
      </c>
      <c r="AC445" s="4">
        <f t="shared" si="20"/>
        <v>-0.22970000000000024</v>
      </c>
      <c r="AD445" s="4">
        <f t="shared" si="20"/>
        <v>-8.2821999999999996</v>
      </c>
    </row>
    <row r="446" spans="1:30" x14ac:dyDescent="0.35">
      <c r="A446" t="s">
        <v>823</v>
      </c>
      <c r="B446" t="s">
        <v>824</v>
      </c>
      <c r="C446" t="s">
        <v>630</v>
      </c>
      <c r="E446">
        <v>0.96804000000000001</v>
      </c>
      <c r="F446">
        <v>0.97394000000000003</v>
      </c>
      <c r="G446">
        <v>1.0093000000000001</v>
      </c>
      <c r="H446">
        <v>2.3273000000000001</v>
      </c>
      <c r="J446" s="4">
        <f t="shared" si="18"/>
        <v>-5.9000000000000163E-3</v>
      </c>
      <c r="K446" s="4">
        <f t="shared" si="18"/>
        <v>-3.5360000000000058E-2</v>
      </c>
      <c r="L446" s="4">
        <f t="shared" si="18"/>
        <v>-1.3180000000000001</v>
      </c>
      <c r="N446">
        <v>5.2805</v>
      </c>
      <c r="O446">
        <v>5.2805</v>
      </c>
      <c r="P446">
        <v>5.2805</v>
      </c>
      <c r="Q446">
        <v>5.2805</v>
      </c>
      <c r="S446" s="4">
        <f t="shared" si="19"/>
        <v>0</v>
      </c>
      <c r="T446" s="4">
        <f t="shared" si="19"/>
        <v>0</v>
      </c>
      <c r="U446" s="4">
        <f t="shared" si="19"/>
        <v>0</v>
      </c>
      <c r="W446">
        <v>4.3125</v>
      </c>
      <c r="X446">
        <v>4.3066000000000004</v>
      </c>
      <c r="Y446">
        <v>4.2712000000000003</v>
      </c>
      <c r="Z446">
        <v>2.9531999999999998</v>
      </c>
      <c r="AB446" s="4">
        <f t="shared" si="20"/>
        <v>5.8999999999995723E-3</v>
      </c>
      <c r="AC446" s="4">
        <f t="shared" si="20"/>
        <v>3.5400000000000098E-2</v>
      </c>
      <c r="AD446" s="4">
        <f t="shared" si="20"/>
        <v>1.3180000000000005</v>
      </c>
    </row>
    <row r="447" spans="1:30" x14ac:dyDescent="0.35">
      <c r="A447" t="s">
        <v>825</v>
      </c>
      <c r="B447" t="s">
        <v>826</v>
      </c>
      <c r="C447" t="s">
        <v>630</v>
      </c>
      <c r="E447">
        <v>0</v>
      </c>
      <c r="F447">
        <v>0</v>
      </c>
      <c r="G447">
        <v>0</v>
      </c>
      <c r="H447">
        <v>0</v>
      </c>
      <c r="J447" s="4">
        <f t="shared" si="18"/>
        <v>0</v>
      </c>
      <c r="K447" s="4">
        <f t="shared" si="18"/>
        <v>0</v>
      </c>
      <c r="L447" s="4">
        <f t="shared" si="18"/>
        <v>0</v>
      </c>
      <c r="N447">
        <v>0</v>
      </c>
      <c r="O447">
        <v>0</v>
      </c>
      <c r="P447">
        <v>0</v>
      </c>
      <c r="Q447">
        <v>0</v>
      </c>
      <c r="S447" s="4">
        <f t="shared" si="19"/>
        <v>0</v>
      </c>
      <c r="T447" s="4">
        <f t="shared" si="19"/>
        <v>0</v>
      </c>
      <c r="U447" s="4">
        <f t="shared" si="19"/>
        <v>0</v>
      </c>
      <c r="W447">
        <v>0</v>
      </c>
      <c r="X447">
        <v>0</v>
      </c>
      <c r="Y447">
        <v>0</v>
      </c>
      <c r="Z447">
        <v>0</v>
      </c>
      <c r="AB447" s="4">
        <f t="shared" si="20"/>
        <v>0</v>
      </c>
      <c r="AC447" s="4">
        <f t="shared" si="20"/>
        <v>0</v>
      </c>
      <c r="AD447" s="4">
        <f t="shared" si="20"/>
        <v>0</v>
      </c>
    </row>
    <row r="448" spans="1:30" x14ac:dyDescent="0.35">
      <c r="A448" t="s">
        <v>827</v>
      </c>
      <c r="B448" t="s">
        <v>828</v>
      </c>
      <c r="C448" t="s">
        <v>630</v>
      </c>
      <c r="E448">
        <v>1.5639E-2</v>
      </c>
      <c r="F448">
        <v>1.5734000000000001E-2</v>
      </c>
      <c r="G448">
        <v>1.6306000000000001E-2</v>
      </c>
      <c r="H448">
        <v>3.7599E-2</v>
      </c>
      <c r="J448" s="4">
        <f t="shared" si="18"/>
        <v>-9.5000000000001333E-5</v>
      </c>
      <c r="K448" s="4">
        <f t="shared" si="18"/>
        <v>-5.7199999999999959E-4</v>
      </c>
      <c r="L448" s="4">
        <f t="shared" si="18"/>
        <v>-2.1292999999999999E-2</v>
      </c>
      <c r="N448">
        <v>8.5307999999999995E-2</v>
      </c>
      <c r="O448">
        <v>8.5307999999999995E-2</v>
      </c>
      <c r="P448">
        <v>8.5307999999999995E-2</v>
      </c>
      <c r="Q448">
        <v>8.5307999999999995E-2</v>
      </c>
      <c r="S448" s="4">
        <f t="shared" si="19"/>
        <v>0</v>
      </c>
      <c r="T448" s="4">
        <f t="shared" si="19"/>
        <v>0</v>
      </c>
      <c r="U448" s="4">
        <f t="shared" si="19"/>
        <v>0</v>
      </c>
      <c r="W448">
        <v>6.9668999999999995E-2</v>
      </c>
      <c r="X448">
        <v>6.9573999999999997E-2</v>
      </c>
      <c r="Y448">
        <v>6.9001999999999994E-2</v>
      </c>
      <c r="Z448">
        <v>4.7709000000000001E-2</v>
      </c>
      <c r="AB448" s="4">
        <f t="shared" si="20"/>
        <v>9.4999999999997864E-5</v>
      </c>
      <c r="AC448" s="4">
        <f t="shared" si="20"/>
        <v>5.7200000000000306E-4</v>
      </c>
      <c r="AD448" s="4">
        <f t="shared" si="20"/>
        <v>2.1292999999999992E-2</v>
      </c>
    </row>
    <row r="449" spans="1:30" x14ac:dyDescent="0.35">
      <c r="A449" t="s">
        <v>829</v>
      </c>
      <c r="B449" t="s">
        <v>830</v>
      </c>
      <c r="C449" t="s">
        <v>630</v>
      </c>
      <c r="E449">
        <v>0</v>
      </c>
      <c r="F449">
        <v>0</v>
      </c>
      <c r="G449">
        <v>0</v>
      </c>
      <c r="H449">
        <v>0</v>
      </c>
      <c r="J449" s="4">
        <f t="shared" si="18"/>
        <v>0</v>
      </c>
      <c r="K449" s="4">
        <f t="shared" si="18"/>
        <v>0</v>
      </c>
      <c r="L449" s="4">
        <f t="shared" si="18"/>
        <v>0</v>
      </c>
      <c r="N449">
        <v>0</v>
      </c>
      <c r="O449">
        <v>0</v>
      </c>
      <c r="P449">
        <v>0</v>
      </c>
      <c r="Q449">
        <v>0</v>
      </c>
      <c r="S449" s="4">
        <f t="shared" si="19"/>
        <v>0</v>
      </c>
      <c r="T449" s="4">
        <f t="shared" si="19"/>
        <v>0</v>
      </c>
      <c r="U449" s="4">
        <f t="shared" si="19"/>
        <v>0</v>
      </c>
      <c r="W449">
        <v>0</v>
      </c>
      <c r="X449">
        <v>0</v>
      </c>
      <c r="Y449">
        <v>0</v>
      </c>
      <c r="Z449">
        <v>0</v>
      </c>
      <c r="AB449" s="4">
        <f t="shared" si="20"/>
        <v>0</v>
      </c>
      <c r="AC449" s="4">
        <f t="shared" si="20"/>
        <v>0</v>
      </c>
      <c r="AD449" s="4">
        <f t="shared" si="20"/>
        <v>0</v>
      </c>
    </row>
    <row r="450" spans="1:30" x14ac:dyDescent="0.35">
      <c r="A450" t="s">
        <v>831</v>
      </c>
      <c r="B450" t="s">
        <v>832</v>
      </c>
      <c r="C450" t="s">
        <v>630</v>
      </c>
      <c r="E450">
        <v>4.3595000000000002E-2</v>
      </c>
      <c r="F450">
        <v>4.3860000000000003E-2</v>
      </c>
      <c r="G450">
        <v>4.5454000000000001E-2</v>
      </c>
      <c r="H450">
        <v>0.10481</v>
      </c>
      <c r="J450" s="4">
        <f t="shared" si="18"/>
        <v>-2.6500000000000135E-4</v>
      </c>
      <c r="K450" s="4">
        <f t="shared" si="18"/>
        <v>-1.5939999999999982E-3</v>
      </c>
      <c r="L450" s="4">
        <f t="shared" si="18"/>
        <v>-5.9355999999999999E-2</v>
      </c>
      <c r="N450">
        <v>0.23780000000000001</v>
      </c>
      <c r="O450">
        <v>0.23780000000000001</v>
      </c>
      <c r="P450">
        <v>0.23780000000000001</v>
      </c>
      <c r="Q450">
        <v>0.23780000000000001</v>
      </c>
      <c r="S450" s="4">
        <f t="shared" si="19"/>
        <v>0</v>
      </c>
      <c r="T450" s="4">
        <f t="shared" si="19"/>
        <v>0</v>
      </c>
      <c r="U450" s="4">
        <f t="shared" si="19"/>
        <v>0</v>
      </c>
      <c r="W450">
        <v>0.19420999999999999</v>
      </c>
      <c r="X450">
        <v>0.19394</v>
      </c>
      <c r="Y450">
        <v>0.19234999999999999</v>
      </c>
      <c r="Z450">
        <v>0.13299</v>
      </c>
      <c r="AB450" s="4">
        <f t="shared" si="20"/>
        <v>2.6999999999999247E-4</v>
      </c>
      <c r="AC450" s="4">
        <f t="shared" si="20"/>
        <v>1.5900000000000081E-3</v>
      </c>
      <c r="AD450" s="4">
        <f t="shared" si="20"/>
        <v>5.9359999999999996E-2</v>
      </c>
    </row>
    <row r="451" spans="1:30" x14ac:dyDescent="0.35">
      <c r="A451" t="s">
        <v>833</v>
      </c>
      <c r="B451" t="s">
        <v>834</v>
      </c>
      <c r="C451" t="s">
        <v>630</v>
      </c>
      <c r="E451">
        <v>0</v>
      </c>
      <c r="F451">
        <v>0</v>
      </c>
      <c r="G451">
        <v>0</v>
      </c>
      <c r="H451">
        <v>0</v>
      </c>
      <c r="J451" s="4">
        <f t="shared" si="18"/>
        <v>0</v>
      </c>
      <c r="K451" s="4">
        <f t="shared" si="18"/>
        <v>0</v>
      </c>
      <c r="L451" s="4">
        <f t="shared" si="18"/>
        <v>0</v>
      </c>
      <c r="N451">
        <v>0</v>
      </c>
      <c r="O451">
        <v>0</v>
      </c>
      <c r="P451">
        <v>0</v>
      </c>
      <c r="Q451">
        <v>0</v>
      </c>
      <c r="S451" s="4">
        <f t="shared" si="19"/>
        <v>0</v>
      </c>
      <c r="T451" s="4">
        <f t="shared" si="19"/>
        <v>0</v>
      </c>
      <c r="U451" s="4">
        <f t="shared" si="19"/>
        <v>0</v>
      </c>
      <c r="W451">
        <v>0</v>
      </c>
      <c r="X451">
        <v>0</v>
      </c>
      <c r="Y451">
        <v>0</v>
      </c>
      <c r="Z451">
        <v>0</v>
      </c>
      <c r="AB451" s="4">
        <f t="shared" si="20"/>
        <v>0</v>
      </c>
      <c r="AC451" s="4">
        <f t="shared" si="20"/>
        <v>0</v>
      </c>
      <c r="AD451" s="4">
        <f t="shared" si="20"/>
        <v>0</v>
      </c>
    </row>
    <row r="452" spans="1:30" x14ac:dyDescent="0.35">
      <c r="A452" t="s">
        <v>835</v>
      </c>
      <c r="B452" t="s">
        <v>836</v>
      </c>
      <c r="C452" t="s">
        <v>630</v>
      </c>
      <c r="E452">
        <v>0.13558999999999999</v>
      </c>
      <c r="F452">
        <v>0.13641</v>
      </c>
      <c r="G452">
        <v>0.14137</v>
      </c>
      <c r="H452">
        <v>0.32596999999999998</v>
      </c>
      <c r="J452" s="4">
        <f t="shared" si="18"/>
        <v>-8.2000000000001516E-4</v>
      </c>
      <c r="K452" s="4">
        <f t="shared" si="18"/>
        <v>-4.9599999999999922E-3</v>
      </c>
      <c r="L452" s="4">
        <f t="shared" si="18"/>
        <v>-0.18459999999999999</v>
      </c>
      <c r="N452">
        <v>0.73960999999999999</v>
      </c>
      <c r="O452">
        <v>0.73960999999999999</v>
      </c>
      <c r="P452">
        <v>0.73960999999999999</v>
      </c>
      <c r="Q452">
        <v>0.73960999999999999</v>
      </c>
      <c r="S452" s="4">
        <f t="shared" si="19"/>
        <v>0</v>
      </c>
      <c r="T452" s="4">
        <f t="shared" si="19"/>
        <v>0</v>
      </c>
      <c r="U452" s="4">
        <f t="shared" si="19"/>
        <v>0</v>
      </c>
      <c r="W452">
        <v>0.60402</v>
      </c>
      <c r="X452">
        <v>0.60319</v>
      </c>
      <c r="Y452">
        <v>0.59823999999999999</v>
      </c>
      <c r="Z452">
        <v>0.41363</v>
      </c>
      <c r="AB452" s="4">
        <f t="shared" si="20"/>
        <v>8.2999999999999741E-4</v>
      </c>
      <c r="AC452" s="4">
        <f t="shared" si="20"/>
        <v>4.9500000000000099E-3</v>
      </c>
      <c r="AD452" s="4">
        <f t="shared" si="20"/>
        <v>0.18461</v>
      </c>
    </row>
    <row r="453" spans="1:30" x14ac:dyDescent="0.35">
      <c r="A453" t="s">
        <v>837</v>
      </c>
      <c r="B453" t="s">
        <v>838</v>
      </c>
      <c r="C453" t="s">
        <v>630</v>
      </c>
      <c r="E453">
        <v>0</v>
      </c>
      <c r="F453">
        <v>0</v>
      </c>
      <c r="G453">
        <v>0</v>
      </c>
      <c r="H453">
        <v>0</v>
      </c>
      <c r="J453" s="4">
        <f t="shared" si="18"/>
        <v>0</v>
      </c>
      <c r="K453" s="4">
        <f t="shared" si="18"/>
        <v>0</v>
      </c>
      <c r="L453" s="4">
        <f t="shared" si="18"/>
        <v>0</v>
      </c>
      <c r="N453">
        <v>0</v>
      </c>
      <c r="O453">
        <v>0</v>
      </c>
      <c r="P453">
        <v>0</v>
      </c>
      <c r="Q453">
        <v>0</v>
      </c>
      <c r="S453" s="4">
        <f t="shared" si="19"/>
        <v>0</v>
      </c>
      <c r="T453" s="4">
        <f t="shared" si="19"/>
        <v>0</v>
      </c>
      <c r="U453" s="4">
        <f t="shared" si="19"/>
        <v>0</v>
      </c>
      <c r="W453">
        <v>0</v>
      </c>
      <c r="X453">
        <v>0</v>
      </c>
      <c r="Y453">
        <v>0</v>
      </c>
      <c r="Z453">
        <v>0</v>
      </c>
      <c r="AB453" s="4">
        <f t="shared" si="20"/>
        <v>0</v>
      </c>
      <c r="AC453" s="4">
        <f t="shared" si="20"/>
        <v>0</v>
      </c>
      <c r="AD453" s="4">
        <f t="shared" si="20"/>
        <v>0</v>
      </c>
    </row>
    <row r="454" spans="1:30" x14ac:dyDescent="0.35">
      <c r="A454" t="s">
        <v>839</v>
      </c>
      <c r="B454" t="s">
        <v>840</v>
      </c>
      <c r="C454" t="s">
        <v>841</v>
      </c>
      <c r="E454">
        <v>-8.7071000000000005</v>
      </c>
      <c r="F454">
        <v>-8.7141000000000002</v>
      </c>
      <c r="G454">
        <v>-8.7560000000000002</v>
      </c>
      <c r="H454">
        <v>-10.317</v>
      </c>
      <c r="J454" s="4">
        <f t="shared" si="18"/>
        <v>6.9999999999996732E-3</v>
      </c>
      <c r="K454" s="4">
        <f t="shared" si="18"/>
        <v>4.1900000000000048E-2</v>
      </c>
      <c r="L454" s="4">
        <f t="shared" si="18"/>
        <v>1.5609999999999999</v>
      </c>
      <c r="N454">
        <v>-13.814</v>
      </c>
      <c r="O454">
        <v>-13.814</v>
      </c>
      <c r="P454">
        <v>-13.814</v>
      </c>
      <c r="Q454">
        <v>-13.814</v>
      </c>
      <c r="S454" s="4">
        <f t="shared" si="19"/>
        <v>0</v>
      </c>
      <c r="T454" s="4">
        <f t="shared" si="19"/>
        <v>0</v>
      </c>
      <c r="U454" s="4">
        <f t="shared" si="19"/>
        <v>0</v>
      </c>
      <c r="W454">
        <v>-5.1067</v>
      </c>
      <c r="X454">
        <v>-5.0997000000000003</v>
      </c>
      <c r="Y454">
        <v>-5.0578000000000003</v>
      </c>
      <c r="Z454">
        <v>-3.4969999999999999</v>
      </c>
      <c r="AB454" s="4">
        <f t="shared" si="20"/>
        <v>-6.9999999999996732E-3</v>
      </c>
      <c r="AC454" s="4">
        <f t="shared" si="20"/>
        <v>-4.1900000000000048E-2</v>
      </c>
      <c r="AD454" s="4">
        <f t="shared" si="20"/>
        <v>-1.5608000000000004</v>
      </c>
    </row>
    <row r="455" spans="1:30" x14ac:dyDescent="0.35">
      <c r="A455" t="s">
        <v>842</v>
      </c>
      <c r="B455" t="s">
        <v>843</v>
      </c>
      <c r="C455" t="s">
        <v>844</v>
      </c>
      <c r="E455">
        <v>4.8080999999999996</v>
      </c>
      <c r="F455">
        <v>4.9394999999999998</v>
      </c>
      <c r="G455">
        <v>5.6897000000000002</v>
      </c>
      <c r="H455">
        <v>30.486000000000001</v>
      </c>
      <c r="J455" s="4">
        <f t="shared" si="18"/>
        <v>-0.13140000000000018</v>
      </c>
      <c r="K455" s="4">
        <f t="shared" si="18"/>
        <v>-0.75020000000000042</v>
      </c>
      <c r="L455" s="4">
        <f t="shared" si="18"/>
        <v>-24.796300000000002</v>
      </c>
      <c r="N455">
        <v>1000</v>
      </c>
      <c r="O455">
        <v>1000</v>
      </c>
      <c r="P455">
        <v>1000</v>
      </c>
      <c r="Q455">
        <v>1000</v>
      </c>
      <c r="S455" s="4">
        <f t="shared" si="19"/>
        <v>0</v>
      </c>
      <c r="T455" s="4">
        <f t="shared" si="19"/>
        <v>0</v>
      </c>
      <c r="U455" s="4">
        <f t="shared" si="19"/>
        <v>0</v>
      </c>
      <c r="W455">
        <v>995.19</v>
      </c>
      <c r="X455">
        <v>995.06</v>
      </c>
      <c r="Y455">
        <v>994.31</v>
      </c>
      <c r="Z455">
        <v>969.51</v>
      </c>
      <c r="AB455" s="4">
        <f t="shared" si="20"/>
        <v>0.13000000000010914</v>
      </c>
      <c r="AC455" s="4">
        <f t="shared" si="20"/>
        <v>0.75</v>
      </c>
      <c r="AD455" s="4">
        <f t="shared" si="20"/>
        <v>24.799999999999955</v>
      </c>
    </row>
    <row r="456" spans="1:30" x14ac:dyDescent="0.35">
      <c r="A456" t="s">
        <v>845</v>
      </c>
      <c r="B456" t="s">
        <v>846</v>
      </c>
      <c r="C456" t="s">
        <v>844</v>
      </c>
      <c r="E456">
        <v>19.207000000000001</v>
      </c>
      <c r="F456">
        <v>19.324000000000002</v>
      </c>
      <c r="G456">
        <v>20.026</v>
      </c>
      <c r="H456">
        <v>46.177</v>
      </c>
      <c r="J456" s="4">
        <f t="shared" si="18"/>
        <v>-0.11700000000000088</v>
      </c>
      <c r="K456" s="4">
        <f t="shared" si="18"/>
        <v>-0.70199999999999818</v>
      </c>
      <c r="L456" s="4">
        <f t="shared" si="18"/>
        <v>-26.151</v>
      </c>
      <c r="N456">
        <v>104.77</v>
      </c>
      <c r="O456">
        <v>104.77</v>
      </c>
      <c r="P456">
        <v>104.77</v>
      </c>
      <c r="Q456">
        <v>104.77</v>
      </c>
      <c r="S456" s="4">
        <f t="shared" si="19"/>
        <v>0</v>
      </c>
      <c r="T456" s="4">
        <f t="shared" si="19"/>
        <v>0</v>
      </c>
      <c r="U456" s="4">
        <f t="shared" si="19"/>
        <v>0</v>
      </c>
      <c r="W456">
        <v>85.564999999999998</v>
      </c>
      <c r="X456">
        <v>85.447999999999993</v>
      </c>
      <c r="Y456">
        <v>84.745999999999995</v>
      </c>
      <c r="Z456">
        <v>58.594999999999999</v>
      </c>
      <c r="AB456" s="4">
        <f t="shared" si="20"/>
        <v>0.11700000000000443</v>
      </c>
      <c r="AC456" s="4">
        <f t="shared" si="20"/>
        <v>0.70199999999999818</v>
      </c>
      <c r="AD456" s="4">
        <f t="shared" si="20"/>
        <v>26.150999999999996</v>
      </c>
    </row>
    <row r="457" spans="1:30" x14ac:dyDescent="0.35">
      <c r="A457" t="s">
        <v>847</v>
      </c>
      <c r="B457" t="s">
        <v>848</v>
      </c>
      <c r="C457" t="s">
        <v>844</v>
      </c>
      <c r="E457">
        <v>11.884</v>
      </c>
      <c r="F457">
        <v>11.98</v>
      </c>
      <c r="G457">
        <v>12.552</v>
      </c>
      <c r="H457">
        <v>33.881</v>
      </c>
      <c r="J457" s="4">
        <f t="shared" si="18"/>
        <v>-9.6000000000000085E-2</v>
      </c>
      <c r="K457" s="4">
        <f t="shared" si="18"/>
        <v>-0.57199999999999918</v>
      </c>
      <c r="L457" s="4">
        <f t="shared" si="18"/>
        <v>-21.329000000000001</v>
      </c>
      <c r="N457">
        <v>81.668999999999997</v>
      </c>
      <c r="O457">
        <v>81.668999999999997</v>
      </c>
      <c r="P457">
        <v>81.668999999999997</v>
      </c>
      <c r="Q457">
        <v>81.668999999999997</v>
      </c>
      <c r="S457" s="4">
        <f t="shared" si="19"/>
        <v>0</v>
      </c>
      <c r="T457" s="4">
        <f t="shared" si="19"/>
        <v>0</v>
      </c>
      <c r="U457" s="4">
        <f t="shared" si="19"/>
        <v>0</v>
      </c>
      <c r="W457">
        <v>69.784999999999997</v>
      </c>
      <c r="X457">
        <v>69.688999999999993</v>
      </c>
      <c r="Y457">
        <v>69.117000000000004</v>
      </c>
      <c r="Z457">
        <v>47.787999999999997</v>
      </c>
      <c r="AB457" s="4">
        <f t="shared" si="20"/>
        <v>9.6000000000003638E-2</v>
      </c>
      <c r="AC457" s="4">
        <f t="shared" si="20"/>
        <v>0.57199999999998852</v>
      </c>
      <c r="AD457" s="4">
        <f t="shared" si="20"/>
        <v>21.329000000000008</v>
      </c>
    </row>
    <row r="458" spans="1:30" x14ac:dyDescent="0.35">
      <c r="A458" t="s">
        <v>849</v>
      </c>
      <c r="B458" t="s">
        <v>850</v>
      </c>
      <c r="C458" t="s">
        <v>844</v>
      </c>
      <c r="E458">
        <v>1.1815000000000001E-2</v>
      </c>
      <c r="F458">
        <v>1.1887E-2</v>
      </c>
      <c r="G458">
        <v>1.2319E-2</v>
      </c>
      <c r="H458">
        <v>2.8405E-2</v>
      </c>
      <c r="J458" s="4">
        <f t="shared" ref="J458:L521" si="21">E458-F458</f>
        <v>-7.1999999999999148E-5</v>
      </c>
      <c r="K458" s="4">
        <f t="shared" si="21"/>
        <v>-4.3200000000000009E-4</v>
      </c>
      <c r="L458" s="4">
        <f t="shared" si="21"/>
        <v>-1.6086E-2</v>
      </c>
      <c r="N458">
        <v>6.4448000000000005E-2</v>
      </c>
      <c r="O458">
        <v>6.4448000000000005E-2</v>
      </c>
      <c r="P458">
        <v>6.4448000000000005E-2</v>
      </c>
      <c r="Q458">
        <v>6.4448000000000005E-2</v>
      </c>
      <c r="S458" s="4">
        <f t="shared" ref="S458:U521" si="22">N458-O458</f>
        <v>0</v>
      </c>
      <c r="T458" s="4">
        <f t="shared" si="22"/>
        <v>0</v>
      </c>
      <c r="U458" s="4">
        <f t="shared" si="22"/>
        <v>0</v>
      </c>
      <c r="W458">
        <v>5.2632999999999999E-2</v>
      </c>
      <c r="X458">
        <v>5.2560999999999997E-2</v>
      </c>
      <c r="Y458">
        <v>5.2129000000000002E-2</v>
      </c>
      <c r="Z458">
        <v>3.6042999999999999E-2</v>
      </c>
      <c r="AB458" s="4">
        <f t="shared" ref="AB458:AD521" si="23">W458-X458</f>
        <v>7.2000000000002617E-5</v>
      </c>
      <c r="AC458" s="4">
        <f t="shared" si="23"/>
        <v>4.3199999999999489E-4</v>
      </c>
      <c r="AD458" s="4">
        <f t="shared" si="23"/>
        <v>1.6086000000000003E-2</v>
      </c>
    </row>
    <row r="459" spans="1:30" x14ac:dyDescent="0.35">
      <c r="A459" t="s">
        <v>851</v>
      </c>
      <c r="B459" t="s">
        <v>852</v>
      </c>
      <c r="C459" t="s">
        <v>844</v>
      </c>
      <c r="E459">
        <v>-1.3753</v>
      </c>
      <c r="F459">
        <v>-1.3606</v>
      </c>
      <c r="G459">
        <v>-1.2726999999999999</v>
      </c>
      <c r="H459">
        <v>2.0019</v>
      </c>
      <c r="J459" s="4">
        <f t="shared" si="21"/>
        <v>-1.4699999999999935E-2</v>
      </c>
      <c r="K459" s="4">
        <f t="shared" si="21"/>
        <v>-8.7900000000000089E-2</v>
      </c>
      <c r="L459" s="4">
        <f t="shared" si="21"/>
        <v>-3.2746</v>
      </c>
      <c r="N459">
        <v>9.3391000000000002</v>
      </c>
      <c r="O459">
        <v>9.3391000000000002</v>
      </c>
      <c r="P459">
        <v>9.3391000000000002</v>
      </c>
      <c r="Q459">
        <v>9.3391000000000002</v>
      </c>
      <c r="S459" s="4">
        <f t="shared" si="22"/>
        <v>0</v>
      </c>
      <c r="T459" s="4">
        <f t="shared" si="22"/>
        <v>0</v>
      </c>
      <c r="U459" s="4">
        <f t="shared" si="22"/>
        <v>0</v>
      </c>
      <c r="W459">
        <v>10.714</v>
      </c>
      <c r="X459">
        <v>10.7</v>
      </c>
      <c r="Y459">
        <v>10.612</v>
      </c>
      <c r="Z459">
        <v>7.3372000000000002</v>
      </c>
      <c r="AB459" s="4">
        <f t="shared" si="23"/>
        <v>1.4000000000001123E-2</v>
      </c>
      <c r="AC459" s="4">
        <f t="shared" si="23"/>
        <v>8.799999999999919E-2</v>
      </c>
      <c r="AD459" s="4">
        <f t="shared" si="23"/>
        <v>3.2747999999999999</v>
      </c>
    </row>
    <row r="460" spans="1:30" x14ac:dyDescent="0.35">
      <c r="A460" t="s">
        <v>853</v>
      </c>
      <c r="B460" t="s">
        <v>854</v>
      </c>
      <c r="C460" t="s">
        <v>844</v>
      </c>
      <c r="E460">
        <v>3.7804000000000002</v>
      </c>
      <c r="F460">
        <v>3.7804000000000002</v>
      </c>
      <c r="G460">
        <v>3.7804000000000002</v>
      </c>
      <c r="H460">
        <v>3.7804000000000002</v>
      </c>
      <c r="J460" s="4">
        <f t="shared" si="21"/>
        <v>0</v>
      </c>
      <c r="K460" s="4">
        <f t="shared" si="21"/>
        <v>0</v>
      </c>
      <c r="L460" s="4">
        <f t="shared" si="21"/>
        <v>0</v>
      </c>
      <c r="N460">
        <v>3.7804000000000002</v>
      </c>
      <c r="O460">
        <v>3.7804000000000002</v>
      </c>
      <c r="P460">
        <v>3.7804000000000002</v>
      </c>
      <c r="Q460">
        <v>3.7804000000000002</v>
      </c>
      <c r="S460" s="4">
        <f t="shared" si="22"/>
        <v>0</v>
      </c>
      <c r="T460" s="4">
        <f t="shared" si="22"/>
        <v>0</v>
      </c>
      <c r="U460" s="4">
        <f t="shared" si="22"/>
        <v>0</v>
      </c>
      <c r="W460">
        <v>0</v>
      </c>
      <c r="X460">
        <v>0</v>
      </c>
      <c r="Y460">
        <v>0</v>
      </c>
      <c r="Z460">
        <v>0</v>
      </c>
      <c r="AB460" s="4">
        <f t="shared" si="23"/>
        <v>0</v>
      </c>
      <c r="AC460" s="4">
        <f t="shared" si="23"/>
        <v>0</v>
      </c>
      <c r="AD460" s="4">
        <f t="shared" si="23"/>
        <v>0</v>
      </c>
    </row>
    <row r="461" spans="1:30" x14ac:dyDescent="0.35">
      <c r="A461" t="s">
        <v>855</v>
      </c>
      <c r="B461" t="s">
        <v>856</v>
      </c>
      <c r="C461" t="s">
        <v>844</v>
      </c>
      <c r="E461">
        <v>6.0005000000000003E-2</v>
      </c>
      <c r="F461">
        <v>6.0371000000000001E-2</v>
      </c>
      <c r="G461">
        <v>6.2563999999999995E-2</v>
      </c>
      <c r="H461">
        <v>0.14426</v>
      </c>
      <c r="J461" s="4">
        <f t="shared" si="21"/>
        <v>-3.6599999999999827E-4</v>
      </c>
      <c r="K461" s="4">
        <f t="shared" si="21"/>
        <v>-2.1929999999999936E-3</v>
      </c>
      <c r="L461" s="4">
        <f t="shared" si="21"/>
        <v>-8.1696000000000005E-2</v>
      </c>
      <c r="N461">
        <v>0.32732</v>
      </c>
      <c r="O461">
        <v>0.32732</v>
      </c>
      <c r="P461">
        <v>0.32732</v>
      </c>
      <c r="Q461">
        <v>0.32732</v>
      </c>
      <c r="S461" s="4">
        <f t="shared" si="22"/>
        <v>0</v>
      </c>
      <c r="T461" s="4">
        <f t="shared" si="22"/>
        <v>0</v>
      </c>
      <c r="U461" s="4">
        <f t="shared" si="22"/>
        <v>0</v>
      </c>
      <c r="W461">
        <v>0.26730999999999999</v>
      </c>
      <c r="X461">
        <v>0.26695000000000002</v>
      </c>
      <c r="Y461">
        <v>0.26476</v>
      </c>
      <c r="Z461">
        <v>0.18306</v>
      </c>
      <c r="AB461" s="4">
        <f t="shared" si="23"/>
        <v>3.5999999999997145E-4</v>
      </c>
      <c r="AC461" s="4">
        <f t="shared" si="23"/>
        <v>2.1900000000000253E-3</v>
      </c>
      <c r="AD461" s="4">
        <f t="shared" si="23"/>
        <v>8.1699999999999995E-2</v>
      </c>
    </row>
    <row r="462" spans="1:30" x14ac:dyDescent="0.35">
      <c r="A462" t="s">
        <v>857</v>
      </c>
      <c r="B462" t="s">
        <v>858</v>
      </c>
      <c r="C462" t="s">
        <v>844</v>
      </c>
      <c r="E462">
        <v>0</v>
      </c>
      <c r="F462">
        <v>0</v>
      </c>
      <c r="G462">
        <v>0</v>
      </c>
      <c r="H462">
        <v>0</v>
      </c>
      <c r="J462" s="4">
        <f t="shared" si="21"/>
        <v>0</v>
      </c>
      <c r="K462" s="4">
        <f t="shared" si="21"/>
        <v>0</v>
      </c>
      <c r="L462" s="4">
        <f t="shared" si="21"/>
        <v>0</v>
      </c>
      <c r="N462">
        <v>0</v>
      </c>
      <c r="O462">
        <v>0</v>
      </c>
      <c r="P462">
        <v>0</v>
      </c>
      <c r="Q462">
        <v>0</v>
      </c>
      <c r="S462" s="4">
        <f t="shared" si="22"/>
        <v>0</v>
      </c>
      <c r="T462" s="4">
        <f t="shared" si="22"/>
        <v>0</v>
      </c>
      <c r="U462" s="4">
        <f t="shared" si="22"/>
        <v>0</v>
      </c>
      <c r="W462">
        <v>0</v>
      </c>
      <c r="X462">
        <v>0</v>
      </c>
      <c r="Y462">
        <v>0</v>
      </c>
      <c r="Z462">
        <v>0</v>
      </c>
      <c r="AB462" s="4">
        <f t="shared" si="23"/>
        <v>0</v>
      </c>
      <c r="AC462" s="4">
        <f t="shared" si="23"/>
        <v>0</v>
      </c>
      <c r="AD462" s="4">
        <f t="shared" si="23"/>
        <v>0</v>
      </c>
    </row>
    <row r="463" spans="1:30" x14ac:dyDescent="0.35">
      <c r="A463" t="s">
        <v>859</v>
      </c>
      <c r="B463" t="s">
        <v>860</v>
      </c>
      <c r="C463" t="s">
        <v>861</v>
      </c>
      <c r="E463">
        <v>15.912000000000001</v>
      </c>
      <c r="F463">
        <v>16.055</v>
      </c>
      <c r="G463">
        <v>16.913</v>
      </c>
      <c r="H463">
        <v>48.872999999999998</v>
      </c>
      <c r="J463" s="4">
        <f t="shared" si="21"/>
        <v>-0.14299999999999891</v>
      </c>
      <c r="K463" s="4">
        <f t="shared" si="21"/>
        <v>-0.85800000000000054</v>
      </c>
      <c r="L463" s="4">
        <f t="shared" si="21"/>
        <v>-31.959999999999997</v>
      </c>
      <c r="N463">
        <v>120.48</v>
      </c>
      <c r="O463">
        <v>120.48</v>
      </c>
      <c r="P463">
        <v>120.48</v>
      </c>
      <c r="Q463">
        <v>120.48</v>
      </c>
      <c r="S463" s="4">
        <f t="shared" si="22"/>
        <v>0</v>
      </c>
      <c r="T463" s="4">
        <f t="shared" si="22"/>
        <v>0</v>
      </c>
      <c r="U463" s="4">
        <f t="shared" si="22"/>
        <v>0</v>
      </c>
      <c r="W463">
        <v>104.57</v>
      </c>
      <c r="X463">
        <v>104.43</v>
      </c>
      <c r="Y463">
        <v>103.57</v>
      </c>
      <c r="Z463">
        <v>71.608999999999995</v>
      </c>
      <c r="AB463" s="4">
        <f t="shared" si="23"/>
        <v>0.13999999999998636</v>
      </c>
      <c r="AC463" s="4">
        <f t="shared" si="23"/>
        <v>0.86000000000001364</v>
      </c>
      <c r="AD463" s="4">
        <f t="shared" si="23"/>
        <v>31.960999999999999</v>
      </c>
    </row>
    <row r="464" spans="1:30" x14ac:dyDescent="0.35">
      <c r="A464" t="s">
        <v>862</v>
      </c>
      <c r="B464" t="s">
        <v>863</v>
      </c>
      <c r="C464" t="s">
        <v>861</v>
      </c>
      <c r="E464">
        <v>0</v>
      </c>
      <c r="F464">
        <v>0</v>
      </c>
      <c r="G464">
        <v>0</v>
      </c>
      <c r="H464">
        <v>0</v>
      </c>
      <c r="J464" s="4">
        <f t="shared" si="21"/>
        <v>0</v>
      </c>
      <c r="K464" s="4">
        <f t="shared" si="21"/>
        <v>0</v>
      </c>
      <c r="L464" s="4">
        <f t="shared" si="21"/>
        <v>0</v>
      </c>
      <c r="N464">
        <v>0</v>
      </c>
      <c r="O464">
        <v>0</v>
      </c>
      <c r="P464">
        <v>0</v>
      </c>
      <c r="Q464">
        <v>0</v>
      </c>
      <c r="S464" s="4">
        <f t="shared" si="22"/>
        <v>0</v>
      </c>
      <c r="T464" s="4">
        <f t="shared" si="22"/>
        <v>0</v>
      </c>
      <c r="U464" s="4">
        <f t="shared" si="22"/>
        <v>0</v>
      </c>
      <c r="W464">
        <v>0</v>
      </c>
      <c r="X464">
        <v>0</v>
      </c>
      <c r="Y464">
        <v>0</v>
      </c>
      <c r="Z464">
        <v>0</v>
      </c>
      <c r="AB464" s="4">
        <f t="shared" si="23"/>
        <v>0</v>
      </c>
      <c r="AC464" s="4">
        <f t="shared" si="23"/>
        <v>0</v>
      </c>
      <c r="AD464" s="4">
        <f t="shared" si="23"/>
        <v>0</v>
      </c>
    </row>
    <row r="465" spans="1:30" x14ac:dyDescent="0.35">
      <c r="A465" t="s">
        <v>862</v>
      </c>
      <c r="B465" t="s">
        <v>864</v>
      </c>
      <c r="C465" t="s">
        <v>861</v>
      </c>
      <c r="E465">
        <v>0</v>
      </c>
      <c r="F465">
        <v>0</v>
      </c>
      <c r="G465">
        <v>0</v>
      </c>
      <c r="H465">
        <v>0</v>
      </c>
      <c r="J465" s="4">
        <f t="shared" si="21"/>
        <v>0</v>
      </c>
      <c r="K465" s="4">
        <f t="shared" si="21"/>
        <v>0</v>
      </c>
      <c r="L465" s="4">
        <f t="shared" si="21"/>
        <v>0</v>
      </c>
      <c r="N465">
        <v>0</v>
      </c>
      <c r="O465">
        <v>0</v>
      </c>
      <c r="P465">
        <v>0</v>
      </c>
      <c r="Q465">
        <v>0</v>
      </c>
      <c r="S465" s="4">
        <f t="shared" si="22"/>
        <v>0</v>
      </c>
      <c r="T465" s="4">
        <f t="shared" si="22"/>
        <v>0</v>
      </c>
      <c r="U465" s="4">
        <f t="shared" si="22"/>
        <v>0</v>
      </c>
      <c r="W465">
        <v>0</v>
      </c>
      <c r="X465">
        <v>0</v>
      </c>
      <c r="Y465">
        <v>0</v>
      </c>
      <c r="Z465">
        <v>0</v>
      </c>
      <c r="AB465" s="4">
        <f t="shared" si="23"/>
        <v>0</v>
      </c>
      <c r="AC465" s="4">
        <f t="shared" si="23"/>
        <v>0</v>
      </c>
      <c r="AD465" s="4">
        <f t="shared" si="23"/>
        <v>0</v>
      </c>
    </row>
    <row r="466" spans="1:30" x14ac:dyDescent="0.35">
      <c r="A466" t="s">
        <v>862</v>
      </c>
      <c r="B466" t="s">
        <v>865</v>
      </c>
      <c r="C466" t="s">
        <v>861</v>
      </c>
      <c r="E466">
        <v>0</v>
      </c>
      <c r="F466">
        <v>0</v>
      </c>
      <c r="G466">
        <v>0</v>
      </c>
      <c r="H466">
        <v>0</v>
      </c>
      <c r="J466" s="4">
        <f t="shared" si="21"/>
        <v>0</v>
      </c>
      <c r="K466" s="4">
        <f t="shared" si="21"/>
        <v>0</v>
      </c>
      <c r="L466" s="4">
        <f t="shared" si="21"/>
        <v>0</v>
      </c>
      <c r="N466">
        <v>0</v>
      </c>
      <c r="O466">
        <v>0</v>
      </c>
      <c r="P466">
        <v>0</v>
      </c>
      <c r="Q466">
        <v>0</v>
      </c>
      <c r="S466" s="4">
        <f t="shared" si="22"/>
        <v>0</v>
      </c>
      <c r="T466" s="4">
        <f t="shared" si="22"/>
        <v>0</v>
      </c>
      <c r="U466" s="4">
        <f t="shared" si="22"/>
        <v>0</v>
      </c>
      <c r="W466">
        <v>0</v>
      </c>
      <c r="X466">
        <v>0</v>
      </c>
      <c r="Y466">
        <v>0</v>
      </c>
      <c r="Z466">
        <v>0</v>
      </c>
      <c r="AB466" s="4">
        <f t="shared" si="23"/>
        <v>0</v>
      </c>
      <c r="AC466" s="4">
        <f t="shared" si="23"/>
        <v>0</v>
      </c>
      <c r="AD466" s="4">
        <f t="shared" si="23"/>
        <v>0</v>
      </c>
    </row>
    <row r="467" spans="1:30" x14ac:dyDescent="0.35">
      <c r="A467" t="s">
        <v>862</v>
      </c>
      <c r="B467" t="s">
        <v>866</v>
      </c>
      <c r="C467" t="s">
        <v>861</v>
      </c>
      <c r="E467">
        <v>0</v>
      </c>
      <c r="F467">
        <v>0</v>
      </c>
      <c r="G467">
        <v>0</v>
      </c>
      <c r="H467">
        <v>0</v>
      </c>
      <c r="J467" s="4">
        <f t="shared" si="21"/>
        <v>0</v>
      </c>
      <c r="K467" s="4">
        <f t="shared" si="21"/>
        <v>0</v>
      </c>
      <c r="L467" s="4">
        <f t="shared" si="21"/>
        <v>0</v>
      </c>
      <c r="N467">
        <v>0</v>
      </c>
      <c r="O467">
        <v>0</v>
      </c>
      <c r="P467">
        <v>0</v>
      </c>
      <c r="Q467">
        <v>0</v>
      </c>
      <c r="S467" s="4">
        <f t="shared" si="22"/>
        <v>0</v>
      </c>
      <c r="T467" s="4">
        <f t="shared" si="22"/>
        <v>0</v>
      </c>
      <c r="U467" s="4">
        <f t="shared" si="22"/>
        <v>0</v>
      </c>
      <c r="W467">
        <v>0</v>
      </c>
      <c r="X467">
        <v>0</v>
      </c>
      <c r="Y467">
        <v>0</v>
      </c>
      <c r="Z467">
        <v>0</v>
      </c>
      <c r="AB467" s="4">
        <f t="shared" si="23"/>
        <v>0</v>
      </c>
      <c r="AC467" s="4">
        <f t="shared" si="23"/>
        <v>0</v>
      </c>
      <c r="AD467" s="4">
        <f t="shared" si="23"/>
        <v>0</v>
      </c>
    </row>
    <row r="468" spans="1:30" x14ac:dyDescent="0.35">
      <c r="A468" t="s">
        <v>867</v>
      </c>
      <c r="B468" t="s">
        <v>868</v>
      </c>
      <c r="C468" t="s">
        <v>861</v>
      </c>
      <c r="E468">
        <v>0</v>
      </c>
      <c r="F468">
        <v>0</v>
      </c>
      <c r="G468">
        <v>0</v>
      </c>
      <c r="H468">
        <v>0</v>
      </c>
      <c r="J468" s="4">
        <f t="shared" si="21"/>
        <v>0</v>
      </c>
      <c r="K468" s="4">
        <f t="shared" si="21"/>
        <v>0</v>
      </c>
      <c r="L468" s="4">
        <f t="shared" si="21"/>
        <v>0</v>
      </c>
      <c r="N468">
        <v>0</v>
      </c>
      <c r="O468">
        <v>0</v>
      </c>
      <c r="P468">
        <v>0</v>
      </c>
      <c r="Q468">
        <v>0</v>
      </c>
      <c r="S468" s="4">
        <f t="shared" si="22"/>
        <v>0</v>
      </c>
      <c r="T468" s="4">
        <f t="shared" si="22"/>
        <v>0</v>
      </c>
      <c r="U468" s="4">
        <f t="shared" si="22"/>
        <v>0</v>
      </c>
      <c r="W468">
        <v>0</v>
      </c>
      <c r="X468">
        <v>0</v>
      </c>
      <c r="Y468">
        <v>0</v>
      </c>
      <c r="Z468">
        <v>0</v>
      </c>
      <c r="AB468" s="4">
        <f t="shared" si="23"/>
        <v>0</v>
      </c>
      <c r="AC468" s="4">
        <f t="shared" si="23"/>
        <v>0</v>
      </c>
      <c r="AD468" s="4">
        <f t="shared" si="23"/>
        <v>0</v>
      </c>
    </row>
    <row r="469" spans="1:30" x14ac:dyDescent="0.35">
      <c r="A469" t="s">
        <v>867</v>
      </c>
      <c r="B469" t="s">
        <v>869</v>
      </c>
      <c r="C469" t="s">
        <v>861</v>
      </c>
      <c r="E469">
        <v>0</v>
      </c>
      <c r="F469">
        <v>0</v>
      </c>
      <c r="G469">
        <v>0</v>
      </c>
      <c r="H469">
        <v>0</v>
      </c>
      <c r="J469" s="4">
        <f t="shared" si="21"/>
        <v>0</v>
      </c>
      <c r="K469" s="4">
        <f t="shared" si="21"/>
        <v>0</v>
      </c>
      <c r="L469" s="4">
        <f t="shared" si="21"/>
        <v>0</v>
      </c>
      <c r="N469">
        <v>0</v>
      </c>
      <c r="O469">
        <v>0</v>
      </c>
      <c r="P469">
        <v>0</v>
      </c>
      <c r="Q469">
        <v>0</v>
      </c>
      <c r="S469" s="4">
        <f t="shared" si="22"/>
        <v>0</v>
      </c>
      <c r="T469" s="4">
        <f t="shared" si="22"/>
        <v>0</v>
      </c>
      <c r="U469" s="4">
        <f t="shared" si="22"/>
        <v>0</v>
      </c>
      <c r="W469">
        <v>0</v>
      </c>
      <c r="X469">
        <v>0</v>
      </c>
      <c r="Y469">
        <v>0</v>
      </c>
      <c r="Z469">
        <v>0</v>
      </c>
      <c r="AB469" s="4">
        <f t="shared" si="23"/>
        <v>0</v>
      </c>
      <c r="AC469" s="4">
        <f t="shared" si="23"/>
        <v>0</v>
      </c>
      <c r="AD469" s="4">
        <f t="shared" si="23"/>
        <v>0</v>
      </c>
    </row>
    <row r="470" spans="1:30" x14ac:dyDescent="0.35">
      <c r="A470" t="s">
        <v>867</v>
      </c>
      <c r="B470" t="s">
        <v>870</v>
      </c>
      <c r="C470" t="s">
        <v>861</v>
      </c>
      <c r="E470">
        <v>0</v>
      </c>
      <c r="F470">
        <v>0</v>
      </c>
      <c r="G470">
        <v>0</v>
      </c>
      <c r="H470">
        <v>0</v>
      </c>
      <c r="J470" s="4">
        <f t="shared" si="21"/>
        <v>0</v>
      </c>
      <c r="K470" s="4">
        <f t="shared" si="21"/>
        <v>0</v>
      </c>
      <c r="L470" s="4">
        <f t="shared" si="21"/>
        <v>0</v>
      </c>
      <c r="N470">
        <v>0</v>
      </c>
      <c r="O470">
        <v>0</v>
      </c>
      <c r="P470">
        <v>0</v>
      </c>
      <c r="Q470">
        <v>0</v>
      </c>
      <c r="S470" s="4">
        <f t="shared" si="22"/>
        <v>0</v>
      </c>
      <c r="T470" s="4">
        <f t="shared" si="22"/>
        <v>0</v>
      </c>
      <c r="U470" s="4">
        <f t="shared" si="22"/>
        <v>0</v>
      </c>
      <c r="W470">
        <v>0</v>
      </c>
      <c r="X470">
        <v>0</v>
      </c>
      <c r="Y470">
        <v>0</v>
      </c>
      <c r="Z470">
        <v>0</v>
      </c>
      <c r="AB470" s="4">
        <f t="shared" si="23"/>
        <v>0</v>
      </c>
      <c r="AC470" s="4">
        <f t="shared" si="23"/>
        <v>0</v>
      </c>
      <c r="AD470" s="4">
        <f t="shared" si="23"/>
        <v>0</v>
      </c>
    </row>
    <row r="471" spans="1:30" x14ac:dyDescent="0.35">
      <c r="A471" t="s">
        <v>867</v>
      </c>
      <c r="B471" t="s">
        <v>871</v>
      </c>
      <c r="C471" t="s">
        <v>861</v>
      </c>
      <c r="E471">
        <v>0</v>
      </c>
      <c r="F471">
        <v>0</v>
      </c>
      <c r="G471">
        <v>0</v>
      </c>
      <c r="H471">
        <v>0</v>
      </c>
      <c r="J471" s="4">
        <f t="shared" si="21"/>
        <v>0</v>
      </c>
      <c r="K471" s="4">
        <f t="shared" si="21"/>
        <v>0</v>
      </c>
      <c r="L471" s="4">
        <f t="shared" si="21"/>
        <v>0</v>
      </c>
      <c r="N471">
        <v>0</v>
      </c>
      <c r="O471">
        <v>0</v>
      </c>
      <c r="P471">
        <v>0</v>
      </c>
      <c r="Q471">
        <v>0</v>
      </c>
      <c r="S471" s="4">
        <f t="shared" si="22"/>
        <v>0</v>
      </c>
      <c r="T471" s="4">
        <f t="shared" si="22"/>
        <v>0</v>
      </c>
      <c r="U471" s="4">
        <f t="shared" si="22"/>
        <v>0</v>
      </c>
      <c r="W471">
        <v>0</v>
      </c>
      <c r="X471">
        <v>0</v>
      </c>
      <c r="Y471">
        <v>0</v>
      </c>
      <c r="Z471">
        <v>0</v>
      </c>
      <c r="AB471" s="4">
        <f t="shared" si="23"/>
        <v>0</v>
      </c>
      <c r="AC471" s="4">
        <f t="shared" si="23"/>
        <v>0</v>
      </c>
      <c r="AD471" s="4">
        <f t="shared" si="23"/>
        <v>0</v>
      </c>
    </row>
    <row r="472" spans="1:30" x14ac:dyDescent="0.35">
      <c r="A472" t="s">
        <v>872</v>
      </c>
      <c r="B472" t="s">
        <v>873</v>
      </c>
      <c r="C472" t="s">
        <v>861</v>
      </c>
      <c r="E472">
        <v>0</v>
      </c>
      <c r="F472">
        <v>0</v>
      </c>
      <c r="G472">
        <v>0</v>
      </c>
      <c r="H472">
        <v>0</v>
      </c>
      <c r="J472" s="4">
        <f t="shared" si="21"/>
        <v>0</v>
      </c>
      <c r="K472" s="4">
        <f t="shared" si="21"/>
        <v>0</v>
      </c>
      <c r="L472" s="4">
        <f t="shared" si="21"/>
        <v>0</v>
      </c>
      <c r="N472">
        <v>0</v>
      </c>
      <c r="O472">
        <v>0</v>
      </c>
      <c r="P472">
        <v>0</v>
      </c>
      <c r="Q472">
        <v>0</v>
      </c>
      <c r="S472" s="4">
        <f t="shared" si="22"/>
        <v>0</v>
      </c>
      <c r="T472" s="4">
        <f t="shared" si="22"/>
        <v>0</v>
      </c>
      <c r="U472" s="4">
        <f t="shared" si="22"/>
        <v>0</v>
      </c>
      <c r="W472">
        <v>0</v>
      </c>
      <c r="X472">
        <v>0</v>
      </c>
      <c r="Y472">
        <v>0</v>
      </c>
      <c r="Z472">
        <v>0</v>
      </c>
      <c r="AB472" s="4">
        <f t="shared" si="23"/>
        <v>0</v>
      </c>
      <c r="AC472" s="4">
        <f t="shared" si="23"/>
        <v>0</v>
      </c>
      <c r="AD472" s="4">
        <f t="shared" si="23"/>
        <v>0</v>
      </c>
    </row>
    <row r="473" spans="1:30" x14ac:dyDescent="0.35">
      <c r="A473" t="s">
        <v>872</v>
      </c>
      <c r="B473" t="s">
        <v>874</v>
      </c>
      <c r="C473" t="s">
        <v>861</v>
      </c>
      <c r="E473">
        <v>0</v>
      </c>
      <c r="F473">
        <v>0</v>
      </c>
      <c r="G473">
        <v>0</v>
      </c>
      <c r="H473">
        <v>0</v>
      </c>
      <c r="J473" s="4">
        <f t="shared" si="21"/>
        <v>0</v>
      </c>
      <c r="K473" s="4">
        <f t="shared" si="21"/>
        <v>0</v>
      </c>
      <c r="L473" s="4">
        <f t="shared" si="21"/>
        <v>0</v>
      </c>
      <c r="N473">
        <v>0</v>
      </c>
      <c r="O473">
        <v>0</v>
      </c>
      <c r="P473">
        <v>0</v>
      </c>
      <c r="Q473">
        <v>0</v>
      </c>
      <c r="S473" s="4">
        <f t="shared" si="22"/>
        <v>0</v>
      </c>
      <c r="T473" s="4">
        <f t="shared" si="22"/>
        <v>0</v>
      </c>
      <c r="U473" s="4">
        <f t="shared" si="22"/>
        <v>0</v>
      </c>
      <c r="W473">
        <v>0</v>
      </c>
      <c r="X473">
        <v>0</v>
      </c>
      <c r="Y473">
        <v>0</v>
      </c>
      <c r="Z473">
        <v>0</v>
      </c>
      <c r="AB473" s="4">
        <f t="shared" si="23"/>
        <v>0</v>
      </c>
      <c r="AC473" s="4">
        <f t="shared" si="23"/>
        <v>0</v>
      </c>
      <c r="AD473" s="4">
        <f t="shared" si="23"/>
        <v>0</v>
      </c>
    </row>
    <row r="474" spans="1:30" x14ac:dyDescent="0.35">
      <c r="A474" t="s">
        <v>872</v>
      </c>
      <c r="B474" t="s">
        <v>875</v>
      </c>
      <c r="C474" t="s">
        <v>861</v>
      </c>
      <c r="E474">
        <v>0</v>
      </c>
      <c r="F474">
        <v>0</v>
      </c>
      <c r="G474">
        <v>0</v>
      </c>
      <c r="H474">
        <v>0</v>
      </c>
      <c r="J474" s="4">
        <f t="shared" si="21"/>
        <v>0</v>
      </c>
      <c r="K474" s="4">
        <f t="shared" si="21"/>
        <v>0</v>
      </c>
      <c r="L474" s="4">
        <f t="shared" si="21"/>
        <v>0</v>
      </c>
      <c r="N474">
        <v>0</v>
      </c>
      <c r="O474">
        <v>0</v>
      </c>
      <c r="P474">
        <v>0</v>
      </c>
      <c r="Q474">
        <v>0</v>
      </c>
      <c r="S474" s="4">
        <f t="shared" si="22"/>
        <v>0</v>
      </c>
      <c r="T474" s="4">
        <f t="shared" si="22"/>
        <v>0</v>
      </c>
      <c r="U474" s="4">
        <f t="shared" si="22"/>
        <v>0</v>
      </c>
      <c r="W474">
        <v>0</v>
      </c>
      <c r="X474">
        <v>0</v>
      </c>
      <c r="Y474">
        <v>0</v>
      </c>
      <c r="Z474">
        <v>0</v>
      </c>
      <c r="AB474" s="4">
        <f t="shared" si="23"/>
        <v>0</v>
      </c>
      <c r="AC474" s="4">
        <f t="shared" si="23"/>
        <v>0</v>
      </c>
      <c r="AD474" s="4">
        <f t="shared" si="23"/>
        <v>0</v>
      </c>
    </row>
    <row r="475" spans="1:30" x14ac:dyDescent="0.35">
      <c r="A475" t="s">
        <v>872</v>
      </c>
      <c r="B475" t="s">
        <v>876</v>
      </c>
      <c r="C475" t="s">
        <v>861</v>
      </c>
      <c r="E475">
        <v>0</v>
      </c>
      <c r="F475">
        <v>0</v>
      </c>
      <c r="G475">
        <v>0</v>
      </c>
      <c r="H475">
        <v>0</v>
      </c>
      <c r="J475" s="4">
        <f t="shared" si="21"/>
        <v>0</v>
      </c>
      <c r="K475" s="4">
        <f t="shared" si="21"/>
        <v>0</v>
      </c>
      <c r="L475" s="4">
        <f t="shared" si="21"/>
        <v>0</v>
      </c>
      <c r="N475">
        <v>0</v>
      </c>
      <c r="O475">
        <v>0</v>
      </c>
      <c r="P475">
        <v>0</v>
      </c>
      <c r="Q475">
        <v>0</v>
      </c>
      <c r="S475" s="4">
        <f t="shared" si="22"/>
        <v>0</v>
      </c>
      <c r="T475" s="4">
        <f t="shared" si="22"/>
        <v>0</v>
      </c>
      <c r="U475" s="4">
        <f t="shared" si="22"/>
        <v>0</v>
      </c>
      <c r="W475">
        <v>0</v>
      </c>
      <c r="X475">
        <v>0</v>
      </c>
      <c r="Y475">
        <v>0</v>
      </c>
      <c r="Z475">
        <v>0</v>
      </c>
      <c r="AB475" s="4">
        <f t="shared" si="23"/>
        <v>0</v>
      </c>
      <c r="AC475" s="4">
        <f t="shared" si="23"/>
        <v>0</v>
      </c>
      <c r="AD475" s="4">
        <f t="shared" si="23"/>
        <v>0</v>
      </c>
    </row>
    <row r="476" spans="1:30" x14ac:dyDescent="0.35">
      <c r="A476" t="s">
        <v>877</v>
      </c>
      <c r="B476" t="s">
        <v>878</v>
      </c>
      <c r="C476" t="s">
        <v>861</v>
      </c>
      <c r="E476">
        <v>0</v>
      </c>
      <c r="F476">
        <v>0</v>
      </c>
      <c r="G476">
        <v>0</v>
      </c>
      <c r="H476">
        <v>0</v>
      </c>
      <c r="J476" s="4">
        <f t="shared" si="21"/>
        <v>0</v>
      </c>
      <c r="K476" s="4">
        <f t="shared" si="21"/>
        <v>0</v>
      </c>
      <c r="L476" s="4">
        <f t="shared" si="21"/>
        <v>0</v>
      </c>
      <c r="N476">
        <v>0</v>
      </c>
      <c r="O476">
        <v>0</v>
      </c>
      <c r="P476">
        <v>0</v>
      </c>
      <c r="Q476">
        <v>0</v>
      </c>
      <c r="S476" s="4">
        <f t="shared" si="22"/>
        <v>0</v>
      </c>
      <c r="T476" s="4">
        <f t="shared" si="22"/>
        <v>0</v>
      </c>
      <c r="U476" s="4">
        <f t="shared" si="22"/>
        <v>0</v>
      </c>
      <c r="W476">
        <v>0</v>
      </c>
      <c r="X476">
        <v>0</v>
      </c>
      <c r="Y476">
        <v>0</v>
      </c>
      <c r="Z476">
        <v>0</v>
      </c>
      <c r="AB476" s="4">
        <f t="shared" si="23"/>
        <v>0</v>
      </c>
      <c r="AC476" s="4">
        <f t="shared" si="23"/>
        <v>0</v>
      </c>
      <c r="AD476" s="4">
        <f t="shared" si="23"/>
        <v>0</v>
      </c>
    </row>
    <row r="477" spans="1:30" x14ac:dyDescent="0.35">
      <c r="A477" t="s">
        <v>877</v>
      </c>
      <c r="B477" t="s">
        <v>879</v>
      </c>
      <c r="C477" t="s">
        <v>861</v>
      </c>
      <c r="E477">
        <v>0</v>
      </c>
      <c r="F477">
        <v>0</v>
      </c>
      <c r="G477">
        <v>0</v>
      </c>
      <c r="H477">
        <v>0</v>
      </c>
      <c r="J477" s="4">
        <f t="shared" si="21"/>
        <v>0</v>
      </c>
      <c r="K477" s="4">
        <f t="shared" si="21"/>
        <v>0</v>
      </c>
      <c r="L477" s="4">
        <f t="shared" si="21"/>
        <v>0</v>
      </c>
      <c r="N477">
        <v>0</v>
      </c>
      <c r="O477">
        <v>0</v>
      </c>
      <c r="P477">
        <v>0</v>
      </c>
      <c r="Q477">
        <v>0</v>
      </c>
      <c r="S477" s="4">
        <f t="shared" si="22"/>
        <v>0</v>
      </c>
      <c r="T477" s="4">
        <f t="shared" si="22"/>
        <v>0</v>
      </c>
      <c r="U477" s="4">
        <f t="shared" si="22"/>
        <v>0</v>
      </c>
      <c r="W477">
        <v>0</v>
      </c>
      <c r="X477">
        <v>0</v>
      </c>
      <c r="Y477">
        <v>0</v>
      </c>
      <c r="Z477">
        <v>0</v>
      </c>
      <c r="AB477" s="4">
        <f t="shared" si="23"/>
        <v>0</v>
      </c>
      <c r="AC477" s="4">
        <f t="shared" si="23"/>
        <v>0</v>
      </c>
      <c r="AD477" s="4">
        <f t="shared" si="23"/>
        <v>0</v>
      </c>
    </row>
    <row r="478" spans="1:30" x14ac:dyDescent="0.35">
      <c r="A478" t="s">
        <v>877</v>
      </c>
      <c r="B478" t="s">
        <v>880</v>
      </c>
      <c r="C478" t="s">
        <v>861</v>
      </c>
      <c r="E478">
        <v>0</v>
      </c>
      <c r="F478">
        <v>0</v>
      </c>
      <c r="G478">
        <v>0</v>
      </c>
      <c r="H478">
        <v>0</v>
      </c>
      <c r="J478" s="4">
        <f t="shared" si="21"/>
        <v>0</v>
      </c>
      <c r="K478" s="4">
        <f t="shared" si="21"/>
        <v>0</v>
      </c>
      <c r="L478" s="4">
        <f t="shared" si="21"/>
        <v>0</v>
      </c>
      <c r="N478">
        <v>0</v>
      </c>
      <c r="O478">
        <v>0</v>
      </c>
      <c r="P478">
        <v>0</v>
      </c>
      <c r="Q478">
        <v>0</v>
      </c>
      <c r="S478" s="4">
        <f t="shared" si="22"/>
        <v>0</v>
      </c>
      <c r="T478" s="4">
        <f t="shared" si="22"/>
        <v>0</v>
      </c>
      <c r="U478" s="4">
        <f t="shared" si="22"/>
        <v>0</v>
      </c>
      <c r="W478">
        <v>0</v>
      </c>
      <c r="X478">
        <v>0</v>
      </c>
      <c r="Y478">
        <v>0</v>
      </c>
      <c r="Z478">
        <v>0</v>
      </c>
      <c r="AB478" s="4">
        <f t="shared" si="23"/>
        <v>0</v>
      </c>
      <c r="AC478" s="4">
        <f t="shared" si="23"/>
        <v>0</v>
      </c>
      <c r="AD478" s="4">
        <f t="shared" si="23"/>
        <v>0</v>
      </c>
    </row>
    <row r="479" spans="1:30" x14ac:dyDescent="0.35">
      <c r="A479" t="s">
        <v>877</v>
      </c>
      <c r="B479" t="s">
        <v>881</v>
      </c>
      <c r="C479" t="s">
        <v>861</v>
      </c>
      <c r="E479">
        <v>0</v>
      </c>
      <c r="F479">
        <v>0</v>
      </c>
      <c r="G479">
        <v>0</v>
      </c>
      <c r="H479">
        <v>0</v>
      </c>
      <c r="J479" s="4">
        <f t="shared" si="21"/>
        <v>0</v>
      </c>
      <c r="K479" s="4">
        <f t="shared" si="21"/>
        <v>0</v>
      </c>
      <c r="L479" s="4">
        <f t="shared" si="21"/>
        <v>0</v>
      </c>
      <c r="N479">
        <v>0</v>
      </c>
      <c r="O479">
        <v>0</v>
      </c>
      <c r="P479">
        <v>0</v>
      </c>
      <c r="Q479">
        <v>0</v>
      </c>
      <c r="S479" s="4">
        <f t="shared" si="22"/>
        <v>0</v>
      </c>
      <c r="T479" s="4">
        <f t="shared" si="22"/>
        <v>0</v>
      </c>
      <c r="U479" s="4">
        <f t="shared" si="22"/>
        <v>0</v>
      </c>
      <c r="W479">
        <v>0</v>
      </c>
      <c r="X479">
        <v>0</v>
      </c>
      <c r="Y479">
        <v>0</v>
      </c>
      <c r="Z479">
        <v>0</v>
      </c>
      <c r="AB479" s="4">
        <f t="shared" si="23"/>
        <v>0</v>
      </c>
      <c r="AC479" s="4">
        <f t="shared" si="23"/>
        <v>0</v>
      </c>
      <c r="AD479" s="4">
        <f t="shared" si="23"/>
        <v>0</v>
      </c>
    </row>
    <row r="480" spans="1:30" x14ac:dyDescent="0.35">
      <c r="A480" t="s">
        <v>882</v>
      </c>
      <c r="B480" t="s">
        <v>883</v>
      </c>
      <c r="C480" t="s">
        <v>861</v>
      </c>
      <c r="E480">
        <v>0</v>
      </c>
      <c r="F480">
        <v>0</v>
      </c>
      <c r="G480">
        <v>0</v>
      </c>
      <c r="H480">
        <v>0</v>
      </c>
      <c r="J480" s="4">
        <f t="shared" si="21"/>
        <v>0</v>
      </c>
      <c r="K480" s="4">
        <f t="shared" si="21"/>
        <v>0</v>
      </c>
      <c r="L480" s="4">
        <f t="shared" si="21"/>
        <v>0</v>
      </c>
      <c r="N480">
        <v>0</v>
      </c>
      <c r="O480">
        <v>0</v>
      </c>
      <c r="P480">
        <v>0</v>
      </c>
      <c r="Q480">
        <v>0</v>
      </c>
      <c r="S480" s="4">
        <f t="shared" si="22"/>
        <v>0</v>
      </c>
      <c r="T480" s="4">
        <f t="shared" si="22"/>
        <v>0</v>
      </c>
      <c r="U480" s="4">
        <f t="shared" si="22"/>
        <v>0</v>
      </c>
      <c r="W480">
        <v>0</v>
      </c>
      <c r="X480">
        <v>0</v>
      </c>
      <c r="Y480">
        <v>0</v>
      </c>
      <c r="Z480">
        <v>0</v>
      </c>
      <c r="AB480" s="4">
        <f t="shared" si="23"/>
        <v>0</v>
      </c>
      <c r="AC480" s="4">
        <f t="shared" si="23"/>
        <v>0</v>
      </c>
      <c r="AD480" s="4">
        <f t="shared" si="23"/>
        <v>0</v>
      </c>
    </row>
    <row r="481" spans="1:30" x14ac:dyDescent="0.35">
      <c r="A481" t="s">
        <v>882</v>
      </c>
      <c r="B481" t="s">
        <v>884</v>
      </c>
      <c r="C481" t="s">
        <v>861</v>
      </c>
      <c r="E481">
        <v>0</v>
      </c>
      <c r="F481">
        <v>0</v>
      </c>
      <c r="G481">
        <v>0</v>
      </c>
      <c r="H481">
        <v>0</v>
      </c>
      <c r="J481" s="4">
        <f t="shared" si="21"/>
        <v>0</v>
      </c>
      <c r="K481" s="4">
        <f t="shared" si="21"/>
        <v>0</v>
      </c>
      <c r="L481" s="4">
        <f t="shared" si="21"/>
        <v>0</v>
      </c>
      <c r="N481">
        <v>0</v>
      </c>
      <c r="O481">
        <v>0</v>
      </c>
      <c r="P481">
        <v>0</v>
      </c>
      <c r="Q481">
        <v>0</v>
      </c>
      <c r="S481" s="4">
        <f t="shared" si="22"/>
        <v>0</v>
      </c>
      <c r="T481" s="4">
        <f t="shared" si="22"/>
        <v>0</v>
      </c>
      <c r="U481" s="4">
        <f t="shared" si="22"/>
        <v>0</v>
      </c>
      <c r="W481">
        <v>0</v>
      </c>
      <c r="X481">
        <v>0</v>
      </c>
      <c r="Y481">
        <v>0</v>
      </c>
      <c r="Z481">
        <v>0</v>
      </c>
      <c r="AB481" s="4">
        <f t="shared" si="23"/>
        <v>0</v>
      </c>
      <c r="AC481" s="4">
        <f t="shared" si="23"/>
        <v>0</v>
      </c>
      <c r="AD481" s="4">
        <f t="shared" si="23"/>
        <v>0</v>
      </c>
    </row>
    <row r="482" spans="1:30" x14ac:dyDescent="0.35">
      <c r="A482" t="s">
        <v>882</v>
      </c>
      <c r="B482" t="s">
        <v>885</v>
      </c>
      <c r="C482" t="s">
        <v>861</v>
      </c>
      <c r="E482">
        <v>0</v>
      </c>
      <c r="F482">
        <v>0</v>
      </c>
      <c r="G482">
        <v>0</v>
      </c>
      <c r="H482">
        <v>0</v>
      </c>
      <c r="J482" s="4">
        <f t="shared" si="21"/>
        <v>0</v>
      </c>
      <c r="K482" s="4">
        <f t="shared" si="21"/>
        <v>0</v>
      </c>
      <c r="L482" s="4">
        <f t="shared" si="21"/>
        <v>0</v>
      </c>
      <c r="N482">
        <v>0</v>
      </c>
      <c r="O482">
        <v>0</v>
      </c>
      <c r="P482">
        <v>0</v>
      </c>
      <c r="Q482">
        <v>0</v>
      </c>
      <c r="S482" s="4">
        <f t="shared" si="22"/>
        <v>0</v>
      </c>
      <c r="T482" s="4">
        <f t="shared" si="22"/>
        <v>0</v>
      </c>
      <c r="U482" s="4">
        <f t="shared" si="22"/>
        <v>0</v>
      </c>
      <c r="W482">
        <v>0</v>
      </c>
      <c r="X482">
        <v>0</v>
      </c>
      <c r="Y482">
        <v>0</v>
      </c>
      <c r="Z482">
        <v>0</v>
      </c>
      <c r="AB482" s="4">
        <f t="shared" si="23"/>
        <v>0</v>
      </c>
      <c r="AC482" s="4">
        <f t="shared" si="23"/>
        <v>0</v>
      </c>
      <c r="AD482" s="4">
        <f t="shared" si="23"/>
        <v>0</v>
      </c>
    </row>
    <row r="483" spans="1:30" x14ac:dyDescent="0.35">
      <c r="A483" t="s">
        <v>882</v>
      </c>
      <c r="B483" t="s">
        <v>886</v>
      </c>
      <c r="C483" t="s">
        <v>861</v>
      </c>
      <c r="E483">
        <v>0</v>
      </c>
      <c r="F483">
        <v>0</v>
      </c>
      <c r="G483">
        <v>0</v>
      </c>
      <c r="H483">
        <v>0</v>
      </c>
      <c r="J483" s="4">
        <f t="shared" si="21"/>
        <v>0</v>
      </c>
      <c r="K483" s="4">
        <f t="shared" si="21"/>
        <v>0</v>
      </c>
      <c r="L483" s="4">
        <f t="shared" si="21"/>
        <v>0</v>
      </c>
      <c r="N483">
        <v>0</v>
      </c>
      <c r="O483">
        <v>0</v>
      </c>
      <c r="P483">
        <v>0</v>
      </c>
      <c r="Q483">
        <v>0</v>
      </c>
      <c r="S483" s="4">
        <f t="shared" si="22"/>
        <v>0</v>
      </c>
      <c r="T483" s="4">
        <f t="shared" si="22"/>
        <v>0</v>
      </c>
      <c r="U483" s="4">
        <f t="shared" si="22"/>
        <v>0</v>
      </c>
      <c r="W483">
        <v>0</v>
      </c>
      <c r="X483">
        <v>0</v>
      </c>
      <c r="Y483">
        <v>0</v>
      </c>
      <c r="Z483">
        <v>0</v>
      </c>
      <c r="AB483" s="4">
        <f t="shared" si="23"/>
        <v>0</v>
      </c>
      <c r="AC483" s="4">
        <f t="shared" si="23"/>
        <v>0</v>
      </c>
      <c r="AD483" s="4">
        <f t="shared" si="23"/>
        <v>0</v>
      </c>
    </row>
    <row r="484" spans="1:30" x14ac:dyDescent="0.35">
      <c r="A484" t="s">
        <v>887</v>
      </c>
      <c r="B484" t="s">
        <v>888</v>
      </c>
      <c r="C484" t="s">
        <v>861</v>
      </c>
      <c r="E484">
        <v>0</v>
      </c>
      <c r="F484">
        <v>0</v>
      </c>
      <c r="G484">
        <v>0</v>
      </c>
      <c r="H484">
        <v>0</v>
      </c>
      <c r="J484" s="4">
        <f t="shared" si="21"/>
        <v>0</v>
      </c>
      <c r="K484" s="4">
        <f t="shared" si="21"/>
        <v>0</v>
      </c>
      <c r="L484" s="4">
        <f t="shared" si="21"/>
        <v>0</v>
      </c>
      <c r="N484">
        <v>0</v>
      </c>
      <c r="O484">
        <v>0</v>
      </c>
      <c r="P484">
        <v>0</v>
      </c>
      <c r="Q484">
        <v>0</v>
      </c>
      <c r="S484" s="4">
        <f t="shared" si="22"/>
        <v>0</v>
      </c>
      <c r="T484" s="4">
        <f t="shared" si="22"/>
        <v>0</v>
      </c>
      <c r="U484" s="4">
        <f t="shared" si="22"/>
        <v>0</v>
      </c>
      <c r="W484">
        <v>0</v>
      </c>
      <c r="X484">
        <v>0</v>
      </c>
      <c r="Y484">
        <v>0</v>
      </c>
      <c r="Z484">
        <v>0</v>
      </c>
      <c r="AB484" s="4">
        <f t="shared" si="23"/>
        <v>0</v>
      </c>
      <c r="AC484" s="4">
        <f t="shared" si="23"/>
        <v>0</v>
      </c>
      <c r="AD484" s="4">
        <f t="shared" si="23"/>
        <v>0</v>
      </c>
    </row>
    <row r="485" spans="1:30" x14ac:dyDescent="0.35">
      <c r="A485" t="s">
        <v>887</v>
      </c>
      <c r="B485" t="s">
        <v>889</v>
      </c>
      <c r="C485" t="s">
        <v>861</v>
      </c>
      <c r="E485">
        <v>0</v>
      </c>
      <c r="F485">
        <v>0</v>
      </c>
      <c r="G485">
        <v>0</v>
      </c>
      <c r="H485">
        <v>0</v>
      </c>
      <c r="J485" s="4">
        <f t="shared" si="21"/>
        <v>0</v>
      </c>
      <c r="K485" s="4">
        <f t="shared" si="21"/>
        <v>0</v>
      </c>
      <c r="L485" s="4">
        <f t="shared" si="21"/>
        <v>0</v>
      </c>
      <c r="N485">
        <v>0</v>
      </c>
      <c r="O485">
        <v>0</v>
      </c>
      <c r="P485">
        <v>0</v>
      </c>
      <c r="Q485">
        <v>0</v>
      </c>
      <c r="S485" s="4">
        <f t="shared" si="22"/>
        <v>0</v>
      </c>
      <c r="T485" s="4">
        <f t="shared" si="22"/>
        <v>0</v>
      </c>
      <c r="U485" s="4">
        <f t="shared" si="22"/>
        <v>0</v>
      </c>
      <c r="W485">
        <v>0</v>
      </c>
      <c r="X485">
        <v>0</v>
      </c>
      <c r="Y485">
        <v>0</v>
      </c>
      <c r="Z485">
        <v>0</v>
      </c>
      <c r="AB485" s="4">
        <f t="shared" si="23"/>
        <v>0</v>
      </c>
      <c r="AC485" s="4">
        <f t="shared" si="23"/>
        <v>0</v>
      </c>
      <c r="AD485" s="4">
        <f t="shared" si="23"/>
        <v>0</v>
      </c>
    </row>
    <row r="486" spans="1:30" x14ac:dyDescent="0.35">
      <c r="A486" t="s">
        <v>887</v>
      </c>
      <c r="B486" t="s">
        <v>890</v>
      </c>
      <c r="C486" t="s">
        <v>861</v>
      </c>
      <c r="E486">
        <v>0</v>
      </c>
      <c r="F486">
        <v>0</v>
      </c>
      <c r="G486">
        <v>0</v>
      </c>
      <c r="H486">
        <v>0</v>
      </c>
      <c r="J486" s="4">
        <f t="shared" si="21"/>
        <v>0</v>
      </c>
      <c r="K486" s="4">
        <f t="shared" si="21"/>
        <v>0</v>
      </c>
      <c r="L486" s="4">
        <f t="shared" si="21"/>
        <v>0</v>
      </c>
      <c r="N486">
        <v>0</v>
      </c>
      <c r="O486">
        <v>0</v>
      </c>
      <c r="P486">
        <v>0</v>
      </c>
      <c r="Q486">
        <v>0</v>
      </c>
      <c r="S486" s="4">
        <f t="shared" si="22"/>
        <v>0</v>
      </c>
      <c r="T486" s="4">
        <f t="shared" si="22"/>
        <v>0</v>
      </c>
      <c r="U486" s="4">
        <f t="shared" si="22"/>
        <v>0</v>
      </c>
      <c r="W486">
        <v>0</v>
      </c>
      <c r="X486">
        <v>0</v>
      </c>
      <c r="Y486">
        <v>0</v>
      </c>
      <c r="Z486">
        <v>0</v>
      </c>
      <c r="AB486" s="4">
        <f t="shared" si="23"/>
        <v>0</v>
      </c>
      <c r="AC486" s="4">
        <f t="shared" si="23"/>
        <v>0</v>
      </c>
      <c r="AD486" s="4">
        <f t="shared" si="23"/>
        <v>0</v>
      </c>
    </row>
    <row r="487" spans="1:30" x14ac:dyDescent="0.35">
      <c r="A487" t="s">
        <v>887</v>
      </c>
      <c r="B487" t="s">
        <v>891</v>
      </c>
      <c r="C487" t="s">
        <v>861</v>
      </c>
      <c r="E487">
        <v>0</v>
      </c>
      <c r="F487">
        <v>0</v>
      </c>
      <c r="G487">
        <v>0</v>
      </c>
      <c r="H487">
        <v>0</v>
      </c>
      <c r="J487" s="4">
        <f t="shared" si="21"/>
        <v>0</v>
      </c>
      <c r="K487" s="4">
        <f t="shared" si="21"/>
        <v>0</v>
      </c>
      <c r="L487" s="4">
        <f t="shared" si="21"/>
        <v>0</v>
      </c>
      <c r="N487">
        <v>0</v>
      </c>
      <c r="O487">
        <v>0</v>
      </c>
      <c r="P487">
        <v>0</v>
      </c>
      <c r="Q487">
        <v>0</v>
      </c>
      <c r="S487" s="4">
        <f t="shared" si="22"/>
        <v>0</v>
      </c>
      <c r="T487" s="4">
        <f t="shared" si="22"/>
        <v>0</v>
      </c>
      <c r="U487" s="4">
        <f t="shared" si="22"/>
        <v>0</v>
      </c>
      <c r="W487">
        <v>0</v>
      </c>
      <c r="X487">
        <v>0</v>
      </c>
      <c r="Y487">
        <v>0</v>
      </c>
      <c r="Z487">
        <v>0</v>
      </c>
      <c r="AB487" s="4">
        <f t="shared" si="23"/>
        <v>0</v>
      </c>
      <c r="AC487" s="4">
        <f t="shared" si="23"/>
        <v>0</v>
      </c>
      <c r="AD487" s="4">
        <f t="shared" si="23"/>
        <v>0</v>
      </c>
    </row>
    <row r="488" spans="1:30" x14ac:dyDescent="0.35">
      <c r="A488" t="s">
        <v>892</v>
      </c>
      <c r="B488" t="s">
        <v>893</v>
      </c>
      <c r="C488" t="s">
        <v>861</v>
      </c>
      <c r="E488">
        <v>0</v>
      </c>
      <c r="F488">
        <v>0</v>
      </c>
      <c r="G488">
        <v>0</v>
      </c>
      <c r="H488">
        <v>0</v>
      </c>
      <c r="J488" s="4">
        <f t="shared" si="21"/>
        <v>0</v>
      </c>
      <c r="K488" s="4">
        <f t="shared" si="21"/>
        <v>0</v>
      </c>
      <c r="L488" s="4">
        <f t="shared" si="21"/>
        <v>0</v>
      </c>
      <c r="N488">
        <v>0</v>
      </c>
      <c r="O488">
        <v>0</v>
      </c>
      <c r="P488">
        <v>0</v>
      </c>
      <c r="Q488">
        <v>0</v>
      </c>
      <c r="S488" s="4">
        <f t="shared" si="22"/>
        <v>0</v>
      </c>
      <c r="T488" s="4">
        <f t="shared" si="22"/>
        <v>0</v>
      </c>
      <c r="U488" s="4">
        <f t="shared" si="22"/>
        <v>0</v>
      </c>
      <c r="W488">
        <v>0</v>
      </c>
      <c r="X488">
        <v>0</v>
      </c>
      <c r="Y488">
        <v>0</v>
      </c>
      <c r="Z488">
        <v>0</v>
      </c>
      <c r="AB488" s="4">
        <f t="shared" si="23"/>
        <v>0</v>
      </c>
      <c r="AC488" s="4">
        <f t="shared" si="23"/>
        <v>0</v>
      </c>
      <c r="AD488" s="4">
        <f t="shared" si="23"/>
        <v>0</v>
      </c>
    </row>
    <row r="489" spans="1:30" x14ac:dyDescent="0.35">
      <c r="A489" t="s">
        <v>892</v>
      </c>
      <c r="B489" t="s">
        <v>894</v>
      </c>
      <c r="C489" t="s">
        <v>861</v>
      </c>
      <c r="E489">
        <v>0</v>
      </c>
      <c r="F489">
        <v>0</v>
      </c>
      <c r="G489">
        <v>0</v>
      </c>
      <c r="H489">
        <v>0</v>
      </c>
      <c r="J489" s="4">
        <f t="shared" si="21"/>
        <v>0</v>
      </c>
      <c r="K489" s="4">
        <f t="shared" si="21"/>
        <v>0</v>
      </c>
      <c r="L489" s="4">
        <f t="shared" si="21"/>
        <v>0</v>
      </c>
      <c r="N489">
        <v>0</v>
      </c>
      <c r="O489">
        <v>0</v>
      </c>
      <c r="P489">
        <v>0</v>
      </c>
      <c r="Q489">
        <v>0</v>
      </c>
      <c r="S489" s="4">
        <f t="shared" si="22"/>
        <v>0</v>
      </c>
      <c r="T489" s="4">
        <f t="shared" si="22"/>
        <v>0</v>
      </c>
      <c r="U489" s="4">
        <f t="shared" si="22"/>
        <v>0</v>
      </c>
      <c r="W489">
        <v>0</v>
      </c>
      <c r="X489">
        <v>0</v>
      </c>
      <c r="Y489">
        <v>0</v>
      </c>
      <c r="Z489">
        <v>0</v>
      </c>
      <c r="AB489" s="4">
        <f t="shared" si="23"/>
        <v>0</v>
      </c>
      <c r="AC489" s="4">
        <f t="shared" si="23"/>
        <v>0</v>
      </c>
      <c r="AD489" s="4">
        <f t="shared" si="23"/>
        <v>0</v>
      </c>
    </row>
    <row r="490" spans="1:30" x14ac:dyDescent="0.35">
      <c r="A490" t="s">
        <v>892</v>
      </c>
      <c r="B490" t="s">
        <v>895</v>
      </c>
      <c r="C490" t="s">
        <v>861</v>
      </c>
      <c r="E490">
        <v>0</v>
      </c>
      <c r="F490">
        <v>0</v>
      </c>
      <c r="G490">
        <v>0</v>
      </c>
      <c r="H490">
        <v>0</v>
      </c>
      <c r="J490" s="4">
        <f t="shared" si="21"/>
        <v>0</v>
      </c>
      <c r="K490" s="4">
        <f t="shared" si="21"/>
        <v>0</v>
      </c>
      <c r="L490" s="4">
        <f t="shared" si="21"/>
        <v>0</v>
      </c>
      <c r="N490">
        <v>0</v>
      </c>
      <c r="O490">
        <v>0</v>
      </c>
      <c r="P490">
        <v>0</v>
      </c>
      <c r="Q490">
        <v>0</v>
      </c>
      <c r="S490" s="4">
        <f t="shared" si="22"/>
        <v>0</v>
      </c>
      <c r="T490" s="4">
        <f t="shared" si="22"/>
        <v>0</v>
      </c>
      <c r="U490" s="4">
        <f t="shared" si="22"/>
        <v>0</v>
      </c>
      <c r="W490">
        <v>0</v>
      </c>
      <c r="X490">
        <v>0</v>
      </c>
      <c r="Y490">
        <v>0</v>
      </c>
      <c r="Z490">
        <v>0</v>
      </c>
      <c r="AB490" s="4">
        <f t="shared" si="23"/>
        <v>0</v>
      </c>
      <c r="AC490" s="4">
        <f t="shared" si="23"/>
        <v>0</v>
      </c>
      <c r="AD490" s="4">
        <f t="shared" si="23"/>
        <v>0</v>
      </c>
    </row>
    <row r="491" spans="1:30" x14ac:dyDescent="0.35">
      <c r="A491" t="s">
        <v>892</v>
      </c>
      <c r="B491" t="s">
        <v>896</v>
      </c>
      <c r="C491" t="s">
        <v>861</v>
      </c>
      <c r="E491">
        <v>0</v>
      </c>
      <c r="F491">
        <v>0</v>
      </c>
      <c r="G491">
        <v>0</v>
      </c>
      <c r="H491">
        <v>0</v>
      </c>
      <c r="J491" s="4">
        <f t="shared" si="21"/>
        <v>0</v>
      </c>
      <c r="K491" s="4">
        <f t="shared" si="21"/>
        <v>0</v>
      </c>
      <c r="L491" s="4">
        <f t="shared" si="21"/>
        <v>0</v>
      </c>
      <c r="N491">
        <v>0</v>
      </c>
      <c r="O491">
        <v>0</v>
      </c>
      <c r="P491">
        <v>0</v>
      </c>
      <c r="Q491">
        <v>0</v>
      </c>
      <c r="S491" s="4">
        <f t="shared" si="22"/>
        <v>0</v>
      </c>
      <c r="T491" s="4">
        <f t="shared" si="22"/>
        <v>0</v>
      </c>
      <c r="U491" s="4">
        <f t="shared" si="22"/>
        <v>0</v>
      </c>
      <c r="W491">
        <v>0</v>
      </c>
      <c r="X491">
        <v>0</v>
      </c>
      <c r="Y491">
        <v>0</v>
      </c>
      <c r="Z491">
        <v>0</v>
      </c>
      <c r="AB491" s="4">
        <f t="shared" si="23"/>
        <v>0</v>
      </c>
      <c r="AC491" s="4">
        <f t="shared" si="23"/>
        <v>0</v>
      </c>
      <c r="AD491" s="4">
        <f t="shared" si="23"/>
        <v>0</v>
      </c>
    </row>
    <row r="492" spans="1:30" x14ac:dyDescent="0.35">
      <c r="A492" t="s">
        <v>897</v>
      </c>
      <c r="B492" t="s">
        <v>898</v>
      </c>
      <c r="C492" t="s">
        <v>861</v>
      </c>
      <c r="E492">
        <v>0</v>
      </c>
      <c r="F492">
        <v>0</v>
      </c>
      <c r="G492">
        <v>0</v>
      </c>
      <c r="H492">
        <v>0</v>
      </c>
      <c r="J492" s="4">
        <f t="shared" si="21"/>
        <v>0</v>
      </c>
      <c r="K492" s="4">
        <f t="shared" si="21"/>
        <v>0</v>
      </c>
      <c r="L492" s="4">
        <f t="shared" si="21"/>
        <v>0</v>
      </c>
      <c r="N492">
        <v>0</v>
      </c>
      <c r="O492">
        <v>0</v>
      </c>
      <c r="P492">
        <v>0</v>
      </c>
      <c r="Q492">
        <v>0</v>
      </c>
      <c r="S492" s="4">
        <f t="shared" si="22"/>
        <v>0</v>
      </c>
      <c r="T492" s="4">
        <f t="shared" si="22"/>
        <v>0</v>
      </c>
      <c r="U492" s="4">
        <f t="shared" si="22"/>
        <v>0</v>
      </c>
      <c r="W492">
        <v>0</v>
      </c>
      <c r="X492">
        <v>0</v>
      </c>
      <c r="Y492">
        <v>0</v>
      </c>
      <c r="Z492">
        <v>0</v>
      </c>
      <c r="AB492" s="4">
        <f t="shared" si="23"/>
        <v>0</v>
      </c>
      <c r="AC492" s="4">
        <f t="shared" si="23"/>
        <v>0</v>
      </c>
      <c r="AD492" s="4">
        <f t="shared" si="23"/>
        <v>0</v>
      </c>
    </row>
    <row r="493" spans="1:30" x14ac:dyDescent="0.35">
      <c r="A493" t="s">
        <v>897</v>
      </c>
      <c r="B493" t="s">
        <v>899</v>
      </c>
      <c r="C493" t="s">
        <v>861</v>
      </c>
      <c r="E493">
        <v>0</v>
      </c>
      <c r="F493">
        <v>0</v>
      </c>
      <c r="G493">
        <v>0</v>
      </c>
      <c r="H493">
        <v>0</v>
      </c>
      <c r="J493" s="4">
        <f t="shared" si="21"/>
        <v>0</v>
      </c>
      <c r="K493" s="4">
        <f t="shared" si="21"/>
        <v>0</v>
      </c>
      <c r="L493" s="4">
        <f t="shared" si="21"/>
        <v>0</v>
      </c>
      <c r="N493">
        <v>0</v>
      </c>
      <c r="O493">
        <v>0</v>
      </c>
      <c r="P493">
        <v>0</v>
      </c>
      <c r="Q493">
        <v>0</v>
      </c>
      <c r="S493" s="4">
        <f t="shared" si="22"/>
        <v>0</v>
      </c>
      <c r="T493" s="4">
        <f t="shared" si="22"/>
        <v>0</v>
      </c>
      <c r="U493" s="4">
        <f t="shared" si="22"/>
        <v>0</v>
      </c>
      <c r="W493">
        <v>0</v>
      </c>
      <c r="X493">
        <v>0</v>
      </c>
      <c r="Y493">
        <v>0</v>
      </c>
      <c r="Z493">
        <v>0</v>
      </c>
      <c r="AB493" s="4">
        <f t="shared" si="23"/>
        <v>0</v>
      </c>
      <c r="AC493" s="4">
        <f t="shared" si="23"/>
        <v>0</v>
      </c>
      <c r="AD493" s="4">
        <f t="shared" si="23"/>
        <v>0</v>
      </c>
    </row>
    <row r="494" spans="1:30" x14ac:dyDescent="0.35">
      <c r="A494" t="s">
        <v>897</v>
      </c>
      <c r="B494" t="s">
        <v>900</v>
      </c>
      <c r="C494" t="s">
        <v>861</v>
      </c>
      <c r="E494">
        <v>0</v>
      </c>
      <c r="F494">
        <v>0</v>
      </c>
      <c r="G494">
        <v>0</v>
      </c>
      <c r="H494">
        <v>0</v>
      </c>
      <c r="J494" s="4">
        <f t="shared" si="21"/>
        <v>0</v>
      </c>
      <c r="K494" s="4">
        <f t="shared" si="21"/>
        <v>0</v>
      </c>
      <c r="L494" s="4">
        <f t="shared" si="21"/>
        <v>0</v>
      </c>
      <c r="N494">
        <v>0</v>
      </c>
      <c r="O494">
        <v>0</v>
      </c>
      <c r="P494">
        <v>0</v>
      </c>
      <c r="Q494">
        <v>0</v>
      </c>
      <c r="S494" s="4">
        <f t="shared" si="22"/>
        <v>0</v>
      </c>
      <c r="T494" s="4">
        <f t="shared" si="22"/>
        <v>0</v>
      </c>
      <c r="U494" s="4">
        <f t="shared" si="22"/>
        <v>0</v>
      </c>
      <c r="W494">
        <v>0</v>
      </c>
      <c r="X494">
        <v>0</v>
      </c>
      <c r="Y494">
        <v>0</v>
      </c>
      <c r="Z494">
        <v>0</v>
      </c>
      <c r="AB494" s="4">
        <f t="shared" si="23"/>
        <v>0</v>
      </c>
      <c r="AC494" s="4">
        <f t="shared" si="23"/>
        <v>0</v>
      </c>
      <c r="AD494" s="4">
        <f t="shared" si="23"/>
        <v>0</v>
      </c>
    </row>
    <row r="495" spans="1:30" x14ac:dyDescent="0.35">
      <c r="A495" t="s">
        <v>897</v>
      </c>
      <c r="B495" t="s">
        <v>901</v>
      </c>
      <c r="C495" t="s">
        <v>861</v>
      </c>
      <c r="E495">
        <v>0</v>
      </c>
      <c r="F495">
        <v>0</v>
      </c>
      <c r="G495">
        <v>0</v>
      </c>
      <c r="H495">
        <v>0</v>
      </c>
      <c r="J495" s="4">
        <f t="shared" si="21"/>
        <v>0</v>
      </c>
      <c r="K495" s="4">
        <f t="shared" si="21"/>
        <v>0</v>
      </c>
      <c r="L495" s="4">
        <f t="shared" si="21"/>
        <v>0</v>
      </c>
      <c r="N495">
        <v>0</v>
      </c>
      <c r="O495">
        <v>0</v>
      </c>
      <c r="P495">
        <v>0</v>
      </c>
      <c r="Q495">
        <v>0</v>
      </c>
      <c r="S495" s="4">
        <f t="shared" si="22"/>
        <v>0</v>
      </c>
      <c r="T495" s="4">
        <f t="shared" si="22"/>
        <v>0</v>
      </c>
      <c r="U495" s="4">
        <f t="shared" si="22"/>
        <v>0</v>
      </c>
      <c r="W495">
        <v>0</v>
      </c>
      <c r="X495">
        <v>0</v>
      </c>
      <c r="Y495">
        <v>0</v>
      </c>
      <c r="Z495">
        <v>0</v>
      </c>
      <c r="AB495" s="4">
        <f t="shared" si="23"/>
        <v>0</v>
      </c>
      <c r="AC495" s="4">
        <f t="shared" si="23"/>
        <v>0</v>
      </c>
      <c r="AD495" s="4">
        <f t="shared" si="23"/>
        <v>0</v>
      </c>
    </row>
    <row r="496" spans="1:30" x14ac:dyDescent="0.35">
      <c r="A496" t="s">
        <v>902</v>
      </c>
      <c r="B496" t="s">
        <v>903</v>
      </c>
      <c r="C496" t="s">
        <v>861</v>
      </c>
      <c r="E496">
        <v>0</v>
      </c>
      <c r="F496">
        <v>0</v>
      </c>
      <c r="G496">
        <v>0</v>
      </c>
      <c r="H496">
        <v>0</v>
      </c>
      <c r="J496" s="4">
        <f t="shared" si="21"/>
        <v>0</v>
      </c>
      <c r="K496" s="4">
        <f t="shared" si="21"/>
        <v>0</v>
      </c>
      <c r="L496" s="4">
        <f t="shared" si="21"/>
        <v>0</v>
      </c>
      <c r="N496">
        <v>0</v>
      </c>
      <c r="O496">
        <v>0</v>
      </c>
      <c r="P496">
        <v>0</v>
      </c>
      <c r="Q496">
        <v>0</v>
      </c>
      <c r="S496" s="4">
        <f t="shared" si="22"/>
        <v>0</v>
      </c>
      <c r="T496" s="4">
        <f t="shared" si="22"/>
        <v>0</v>
      </c>
      <c r="U496" s="4">
        <f t="shared" si="22"/>
        <v>0</v>
      </c>
      <c r="W496">
        <v>0</v>
      </c>
      <c r="X496">
        <v>0</v>
      </c>
      <c r="Y496">
        <v>0</v>
      </c>
      <c r="Z496">
        <v>0</v>
      </c>
      <c r="AB496" s="4">
        <f t="shared" si="23"/>
        <v>0</v>
      </c>
      <c r="AC496" s="4">
        <f t="shared" si="23"/>
        <v>0</v>
      </c>
      <c r="AD496" s="4">
        <f t="shared" si="23"/>
        <v>0</v>
      </c>
    </row>
    <row r="497" spans="1:30" x14ac:dyDescent="0.35">
      <c r="A497" t="s">
        <v>902</v>
      </c>
      <c r="B497" t="s">
        <v>904</v>
      </c>
      <c r="C497" t="s">
        <v>861</v>
      </c>
      <c r="E497">
        <v>0</v>
      </c>
      <c r="F497">
        <v>0</v>
      </c>
      <c r="G497">
        <v>0</v>
      </c>
      <c r="H497">
        <v>0</v>
      </c>
      <c r="J497" s="4">
        <f t="shared" si="21"/>
        <v>0</v>
      </c>
      <c r="K497" s="4">
        <f t="shared" si="21"/>
        <v>0</v>
      </c>
      <c r="L497" s="4">
        <f t="shared" si="21"/>
        <v>0</v>
      </c>
      <c r="N497">
        <v>0</v>
      </c>
      <c r="O497">
        <v>0</v>
      </c>
      <c r="P497">
        <v>0</v>
      </c>
      <c r="Q497">
        <v>0</v>
      </c>
      <c r="S497" s="4">
        <f t="shared" si="22"/>
        <v>0</v>
      </c>
      <c r="T497" s="4">
        <f t="shared" si="22"/>
        <v>0</v>
      </c>
      <c r="U497" s="4">
        <f t="shared" si="22"/>
        <v>0</v>
      </c>
      <c r="W497">
        <v>0</v>
      </c>
      <c r="X497">
        <v>0</v>
      </c>
      <c r="Y497">
        <v>0</v>
      </c>
      <c r="Z497">
        <v>0</v>
      </c>
      <c r="AB497" s="4">
        <f t="shared" si="23"/>
        <v>0</v>
      </c>
      <c r="AC497" s="4">
        <f t="shared" si="23"/>
        <v>0</v>
      </c>
      <c r="AD497" s="4">
        <f t="shared" si="23"/>
        <v>0</v>
      </c>
    </row>
    <row r="498" spans="1:30" x14ac:dyDescent="0.35">
      <c r="A498" t="s">
        <v>902</v>
      </c>
      <c r="B498" t="s">
        <v>905</v>
      </c>
      <c r="C498" t="s">
        <v>861</v>
      </c>
      <c r="E498">
        <v>0</v>
      </c>
      <c r="F498">
        <v>0</v>
      </c>
      <c r="G498">
        <v>0</v>
      </c>
      <c r="H498">
        <v>0</v>
      </c>
      <c r="J498" s="4">
        <f t="shared" si="21"/>
        <v>0</v>
      </c>
      <c r="K498" s="4">
        <f t="shared" si="21"/>
        <v>0</v>
      </c>
      <c r="L498" s="4">
        <f t="shared" si="21"/>
        <v>0</v>
      </c>
      <c r="N498">
        <v>0</v>
      </c>
      <c r="O498">
        <v>0</v>
      </c>
      <c r="P498">
        <v>0</v>
      </c>
      <c r="Q498">
        <v>0</v>
      </c>
      <c r="S498" s="4">
        <f t="shared" si="22"/>
        <v>0</v>
      </c>
      <c r="T498" s="4">
        <f t="shared" si="22"/>
        <v>0</v>
      </c>
      <c r="U498" s="4">
        <f t="shared" si="22"/>
        <v>0</v>
      </c>
      <c r="W498">
        <v>0</v>
      </c>
      <c r="X498">
        <v>0</v>
      </c>
      <c r="Y498">
        <v>0</v>
      </c>
      <c r="Z498">
        <v>0</v>
      </c>
      <c r="AB498" s="4">
        <f t="shared" si="23"/>
        <v>0</v>
      </c>
      <c r="AC498" s="4">
        <f t="shared" si="23"/>
        <v>0</v>
      </c>
      <c r="AD498" s="4">
        <f t="shared" si="23"/>
        <v>0</v>
      </c>
    </row>
    <row r="499" spans="1:30" x14ac:dyDescent="0.35">
      <c r="A499" t="s">
        <v>902</v>
      </c>
      <c r="B499" t="s">
        <v>906</v>
      </c>
      <c r="C499" t="s">
        <v>861</v>
      </c>
      <c r="E499">
        <v>0</v>
      </c>
      <c r="F499">
        <v>0</v>
      </c>
      <c r="G499">
        <v>0</v>
      </c>
      <c r="H499">
        <v>0</v>
      </c>
      <c r="J499" s="4">
        <f t="shared" si="21"/>
        <v>0</v>
      </c>
      <c r="K499" s="4">
        <f t="shared" si="21"/>
        <v>0</v>
      </c>
      <c r="L499" s="4">
        <f t="shared" si="21"/>
        <v>0</v>
      </c>
      <c r="N499">
        <v>0</v>
      </c>
      <c r="O499">
        <v>0</v>
      </c>
      <c r="P499">
        <v>0</v>
      </c>
      <c r="Q499">
        <v>0</v>
      </c>
      <c r="S499" s="4">
        <f t="shared" si="22"/>
        <v>0</v>
      </c>
      <c r="T499" s="4">
        <f t="shared" si="22"/>
        <v>0</v>
      </c>
      <c r="U499" s="4">
        <f t="shared" si="22"/>
        <v>0</v>
      </c>
      <c r="W499">
        <v>0</v>
      </c>
      <c r="X499">
        <v>0</v>
      </c>
      <c r="Y499">
        <v>0</v>
      </c>
      <c r="Z499">
        <v>0</v>
      </c>
      <c r="AB499" s="4">
        <f t="shared" si="23"/>
        <v>0</v>
      </c>
      <c r="AC499" s="4">
        <f t="shared" si="23"/>
        <v>0</v>
      </c>
      <c r="AD499" s="4">
        <f t="shared" si="23"/>
        <v>0</v>
      </c>
    </row>
    <row r="500" spans="1:30" x14ac:dyDescent="0.35">
      <c r="A500" t="s">
        <v>907</v>
      </c>
      <c r="B500" t="s">
        <v>908</v>
      </c>
      <c r="C500" t="s">
        <v>861</v>
      </c>
      <c r="E500">
        <v>0</v>
      </c>
      <c r="F500">
        <v>0</v>
      </c>
      <c r="G500">
        <v>0</v>
      </c>
      <c r="H500">
        <v>0</v>
      </c>
      <c r="J500" s="4">
        <f t="shared" si="21"/>
        <v>0</v>
      </c>
      <c r="K500" s="4">
        <f t="shared" si="21"/>
        <v>0</v>
      </c>
      <c r="L500" s="4">
        <f t="shared" si="21"/>
        <v>0</v>
      </c>
      <c r="N500">
        <v>0</v>
      </c>
      <c r="O500">
        <v>0</v>
      </c>
      <c r="P500">
        <v>0</v>
      </c>
      <c r="Q500">
        <v>0</v>
      </c>
      <c r="S500" s="4">
        <f t="shared" si="22"/>
        <v>0</v>
      </c>
      <c r="T500" s="4">
        <f t="shared" si="22"/>
        <v>0</v>
      </c>
      <c r="U500" s="4">
        <f t="shared" si="22"/>
        <v>0</v>
      </c>
      <c r="W500">
        <v>0</v>
      </c>
      <c r="X500">
        <v>0</v>
      </c>
      <c r="Y500">
        <v>0</v>
      </c>
      <c r="Z500">
        <v>0</v>
      </c>
      <c r="AB500" s="4">
        <f t="shared" si="23"/>
        <v>0</v>
      </c>
      <c r="AC500" s="4">
        <f t="shared" si="23"/>
        <v>0</v>
      </c>
      <c r="AD500" s="4">
        <f t="shared" si="23"/>
        <v>0</v>
      </c>
    </row>
    <row r="501" spans="1:30" x14ac:dyDescent="0.35">
      <c r="A501" t="s">
        <v>907</v>
      </c>
      <c r="B501" t="s">
        <v>909</v>
      </c>
      <c r="C501" t="s">
        <v>861</v>
      </c>
      <c r="E501">
        <v>0</v>
      </c>
      <c r="F501">
        <v>0</v>
      </c>
      <c r="G501">
        <v>0</v>
      </c>
      <c r="H501">
        <v>0</v>
      </c>
      <c r="J501" s="4">
        <f t="shared" si="21"/>
        <v>0</v>
      </c>
      <c r="K501" s="4">
        <f t="shared" si="21"/>
        <v>0</v>
      </c>
      <c r="L501" s="4">
        <f t="shared" si="21"/>
        <v>0</v>
      </c>
      <c r="N501">
        <v>0</v>
      </c>
      <c r="O501">
        <v>0</v>
      </c>
      <c r="P501">
        <v>0</v>
      </c>
      <c r="Q501">
        <v>0</v>
      </c>
      <c r="S501" s="4">
        <f t="shared" si="22"/>
        <v>0</v>
      </c>
      <c r="T501" s="4">
        <f t="shared" si="22"/>
        <v>0</v>
      </c>
      <c r="U501" s="4">
        <f t="shared" si="22"/>
        <v>0</v>
      </c>
      <c r="W501">
        <v>0</v>
      </c>
      <c r="X501">
        <v>0</v>
      </c>
      <c r="Y501">
        <v>0</v>
      </c>
      <c r="Z501">
        <v>0</v>
      </c>
      <c r="AB501" s="4">
        <f t="shared" si="23"/>
        <v>0</v>
      </c>
      <c r="AC501" s="4">
        <f t="shared" si="23"/>
        <v>0</v>
      </c>
      <c r="AD501" s="4">
        <f t="shared" si="23"/>
        <v>0</v>
      </c>
    </row>
    <row r="502" spans="1:30" x14ac:dyDescent="0.35">
      <c r="A502" t="s">
        <v>907</v>
      </c>
      <c r="B502" t="s">
        <v>910</v>
      </c>
      <c r="C502" t="s">
        <v>861</v>
      </c>
      <c r="E502">
        <v>0</v>
      </c>
      <c r="F502">
        <v>0</v>
      </c>
      <c r="G502">
        <v>0</v>
      </c>
      <c r="H502">
        <v>0</v>
      </c>
      <c r="J502" s="4">
        <f t="shared" si="21"/>
        <v>0</v>
      </c>
      <c r="K502" s="4">
        <f t="shared" si="21"/>
        <v>0</v>
      </c>
      <c r="L502" s="4">
        <f t="shared" si="21"/>
        <v>0</v>
      </c>
      <c r="N502">
        <v>0</v>
      </c>
      <c r="O502">
        <v>0</v>
      </c>
      <c r="P502">
        <v>0</v>
      </c>
      <c r="Q502">
        <v>0</v>
      </c>
      <c r="S502" s="4">
        <f t="shared" si="22"/>
        <v>0</v>
      </c>
      <c r="T502" s="4">
        <f t="shared" si="22"/>
        <v>0</v>
      </c>
      <c r="U502" s="4">
        <f t="shared" si="22"/>
        <v>0</v>
      </c>
      <c r="W502">
        <v>0</v>
      </c>
      <c r="X502">
        <v>0</v>
      </c>
      <c r="Y502">
        <v>0</v>
      </c>
      <c r="Z502">
        <v>0</v>
      </c>
      <c r="AB502" s="4">
        <f t="shared" si="23"/>
        <v>0</v>
      </c>
      <c r="AC502" s="4">
        <f t="shared" si="23"/>
        <v>0</v>
      </c>
      <c r="AD502" s="4">
        <f t="shared" si="23"/>
        <v>0</v>
      </c>
    </row>
    <row r="503" spans="1:30" x14ac:dyDescent="0.35">
      <c r="A503" t="s">
        <v>907</v>
      </c>
      <c r="B503" t="s">
        <v>911</v>
      </c>
      <c r="C503" t="s">
        <v>861</v>
      </c>
      <c r="E503">
        <v>0</v>
      </c>
      <c r="F503">
        <v>0</v>
      </c>
      <c r="G503">
        <v>0</v>
      </c>
      <c r="H503">
        <v>0</v>
      </c>
      <c r="J503" s="4">
        <f t="shared" si="21"/>
        <v>0</v>
      </c>
      <c r="K503" s="4">
        <f t="shared" si="21"/>
        <v>0</v>
      </c>
      <c r="L503" s="4">
        <f t="shared" si="21"/>
        <v>0</v>
      </c>
      <c r="N503">
        <v>0</v>
      </c>
      <c r="O503">
        <v>0</v>
      </c>
      <c r="P503">
        <v>0</v>
      </c>
      <c r="Q503">
        <v>0</v>
      </c>
      <c r="S503" s="4">
        <f t="shared" si="22"/>
        <v>0</v>
      </c>
      <c r="T503" s="4">
        <f t="shared" si="22"/>
        <v>0</v>
      </c>
      <c r="U503" s="4">
        <f t="shared" si="22"/>
        <v>0</v>
      </c>
      <c r="W503">
        <v>0</v>
      </c>
      <c r="X503">
        <v>0</v>
      </c>
      <c r="Y503">
        <v>0</v>
      </c>
      <c r="Z503">
        <v>0</v>
      </c>
      <c r="AB503" s="4">
        <f t="shared" si="23"/>
        <v>0</v>
      </c>
      <c r="AC503" s="4">
        <f t="shared" si="23"/>
        <v>0</v>
      </c>
      <c r="AD503" s="4">
        <f t="shared" si="23"/>
        <v>0</v>
      </c>
    </row>
    <row r="504" spans="1:30" x14ac:dyDescent="0.35">
      <c r="A504" t="s">
        <v>912</v>
      </c>
      <c r="B504" t="s">
        <v>913</v>
      </c>
      <c r="C504" t="s">
        <v>861</v>
      </c>
      <c r="E504">
        <v>0</v>
      </c>
      <c r="F504">
        <v>0</v>
      </c>
      <c r="G504">
        <v>0</v>
      </c>
      <c r="H504">
        <v>0</v>
      </c>
      <c r="J504" s="4">
        <f t="shared" si="21"/>
        <v>0</v>
      </c>
      <c r="K504" s="4">
        <f t="shared" si="21"/>
        <v>0</v>
      </c>
      <c r="L504" s="4">
        <f t="shared" si="21"/>
        <v>0</v>
      </c>
      <c r="N504">
        <v>0</v>
      </c>
      <c r="O504">
        <v>0</v>
      </c>
      <c r="P504">
        <v>0</v>
      </c>
      <c r="Q504">
        <v>0</v>
      </c>
      <c r="S504" s="4">
        <f t="shared" si="22"/>
        <v>0</v>
      </c>
      <c r="T504" s="4">
        <f t="shared" si="22"/>
        <v>0</v>
      </c>
      <c r="U504" s="4">
        <f t="shared" si="22"/>
        <v>0</v>
      </c>
      <c r="W504">
        <v>0</v>
      </c>
      <c r="X504">
        <v>0</v>
      </c>
      <c r="Y504">
        <v>0</v>
      </c>
      <c r="Z504">
        <v>0</v>
      </c>
      <c r="AB504" s="4">
        <f t="shared" si="23"/>
        <v>0</v>
      </c>
      <c r="AC504" s="4">
        <f t="shared" si="23"/>
        <v>0</v>
      </c>
      <c r="AD504" s="4">
        <f t="shared" si="23"/>
        <v>0</v>
      </c>
    </row>
    <row r="505" spans="1:30" x14ac:dyDescent="0.35">
      <c r="A505" t="s">
        <v>912</v>
      </c>
      <c r="B505" t="s">
        <v>914</v>
      </c>
      <c r="C505" t="s">
        <v>861</v>
      </c>
      <c r="E505">
        <v>0</v>
      </c>
      <c r="F505">
        <v>0</v>
      </c>
      <c r="G505">
        <v>0</v>
      </c>
      <c r="H505">
        <v>0</v>
      </c>
      <c r="J505" s="4">
        <f t="shared" si="21"/>
        <v>0</v>
      </c>
      <c r="K505" s="4">
        <f t="shared" si="21"/>
        <v>0</v>
      </c>
      <c r="L505" s="4">
        <f t="shared" si="21"/>
        <v>0</v>
      </c>
      <c r="N505">
        <v>0</v>
      </c>
      <c r="O505">
        <v>0</v>
      </c>
      <c r="P505">
        <v>0</v>
      </c>
      <c r="Q505">
        <v>0</v>
      </c>
      <c r="S505" s="4">
        <f t="shared" si="22"/>
        <v>0</v>
      </c>
      <c r="T505" s="4">
        <f t="shared" si="22"/>
        <v>0</v>
      </c>
      <c r="U505" s="4">
        <f t="shared" si="22"/>
        <v>0</v>
      </c>
      <c r="W505">
        <v>0</v>
      </c>
      <c r="X505">
        <v>0</v>
      </c>
      <c r="Y505">
        <v>0</v>
      </c>
      <c r="Z505">
        <v>0</v>
      </c>
      <c r="AB505" s="4">
        <f t="shared" si="23"/>
        <v>0</v>
      </c>
      <c r="AC505" s="4">
        <f t="shared" si="23"/>
        <v>0</v>
      </c>
      <c r="AD505" s="4">
        <f t="shared" si="23"/>
        <v>0</v>
      </c>
    </row>
    <row r="506" spans="1:30" x14ac:dyDescent="0.35">
      <c r="A506" t="s">
        <v>912</v>
      </c>
      <c r="B506" t="s">
        <v>915</v>
      </c>
      <c r="C506" t="s">
        <v>861</v>
      </c>
      <c r="E506">
        <v>0</v>
      </c>
      <c r="F506">
        <v>0</v>
      </c>
      <c r="G506">
        <v>0</v>
      </c>
      <c r="H506">
        <v>0</v>
      </c>
      <c r="J506" s="4">
        <f t="shared" si="21"/>
        <v>0</v>
      </c>
      <c r="K506" s="4">
        <f t="shared" si="21"/>
        <v>0</v>
      </c>
      <c r="L506" s="4">
        <f t="shared" si="21"/>
        <v>0</v>
      </c>
      <c r="N506">
        <v>0</v>
      </c>
      <c r="O506">
        <v>0</v>
      </c>
      <c r="P506">
        <v>0</v>
      </c>
      <c r="Q506">
        <v>0</v>
      </c>
      <c r="S506" s="4">
        <f t="shared" si="22"/>
        <v>0</v>
      </c>
      <c r="T506" s="4">
        <f t="shared" si="22"/>
        <v>0</v>
      </c>
      <c r="U506" s="4">
        <f t="shared" si="22"/>
        <v>0</v>
      </c>
      <c r="W506">
        <v>0</v>
      </c>
      <c r="X506">
        <v>0</v>
      </c>
      <c r="Y506">
        <v>0</v>
      </c>
      <c r="Z506">
        <v>0</v>
      </c>
      <c r="AB506" s="4">
        <f t="shared" si="23"/>
        <v>0</v>
      </c>
      <c r="AC506" s="4">
        <f t="shared" si="23"/>
        <v>0</v>
      </c>
      <c r="AD506" s="4">
        <f t="shared" si="23"/>
        <v>0</v>
      </c>
    </row>
    <row r="507" spans="1:30" x14ac:dyDescent="0.35">
      <c r="A507" t="s">
        <v>912</v>
      </c>
      <c r="B507" t="s">
        <v>916</v>
      </c>
      <c r="C507" t="s">
        <v>861</v>
      </c>
      <c r="E507">
        <v>0</v>
      </c>
      <c r="F507">
        <v>0</v>
      </c>
      <c r="G507">
        <v>0</v>
      </c>
      <c r="H507">
        <v>0</v>
      </c>
      <c r="J507" s="4">
        <f t="shared" si="21"/>
        <v>0</v>
      </c>
      <c r="K507" s="4">
        <f t="shared" si="21"/>
        <v>0</v>
      </c>
      <c r="L507" s="4">
        <f t="shared" si="21"/>
        <v>0</v>
      </c>
      <c r="N507">
        <v>0</v>
      </c>
      <c r="O507">
        <v>0</v>
      </c>
      <c r="P507">
        <v>0</v>
      </c>
      <c r="Q507">
        <v>0</v>
      </c>
      <c r="S507" s="4">
        <f t="shared" si="22"/>
        <v>0</v>
      </c>
      <c r="T507" s="4">
        <f t="shared" si="22"/>
        <v>0</v>
      </c>
      <c r="U507" s="4">
        <f t="shared" si="22"/>
        <v>0</v>
      </c>
      <c r="W507">
        <v>0</v>
      </c>
      <c r="X507">
        <v>0</v>
      </c>
      <c r="Y507">
        <v>0</v>
      </c>
      <c r="Z507">
        <v>0</v>
      </c>
      <c r="AB507" s="4">
        <f t="shared" si="23"/>
        <v>0</v>
      </c>
      <c r="AC507" s="4">
        <f t="shared" si="23"/>
        <v>0</v>
      </c>
      <c r="AD507" s="4">
        <f t="shared" si="23"/>
        <v>0</v>
      </c>
    </row>
    <row r="508" spans="1:30" x14ac:dyDescent="0.35">
      <c r="A508" t="s">
        <v>917</v>
      </c>
      <c r="B508" t="s">
        <v>918</v>
      </c>
      <c r="C508" t="s">
        <v>861</v>
      </c>
      <c r="E508">
        <v>0</v>
      </c>
      <c r="F508">
        <v>0</v>
      </c>
      <c r="G508">
        <v>0</v>
      </c>
      <c r="H508">
        <v>0</v>
      </c>
      <c r="J508" s="4">
        <f t="shared" si="21"/>
        <v>0</v>
      </c>
      <c r="K508" s="4">
        <f t="shared" si="21"/>
        <v>0</v>
      </c>
      <c r="L508" s="4">
        <f t="shared" si="21"/>
        <v>0</v>
      </c>
      <c r="N508">
        <v>0</v>
      </c>
      <c r="O508">
        <v>0</v>
      </c>
      <c r="P508">
        <v>0</v>
      </c>
      <c r="Q508">
        <v>0</v>
      </c>
      <c r="S508" s="4">
        <f t="shared" si="22"/>
        <v>0</v>
      </c>
      <c r="T508" s="4">
        <f t="shared" si="22"/>
        <v>0</v>
      </c>
      <c r="U508" s="4">
        <f t="shared" si="22"/>
        <v>0</v>
      </c>
      <c r="W508">
        <v>0</v>
      </c>
      <c r="X508">
        <v>0</v>
      </c>
      <c r="Y508">
        <v>0</v>
      </c>
      <c r="Z508">
        <v>0</v>
      </c>
      <c r="AB508" s="4">
        <f t="shared" si="23"/>
        <v>0</v>
      </c>
      <c r="AC508" s="4">
        <f t="shared" si="23"/>
        <v>0</v>
      </c>
      <c r="AD508" s="4">
        <f t="shared" si="23"/>
        <v>0</v>
      </c>
    </row>
    <row r="509" spans="1:30" x14ac:dyDescent="0.35">
      <c r="A509" t="s">
        <v>917</v>
      </c>
      <c r="B509" t="s">
        <v>919</v>
      </c>
      <c r="C509" t="s">
        <v>861</v>
      </c>
      <c r="E509">
        <v>0</v>
      </c>
      <c r="F509">
        <v>0</v>
      </c>
      <c r="G509">
        <v>0</v>
      </c>
      <c r="H509">
        <v>0</v>
      </c>
      <c r="J509" s="4">
        <f t="shared" si="21"/>
        <v>0</v>
      </c>
      <c r="K509" s="4">
        <f t="shared" si="21"/>
        <v>0</v>
      </c>
      <c r="L509" s="4">
        <f t="shared" si="21"/>
        <v>0</v>
      </c>
      <c r="N509">
        <v>0</v>
      </c>
      <c r="O509">
        <v>0</v>
      </c>
      <c r="P509">
        <v>0</v>
      </c>
      <c r="Q509">
        <v>0</v>
      </c>
      <c r="S509" s="4">
        <f t="shared" si="22"/>
        <v>0</v>
      </c>
      <c r="T509" s="4">
        <f t="shared" si="22"/>
        <v>0</v>
      </c>
      <c r="U509" s="4">
        <f t="shared" si="22"/>
        <v>0</v>
      </c>
      <c r="W509">
        <v>0</v>
      </c>
      <c r="X509">
        <v>0</v>
      </c>
      <c r="Y509">
        <v>0</v>
      </c>
      <c r="Z509">
        <v>0</v>
      </c>
      <c r="AB509" s="4">
        <f t="shared" si="23"/>
        <v>0</v>
      </c>
      <c r="AC509" s="4">
        <f t="shared" si="23"/>
        <v>0</v>
      </c>
      <c r="AD509" s="4">
        <f t="shared" si="23"/>
        <v>0</v>
      </c>
    </row>
    <row r="510" spans="1:30" x14ac:dyDescent="0.35">
      <c r="A510" t="s">
        <v>917</v>
      </c>
      <c r="B510" t="s">
        <v>920</v>
      </c>
      <c r="C510" t="s">
        <v>861</v>
      </c>
      <c r="E510">
        <v>0</v>
      </c>
      <c r="F510">
        <v>0</v>
      </c>
      <c r="G510">
        <v>0</v>
      </c>
      <c r="H510">
        <v>0</v>
      </c>
      <c r="J510" s="4">
        <f t="shared" si="21"/>
        <v>0</v>
      </c>
      <c r="K510" s="4">
        <f t="shared" si="21"/>
        <v>0</v>
      </c>
      <c r="L510" s="4">
        <f t="shared" si="21"/>
        <v>0</v>
      </c>
      <c r="N510">
        <v>0</v>
      </c>
      <c r="O510">
        <v>0</v>
      </c>
      <c r="P510">
        <v>0</v>
      </c>
      <c r="Q510">
        <v>0</v>
      </c>
      <c r="S510" s="4">
        <f t="shared" si="22"/>
        <v>0</v>
      </c>
      <c r="T510" s="4">
        <f t="shared" si="22"/>
        <v>0</v>
      </c>
      <c r="U510" s="4">
        <f t="shared" si="22"/>
        <v>0</v>
      </c>
      <c r="W510">
        <v>0</v>
      </c>
      <c r="X510">
        <v>0</v>
      </c>
      <c r="Y510">
        <v>0</v>
      </c>
      <c r="Z510">
        <v>0</v>
      </c>
      <c r="AB510" s="4">
        <f t="shared" si="23"/>
        <v>0</v>
      </c>
      <c r="AC510" s="4">
        <f t="shared" si="23"/>
        <v>0</v>
      </c>
      <c r="AD510" s="4">
        <f t="shared" si="23"/>
        <v>0</v>
      </c>
    </row>
    <row r="511" spans="1:30" x14ac:dyDescent="0.35">
      <c r="A511" t="s">
        <v>917</v>
      </c>
      <c r="B511" t="s">
        <v>921</v>
      </c>
      <c r="C511" t="s">
        <v>861</v>
      </c>
      <c r="E511">
        <v>0</v>
      </c>
      <c r="F511">
        <v>0</v>
      </c>
      <c r="G511">
        <v>0</v>
      </c>
      <c r="H511">
        <v>0</v>
      </c>
      <c r="J511" s="4">
        <f t="shared" si="21"/>
        <v>0</v>
      </c>
      <c r="K511" s="4">
        <f t="shared" si="21"/>
        <v>0</v>
      </c>
      <c r="L511" s="4">
        <f t="shared" si="21"/>
        <v>0</v>
      </c>
      <c r="N511">
        <v>0</v>
      </c>
      <c r="O511">
        <v>0</v>
      </c>
      <c r="P511">
        <v>0</v>
      </c>
      <c r="Q511">
        <v>0</v>
      </c>
      <c r="S511" s="4">
        <f t="shared" si="22"/>
        <v>0</v>
      </c>
      <c r="T511" s="4">
        <f t="shared" si="22"/>
        <v>0</v>
      </c>
      <c r="U511" s="4">
        <f t="shared" si="22"/>
        <v>0</v>
      </c>
      <c r="W511">
        <v>0</v>
      </c>
      <c r="X511">
        <v>0</v>
      </c>
      <c r="Y511">
        <v>0</v>
      </c>
      <c r="Z511">
        <v>0</v>
      </c>
      <c r="AB511" s="4">
        <f t="shared" si="23"/>
        <v>0</v>
      </c>
      <c r="AC511" s="4">
        <f t="shared" si="23"/>
        <v>0</v>
      </c>
      <c r="AD511" s="4">
        <f t="shared" si="23"/>
        <v>0</v>
      </c>
    </row>
    <row r="512" spans="1:30" x14ac:dyDescent="0.35">
      <c r="A512" t="s">
        <v>922</v>
      </c>
      <c r="B512" t="s">
        <v>923</v>
      </c>
      <c r="C512" t="s">
        <v>861</v>
      </c>
      <c r="E512">
        <v>0</v>
      </c>
      <c r="F512">
        <v>0</v>
      </c>
      <c r="G512">
        <v>0</v>
      </c>
      <c r="H512">
        <v>0</v>
      </c>
      <c r="J512" s="4">
        <f t="shared" si="21"/>
        <v>0</v>
      </c>
      <c r="K512" s="4">
        <f t="shared" si="21"/>
        <v>0</v>
      </c>
      <c r="L512" s="4">
        <f t="shared" si="21"/>
        <v>0</v>
      </c>
      <c r="N512">
        <v>0</v>
      </c>
      <c r="O512">
        <v>0</v>
      </c>
      <c r="P512">
        <v>0</v>
      </c>
      <c r="Q512">
        <v>0</v>
      </c>
      <c r="S512" s="4">
        <f t="shared" si="22"/>
        <v>0</v>
      </c>
      <c r="T512" s="4">
        <f t="shared" si="22"/>
        <v>0</v>
      </c>
      <c r="U512" s="4">
        <f t="shared" si="22"/>
        <v>0</v>
      </c>
      <c r="W512">
        <v>0</v>
      </c>
      <c r="X512">
        <v>0</v>
      </c>
      <c r="Y512">
        <v>0</v>
      </c>
      <c r="Z512">
        <v>0</v>
      </c>
      <c r="AB512" s="4">
        <f t="shared" si="23"/>
        <v>0</v>
      </c>
      <c r="AC512" s="4">
        <f t="shared" si="23"/>
        <v>0</v>
      </c>
      <c r="AD512" s="4">
        <f t="shared" si="23"/>
        <v>0</v>
      </c>
    </row>
    <row r="513" spans="1:30" x14ac:dyDescent="0.35">
      <c r="A513" t="s">
        <v>922</v>
      </c>
      <c r="B513" t="s">
        <v>924</v>
      </c>
      <c r="C513" t="s">
        <v>861</v>
      </c>
      <c r="E513">
        <v>0</v>
      </c>
      <c r="F513">
        <v>0</v>
      </c>
      <c r="G513">
        <v>0</v>
      </c>
      <c r="H513">
        <v>0</v>
      </c>
      <c r="J513" s="4">
        <f t="shared" si="21"/>
        <v>0</v>
      </c>
      <c r="K513" s="4">
        <f t="shared" si="21"/>
        <v>0</v>
      </c>
      <c r="L513" s="4">
        <f t="shared" si="21"/>
        <v>0</v>
      </c>
      <c r="N513">
        <v>0</v>
      </c>
      <c r="O513">
        <v>0</v>
      </c>
      <c r="P513">
        <v>0</v>
      </c>
      <c r="Q513">
        <v>0</v>
      </c>
      <c r="S513" s="4">
        <f t="shared" si="22"/>
        <v>0</v>
      </c>
      <c r="T513" s="4">
        <f t="shared" si="22"/>
        <v>0</v>
      </c>
      <c r="U513" s="4">
        <f t="shared" si="22"/>
        <v>0</v>
      </c>
      <c r="W513">
        <v>0</v>
      </c>
      <c r="X513">
        <v>0</v>
      </c>
      <c r="Y513">
        <v>0</v>
      </c>
      <c r="Z513">
        <v>0</v>
      </c>
      <c r="AB513" s="4">
        <f t="shared" si="23"/>
        <v>0</v>
      </c>
      <c r="AC513" s="4">
        <f t="shared" si="23"/>
        <v>0</v>
      </c>
      <c r="AD513" s="4">
        <f t="shared" si="23"/>
        <v>0</v>
      </c>
    </row>
    <row r="514" spans="1:30" x14ac:dyDescent="0.35">
      <c r="A514" t="s">
        <v>922</v>
      </c>
      <c r="B514" t="s">
        <v>925</v>
      </c>
      <c r="C514" t="s">
        <v>861</v>
      </c>
      <c r="E514">
        <v>0</v>
      </c>
      <c r="F514">
        <v>0</v>
      </c>
      <c r="G514">
        <v>0</v>
      </c>
      <c r="H514">
        <v>0</v>
      </c>
      <c r="J514" s="4">
        <f t="shared" si="21"/>
        <v>0</v>
      </c>
      <c r="K514" s="4">
        <f t="shared" si="21"/>
        <v>0</v>
      </c>
      <c r="L514" s="4">
        <f t="shared" si="21"/>
        <v>0</v>
      </c>
      <c r="N514">
        <v>0</v>
      </c>
      <c r="O514">
        <v>0</v>
      </c>
      <c r="P514">
        <v>0</v>
      </c>
      <c r="Q514">
        <v>0</v>
      </c>
      <c r="S514" s="4">
        <f t="shared" si="22"/>
        <v>0</v>
      </c>
      <c r="T514" s="4">
        <f t="shared" si="22"/>
        <v>0</v>
      </c>
      <c r="U514" s="4">
        <f t="shared" si="22"/>
        <v>0</v>
      </c>
      <c r="W514">
        <v>0</v>
      </c>
      <c r="X514">
        <v>0</v>
      </c>
      <c r="Y514">
        <v>0</v>
      </c>
      <c r="Z514">
        <v>0</v>
      </c>
      <c r="AB514" s="4">
        <f t="shared" si="23"/>
        <v>0</v>
      </c>
      <c r="AC514" s="4">
        <f t="shared" si="23"/>
        <v>0</v>
      </c>
      <c r="AD514" s="4">
        <f t="shared" si="23"/>
        <v>0</v>
      </c>
    </row>
    <row r="515" spans="1:30" x14ac:dyDescent="0.35">
      <c r="A515" t="s">
        <v>922</v>
      </c>
      <c r="B515" t="s">
        <v>926</v>
      </c>
      <c r="C515" t="s">
        <v>861</v>
      </c>
      <c r="E515">
        <v>0</v>
      </c>
      <c r="F515">
        <v>0</v>
      </c>
      <c r="G515">
        <v>0</v>
      </c>
      <c r="H515">
        <v>0</v>
      </c>
      <c r="J515" s="4">
        <f t="shared" si="21"/>
        <v>0</v>
      </c>
      <c r="K515" s="4">
        <f t="shared" si="21"/>
        <v>0</v>
      </c>
      <c r="L515" s="4">
        <f t="shared" si="21"/>
        <v>0</v>
      </c>
      <c r="N515">
        <v>0</v>
      </c>
      <c r="O515">
        <v>0</v>
      </c>
      <c r="P515">
        <v>0</v>
      </c>
      <c r="Q515">
        <v>0</v>
      </c>
      <c r="S515" s="4">
        <f t="shared" si="22"/>
        <v>0</v>
      </c>
      <c r="T515" s="4">
        <f t="shared" si="22"/>
        <v>0</v>
      </c>
      <c r="U515" s="4">
        <f t="shared" si="22"/>
        <v>0</v>
      </c>
      <c r="W515">
        <v>0</v>
      </c>
      <c r="X515">
        <v>0</v>
      </c>
      <c r="Y515">
        <v>0</v>
      </c>
      <c r="Z515">
        <v>0</v>
      </c>
      <c r="AB515" s="4">
        <f t="shared" si="23"/>
        <v>0</v>
      </c>
      <c r="AC515" s="4">
        <f t="shared" si="23"/>
        <v>0</v>
      </c>
      <c r="AD515" s="4">
        <f t="shared" si="23"/>
        <v>0</v>
      </c>
    </row>
    <row r="516" spans="1:30" x14ac:dyDescent="0.35">
      <c r="A516" t="s">
        <v>927</v>
      </c>
      <c r="B516" t="s">
        <v>928</v>
      </c>
      <c r="C516" t="s">
        <v>861</v>
      </c>
      <c r="E516">
        <v>0</v>
      </c>
      <c r="F516">
        <v>0</v>
      </c>
      <c r="G516">
        <v>0</v>
      </c>
      <c r="H516">
        <v>0</v>
      </c>
      <c r="J516" s="4">
        <f t="shared" si="21"/>
        <v>0</v>
      </c>
      <c r="K516" s="4">
        <f t="shared" si="21"/>
        <v>0</v>
      </c>
      <c r="L516" s="4">
        <f t="shared" si="21"/>
        <v>0</v>
      </c>
      <c r="N516">
        <v>0</v>
      </c>
      <c r="O516">
        <v>0</v>
      </c>
      <c r="P516">
        <v>0</v>
      </c>
      <c r="Q516">
        <v>0</v>
      </c>
      <c r="S516" s="4">
        <f t="shared" si="22"/>
        <v>0</v>
      </c>
      <c r="T516" s="4">
        <f t="shared" si="22"/>
        <v>0</v>
      </c>
      <c r="U516" s="4">
        <f t="shared" si="22"/>
        <v>0</v>
      </c>
      <c r="W516">
        <v>0</v>
      </c>
      <c r="X516">
        <v>0</v>
      </c>
      <c r="Y516">
        <v>0</v>
      </c>
      <c r="Z516">
        <v>0</v>
      </c>
      <c r="AB516" s="4">
        <f t="shared" si="23"/>
        <v>0</v>
      </c>
      <c r="AC516" s="4">
        <f t="shared" si="23"/>
        <v>0</v>
      </c>
      <c r="AD516" s="4">
        <f t="shared" si="23"/>
        <v>0</v>
      </c>
    </row>
    <row r="517" spans="1:30" x14ac:dyDescent="0.35">
      <c r="A517" t="s">
        <v>927</v>
      </c>
      <c r="B517" t="s">
        <v>929</v>
      </c>
      <c r="C517" t="s">
        <v>861</v>
      </c>
      <c r="E517">
        <v>0</v>
      </c>
      <c r="F517">
        <v>0</v>
      </c>
      <c r="G517">
        <v>0</v>
      </c>
      <c r="H517">
        <v>0</v>
      </c>
      <c r="J517" s="4">
        <f t="shared" si="21"/>
        <v>0</v>
      </c>
      <c r="K517" s="4">
        <f t="shared" si="21"/>
        <v>0</v>
      </c>
      <c r="L517" s="4">
        <f t="shared" si="21"/>
        <v>0</v>
      </c>
      <c r="N517">
        <v>0</v>
      </c>
      <c r="O517">
        <v>0</v>
      </c>
      <c r="P517">
        <v>0</v>
      </c>
      <c r="Q517">
        <v>0</v>
      </c>
      <c r="S517" s="4">
        <f t="shared" si="22"/>
        <v>0</v>
      </c>
      <c r="T517" s="4">
        <f t="shared" si="22"/>
        <v>0</v>
      </c>
      <c r="U517" s="4">
        <f t="shared" si="22"/>
        <v>0</v>
      </c>
      <c r="W517">
        <v>0</v>
      </c>
      <c r="X517">
        <v>0</v>
      </c>
      <c r="Y517">
        <v>0</v>
      </c>
      <c r="Z517">
        <v>0</v>
      </c>
      <c r="AB517" s="4">
        <f t="shared" si="23"/>
        <v>0</v>
      </c>
      <c r="AC517" s="4">
        <f t="shared" si="23"/>
        <v>0</v>
      </c>
      <c r="AD517" s="4">
        <f t="shared" si="23"/>
        <v>0</v>
      </c>
    </row>
    <row r="518" spans="1:30" x14ac:dyDescent="0.35">
      <c r="A518" t="s">
        <v>927</v>
      </c>
      <c r="B518" t="s">
        <v>930</v>
      </c>
      <c r="C518" t="s">
        <v>861</v>
      </c>
      <c r="E518">
        <v>0</v>
      </c>
      <c r="F518">
        <v>0</v>
      </c>
      <c r="G518">
        <v>0</v>
      </c>
      <c r="H518">
        <v>0</v>
      </c>
      <c r="J518" s="4">
        <f t="shared" si="21"/>
        <v>0</v>
      </c>
      <c r="K518" s="4">
        <f t="shared" si="21"/>
        <v>0</v>
      </c>
      <c r="L518" s="4">
        <f t="shared" si="21"/>
        <v>0</v>
      </c>
      <c r="N518">
        <v>0</v>
      </c>
      <c r="O518">
        <v>0</v>
      </c>
      <c r="P518">
        <v>0</v>
      </c>
      <c r="Q518">
        <v>0</v>
      </c>
      <c r="S518" s="4">
        <f t="shared" si="22"/>
        <v>0</v>
      </c>
      <c r="T518" s="4">
        <f t="shared" si="22"/>
        <v>0</v>
      </c>
      <c r="U518" s="4">
        <f t="shared" si="22"/>
        <v>0</v>
      </c>
      <c r="W518">
        <v>0</v>
      </c>
      <c r="X518">
        <v>0</v>
      </c>
      <c r="Y518">
        <v>0</v>
      </c>
      <c r="Z518">
        <v>0</v>
      </c>
      <c r="AB518" s="4">
        <f t="shared" si="23"/>
        <v>0</v>
      </c>
      <c r="AC518" s="4">
        <f t="shared" si="23"/>
        <v>0</v>
      </c>
      <c r="AD518" s="4">
        <f t="shared" si="23"/>
        <v>0</v>
      </c>
    </row>
    <row r="519" spans="1:30" x14ac:dyDescent="0.35">
      <c r="A519" t="s">
        <v>927</v>
      </c>
      <c r="B519" t="s">
        <v>931</v>
      </c>
      <c r="C519" t="s">
        <v>861</v>
      </c>
      <c r="E519">
        <v>0</v>
      </c>
      <c r="F519">
        <v>0</v>
      </c>
      <c r="G519">
        <v>0</v>
      </c>
      <c r="H519">
        <v>0</v>
      </c>
      <c r="J519" s="4">
        <f t="shared" si="21"/>
        <v>0</v>
      </c>
      <c r="K519" s="4">
        <f t="shared" si="21"/>
        <v>0</v>
      </c>
      <c r="L519" s="4">
        <f t="shared" si="21"/>
        <v>0</v>
      </c>
      <c r="N519">
        <v>0</v>
      </c>
      <c r="O519">
        <v>0</v>
      </c>
      <c r="P519">
        <v>0</v>
      </c>
      <c r="Q519">
        <v>0</v>
      </c>
      <c r="S519" s="4">
        <f t="shared" si="22"/>
        <v>0</v>
      </c>
      <c r="T519" s="4">
        <f t="shared" si="22"/>
        <v>0</v>
      </c>
      <c r="U519" s="4">
        <f t="shared" si="22"/>
        <v>0</v>
      </c>
      <c r="W519">
        <v>0</v>
      </c>
      <c r="X519">
        <v>0</v>
      </c>
      <c r="Y519">
        <v>0</v>
      </c>
      <c r="Z519">
        <v>0</v>
      </c>
      <c r="AB519" s="4">
        <f t="shared" si="23"/>
        <v>0</v>
      </c>
      <c r="AC519" s="4">
        <f t="shared" si="23"/>
        <v>0</v>
      </c>
      <c r="AD519" s="4">
        <f t="shared" si="23"/>
        <v>0</v>
      </c>
    </row>
    <row r="520" spans="1:30" x14ac:dyDescent="0.35">
      <c r="A520" t="s">
        <v>932</v>
      </c>
      <c r="B520" t="s">
        <v>933</v>
      </c>
      <c r="C520" t="s">
        <v>861</v>
      </c>
      <c r="E520">
        <v>0</v>
      </c>
      <c r="F520">
        <v>0</v>
      </c>
      <c r="G520">
        <v>0</v>
      </c>
      <c r="H520">
        <v>0</v>
      </c>
      <c r="J520" s="4">
        <f t="shared" si="21"/>
        <v>0</v>
      </c>
      <c r="K520" s="4">
        <f t="shared" si="21"/>
        <v>0</v>
      </c>
      <c r="L520" s="4">
        <f t="shared" si="21"/>
        <v>0</v>
      </c>
      <c r="N520">
        <v>0</v>
      </c>
      <c r="O520">
        <v>0</v>
      </c>
      <c r="P520">
        <v>0</v>
      </c>
      <c r="Q520">
        <v>0</v>
      </c>
      <c r="S520" s="4">
        <f t="shared" si="22"/>
        <v>0</v>
      </c>
      <c r="T520" s="4">
        <f t="shared" si="22"/>
        <v>0</v>
      </c>
      <c r="U520" s="4">
        <f t="shared" si="22"/>
        <v>0</v>
      </c>
      <c r="W520">
        <v>0</v>
      </c>
      <c r="X520">
        <v>0</v>
      </c>
      <c r="Y520">
        <v>0</v>
      </c>
      <c r="Z520">
        <v>0</v>
      </c>
      <c r="AB520" s="4">
        <f t="shared" si="23"/>
        <v>0</v>
      </c>
      <c r="AC520" s="4">
        <f t="shared" si="23"/>
        <v>0</v>
      </c>
      <c r="AD520" s="4">
        <f t="shared" si="23"/>
        <v>0</v>
      </c>
    </row>
    <row r="521" spans="1:30" x14ac:dyDescent="0.35">
      <c r="A521" t="s">
        <v>932</v>
      </c>
      <c r="B521" t="s">
        <v>934</v>
      </c>
      <c r="C521" t="s">
        <v>861</v>
      </c>
      <c r="E521">
        <v>0</v>
      </c>
      <c r="F521">
        <v>0</v>
      </c>
      <c r="G521">
        <v>0</v>
      </c>
      <c r="H521">
        <v>0</v>
      </c>
      <c r="J521" s="4">
        <f t="shared" si="21"/>
        <v>0</v>
      </c>
      <c r="K521" s="4">
        <f t="shared" si="21"/>
        <v>0</v>
      </c>
      <c r="L521" s="4">
        <f t="shared" si="21"/>
        <v>0</v>
      </c>
      <c r="N521">
        <v>0</v>
      </c>
      <c r="O521">
        <v>0</v>
      </c>
      <c r="P521">
        <v>0</v>
      </c>
      <c r="Q521">
        <v>0</v>
      </c>
      <c r="S521" s="4">
        <f t="shared" si="22"/>
        <v>0</v>
      </c>
      <c r="T521" s="4">
        <f t="shared" si="22"/>
        <v>0</v>
      </c>
      <c r="U521" s="4">
        <f t="shared" si="22"/>
        <v>0</v>
      </c>
      <c r="W521">
        <v>0</v>
      </c>
      <c r="X521">
        <v>0</v>
      </c>
      <c r="Y521">
        <v>0</v>
      </c>
      <c r="Z521">
        <v>0</v>
      </c>
      <c r="AB521" s="4">
        <f t="shared" si="23"/>
        <v>0</v>
      </c>
      <c r="AC521" s="4">
        <f t="shared" si="23"/>
        <v>0</v>
      </c>
      <c r="AD521" s="4">
        <f t="shared" si="23"/>
        <v>0</v>
      </c>
    </row>
    <row r="522" spans="1:30" x14ac:dyDescent="0.35">
      <c r="A522" t="s">
        <v>932</v>
      </c>
      <c r="B522" t="s">
        <v>935</v>
      </c>
      <c r="C522" t="s">
        <v>861</v>
      </c>
      <c r="E522">
        <v>0</v>
      </c>
      <c r="F522">
        <v>0</v>
      </c>
      <c r="G522">
        <v>0</v>
      </c>
      <c r="H522">
        <v>0</v>
      </c>
      <c r="J522" s="4">
        <f t="shared" ref="J522:L558" si="24">E522-F522</f>
        <v>0</v>
      </c>
      <c r="K522" s="4">
        <f t="shared" si="24"/>
        <v>0</v>
      </c>
      <c r="L522" s="4">
        <f t="shared" si="24"/>
        <v>0</v>
      </c>
      <c r="N522">
        <v>0</v>
      </c>
      <c r="O522">
        <v>0</v>
      </c>
      <c r="P522">
        <v>0</v>
      </c>
      <c r="Q522">
        <v>0</v>
      </c>
      <c r="S522" s="4">
        <f t="shared" ref="S522:U558" si="25">N522-O522</f>
        <v>0</v>
      </c>
      <c r="T522" s="4">
        <f t="shared" si="25"/>
        <v>0</v>
      </c>
      <c r="U522" s="4">
        <f t="shared" si="25"/>
        <v>0</v>
      </c>
      <c r="W522">
        <v>0</v>
      </c>
      <c r="X522">
        <v>0</v>
      </c>
      <c r="Y522">
        <v>0</v>
      </c>
      <c r="Z522">
        <v>0</v>
      </c>
      <c r="AB522" s="4">
        <f t="shared" ref="AB522:AD558" si="26">W522-X522</f>
        <v>0</v>
      </c>
      <c r="AC522" s="4">
        <f t="shared" si="26"/>
        <v>0</v>
      </c>
      <c r="AD522" s="4">
        <f t="shared" si="26"/>
        <v>0</v>
      </c>
    </row>
    <row r="523" spans="1:30" x14ac:dyDescent="0.35">
      <c r="A523" t="s">
        <v>932</v>
      </c>
      <c r="B523" t="s">
        <v>936</v>
      </c>
      <c r="C523" t="s">
        <v>861</v>
      </c>
      <c r="E523">
        <v>0</v>
      </c>
      <c r="F523">
        <v>0</v>
      </c>
      <c r="G523">
        <v>0</v>
      </c>
      <c r="H523">
        <v>0</v>
      </c>
      <c r="J523" s="4">
        <f t="shared" si="24"/>
        <v>0</v>
      </c>
      <c r="K523" s="4">
        <f t="shared" si="24"/>
        <v>0</v>
      </c>
      <c r="L523" s="4">
        <f t="shared" si="24"/>
        <v>0</v>
      </c>
      <c r="N523">
        <v>0</v>
      </c>
      <c r="O523">
        <v>0</v>
      </c>
      <c r="P523">
        <v>0</v>
      </c>
      <c r="Q523">
        <v>0</v>
      </c>
      <c r="S523" s="4">
        <f t="shared" si="25"/>
        <v>0</v>
      </c>
      <c r="T523" s="4">
        <f t="shared" si="25"/>
        <v>0</v>
      </c>
      <c r="U523" s="4">
        <f t="shared" si="25"/>
        <v>0</v>
      </c>
      <c r="W523">
        <v>0</v>
      </c>
      <c r="X523">
        <v>0</v>
      </c>
      <c r="Y523">
        <v>0</v>
      </c>
      <c r="Z523">
        <v>0</v>
      </c>
      <c r="AB523" s="4">
        <f t="shared" si="26"/>
        <v>0</v>
      </c>
      <c r="AC523" s="4">
        <f t="shared" si="26"/>
        <v>0</v>
      </c>
      <c r="AD523" s="4">
        <f t="shared" si="26"/>
        <v>0</v>
      </c>
    </row>
    <row r="524" spans="1:30" x14ac:dyDescent="0.35">
      <c r="A524" t="s">
        <v>937</v>
      </c>
      <c r="B524" t="s">
        <v>938</v>
      </c>
      <c r="C524" t="s">
        <v>861</v>
      </c>
      <c r="E524">
        <v>0</v>
      </c>
      <c r="F524">
        <v>0</v>
      </c>
      <c r="G524">
        <v>0</v>
      </c>
      <c r="H524">
        <v>0</v>
      </c>
      <c r="J524" s="4">
        <f t="shared" si="24"/>
        <v>0</v>
      </c>
      <c r="K524" s="4">
        <f t="shared" si="24"/>
        <v>0</v>
      </c>
      <c r="L524" s="4">
        <f t="shared" si="24"/>
        <v>0</v>
      </c>
      <c r="N524">
        <v>0</v>
      </c>
      <c r="O524">
        <v>0</v>
      </c>
      <c r="P524">
        <v>0</v>
      </c>
      <c r="Q524">
        <v>0</v>
      </c>
      <c r="S524" s="4">
        <f t="shared" si="25"/>
        <v>0</v>
      </c>
      <c r="T524" s="4">
        <f t="shared" si="25"/>
        <v>0</v>
      </c>
      <c r="U524" s="4">
        <f t="shared" si="25"/>
        <v>0</v>
      </c>
      <c r="W524">
        <v>0</v>
      </c>
      <c r="X524">
        <v>0</v>
      </c>
      <c r="Y524">
        <v>0</v>
      </c>
      <c r="Z524">
        <v>0</v>
      </c>
      <c r="AB524" s="4">
        <f t="shared" si="26"/>
        <v>0</v>
      </c>
      <c r="AC524" s="4">
        <f t="shared" si="26"/>
        <v>0</v>
      </c>
      <c r="AD524" s="4">
        <f t="shared" si="26"/>
        <v>0</v>
      </c>
    </row>
    <row r="525" spans="1:30" x14ac:dyDescent="0.35">
      <c r="A525" t="s">
        <v>937</v>
      </c>
      <c r="B525" t="s">
        <v>939</v>
      </c>
      <c r="C525" t="s">
        <v>861</v>
      </c>
      <c r="E525">
        <v>0</v>
      </c>
      <c r="F525">
        <v>0</v>
      </c>
      <c r="G525">
        <v>0</v>
      </c>
      <c r="H525">
        <v>0</v>
      </c>
      <c r="J525" s="4">
        <f t="shared" si="24"/>
        <v>0</v>
      </c>
      <c r="K525" s="4">
        <f t="shared" si="24"/>
        <v>0</v>
      </c>
      <c r="L525" s="4">
        <f t="shared" si="24"/>
        <v>0</v>
      </c>
      <c r="N525">
        <v>0</v>
      </c>
      <c r="O525">
        <v>0</v>
      </c>
      <c r="P525">
        <v>0</v>
      </c>
      <c r="Q525">
        <v>0</v>
      </c>
      <c r="S525" s="4">
        <f t="shared" si="25"/>
        <v>0</v>
      </c>
      <c r="T525" s="4">
        <f t="shared" si="25"/>
        <v>0</v>
      </c>
      <c r="U525" s="4">
        <f t="shared" si="25"/>
        <v>0</v>
      </c>
      <c r="W525">
        <v>0</v>
      </c>
      <c r="X525">
        <v>0</v>
      </c>
      <c r="Y525">
        <v>0</v>
      </c>
      <c r="Z525">
        <v>0</v>
      </c>
      <c r="AB525" s="4">
        <f t="shared" si="26"/>
        <v>0</v>
      </c>
      <c r="AC525" s="4">
        <f t="shared" si="26"/>
        <v>0</v>
      </c>
      <c r="AD525" s="4">
        <f t="shared" si="26"/>
        <v>0</v>
      </c>
    </row>
    <row r="526" spans="1:30" x14ac:dyDescent="0.35">
      <c r="A526" t="s">
        <v>937</v>
      </c>
      <c r="B526" t="s">
        <v>940</v>
      </c>
      <c r="C526" t="s">
        <v>861</v>
      </c>
      <c r="E526">
        <v>0</v>
      </c>
      <c r="F526">
        <v>0</v>
      </c>
      <c r="G526">
        <v>0</v>
      </c>
      <c r="H526">
        <v>0</v>
      </c>
      <c r="J526" s="4">
        <f t="shared" si="24"/>
        <v>0</v>
      </c>
      <c r="K526" s="4">
        <f t="shared" si="24"/>
        <v>0</v>
      </c>
      <c r="L526" s="4">
        <f t="shared" si="24"/>
        <v>0</v>
      </c>
      <c r="N526">
        <v>0</v>
      </c>
      <c r="O526">
        <v>0</v>
      </c>
      <c r="P526">
        <v>0</v>
      </c>
      <c r="Q526">
        <v>0</v>
      </c>
      <c r="S526" s="4">
        <f t="shared" si="25"/>
        <v>0</v>
      </c>
      <c r="T526" s="4">
        <f t="shared" si="25"/>
        <v>0</v>
      </c>
      <c r="U526" s="4">
        <f t="shared" si="25"/>
        <v>0</v>
      </c>
      <c r="W526">
        <v>0</v>
      </c>
      <c r="X526">
        <v>0</v>
      </c>
      <c r="Y526">
        <v>0</v>
      </c>
      <c r="Z526">
        <v>0</v>
      </c>
      <c r="AB526" s="4">
        <f t="shared" si="26"/>
        <v>0</v>
      </c>
      <c r="AC526" s="4">
        <f t="shared" si="26"/>
        <v>0</v>
      </c>
      <c r="AD526" s="4">
        <f t="shared" si="26"/>
        <v>0</v>
      </c>
    </row>
    <row r="527" spans="1:30" x14ac:dyDescent="0.35">
      <c r="A527" t="s">
        <v>937</v>
      </c>
      <c r="B527" t="s">
        <v>941</v>
      </c>
      <c r="C527" t="s">
        <v>861</v>
      </c>
      <c r="E527">
        <v>0</v>
      </c>
      <c r="F527">
        <v>0</v>
      </c>
      <c r="G527">
        <v>0</v>
      </c>
      <c r="H527">
        <v>0</v>
      </c>
      <c r="J527" s="4">
        <f t="shared" si="24"/>
        <v>0</v>
      </c>
      <c r="K527" s="4">
        <f t="shared" si="24"/>
        <v>0</v>
      </c>
      <c r="L527" s="4">
        <f t="shared" si="24"/>
        <v>0</v>
      </c>
      <c r="N527">
        <v>0</v>
      </c>
      <c r="O527">
        <v>0</v>
      </c>
      <c r="P527">
        <v>0</v>
      </c>
      <c r="Q527">
        <v>0</v>
      </c>
      <c r="S527" s="4">
        <f t="shared" si="25"/>
        <v>0</v>
      </c>
      <c r="T527" s="4">
        <f t="shared" si="25"/>
        <v>0</v>
      </c>
      <c r="U527" s="4">
        <f t="shared" si="25"/>
        <v>0</v>
      </c>
      <c r="W527">
        <v>0</v>
      </c>
      <c r="X527">
        <v>0</v>
      </c>
      <c r="Y527">
        <v>0</v>
      </c>
      <c r="Z527">
        <v>0</v>
      </c>
      <c r="AB527" s="4">
        <f t="shared" si="26"/>
        <v>0</v>
      </c>
      <c r="AC527" s="4">
        <f t="shared" si="26"/>
        <v>0</v>
      </c>
      <c r="AD527" s="4">
        <f t="shared" si="26"/>
        <v>0</v>
      </c>
    </row>
    <row r="528" spans="1:30" x14ac:dyDescent="0.35">
      <c r="A528" t="s">
        <v>942</v>
      </c>
      <c r="B528" t="s">
        <v>943</v>
      </c>
      <c r="C528" t="s">
        <v>861</v>
      </c>
      <c r="E528">
        <v>0</v>
      </c>
      <c r="F528">
        <v>0</v>
      </c>
      <c r="G528">
        <v>0</v>
      </c>
      <c r="H528">
        <v>0</v>
      </c>
      <c r="J528" s="4">
        <f t="shared" si="24"/>
        <v>0</v>
      </c>
      <c r="K528" s="4">
        <f t="shared" si="24"/>
        <v>0</v>
      </c>
      <c r="L528" s="4">
        <f t="shared" si="24"/>
        <v>0</v>
      </c>
      <c r="N528">
        <v>0</v>
      </c>
      <c r="O528">
        <v>0</v>
      </c>
      <c r="P528">
        <v>0</v>
      </c>
      <c r="Q528">
        <v>0</v>
      </c>
      <c r="S528" s="4">
        <f t="shared" si="25"/>
        <v>0</v>
      </c>
      <c r="T528" s="4">
        <f t="shared" si="25"/>
        <v>0</v>
      </c>
      <c r="U528" s="4">
        <f t="shared" si="25"/>
        <v>0</v>
      </c>
      <c r="W528">
        <v>0</v>
      </c>
      <c r="X528">
        <v>0</v>
      </c>
      <c r="Y528">
        <v>0</v>
      </c>
      <c r="Z528">
        <v>0</v>
      </c>
      <c r="AB528" s="4">
        <f t="shared" si="26"/>
        <v>0</v>
      </c>
      <c r="AC528" s="4">
        <f t="shared" si="26"/>
        <v>0</v>
      </c>
      <c r="AD528" s="4">
        <f t="shared" si="26"/>
        <v>0</v>
      </c>
    </row>
    <row r="529" spans="1:30" x14ac:dyDescent="0.35">
      <c r="A529" t="s">
        <v>942</v>
      </c>
      <c r="B529" t="s">
        <v>944</v>
      </c>
      <c r="C529" t="s">
        <v>861</v>
      </c>
      <c r="E529">
        <v>0</v>
      </c>
      <c r="F529">
        <v>0</v>
      </c>
      <c r="G529">
        <v>0</v>
      </c>
      <c r="H529">
        <v>0</v>
      </c>
      <c r="J529" s="4">
        <f t="shared" si="24"/>
        <v>0</v>
      </c>
      <c r="K529" s="4">
        <f t="shared" si="24"/>
        <v>0</v>
      </c>
      <c r="L529" s="4">
        <f t="shared" si="24"/>
        <v>0</v>
      </c>
      <c r="N529">
        <v>0</v>
      </c>
      <c r="O529">
        <v>0</v>
      </c>
      <c r="P529">
        <v>0</v>
      </c>
      <c r="Q529">
        <v>0</v>
      </c>
      <c r="S529" s="4">
        <f t="shared" si="25"/>
        <v>0</v>
      </c>
      <c r="T529" s="4">
        <f t="shared" si="25"/>
        <v>0</v>
      </c>
      <c r="U529" s="4">
        <f t="shared" si="25"/>
        <v>0</v>
      </c>
      <c r="W529">
        <v>0</v>
      </c>
      <c r="X529">
        <v>0</v>
      </c>
      <c r="Y529">
        <v>0</v>
      </c>
      <c r="Z529">
        <v>0</v>
      </c>
      <c r="AB529" s="4">
        <f t="shared" si="26"/>
        <v>0</v>
      </c>
      <c r="AC529" s="4">
        <f t="shared" si="26"/>
        <v>0</v>
      </c>
      <c r="AD529" s="4">
        <f t="shared" si="26"/>
        <v>0</v>
      </c>
    </row>
    <row r="530" spans="1:30" x14ac:dyDescent="0.35">
      <c r="A530" t="s">
        <v>942</v>
      </c>
      <c r="B530" t="s">
        <v>945</v>
      </c>
      <c r="C530" t="s">
        <v>861</v>
      </c>
      <c r="E530">
        <v>0</v>
      </c>
      <c r="F530">
        <v>0</v>
      </c>
      <c r="G530">
        <v>0</v>
      </c>
      <c r="H530">
        <v>0</v>
      </c>
      <c r="J530" s="4">
        <f t="shared" si="24"/>
        <v>0</v>
      </c>
      <c r="K530" s="4">
        <f t="shared" si="24"/>
        <v>0</v>
      </c>
      <c r="L530" s="4">
        <f t="shared" si="24"/>
        <v>0</v>
      </c>
      <c r="N530">
        <v>0</v>
      </c>
      <c r="O530">
        <v>0</v>
      </c>
      <c r="P530">
        <v>0</v>
      </c>
      <c r="Q530">
        <v>0</v>
      </c>
      <c r="S530" s="4">
        <f t="shared" si="25"/>
        <v>0</v>
      </c>
      <c r="T530" s="4">
        <f t="shared" si="25"/>
        <v>0</v>
      </c>
      <c r="U530" s="4">
        <f t="shared" si="25"/>
        <v>0</v>
      </c>
      <c r="W530">
        <v>0</v>
      </c>
      <c r="X530">
        <v>0</v>
      </c>
      <c r="Y530">
        <v>0</v>
      </c>
      <c r="Z530">
        <v>0</v>
      </c>
      <c r="AB530" s="4">
        <f t="shared" si="26"/>
        <v>0</v>
      </c>
      <c r="AC530" s="4">
        <f t="shared" si="26"/>
        <v>0</v>
      </c>
      <c r="AD530" s="4">
        <f t="shared" si="26"/>
        <v>0</v>
      </c>
    </row>
    <row r="531" spans="1:30" x14ac:dyDescent="0.35">
      <c r="A531" t="s">
        <v>942</v>
      </c>
      <c r="B531" t="s">
        <v>946</v>
      </c>
      <c r="C531" t="s">
        <v>861</v>
      </c>
      <c r="E531">
        <v>0</v>
      </c>
      <c r="F531">
        <v>0</v>
      </c>
      <c r="G531">
        <v>0</v>
      </c>
      <c r="H531">
        <v>0</v>
      </c>
      <c r="J531" s="4">
        <f t="shared" si="24"/>
        <v>0</v>
      </c>
      <c r="K531" s="4">
        <f t="shared" si="24"/>
        <v>0</v>
      </c>
      <c r="L531" s="4">
        <f t="shared" si="24"/>
        <v>0</v>
      </c>
      <c r="N531">
        <v>0</v>
      </c>
      <c r="O531">
        <v>0</v>
      </c>
      <c r="P531">
        <v>0</v>
      </c>
      <c r="Q531">
        <v>0</v>
      </c>
      <c r="S531" s="4">
        <f t="shared" si="25"/>
        <v>0</v>
      </c>
      <c r="T531" s="4">
        <f t="shared" si="25"/>
        <v>0</v>
      </c>
      <c r="U531" s="4">
        <f t="shared" si="25"/>
        <v>0</v>
      </c>
      <c r="W531">
        <v>0</v>
      </c>
      <c r="X531">
        <v>0</v>
      </c>
      <c r="Y531">
        <v>0</v>
      </c>
      <c r="Z531">
        <v>0</v>
      </c>
      <c r="AB531" s="4">
        <f t="shared" si="26"/>
        <v>0</v>
      </c>
      <c r="AC531" s="4">
        <f t="shared" si="26"/>
        <v>0</v>
      </c>
      <c r="AD531" s="4">
        <f t="shared" si="26"/>
        <v>0</v>
      </c>
    </row>
    <row r="532" spans="1:30" x14ac:dyDescent="0.35">
      <c r="A532" t="s">
        <v>947</v>
      </c>
      <c r="B532" t="s">
        <v>948</v>
      </c>
      <c r="C532" t="s">
        <v>861</v>
      </c>
      <c r="E532">
        <v>0</v>
      </c>
      <c r="F532">
        <v>0</v>
      </c>
      <c r="G532">
        <v>0</v>
      </c>
      <c r="H532">
        <v>0</v>
      </c>
      <c r="J532" s="4">
        <f t="shared" si="24"/>
        <v>0</v>
      </c>
      <c r="K532" s="4">
        <f t="shared" si="24"/>
        <v>0</v>
      </c>
      <c r="L532" s="4">
        <f t="shared" si="24"/>
        <v>0</v>
      </c>
      <c r="N532">
        <v>0</v>
      </c>
      <c r="O532">
        <v>0</v>
      </c>
      <c r="P532">
        <v>0</v>
      </c>
      <c r="Q532">
        <v>0</v>
      </c>
      <c r="S532" s="4">
        <f t="shared" si="25"/>
        <v>0</v>
      </c>
      <c r="T532" s="4">
        <f t="shared" si="25"/>
        <v>0</v>
      </c>
      <c r="U532" s="4">
        <f t="shared" si="25"/>
        <v>0</v>
      </c>
      <c r="W532">
        <v>0</v>
      </c>
      <c r="X532">
        <v>0</v>
      </c>
      <c r="Y532">
        <v>0</v>
      </c>
      <c r="Z532">
        <v>0</v>
      </c>
      <c r="AB532" s="4">
        <f t="shared" si="26"/>
        <v>0</v>
      </c>
      <c r="AC532" s="4">
        <f t="shared" si="26"/>
        <v>0</v>
      </c>
      <c r="AD532" s="4">
        <f t="shared" si="26"/>
        <v>0</v>
      </c>
    </row>
    <row r="533" spans="1:30" x14ac:dyDescent="0.35">
      <c r="A533" t="s">
        <v>947</v>
      </c>
      <c r="B533" t="s">
        <v>949</v>
      </c>
      <c r="C533" t="s">
        <v>861</v>
      </c>
      <c r="E533">
        <v>0</v>
      </c>
      <c r="F533">
        <v>0</v>
      </c>
      <c r="G533">
        <v>0</v>
      </c>
      <c r="H533">
        <v>0</v>
      </c>
      <c r="J533" s="4">
        <f t="shared" si="24"/>
        <v>0</v>
      </c>
      <c r="K533" s="4">
        <f t="shared" si="24"/>
        <v>0</v>
      </c>
      <c r="L533" s="4">
        <f t="shared" si="24"/>
        <v>0</v>
      </c>
      <c r="N533">
        <v>0</v>
      </c>
      <c r="O533">
        <v>0</v>
      </c>
      <c r="P533">
        <v>0</v>
      </c>
      <c r="Q533">
        <v>0</v>
      </c>
      <c r="S533" s="4">
        <f t="shared" si="25"/>
        <v>0</v>
      </c>
      <c r="T533" s="4">
        <f t="shared" si="25"/>
        <v>0</v>
      </c>
      <c r="U533" s="4">
        <f t="shared" si="25"/>
        <v>0</v>
      </c>
      <c r="W533">
        <v>0</v>
      </c>
      <c r="X533">
        <v>0</v>
      </c>
      <c r="Y533">
        <v>0</v>
      </c>
      <c r="Z533">
        <v>0</v>
      </c>
      <c r="AB533" s="4">
        <f t="shared" si="26"/>
        <v>0</v>
      </c>
      <c r="AC533" s="4">
        <f t="shared" si="26"/>
        <v>0</v>
      </c>
      <c r="AD533" s="4">
        <f t="shared" si="26"/>
        <v>0</v>
      </c>
    </row>
    <row r="534" spans="1:30" x14ac:dyDescent="0.35">
      <c r="A534" t="s">
        <v>947</v>
      </c>
      <c r="B534" t="s">
        <v>950</v>
      </c>
      <c r="C534" t="s">
        <v>861</v>
      </c>
      <c r="E534">
        <v>0</v>
      </c>
      <c r="F534">
        <v>0</v>
      </c>
      <c r="G534">
        <v>0</v>
      </c>
      <c r="H534">
        <v>0</v>
      </c>
      <c r="J534" s="4">
        <f t="shared" si="24"/>
        <v>0</v>
      </c>
      <c r="K534" s="4">
        <f t="shared" si="24"/>
        <v>0</v>
      </c>
      <c r="L534" s="4">
        <f t="shared" si="24"/>
        <v>0</v>
      </c>
      <c r="N534">
        <v>0</v>
      </c>
      <c r="O534">
        <v>0</v>
      </c>
      <c r="P534">
        <v>0</v>
      </c>
      <c r="Q534">
        <v>0</v>
      </c>
      <c r="S534" s="4">
        <f t="shared" si="25"/>
        <v>0</v>
      </c>
      <c r="T534" s="4">
        <f t="shared" si="25"/>
        <v>0</v>
      </c>
      <c r="U534" s="4">
        <f t="shared" si="25"/>
        <v>0</v>
      </c>
      <c r="W534">
        <v>0</v>
      </c>
      <c r="X534">
        <v>0</v>
      </c>
      <c r="Y534">
        <v>0</v>
      </c>
      <c r="Z534">
        <v>0</v>
      </c>
      <c r="AB534" s="4">
        <f t="shared" si="26"/>
        <v>0</v>
      </c>
      <c r="AC534" s="4">
        <f t="shared" si="26"/>
        <v>0</v>
      </c>
      <c r="AD534" s="4">
        <f t="shared" si="26"/>
        <v>0</v>
      </c>
    </row>
    <row r="535" spans="1:30" x14ac:dyDescent="0.35">
      <c r="A535" t="s">
        <v>947</v>
      </c>
      <c r="B535" t="s">
        <v>951</v>
      </c>
      <c r="C535" t="s">
        <v>861</v>
      </c>
      <c r="E535">
        <v>0</v>
      </c>
      <c r="F535">
        <v>0</v>
      </c>
      <c r="G535">
        <v>0</v>
      </c>
      <c r="H535">
        <v>0</v>
      </c>
      <c r="J535" s="4">
        <f t="shared" si="24"/>
        <v>0</v>
      </c>
      <c r="K535" s="4">
        <f t="shared" si="24"/>
        <v>0</v>
      </c>
      <c r="L535" s="4">
        <f t="shared" si="24"/>
        <v>0</v>
      </c>
      <c r="N535">
        <v>0</v>
      </c>
      <c r="O535">
        <v>0</v>
      </c>
      <c r="P535">
        <v>0</v>
      </c>
      <c r="Q535">
        <v>0</v>
      </c>
      <c r="S535" s="4">
        <f t="shared" si="25"/>
        <v>0</v>
      </c>
      <c r="T535" s="4">
        <f t="shared" si="25"/>
        <v>0</v>
      </c>
      <c r="U535" s="4">
        <f t="shared" si="25"/>
        <v>0</v>
      </c>
      <c r="W535">
        <v>0</v>
      </c>
      <c r="X535">
        <v>0</v>
      </c>
      <c r="Y535">
        <v>0</v>
      </c>
      <c r="Z535">
        <v>0</v>
      </c>
      <c r="AB535" s="4">
        <f t="shared" si="26"/>
        <v>0</v>
      </c>
      <c r="AC535" s="4">
        <f t="shared" si="26"/>
        <v>0</v>
      </c>
      <c r="AD535" s="4">
        <f t="shared" si="26"/>
        <v>0</v>
      </c>
    </row>
    <row r="536" spans="1:30" x14ac:dyDescent="0.35">
      <c r="A536" t="s">
        <v>952</v>
      </c>
      <c r="B536" t="s">
        <v>953</v>
      </c>
      <c r="C536" t="s">
        <v>861</v>
      </c>
      <c r="E536">
        <v>0</v>
      </c>
      <c r="F536">
        <v>0</v>
      </c>
      <c r="G536">
        <v>0</v>
      </c>
      <c r="H536">
        <v>0</v>
      </c>
      <c r="J536" s="4">
        <f t="shared" si="24"/>
        <v>0</v>
      </c>
      <c r="K536" s="4">
        <f t="shared" si="24"/>
        <v>0</v>
      </c>
      <c r="L536" s="4">
        <f t="shared" si="24"/>
        <v>0</v>
      </c>
      <c r="N536">
        <v>0</v>
      </c>
      <c r="O536">
        <v>0</v>
      </c>
      <c r="P536">
        <v>0</v>
      </c>
      <c r="Q536">
        <v>0</v>
      </c>
      <c r="S536" s="4">
        <f t="shared" si="25"/>
        <v>0</v>
      </c>
      <c r="T536" s="4">
        <f t="shared" si="25"/>
        <v>0</v>
      </c>
      <c r="U536" s="4">
        <f t="shared" si="25"/>
        <v>0</v>
      </c>
      <c r="W536">
        <v>0</v>
      </c>
      <c r="X536">
        <v>0</v>
      </c>
      <c r="Y536">
        <v>0</v>
      </c>
      <c r="Z536">
        <v>0</v>
      </c>
      <c r="AB536" s="4">
        <f t="shared" si="26"/>
        <v>0</v>
      </c>
      <c r="AC536" s="4">
        <f t="shared" si="26"/>
        <v>0</v>
      </c>
      <c r="AD536" s="4">
        <f t="shared" si="26"/>
        <v>0</v>
      </c>
    </row>
    <row r="537" spans="1:30" x14ac:dyDescent="0.35">
      <c r="A537" t="s">
        <v>952</v>
      </c>
      <c r="B537" t="s">
        <v>954</v>
      </c>
      <c r="C537" t="s">
        <v>861</v>
      </c>
      <c r="E537">
        <v>0</v>
      </c>
      <c r="F537">
        <v>0</v>
      </c>
      <c r="G537">
        <v>0</v>
      </c>
      <c r="H537">
        <v>0</v>
      </c>
      <c r="J537" s="4">
        <f t="shared" si="24"/>
        <v>0</v>
      </c>
      <c r="K537" s="4">
        <f t="shared" si="24"/>
        <v>0</v>
      </c>
      <c r="L537" s="4">
        <f t="shared" si="24"/>
        <v>0</v>
      </c>
      <c r="N537">
        <v>0</v>
      </c>
      <c r="O537">
        <v>0</v>
      </c>
      <c r="P537">
        <v>0</v>
      </c>
      <c r="Q537">
        <v>0</v>
      </c>
      <c r="S537" s="4">
        <f t="shared" si="25"/>
        <v>0</v>
      </c>
      <c r="T537" s="4">
        <f t="shared" si="25"/>
        <v>0</v>
      </c>
      <c r="U537" s="4">
        <f t="shared" si="25"/>
        <v>0</v>
      </c>
      <c r="W537">
        <v>0</v>
      </c>
      <c r="X537">
        <v>0</v>
      </c>
      <c r="Y537">
        <v>0</v>
      </c>
      <c r="Z537">
        <v>0</v>
      </c>
      <c r="AB537" s="4">
        <f t="shared" si="26"/>
        <v>0</v>
      </c>
      <c r="AC537" s="4">
        <f t="shared" si="26"/>
        <v>0</v>
      </c>
      <c r="AD537" s="4">
        <f t="shared" si="26"/>
        <v>0</v>
      </c>
    </row>
    <row r="538" spans="1:30" x14ac:dyDescent="0.35">
      <c r="A538" t="s">
        <v>952</v>
      </c>
      <c r="B538" t="s">
        <v>955</v>
      </c>
      <c r="C538" t="s">
        <v>861</v>
      </c>
      <c r="E538">
        <v>0</v>
      </c>
      <c r="F538">
        <v>0</v>
      </c>
      <c r="G538">
        <v>0</v>
      </c>
      <c r="H538">
        <v>0</v>
      </c>
      <c r="J538" s="4">
        <f t="shared" si="24"/>
        <v>0</v>
      </c>
      <c r="K538" s="4">
        <f t="shared" si="24"/>
        <v>0</v>
      </c>
      <c r="L538" s="4">
        <f t="shared" si="24"/>
        <v>0</v>
      </c>
      <c r="N538">
        <v>0</v>
      </c>
      <c r="O538">
        <v>0</v>
      </c>
      <c r="P538">
        <v>0</v>
      </c>
      <c r="Q538">
        <v>0</v>
      </c>
      <c r="S538" s="4">
        <f t="shared" si="25"/>
        <v>0</v>
      </c>
      <c r="T538" s="4">
        <f t="shared" si="25"/>
        <v>0</v>
      </c>
      <c r="U538" s="4">
        <f t="shared" si="25"/>
        <v>0</v>
      </c>
      <c r="W538">
        <v>0</v>
      </c>
      <c r="X538">
        <v>0</v>
      </c>
      <c r="Y538">
        <v>0</v>
      </c>
      <c r="Z538">
        <v>0</v>
      </c>
      <c r="AB538" s="4">
        <f t="shared" si="26"/>
        <v>0</v>
      </c>
      <c r="AC538" s="4">
        <f t="shared" si="26"/>
        <v>0</v>
      </c>
      <c r="AD538" s="4">
        <f t="shared" si="26"/>
        <v>0</v>
      </c>
    </row>
    <row r="539" spans="1:30" x14ac:dyDescent="0.35">
      <c r="A539" t="s">
        <v>952</v>
      </c>
      <c r="B539" t="s">
        <v>956</v>
      </c>
      <c r="C539" t="s">
        <v>861</v>
      </c>
      <c r="E539">
        <v>0</v>
      </c>
      <c r="F539">
        <v>0</v>
      </c>
      <c r="G539">
        <v>0</v>
      </c>
      <c r="H539">
        <v>0</v>
      </c>
      <c r="J539" s="4">
        <f t="shared" si="24"/>
        <v>0</v>
      </c>
      <c r="K539" s="4">
        <f t="shared" si="24"/>
        <v>0</v>
      </c>
      <c r="L539" s="4">
        <f t="shared" si="24"/>
        <v>0</v>
      </c>
      <c r="N539">
        <v>0</v>
      </c>
      <c r="O539">
        <v>0</v>
      </c>
      <c r="P539">
        <v>0</v>
      </c>
      <c r="Q539">
        <v>0</v>
      </c>
      <c r="S539" s="4">
        <f t="shared" si="25"/>
        <v>0</v>
      </c>
      <c r="T539" s="4">
        <f t="shared" si="25"/>
        <v>0</v>
      </c>
      <c r="U539" s="4">
        <f t="shared" si="25"/>
        <v>0</v>
      </c>
      <c r="W539">
        <v>0</v>
      </c>
      <c r="X539">
        <v>0</v>
      </c>
      <c r="Y539">
        <v>0</v>
      </c>
      <c r="Z539">
        <v>0</v>
      </c>
      <c r="AB539" s="4">
        <f t="shared" si="26"/>
        <v>0</v>
      </c>
      <c r="AC539" s="4">
        <f t="shared" si="26"/>
        <v>0</v>
      </c>
      <c r="AD539" s="4">
        <f t="shared" si="26"/>
        <v>0</v>
      </c>
    </row>
    <row r="540" spans="1:30" x14ac:dyDescent="0.35">
      <c r="A540" t="s">
        <v>957</v>
      </c>
      <c r="B540" t="s">
        <v>958</v>
      </c>
      <c r="C540" t="s">
        <v>861</v>
      </c>
      <c r="E540">
        <v>0</v>
      </c>
      <c r="F540">
        <v>0</v>
      </c>
      <c r="G540">
        <v>0</v>
      </c>
      <c r="H540">
        <v>0</v>
      </c>
      <c r="J540" s="4">
        <f t="shared" si="24"/>
        <v>0</v>
      </c>
      <c r="K540" s="4">
        <f t="shared" si="24"/>
        <v>0</v>
      </c>
      <c r="L540" s="4">
        <f t="shared" si="24"/>
        <v>0</v>
      </c>
      <c r="N540">
        <v>0</v>
      </c>
      <c r="O540">
        <v>0</v>
      </c>
      <c r="P540">
        <v>0</v>
      </c>
      <c r="Q540">
        <v>0</v>
      </c>
      <c r="S540" s="4">
        <f t="shared" si="25"/>
        <v>0</v>
      </c>
      <c r="T540" s="4">
        <f t="shared" si="25"/>
        <v>0</v>
      </c>
      <c r="U540" s="4">
        <f t="shared" si="25"/>
        <v>0</v>
      </c>
      <c r="W540">
        <v>0</v>
      </c>
      <c r="X540">
        <v>0</v>
      </c>
      <c r="Y540">
        <v>0</v>
      </c>
      <c r="Z540">
        <v>0</v>
      </c>
      <c r="AB540" s="4">
        <f t="shared" si="26"/>
        <v>0</v>
      </c>
      <c r="AC540" s="4">
        <f t="shared" si="26"/>
        <v>0</v>
      </c>
      <c r="AD540" s="4">
        <f t="shared" si="26"/>
        <v>0</v>
      </c>
    </row>
    <row r="541" spans="1:30" x14ac:dyDescent="0.35">
      <c r="A541" t="s">
        <v>957</v>
      </c>
      <c r="B541" t="s">
        <v>959</v>
      </c>
      <c r="C541" t="s">
        <v>861</v>
      </c>
      <c r="E541">
        <v>0</v>
      </c>
      <c r="F541">
        <v>0</v>
      </c>
      <c r="G541">
        <v>0</v>
      </c>
      <c r="H541">
        <v>0</v>
      </c>
      <c r="J541" s="4">
        <f t="shared" si="24"/>
        <v>0</v>
      </c>
      <c r="K541" s="4">
        <f t="shared" si="24"/>
        <v>0</v>
      </c>
      <c r="L541" s="4">
        <f t="shared" si="24"/>
        <v>0</v>
      </c>
      <c r="N541">
        <v>0</v>
      </c>
      <c r="O541">
        <v>0</v>
      </c>
      <c r="P541">
        <v>0</v>
      </c>
      <c r="Q541">
        <v>0</v>
      </c>
      <c r="S541" s="4">
        <f t="shared" si="25"/>
        <v>0</v>
      </c>
      <c r="T541" s="4">
        <f t="shared" si="25"/>
        <v>0</v>
      </c>
      <c r="U541" s="4">
        <f t="shared" si="25"/>
        <v>0</v>
      </c>
      <c r="W541">
        <v>0</v>
      </c>
      <c r="X541">
        <v>0</v>
      </c>
      <c r="Y541">
        <v>0</v>
      </c>
      <c r="Z541">
        <v>0</v>
      </c>
      <c r="AB541" s="4">
        <f t="shared" si="26"/>
        <v>0</v>
      </c>
      <c r="AC541" s="4">
        <f t="shared" si="26"/>
        <v>0</v>
      </c>
      <c r="AD541" s="4">
        <f t="shared" si="26"/>
        <v>0</v>
      </c>
    </row>
    <row r="542" spans="1:30" x14ac:dyDescent="0.35">
      <c r="A542" t="s">
        <v>957</v>
      </c>
      <c r="B542" t="s">
        <v>960</v>
      </c>
      <c r="C542" t="s">
        <v>861</v>
      </c>
      <c r="E542">
        <v>0</v>
      </c>
      <c r="F542">
        <v>0</v>
      </c>
      <c r="G542">
        <v>0</v>
      </c>
      <c r="H542">
        <v>0</v>
      </c>
      <c r="J542" s="4">
        <f t="shared" si="24"/>
        <v>0</v>
      </c>
      <c r="K542" s="4">
        <f t="shared" si="24"/>
        <v>0</v>
      </c>
      <c r="L542" s="4">
        <f t="shared" si="24"/>
        <v>0</v>
      </c>
      <c r="N542">
        <v>0</v>
      </c>
      <c r="O542">
        <v>0</v>
      </c>
      <c r="P542">
        <v>0</v>
      </c>
      <c r="Q542">
        <v>0</v>
      </c>
      <c r="S542" s="4">
        <f t="shared" si="25"/>
        <v>0</v>
      </c>
      <c r="T542" s="4">
        <f t="shared" si="25"/>
        <v>0</v>
      </c>
      <c r="U542" s="4">
        <f t="shared" si="25"/>
        <v>0</v>
      </c>
      <c r="W542">
        <v>0</v>
      </c>
      <c r="X542">
        <v>0</v>
      </c>
      <c r="Y542">
        <v>0</v>
      </c>
      <c r="Z542">
        <v>0</v>
      </c>
      <c r="AB542" s="4">
        <f t="shared" si="26"/>
        <v>0</v>
      </c>
      <c r="AC542" s="4">
        <f t="shared" si="26"/>
        <v>0</v>
      </c>
      <c r="AD542" s="4">
        <f t="shared" si="26"/>
        <v>0</v>
      </c>
    </row>
    <row r="543" spans="1:30" x14ac:dyDescent="0.35">
      <c r="A543" t="s">
        <v>957</v>
      </c>
      <c r="B543" t="s">
        <v>961</v>
      </c>
      <c r="C543" t="s">
        <v>861</v>
      </c>
      <c r="E543">
        <v>0</v>
      </c>
      <c r="F543">
        <v>0</v>
      </c>
      <c r="G543">
        <v>0</v>
      </c>
      <c r="H543">
        <v>0</v>
      </c>
      <c r="J543" s="4">
        <f t="shared" si="24"/>
        <v>0</v>
      </c>
      <c r="K543" s="4">
        <f t="shared" si="24"/>
        <v>0</v>
      </c>
      <c r="L543" s="4">
        <f t="shared" si="24"/>
        <v>0</v>
      </c>
      <c r="N543">
        <v>0</v>
      </c>
      <c r="O543">
        <v>0</v>
      </c>
      <c r="P543">
        <v>0</v>
      </c>
      <c r="Q543">
        <v>0</v>
      </c>
      <c r="S543" s="4">
        <f t="shared" si="25"/>
        <v>0</v>
      </c>
      <c r="T543" s="4">
        <f t="shared" si="25"/>
        <v>0</v>
      </c>
      <c r="U543" s="4">
        <f t="shared" si="25"/>
        <v>0</v>
      </c>
      <c r="W543">
        <v>0</v>
      </c>
      <c r="X543">
        <v>0</v>
      </c>
      <c r="Y543">
        <v>0</v>
      </c>
      <c r="Z543">
        <v>0</v>
      </c>
      <c r="AB543" s="4">
        <f t="shared" si="26"/>
        <v>0</v>
      </c>
      <c r="AC543" s="4">
        <f t="shared" si="26"/>
        <v>0</v>
      </c>
      <c r="AD543" s="4">
        <f t="shared" si="26"/>
        <v>0</v>
      </c>
    </row>
    <row r="544" spans="1:30" x14ac:dyDescent="0.35">
      <c r="A544" t="s">
        <v>962</v>
      </c>
      <c r="B544" t="s">
        <v>963</v>
      </c>
      <c r="C544" t="s">
        <v>861</v>
      </c>
      <c r="E544">
        <v>0</v>
      </c>
      <c r="F544">
        <v>0</v>
      </c>
      <c r="G544">
        <v>0</v>
      </c>
      <c r="H544">
        <v>0</v>
      </c>
      <c r="J544" s="4">
        <f t="shared" si="24"/>
        <v>0</v>
      </c>
      <c r="K544" s="4">
        <f t="shared" si="24"/>
        <v>0</v>
      </c>
      <c r="L544" s="4">
        <f t="shared" si="24"/>
        <v>0</v>
      </c>
      <c r="N544">
        <v>0</v>
      </c>
      <c r="O544">
        <v>0</v>
      </c>
      <c r="P544">
        <v>0</v>
      </c>
      <c r="Q544">
        <v>0</v>
      </c>
      <c r="S544" s="4">
        <f t="shared" si="25"/>
        <v>0</v>
      </c>
      <c r="T544" s="4">
        <f t="shared" si="25"/>
        <v>0</v>
      </c>
      <c r="U544" s="4">
        <f t="shared" si="25"/>
        <v>0</v>
      </c>
      <c r="W544">
        <v>0</v>
      </c>
      <c r="X544">
        <v>0</v>
      </c>
      <c r="Y544">
        <v>0</v>
      </c>
      <c r="Z544">
        <v>0</v>
      </c>
      <c r="AB544" s="4">
        <f t="shared" si="26"/>
        <v>0</v>
      </c>
      <c r="AC544" s="4">
        <f t="shared" si="26"/>
        <v>0</v>
      </c>
      <c r="AD544" s="4">
        <f t="shared" si="26"/>
        <v>0</v>
      </c>
    </row>
    <row r="545" spans="1:30" x14ac:dyDescent="0.35">
      <c r="A545" t="s">
        <v>964</v>
      </c>
      <c r="B545" t="s">
        <v>965</v>
      </c>
      <c r="C545" t="s">
        <v>861</v>
      </c>
      <c r="E545">
        <v>0</v>
      </c>
      <c r="F545">
        <v>0</v>
      </c>
      <c r="G545">
        <v>0</v>
      </c>
      <c r="H545">
        <v>0</v>
      </c>
      <c r="J545" s="4">
        <f t="shared" si="24"/>
        <v>0</v>
      </c>
      <c r="K545" s="4">
        <f t="shared" si="24"/>
        <v>0</v>
      </c>
      <c r="L545" s="4">
        <f t="shared" si="24"/>
        <v>0</v>
      </c>
      <c r="N545">
        <v>0</v>
      </c>
      <c r="O545">
        <v>0</v>
      </c>
      <c r="P545">
        <v>0</v>
      </c>
      <c r="Q545">
        <v>0</v>
      </c>
      <c r="S545" s="4">
        <f t="shared" si="25"/>
        <v>0</v>
      </c>
      <c r="T545" s="4">
        <f t="shared" si="25"/>
        <v>0</v>
      </c>
      <c r="U545" s="4">
        <f t="shared" si="25"/>
        <v>0</v>
      </c>
      <c r="W545">
        <v>0</v>
      </c>
      <c r="X545">
        <v>0</v>
      </c>
      <c r="Y545">
        <v>0</v>
      </c>
      <c r="Z545">
        <v>0</v>
      </c>
      <c r="AB545" s="4">
        <f t="shared" si="26"/>
        <v>0</v>
      </c>
      <c r="AC545" s="4">
        <f t="shared" si="26"/>
        <v>0</v>
      </c>
      <c r="AD545" s="4">
        <f t="shared" si="26"/>
        <v>0</v>
      </c>
    </row>
    <row r="546" spans="1:30" x14ac:dyDescent="0.35">
      <c r="A546" t="s">
        <v>966</v>
      </c>
      <c r="B546" t="s">
        <v>967</v>
      </c>
      <c r="C546" t="s">
        <v>861</v>
      </c>
      <c r="E546">
        <v>0</v>
      </c>
      <c r="F546">
        <v>0</v>
      </c>
      <c r="G546">
        <v>0</v>
      </c>
      <c r="H546">
        <v>0</v>
      </c>
      <c r="J546" s="4">
        <f t="shared" si="24"/>
        <v>0</v>
      </c>
      <c r="K546" s="4">
        <f t="shared" si="24"/>
        <v>0</v>
      </c>
      <c r="L546" s="4">
        <f t="shared" si="24"/>
        <v>0</v>
      </c>
      <c r="N546">
        <v>0</v>
      </c>
      <c r="O546">
        <v>0</v>
      </c>
      <c r="P546">
        <v>0</v>
      </c>
      <c r="Q546">
        <v>0</v>
      </c>
      <c r="S546" s="4">
        <f t="shared" si="25"/>
        <v>0</v>
      </c>
      <c r="T546" s="4">
        <f t="shared" si="25"/>
        <v>0</v>
      </c>
      <c r="U546" s="4">
        <f t="shared" si="25"/>
        <v>0</v>
      </c>
      <c r="W546">
        <v>0</v>
      </c>
      <c r="X546">
        <v>0</v>
      </c>
      <c r="Y546">
        <v>0</v>
      </c>
      <c r="Z546">
        <v>0</v>
      </c>
      <c r="AB546" s="4">
        <f t="shared" si="26"/>
        <v>0</v>
      </c>
      <c r="AC546" s="4">
        <f t="shared" si="26"/>
        <v>0</v>
      </c>
      <c r="AD546" s="4">
        <f t="shared" si="26"/>
        <v>0</v>
      </c>
    </row>
    <row r="547" spans="1:30" x14ac:dyDescent="0.35">
      <c r="A547" t="s">
        <v>968</v>
      </c>
      <c r="B547" t="s">
        <v>969</v>
      </c>
      <c r="C547" t="s">
        <v>861</v>
      </c>
      <c r="E547">
        <v>0</v>
      </c>
      <c r="F547">
        <v>0</v>
      </c>
      <c r="G547">
        <v>0</v>
      </c>
      <c r="H547">
        <v>0</v>
      </c>
      <c r="J547" s="4">
        <f t="shared" si="24"/>
        <v>0</v>
      </c>
      <c r="K547" s="4">
        <f t="shared" si="24"/>
        <v>0</v>
      </c>
      <c r="L547" s="4">
        <f t="shared" si="24"/>
        <v>0</v>
      </c>
      <c r="N547">
        <v>0</v>
      </c>
      <c r="O547">
        <v>0</v>
      </c>
      <c r="P547">
        <v>0</v>
      </c>
      <c r="Q547">
        <v>0</v>
      </c>
      <c r="S547" s="4">
        <f t="shared" si="25"/>
        <v>0</v>
      </c>
      <c r="T547" s="4">
        <f t="shared" si="25"/>
        <v>0</v>
      </c>
      <c r="U547" s="4">
        <f t="shared" si="25"/>
        <v>0</v>
      </c>
      <c r="W547">
        <v>0</v>
      </c>
      <c r="X547">
        <v>0</v>
      </c>
      <c r="Y547">
        <v>0</v>
      </c>
      <c r="Z547">
        <v>0</v>
      </c>
      <c r="AB547" s="4">
        <f t="shared" si="26"/>
        <v>0</v>
      </c>
      <c r="AC547" s="4">
        <f t="shared" si="26"/>
        <v>0</v>
      </c>
      <c r="AD547" s="4">
        <f t="shared" si="26"/>
        <v>0</v>
      </c>
    </row>
    <row r="548" spans="1:30" x14ac:dyDescent="0.35">
      <c r="A548" t="s">
        <v>970</v>
      </c>
      <c r="B548" t="s">
        <v>971</v>
      </c>
      <c r="C548" t="s">
        <v>861</v>
      </c>
      <c r="E548">
        <v>0</v>
      </c>
      <c r="F548">
        <v>0</v>
      </c>
      <c r="G548">
        <v>0</v>
      </c>
      <c r="H548">
        <v>0</v>
      </c>
      <c r="J548" s="4">
        <f t="shared" si="24"/>
        <v>0</v>
      </c>
      <c r="K548" s="4">
        <f t="shared" si="24"/>
        <v>0</v>
      </c>
      <c r="L548" s="4">
        <f t="shared" si="24"/>
        <v>0</v>
      </c>
      <c r="N548">
        <v>0</v>
      </c>
      <c r="O548">
        <v>0</v>
      </c>
      <c r="P548">
        <v>0</v>
      </c>
      <c r="Q548">
        <v>0</v>
      </c>
      <c r="S548" s="4">
        <f t="shared" si="25"/>
        <v>0</v>
      </c>
      <c r="T548" s="4">
        <f t="shared" si="25"/>
        <v>0</v>
      </c>
      <c r="U548" s="4">
        <f t="shared" si="25"/>
        <v>0</v>
      </c>
      <c r="W548">
        <v>0</v>
      </c>
      <c r="X548">
        <v>0</v>
      </c>
      <c r="Y548">
        <v>0</v>
      </c>
      <c r="Z548">
        <v>0</v>
      </c>
      <c r="AB548" s="4">
        <f t="shared" si="26"/>
        <v>0</v>
      </c>
      <c r="AC548" s="4">
        <f t="shared" si="26"/>
        <v>0</v>
      </c>
      <c r="AD548" s="4">
        <f t="shared" si="26"/>
        <v>0</v>
      </c>
    </row>
    <row r="549" spans="1:30" x14ac:dyDescent="0.35">
      <c r="A549" t="s">
        <v>972</v>
      </c>
      <c r="B549" t="s">
        <v>973</v>
      </c>
      <c r="C549" t="s">
        <v>861</v>
      </c>
      <c r="E549">
        <v>0</v>
      </c>
      <c r="F549">
        <v>0</v>
      </c>
      <c r="G549">
        <v>0</v>
      </c>
      <c r="H549">
        <v>0</v>
      </c>
      <c r="J549" s="4">
        <f t="shared" si="24"/>
        <v>0</v>
      </c>
      <c r="K549" s="4">
        <f t="shared" si="24"/>
        <v>0</v>
      </c>
      <c r="L549" s="4">
        <f t="shared" si="24"/>
        <v>0</v>
      </c>
      <c r="N549">
        <v>0</v>
      </c>
      <c r="O549">
        <v>0</v>
      </c>
      <c r="P549">
        <v>0</v>
      </c>
      <c r="Q549">
        <v>0</v>
      </c>
      <c r="S549" s="4">
        <f t="shared" si="25"/>
        <v>0</v>
      </c>
      <c r="T549" s="4">
        <f t="shared" si="25"/>
        <v>0</v>
      </c>
      <c r="U549" s="4">
        <f t="shared" si="25"/>
        <v>0</v>
      </c>
      <c r="W549">
        <v>0</v>
      </c>
      <c r="X549">
        <v>0</v>
      </c>
      <c r="Y549">
        <v>0</v>
      </c>
      <c r="Z549">
        <v>0</v>
      </c>
      <c r="AB549" s="4">
        <f t="shared" si="26"/>
        <v>0</v>
      </c>
      <c r="AC549" s="4">
        <f t="shared" si="26"/>
        <v>0</v>
      </c>
      <c r="AD549" s="4">
        <f t="shared" si="26"/>
        <v>0</v>
      </c>
    </row>
    <row r="550" spans="1:30" x14ac:dyDescent="0.35">
      <c r="A550" t="s">
        <v>974</v>
      </c>
      <c r="B550" t="s">
        <v>975</v>
      </c>
      <c r="C550" t="s">
        <v>861</v>
      </c>
      <c r="E550">
        <v>0</v>
      </c>
      <c r="F550">
        <v>0</v>
      </c>
      <c r="G550">
        <v>0</v>
      </c>
      <c r="H550">
        <v>0</v>
      </c>
      <c r="J550" s="4">
        <f t="shared" si="24"/>
        <v>0</v>
      </c>
      <c r="K550" s="4">
        <f t="shared" si="24"/>
        <v>0</v>
      </c>
      <c r="L550" s="4">
        <f t="shared" si="24"/>
        <v>0</v>
      </c>
      <c r="N550">
        <v>0</v>
      </c>
      <c r="O550">
        <v>0</v>
      </c>
      <c r="P550">
        <v>0</v>
      </c>
      <c r="Q550">
        <v>0</v>
      </c>
      <c r="S550" s="4">
        <f t="shared" si="25"/>
        <v>0</v>
      </c>
      <c r="T550" s="4">
        <f t="shared" si="25"/>
        <v>0</v>
      </c>
      <c r="U550" s="4">
        <f t="shared" si="25"/>
        <v>0</v>
      </c>
      <c r="W550">
        <v>0</v>
      </c>
      <c r="X550">
        <v>0</v>
      </c>
      <c r="Y550">
        <v>0</v>
      </c>
      <c r="Z550">
        <v>0</v>
      </c>
      <c r="AB550" s="4">
        <f t="shared" si="26"/>
        <v>0</v>
      </c>
      <c r="AC550" s="4">
        <f t="shared" si="26"/>
        <v>0</v>
      </c>
      <c r="AD550" s="4">
        <f t="shared" si="26"/>
        <v>0</v>
      </c>
    </row>
    <row r="551" spans="1:30" x14ac:dyDescent="0.35">
      <c r="A551" t="s">
        <v>976</v>
      </c>
      <c r="B551" t="s">
        <v>977</v>
      </c>
      <c r="C551" t="s">
        <v>861</v>
      </c>
      <c r="E551">
        <v>0</v>
      </c>
      <c r="F551">
        <v>0</v>
      </c>
      <c r="G551">
        <v>0</v>
      </c>
      <c r="H551">
        <v>0</v>
      </c>
      <c r="J551" s="4">
        <f t="shared" si="24"/>
        <v>0</v>
      </c>
      <c r="K551" s="4">
        <f t="shared" si="24"/>
        <v>0</v>
      </c>
      <c r="L551" s="4">
        <f t="shared" si="24"/>
        <v>0</v>
      </c>
      <c r="N551">
        <v>0</v>
      </c>
      <c r="O551">
        <v>0</v>
      </c>
      <c r="P551">
        <v>0</v>
      </c>
      <c r="Q551">
        <v>0</v>
      </c>
      <c r="S551" s="4">
        <f t="shared" si="25"/>
        <v>0</v>
      </c>
      <c r="T551" s="4">
        <f t="shared" si="25"/>
        <v>0</v>
      </c>
      <c r="U551" s="4">
        <f t="shared" si="25"/>
        <v>0</v>
      </c>
      <c r="W551">
        <v>0</v>
      </c>
      <c r="X551">
        <v>0</v>
      </c>
      <c r="Y551">
        <v>0</v>
      </c>
      <c r="Z551">
        <v>0</v>
      </c>
      <c r="AB551" s="4">
        <f t="shared" si="26"/>
        <v>0</v>
      </c>
      <c r="AC551" s="4">
        <f t="shared" si="26"/>
        <v>0</v>
      </c>
      <c r="AD551" s="4">
        <f t="shared" si="26"/>
        <v>0</v>
      </c>
    </row>
    <row r="552" spans="1:30" x14ac:dyDescent="0.35">
      <c r="A552" t="s">
        <v>978</v>
      </c>
      <c r="B552" t="s">
        <v>979</v>
      </c>
      <c r="C552" t="s">
        <v>980</v>
      </c>
      <c r="E552">
        <v>0</v>
      </c>
      <c r="F552">
        <v>0</v>
      </c>
      <c r="G552">
        <v>0</v>
      </c>
      <c r="H552">
        <v>0</v>
      </c>
      <c r="J552" s="4">
        <f t="shared" si="24"/>
        <v>0</v>
      </c>
      <c r="K552" s="4">
        <f t="shared" si="24"/>
        <v>0</v>
      </c>
      <c r="L552" s="4">
        <f t="shared" si="24"/>
        <v>0</v>
      </c>
      <c r="N552">
        <v>0</v>
      </c>
      <c r="O552">
        <v>0</v>
      </c>
      <c r="P552">
        <v>0</v>
      </c>
      <c r="Q552">
        <v>0</v>
      </c>
      <c r="S552" s="4">
        <f t="shared" si="25"/>
        <v>0</v>
      </c>
      <c r="T552" s="4">
        <f t="shared" si="25"/>
        <v>0</v>
      </c>
      <c r="U552" s="4">
        <f t="shared" si="25"/>
        <v>0</v>
      </c>
      <c r="W552">
        <v>0</v>
      </c>
      <c r="X552">
        <v>0</v>
      </c>
      <c r="Y552">
        <v>0</v>
      </c>
      <c r="Z552">
        <v>0</v>
      </c>
      <c r="AB552" s="4">
        <f t="shared" si="26"/>
        <v>0</v>
      </c>
      <c r="AC552" s="4">
        <f t="shared" si="26"/>
        <v>0</v>
      </c>
      <c r="AD552" s="4">
        <f t="shared" si="26"/>
        <v>0</v>
      </c>
    </row>
    <row r="553" spans="1:30" x14ac:dyDescent="0.35">
      <c r="A553" t="s">
        <v>978</v>
      </c>
      <c r="B553" t="s">
        <v>981</v>
      </c>
      <c r="C553" t="s">
        <v>980</v>
      </c>
      <c r="E553">
        <v>0</v>
      </c>
      <c r="F553">
        <v>0</v>
      </c>
      <c r="G553">
        <v>0</v>
      </c>
      <c r="H553">
        <v>0</v>
      </c>
      <c r="J553" s="4">
        <f t="shared" si="24"/>
        <v>0</v>
      </c>
      <c r="K553" s="4">
        <f t="shared" si="24"/>
        <v>0</v>
      </c>
      <c r="L553" s="4">
        <f t="shared" si="24"/>
        <v>0</v>
      </c>
      <c r="N553">
        <v>0</v>
      </c>
      <c r="O553">
        <v>0</v>
      </c>
      <c r="P553">
        <v>0</v>
      </c>
      <c r="Q553">
        <v>0</v>
      </c>
      <c r="S553" s="4">
        <f t="shared" si="25"/>
        <v>0</v>
      </c>
      <c r="T553" s="4">
        <f t="shared" si="25"/>
        <v>0</v>
      </c>
      <c r="U553" s="4">
        <f t="shared" si="25"/>
        <v>0</v>
      </c>
      <c r="W553">
        <v>0</v>
      </c>
      <c r="X553">
        <v>0</v>
      </c>
      <c r="Y553">
        <v>0</v>
      </c>
      <c r="Z553">
        <v>0</v>
      </c>
      <c r="AB553" s="4">
        <f t="shared" si="26"/>
        <v>0</v>
      </c>
      <c r="AC553" s="4">
        <f t="shared" si="26"/>
        <v>0</v>
      </c>
      <c r="AD553" s="4">
        <f t="shared" si="26"/>
        <v>0</v>
      </c>
    </row>
    <row r="554" spans="1:30" x14ac:dyDescent="0.35">
      <c r="A554" t="s">
        <v>978</v>
      </c>
      <c r="B554" t="s">
        <v>982</v>
      </c>
      <c r="C554" t="s">
        <v>980</v>
      </c>
      <c r="E554">
        <v>0</v>
      </c>
      <c r="F554">
        <v>0</v>
      </c>
      <c r="G554">
        <v>0</v>
      </c>
      <c r="H554">
        <v>0</v>
      </c>
      <c r="J554" s="4">
        <f t="shared" si="24"/>
        <v>0</v>
      </c>
      <c r="K554" s="4">
        <f t="shared" si="24"/>
        <v>0</v>
      </c>
      <c r="L554" s="4">
        <f t="shared" si="24"/>
        <v>0</v>
      </c>
      <c r="N554">
        <v>0</v>
      </c>
      <c r="O554">
        <v>0</v>
      </c>
      <c r="P554">
        <v>0</v>
      </c>
      <c r="Q554">
        <v>0</v>
      </c>
      <c r="S554" s="4">
        <f t="shared" si="25"/>
        <v>0</v>
      </c>
      <c r="T554" s="4">
        <f t="shared" si="25"/>
        <v>0</v>
      </c>
      <c r="U554" s="4">
        <f t="shared" si="25"/>
        <v>0</v>
      </c>
      <c r="W554">
        <v>0</v>
      </c>
      <c r="X554">
        <v>0</v>
      </c>
      <c r="Y554">
        <v>0</v>
      </c>
      <c r="Z554">
        <v>0</v>
      </c>
      <c r="AB554" s="4">
        <f t="shared" si="26"/>
        <v>0</v>
      </c>
      <c r="AC554" s="4">
        <f t="shared" si="26"/>
        <v>0</v>
      </c>
      <c r="AD554" s="4">
        <f t="shared" si="26"/>
        <v>0</v>
      </c>
    </row>
    <row r="555" spans="1:30" x14ac:dyDescent="0.35">
      <c r="A555" t="s">
        <v>983</v>
      </c>
      <c r="B555" t="s">
        <v>984</v>
      </c>
      <c r="C555" t="s">
        <v>985</v>
      </c>
      <c r="E555">
        <v>0</v>
      </c>
      <c r="F555">
        <v>0</v>
      </c>
      <c r="G555">
        <v>0</v>
      </c>
      <c r="H555">
        <v>0</v>
      </c>
      <c r="J555" s="4">
        <f t="shared" si="24"/>
        <v>0</v>
      </c>
      <c r="K555" s="4">
        <f t="shared" si="24"/>
        <v>0</v>
      </c>
      <c r="L555" s="4">
        <f t="shared" si="24"/>
        <v>0</v>
      </c>
      <c r="N555">
        <v>0</v>
      </c>
      <c r="O555">
        <v>0</v>
      </c>
      <c r="P555">
        <v>0</v>
      </c>
      <c r="Q555">
        <v>0</v>
      </c>
      <c r="S555" s="4">
        <f t="shared" si="25"/>
        <v>0</v>
      </c>
      <c r="T555" s="4">
        <f t="shared" si="25"/>
        <v>0</v>
      </c>
      <c r="U555" s="4">
        <f t="shared" si="25"/>
        <v>0</v>
      </c>
      <c r="W555">
        <v>0</v>
      </c>
      <c r="X555">
        <v>0</v>
      </c>
      <c r="Y555">
        <v>0</v>
      </c>
      <c r="Z555">
        <v>0</v>
      </c>
      <c r="AB555" s="4">
        <f t="shared" si="26"/>
        <v>0</v>
      </c>
      <c r="AC555" s="4">
        <f t="shared" si="26"/>
        <v>0</v>
      </c>
      <c r="AD555" s="4">
        <f t="shared" si="26"/>
        <v>0</v>
      </c>
    </row>
    <row r="556" spans="1:30" x14ac:dyDescent="0.35">
      <c r="A556" t="s">
        <v>986</v>
      </c>
      <c r="B556" t="s">
        <v>987</v>
      </c>
      <c r="C556" t="s">
        <v>985</v>
      </c>
      <c r="E556">
        <v>0</v>
      </c>
      <c r="F556">
        <v>0</v>
      </c>
      <c r="G556">
        <v>0</v>
      </c>
      <c r="H556">
        <v>0</v>
      </c>
      <c r="J556" s="4">
        <f t="shared" si="24"/>
        <v>0</v>
      </c>
      <c r="K556" s="4">
        <f t="shared" si="24"/>
        <v>0</v>
      </c>
      <c r="L556" s="4">
        <f t="shared" si="24"/>
        <v>0</v>
      </c>
      <c r="N556">
        <v>0</v>
      </c>
      <c r="O556">
        <v>0</v>
      </c>
      <c r="P556">
        <v>0</v>
      </c>
      <c r="Q556">
        <v>0</v>
      </c>
      <c r="S556" s="4">
        <f t="shared" si="25"/>
        <v>0</v>
      </c>
      <c r="T556" s="4">
        <f t="shared" si="25"/>
        <v>0</v>
      </c>
      <c r="U556" s="4">
        <f t="shared" si="25"/>
        <v>0</v>
      </c>
      <c r="W556">
        <v>0</v>
      </c>
      <c r="X556">
        <v>0</v>
      </c>
      <c r="Y556">
        <v>0</v>
      </c>
      <c r="Z556">
        <v>0</v>
      </c>
      <c r="AB556" s="4">
        <f t="shared" si="26"/>
        <v>0</v>
      </c>
      <c r="AC556" s="4">
        <f t="shared" si="26"/>
        <v>0</v>
      </c>
      <c r="AD556" s="4">
        <f t="shared" si="26"/>
        <v>0</v>
      </c>
    </row>
    <row r="557" spans="1:30" x14ac:dyDescent="0.35">
      <c r="A557" t="s">
        <v>988</v>
      </c>
      <c r="B557" t="s">
        <v>989</v>
      </c>
      <c r="C557" t="s">
        <v>985</v>
      </c>
      <c r="E557">
        <v>0</v>
      </c>
      <c r="F557">
        <v>0</v>
      </c>
      <c r="G557">
        <v>0</v>
      </c>
      <c r="H557">
        <v>0</v>
      </c>
      <c r="J557" s="4">
        <f t="shared" si="24"/>
        <v>0</v>
      </c>
      <c r="K557" s="4">
        <f t="shared" si="24"/>
        <v>0</v>
      </c>
      <c r="L557" s="4">
        <f t="shared" si="24"/>
        <v>0</v>
      </c>
      <c r="N557">
        <v>0</v>
      </c>
      <c r="O557">
        <v>0</v>
      </c>
      <c r="P557">
        <v>0</v>
      </c>
      <c r="Q557">
        <v>0</v>
      </c>
      <c r="S557" s="4">
        <f t="shared" si="25"/>
        <v>0</v>
      </c>
      <c r="T557" s="4">
        <f t="shared" si="25"/>
        <v>0</v>
      </c>
      <c r="U557" s="4">
        <f t="shared" si="25"/>
        <v>0</v>
      </c>
      <c r="W557">
        <v>0</v>
      </c>
      <c r="X557">
        <v>0</v>
      </c>
      <c r="Y557">
        <v>0</v>
      </c>
      <c r="Z557">
        <v>0</v>
      </c>
      <c r="AB557" s="4">
        <f t="shared" si="26"/>
        <v>0</v>
      </c>
      <c r="AC557" s="4">
        <f t="shared" si="26"/>
        <v>0</v>
      </c>
      <c r="AD557" s="4">
        <f t="shared" si="26"/>
        <v>0</v>
      </c>
    </row>
    <row r="558" spans="1:30" x14ac:dyDescent="0.35">
      <c r="A558" t="s">
        <v>990</v>
      </c>
      <c r="B558" t="s">
        <v>991</v>
      </c>
      <c r="C558" t="s">
        <v>985</v>
      </c>
      <c r="E558">
        <v>1.0534E-2</v>
      </c>
      <c r="F558">
        <v>1.0598E-2</v>
      </c>
      <c r="G558">
        <v>1.0983E-2</v>
      </c>
      <c r="H558">
        <v>2.5325E-2</v>
      </c>
      <c r="J558" s="4">
        <f t="shared" si="24"/>
        <v>-6.3999999999999821E-5</v>
      </c>
      <c r="K558" s="4">
        <f t="shared" si="24"/>
        <v>-3.8499999999999993E-4</v>
      </c>
      <c r="L558" s="4">
        <f t="shared" si="24"/>
        <v>-1.4342000000000001E-2</v>
      </c>
      <c r="N558">
        <v>5.7459999999999997E-2</v>
      </c>
      <c r="O558">
        <v>5.7459999999999997E-2</v>
      </c>
      <c r="P558">
        <v>5.7459999999999997E-2</v>
      </c>
      <c r="Q558">
        <v>5.7459999999999997E-2</v>
      </c>
      <c r="S558" s="4">
        <f t="shared" si="25"/>
        <v>0</v>
      </c>
      <c r="T558" s="4">
        <f t="shared" si="25"/>
        <v>0</v>
      </c>
      <c r="U558" s="4">
        <f t="shared" si="25"/>
        <v>0</v>
      </c>
      <c r="W558">
        <v>4.6926000000000002E-2</v>
      </c>
      <c r="X558">
        <v>4.6862000000000001E-2</v>
      </c>
      <c r="Y558">
        <v>4.6476999999999997E-2</v>
      </c>
      <c r="Z558">
        <v>3.2134999999999997E-2</v>
      </c>
      <c r="AB558" s="4">
        <f t="shared" si="26"/>
        <v>6.4000000000001556E-5</v>
      </c>
      <c r="AC558" s="4">
        <f t="shared" si="26"/>
        <v>3.850000000000034E-4</v>
      </c>
      <c r="AD558" s="4">
        <f t="shared" si="26"/>
        <v>1.4342000000000001E-2</v>
      </c>
    </row>
  </sheetData>
  <autoFilter ref="A9:L9"/>
  <mergeCells count="7">
    <mergeCell ref="W2:Z2"/>
    <mergeCell ref="AB2:AD2"/>
    <mergeCell ref="A1:L1"/>
    <mergeCell ref="E2:H2"/>
    <mergeCell ref="J2:L2"/>
    <mergeCell ref="N2:Q2"/>
    <mergeCell ref="S2:U2"/>
  </mergeCells>
  <conditionalFormatting sqref="E9:H9">
    <cfRule type="colorScale" priority="9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J9:L558">
    <cfRule type="colorScale" priority="10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E10:E558">
    <cfRule type="colorScale" priority="8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10:H558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N9:Q9">
    <cfRule type="colorScale" priority="5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S9:U558">
    <cfRule type="colorScale" priority="6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N10:Q558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W9:Z9">
    <cfRule type="colorScale" priority="2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AB9:AD558">
    <cfRule type="colorScale" priority="3">
      <colorScale>
        <cfvo type="min"/>
        <cfvo type="percentile" val="50"/>
        <cfvo type="max"/>
        <color rgb="FF0070C0"/>
        <color rgb="FFFFFFFF"/>
        <color rgb="FFFF0000"/>
      </colorScale>
    </cfRule>
  </conditionalFormatting>
  <conditionalFormatting sqref="W10:Z55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9"/>
  <sheetViews>
    <sheetView topLeftCell="A43" workbookViewId="0">
      <selection activeCell="C26" sqref="C26"/>
    </sheetView>
  </sheetViews>
  <sheetFormatPr defaultColWidth="9.1796875" defaultRowHeight="14.5" x14ac:dyDescent="0.35"/>
  <sheetData>
    <row r="1" spans="1:15" ht="23.9" customHeight="1" x14ac:dyDescent="0.35">
      <c r="A1" s="43" t="s">
        <v>1815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3" spans="1:15" ht="15" thickBot="1" x14ac:dyDescent="0.4">
      <c r="A3" s="26" t="s">
        <v>1073</v>
      </c>
      <c r="B3" s="26" t="s">
        <v>0</v>
      </c>
      <c r="C3" s="26" t="s">
        <v>1074</v>
      </c>
      <c r="D3" s="26" t="s">
        <v>1075</v>
      </c>
      <c r="E3" s="26" t="s">
        <v>1076</v>
      </c>
      <c r="F3" s="26" t="s">
        <v>1077</v>
      </c>
      <c r="G3" s="32"/>
      <c r="H3" s="32"/>
      <c r="I3" s="26" t="s">
        <v>1816</v>
      </c>
      <c r="J3" s="26" t="s">
        <v>1817</v>
      </c>
      <c r="K3" s="26" t="s">
        <v>1818</v>
      </c>
      <c r="L3" s="26" t="s">
        <v>1819</v>
      </c>
      <c r="M3" s="32"/>
      <c r="N3" s="32"/>
      <c r="O3" s="26" t="s">
        <v>1078</v>
      </c>
    </row>
    <row r="4" spans="1:15" x14ac:dyDescent="0.35">
      <c r="A4" t="s">
        <v>596</v>
      </c>
      <c r="B4" t="s">
        <v>595</v>
      </c>
      <c r="C4">
        <v>-1</v>
      </c>
      <c r="D4" t="s">
        <v>1079</v>
      </c>
      <c r="E4" t="s">
        <v>1080</v>
      </c>
      <c r="F4" t="s">
        <v>1081</v>
      </c>
      <c r="I4">
        <f t="shared" ref="I4:K67" si="0">ABS(C4-D4)</f>
        <v>1.9869151041320441</v>
      </c>
      <c r="J4">
        <f t="shared" si="0"/>
        <v>0.86471441452036402</v>
      </c>
      <c r="K4">
        <f t="shared" si="0"/>
        <v>0.56043646999268604</v>
      </c>
      <c r="L4">
        <f t="shared" ref="L4:L67" si="1">ABS(C4-D4)+ABS(D4-E4)+ABS(E4-F4)</f>
        <v>3.4120659886450939</v>
      </c>
      <c r="O4">
        <f t="shared" ref="O4:O67" si="2">C4-D4</f>
        <v>-1.9869151041320441</v>
      </c>
    </row>
    <row r="5" spans="1:15" x14ac:dyDescent="0.35">
      <c r="A5" t="s">
        <v>404</v>
      </c>
      <c r="B5" t="s">
        <v>403</v>
      </c>
      <c r="C5" t="s">
        <v>1082</v>
      </c>
      <c r="D5">
        <v>1</v>
      </c>
      <c r="E5" t="s">
        <v>1083</v>
      </c>
      <c r="F5" t="s">
        <v>1084</v>
      </c>
      <c r="I5">
        <f t="shared" si="0"/>
        <v>1.8830755232029111</v>
      </c>
      <c r="J5">
        <f t="shared" si="0"/>
        <v>0.73036093418259207</v>
      </c>
      <c r="K5">
        <f t="shared" si="0"/>
        <v>0.62986553432413395</v>
      </c>
      <c r="L5">
        <f t="shared" si="1"/>
        <v>3.2433019917096368</v>
      </c>
      <c r="O5">
        <f t="shared" si="2"/>
        <v>-1.8830755232029111</v>
      </c>
    </row>
    <row r="6" spans="1:15" x14ac:dyDescent="0.35">
      <c r="A6" t="s">
        <v>281</v>
      </c>
      <c r="B6" t="s">
        <v>280</v>
      </c>
      <c r="C6" t="s">
        <v>1085</v>
      </c>
      <c r="D6">
        <v>1</v>
      </c>
      <c r="E6" t="s">
        <v>1086</v>
      </c>
      <c r="F6" t="s">
        <v>1087</v>
      </c>
      <c r="I6">
        <f t="shared" si="0"/>
        <v>1.795259779841514</v>
      </c>
      <c r="J6">
        <f t="shared" si="0"/>
        <v>1.0055218903510343</v>
      </c>
      <c r="K6">
        <f t="shared" si="0"/>
        <v>0.19337373157875831</v>
      </c>
      <c r="L6">
        <f t="shared" si="1"/>
        <v>2.9941554017713066</v>
      </c>
      <c r="O6">
        <f t="shared" si="2"/>
        <v>-1.795259779841514</v>
      </c>
    </row>
    <row r="7" spans="1:15" x14ac:dyDescent="0.35">
      <c r="A7" t="s">
        <v>616</v>
      </c>
      <c r="B7" t="s">
        <v>615</v>
      </c>
      <c r="C7" t="s">
        <v>1085</v>
      </c>
      <c r="D7">
        <v>1</v>
      </c>
      <c r="E7" t="s">
        <v>1086</v>
      </c>
      <c r="F7" t="s">
        <v>1087</v>
      </c>
      <c r="I7">
        <f t="shared" si="0"/>
        <v>1.795259779841514</v>
      </c>
      <c r="J7">
        <f t="shared" si="0"/>
        <v>1.0055218903510343</v>
      </c>
      <c r="K7">
        <f t="shared" si="0"/>
        <v>0.19337373157875831</v>
      </c>
      <c r="L7">
        <f t="shared" si="1"/>
        <v>2.9941554017713066</v>
      </c>
      <c r="O7">
        <f t="shared" si="2"/>
        <v>-1.795259779841514</v>
      </c>
    </row>
    <row r="8" spans="1:15" x14ac:dyDescent="0.35">
      <c r="A8" t="s">
        <v>256</v>
      </c>
      <c r="B8" t="s">
        <v>255</v>
      </c>
      <c r="C8">
        <v>-1</v>
      </c>
      <c r="D8" t="s">
        <v>1088</v>
      </c>
      <c r="E8" t="s">
        <v>1089</v>
      </c>
      <c r="F8" t="s">
        <v>1090</v>
      </c>
      <c r="I8">
        <f t="shared" si="0"/>
        <v>1.6954755701478561</v>
      </c>
      <c r="J8">
        <f t="shared" si="0"/>
        <v>0.533707941641688</v>
      </c>
      <c r="K8">
        <f t="shared" si="0"/>
        <v>0.53877168767032302</v>
      </c>
      <c r="L8">
        <f t="shared" si="1"/>
        <v>2.767955199459867</v>
      </c>
      <c r="O8">
        <f t="shared" si="2"/>
        <v>-1.6954755701478561</v>
      </c>
    </row>
    <row r="9" spans="1:15" x14ac:dyDescent="0.35">
      <c r="A9" t="s">
        <v>416</v>
      </c>
      <c r="B9" t="s">
        <v>415</v>
      </c>
      <c r="C9">
        <v>-1</v>
      </c>
      <c r="D9" t="s">
        <v>1091</v>
      </c>
      <c r="E9" t="s">
        <v>1092</v>
      </c>
      <c r="F9" t="s">
        <v>1093</v>
      </c>
      <c r="I9">
        <f t="shared" si="0"/>
        <v>1.64625626394528</v>
      </c>
      <c r="J9">
        <f t="shared" si="0"/>
        <v>0.12143823841398604</v>
      </c>
      <c r="K9">
        <f t="shared" si="0"/>
        <v>0.63652657375909893</v>
      </c>
      <c r="L9">
        <f t="shared" si="1"/>
        <v>2.4042210761183651</v>
      </c>
      <c r="O9">
        <f t="shared" si="2"/>
        <v>-1.64625626394528</v>
      </c>
    </row>
    <row r="10" spans="1:15" x14ac:dyDescent="0.35">
      <c r="A10" t="s">
        <v>239</v>
      </c>
      <c r="B10" t="s">
        <v>119</v>
      </c>
      <c r="C10">
        <v>-1</v>
      </c>
      <c r="D10" t="s">
        <v>1094</v>
      </c>
      <c r="E10" t="s">
        <v>1095</v>
      </c>
      <c r="F10" t="s">
        <v>1096</v>
      </c>
      <c r="I10">
        <f t="shared" si="0"/>
        <v>1.578312594224295</v>
      </c>
      <c r="J10">
        <f t="shared" si="0"/>
        <v>9.1801998140901064E-2</v>
      </c>
      <c r="K10">
        <f t="shared" si="0"/>
        <v>0.62867699325881299</v>
      </c>
      <c r="L10">
        <f t="shared" si="1"/>
        <v>2.2987915856240093</v>
      </c>
      <c r="O10">
        <f t="shared" si="2"/>
        <v>-1.578312594224295</v>
      </c>
    </row>
    <row r="11" spans="1:15" x14ac:dyDescent="0.35">
      <c r="A11" t="s">
        <v>568</v>
      </c>
      <c r="B11" t="s">
        <v>567</v>
      </c>
      <c r="C11" t="s">
        <v>1097</v>
      </c>
      <c r="D11">
        <v>1</v>
      </c>
      <c r="E11" t="s">
        <v>1098</v>
      </c>
      <c r="F11" t="s">
        <v>1099</v>
      </c>
      <c r="I11">
        <f t="shared" si="0"/>
        <v>1.576294463487163</v>
      </c>
      <c r="J11">
        <f t="shared" si="0"/>
        <v>0.95752843166186163</v>
      </c>
      <c r="K11">
        <f t="shared" si="0"/>
        <v>0.28404421946291958</v>
      </c>
      <c r="L11">
        <f t="shared" si="1"/>
        <v>2.8178671146119441</v>
      </c>
      <c r="O11">
        <f t="shared" si="2"/>
        <v>-1.576294463487163</v>
      </c>
    </row>
    <row r="12" spans="1:15" x14ac:dyDescent="0.35">
      <c r="A12" t="s">
        <v>583</v>
      </c>
      <c r="B12" t="s">
        <v>567</v>
      </c>
      <c r="C12" t="s">
        <v>1097</v>
      </c>
      <c r="D12">
        <v>1</v>
      </c>
      <c r="E12" t="s">
        <v>1098</v>
      </c>
      <c r="F12" t="s">
        <v>1099</v>
      </c>
      <c r="I12">
        <f t="shared" si="0"/>
        <v>1.576294463487163</v>
      </c>
      <c r="J12">
        <f t="shared" si="0"/>
        <v>0.95752843166186163</v>
      </c>
      <c r="K12">
        <f t="shared" si="0"/>
        <v>0.28404421946291958</v>
      </c>
      <c r="L12">
        <f t="shared" si="1"/>
        <v>2.8178671146119441</v>
      </c>
      <c r="O12">
        <f t="shared" si="2"/>
        <v>-1.576294463487163</v>
      </c>
    </row>
    <row r="13" spans="1:15" x14ac:dyDescent="0.35">
      <c r="A13" t="s">
        <v>449</v>
      </c>
      <c r="B13" t="s">
        <v>448</v>
      </c>
      <c r="C13" t="s">
        <v>1100</v>
      </c>
      <c r="D13" t="s">
        <v>1101</v>
      </c>
      <c r="E13">
        <v>1</v>
      </c>
      <c r="F13" t="s">
        <v>1102</v>
      </c>
      <c r="I13">
        <f t="shared" si="0"/>
        <v>1.5587368627836171</v>
      </c>
      <c r="J13">
        <f t="shared" si="0"/>
        <v>0.34957273352322804</v>
      </c>
      <c r="K13">
        <f t="shared" si="0"/>
        <v>0.34112562616638797</v>
      </c>
      <c r="L13">
        <f t="shared" si="1"/>
        <v>2.2494352224732332</v>
      </c>
      <c r="O13">
        <f t="shared" si="2"/>
        <v>-1.5587368627836171</v>
      </c>
    </row>
    <row r="14" spans="1:15" x14ac:dyDescent="0.35">
      <c r="A14" t="s">
        <v>240</v>
      </c>
      <c r="B14" t="s">
        <v>119</v>
      </c>
      <c r="C14">
        <v>-1</v>
      </c>
      <c r="D14" t="s">
        <v>1103</v>
      </c>
      <c r="E14" t="s">
        <v>1104</v>
      </c>
      <c r="F14" t="s">
        <v>1105</v>
      </c>
      <c r="I14">
        <f t="shared" si="0"/>
        <v>1.53411423323776</v>
      </c>
      <c r="J14">
        <f t="shared" si="0"/>
        <v>0.41756503580729698</v>
      </c>
      <c r="K14">
        <f t="shared" si="0"/>
        <v>5.0621394413936996E-2</v>
      </c>
      <c r="L14">
        <f t="shared" si="1"/>
        <v>2.0023006634589939</v>
      </c>
      <c r="O14">
        <f t="shared" si="2"/>
        <v>-1.53411423323776</v>
      </c>
    </row>
    <row r="15" spans="1:15" x14ac:dyDescent="0.35">
      <c r="A15" t="s">
        <v>426</v>
      </c>
      <c r="B15" t="s">
        <v>425</v>
      </c>
      <c r="C15" t="s">
        <v>1106</v>
      </c>
      <c r="D15">
        <v>1</v>
      </c>
      <c r="E15" t="s">
        <v>1107</v>
      </c>
      <c r="F15" t="s">
        <v>1108</v>
      </c>
      <c r="I15">
        <f t="shared" si="0"/>
        <v>1.5240697465396371</v>
      </c>
      <c r="J15">
        <f t="shared" si="0"/>
        <v>0.42340463778536797</v>
      </c>
      <c r="K15">
        <f t="shared" si="0"/>
        <v>3.5232788063992992E-2</v>
      </c>
      <c r="L15">
        <f t="shared" si="1"/>
        <v>1.9827071723889982</v>
      </c>
      <c r="O15">
        <f t="shared" si="2"/>
        <v>-1.5240697465396371</v>
      </c>
    </row>
    <row r="16" spans="1:15" x14ac:dyDescent="0.35">
      <c r="A16" t="s">
        <v>433</v>
      </c>
      <c r="B16" t="s">
        <v>425</v>
      </c>
      <c r="C16" t="s">
        <v>1106</v>
      </c>
      <c r="D16">
        <v>1</v>
      </c>
      <c r="E16" t="s">
        <v>1107</v>
      </c>
      <c r="F16" t="s">
        <v>1108</v>
      </c>
      <c r="I16">
        <f t="shared" si="0"/>
        <v>1.5240697465396371</v>
      </c>
      <c r="J16">
        <f t="shared" si="0"/>
        <v>0.42340463778536797</v>
      </c>
      <c r="K16">
        <f t="shared" si="0"/>
        <v>3.5232788063992992E-2</v>
      </c>
      <c r="L16">
        <f t="shared" si="1"/>
        <v>1.9827071723889982</v>
      </c>
      <c r="O16">
        <f t="shared" si="2"/>
        <v>-1.5240697465396371</v>
      </c>
    </row>
    <row r="17" spans="1:15" x14ac:dyDescent="0.35">
      <c r="A17" t="s">
        <v>106</v>
      </c>
      <c r="B17" t="s">
        <v>105</v>
      </c>
      <c r="C17" t="s">
        <v>1109</v>
      </c>
      <c r="D17">
        <v>1</v>
      </c>
      <c r="E17" t="s">
        <v>1110</v>
      </c>
      <c r="F17" t="s">
        <v>1111</v>
      </c>
      <c r="I17">
        <f t="shared" si="0"/>
        <v>1.515332472562946</v>
      </c>
      <c r="J17">
        <f t="shared" si="0"/>
        <v>1.256886163115988</v>
      </c>
      <c r="K17">
        <f t="shared" si="0"/>
        <v>1.236819453410799</v>
      </c>
      <c r="L17">
        <f t="shared" si="1"/>
        <v>4.0090380890897332</v>
      </c>
      <c r="O17">
        <f t="shared" si="2"/>
        <v>-1.515332472562946</v>
      </c>
    </row>
    <row r="18" spans="1:15" x14ac:dyDescent="0.35">
      <c r="A18" t="s">
        <v>274</v>
      </c>
      <c r="B18" t="s">
        <v>273</v>
      </c>
      <c r="C18" t="s">
        <v>1112</v>
      </c>
      <c r="D18">
        <v>1</v>
      </c>
      <c r="E18" t="s">
        <v>1113</v>
      </c>
      <c r="F18" t="s">
        <v>1114</v>
      </c>
      <c r="I18">
        <f t="shared" si="0"/>
        <v>1.376606565563645</v>
      </c>
      <c r="J18">
        <f t="shared" si="0"/>
        <v>0.99825216179987897</v>
      </c>
      <c r="K18">
        <f t="shared" si="0"/>
        <v>0.70691513128498995</v>
      </c>
      <c r="L18">
        <f t="shared" si="1"/>
        <v>3.0817738586485137</v>
      </c>
      <c r="O18">
        <f t="shared" si="2"/>
        <v>-1.376606565563645</v>
      </c>
    </row>
    <row r="19" spans="1:15" x14ac:dyDescent="0.35">
      <c r="A19" t="s">
        <v>142</v>
      </c>
      <c r="B19" t="s">
        <v>140</v>
      </c>
      <c r="C19" t="s">
        <v>1115</v>
      </c>
      <c r="D19">
        <v>1</v>
      </c>
      <c r="E19" t="s">
        <v>1116</v>
      </c>
      <c r="F19" t="s">
        <v>1117</v>
      </c>
      <c r="I19">
        <f t="shared" si="0"/>
        <v>1.3732752012265239</v>
      </c>
      <c r="J19">
        <f t="shared" si="0"/>
        <v>0.28899961671138397</v>
      </c>
      <c r="K19">
        <f t="shared" si="0"/>
        <v>0.26648141050210905</v>
      </c>
      <c r="L19">
        <f t="shared" si="1"/>
        <v>1.928756228440017</v>
      </c>
      <c r="O19">
        <f t="shared" si="2"/>
        <v>-1.3732752012265239</v>
      </c>
    </row>
    <row r="20" spans="1:15" x14ac:dyDescent="0.35">
      <c r="A20" t="s">
        <v>295</v>
      </c>
      <c r="B20" t="s">
        <v>294</v>
      </c>
      <c r="C20" t="s">
        <v>1118</v>
      </c>
      <c r="D20">
        <v>1</v>
      </c>
      <c r="E20" t="s">
        <v>1119</v>
      </c>
      <c r="F20" t="s">
        <v>1120</v>
      </c>
      <c r="I20">
        <f t="shared" si="0"/>
        <v>1.370836744719174</v>
      </c>
      <c r="J20">
        <f t="shared" si="0"/>
        <v>0.94088750614049266</v>
      </c>
      <c r="K20">
        <f t="shared" si="0"/>
        <v>0.37239233666284827</v>
      </c>
      <c r="L20">
        <f t="shared" si="1"/>
        <v>2.684116587522515</v>
      </c>
      <c r="O20">
        <f t="shared" si="2"/>
        <v>-1.370836744719174</v>
      </c>
    </row>
    <row r="21" spans="1:15" x14ac:dyDescent="0.35">
      <c r="A21" t="s">
        <v>297</v>
      </c>
      <c r="B21" t="s">
        <v>294</v>
      </c>
      <c r="C21" t="s">
        <v>1118</v>
      </c>
      <c r="D21">
        <v>1</v>
      </c>
      <c r="E21" t="s">
        <v>1119</v>
      </c>
      <c r="F21" t="s">
        <v>1120</v>
      </c>
      <c r="I21">
        <f t="shared" si="0"/>
        <v>1.370836744719174</v>
      </c>
      <c r="J21">
        <f t="shared" si="0"/>
        <v>0.94088750614049266</v>
      </c>
      <c r="K21">
        <f t="shared" si="0"/>
        <v>0.37239233666284827</v>
      </c>
      <c r="L21">
        <f t="shared" si="1"/>
        <v>2.684116587522515</v>
      </c>
      <c r="O21">
        <f t="shared" si="2"/>
        <v>-1.370836744719174</v>
      </c>
    </row>
    <row r="22" spans="1:15" x14ac:dyDescent="0.35">
      <c r="A22" t="s">
        <v>265</v>
      </c>
      <c r="B22" t="s">
        <v>264</v>
      </c>
      <c r="C22" t="s">
        <v>1121</v>
      </c>
      <c r="D22">
        <v>1</v>
      </c>
      <c r="E22" t="s">
        <v>1122</v>
      </c>
      <c r="F22" t="s">
        <v>1123</v>
      </c>
      <c r="I22">
        <f t="shared" si="0"/>
        <v>1.332817037754114</v>
      </c>
      <c r="J22">
        <f t="shared" si="0"/>
        <v>0.81755404969345102</v>
      </c>
      <c r="K22">
        <f t="shared" si="0"/>
        <v>0.67131332687963907</v>
      </c>
      <c r="L22">
        <f t="shared" si="1"/>
        <v>2.821684414327204</v>
      </c>
      <c r="O22">
        <f t="shared" si="2"/>
        <v>-1.332817037754114</v>
      </c>
    </row>
    <row r="23" spans="1:15" x14ac:dyDescent="0.35">
      <c r="A23" t="s">
        <v>525</v>
      </c>
      <c r="B23" t="s">
        <v>524</v>
      </c>
      <c r="C23" t="s">
        <v>1124</v>
      </c>
      <c r="D23" t="s">
        <v>1125</v>
      </c>
      <c r="E23">
        <v>1</v>
      </c>
      <c r="F23" t="s">
        <v>1126</v>
      </c>
      <c r="I23">
        <f t="shared" si="0"/>
        <v>1.320235159572569</v>
      </c>
      <c r="J23">
        <f t="shared" si="0"/>
        <v>0.481576784246453</v>
      </c>
      <c r="K23">
        <f t="shared" si="0"/>
        <v>5.682427361423803E-2</v>
      </c>
      <c r="L23">
        <f t="shared" si="1"/>
        <v>1.85863621743326</v>
      </c>
      <c r="O23">
        <f t="shared" si="2"/>
        <v>-1.320235159572569</v>
      </c>
    </row>
    <row r="24" spans="1:15" x14ac:dyDescent="0.35">
      <c r="A24" t="s">
        <v>620</v>
      </c>
      <c r="B24" t="s">
        <v>619</v>
      </c>
      <c r="C24">
        <v>-1</v>
      </c>
      <c r="D24" t="s">
        <v>1127</v>
      </c>
      <c r="E24" t="s">
        <v>1128</v>
      </c>
      <c r="F24" t="s">
        <v>1129</v>
      </c>
      <c r="I24">
        <f t="shared" si="0"/>
        <v>1.3023864851905109</v>
      </c>
      <c r="J24">
        <f t="shared" si="0"/>
        <v>0.36339493194644218</v>
      </c>
      <c r="K24">
        <f t="shared" si="0"/>
        <v>0.89587252406772222</v>
      </c>
      <c r="L24">
        <f t="shared" si="1"/>
        <v>2.5616539412046753</v>
      </c>
      <c r="O24">
        <f t="shared" si="2"/>
        <v>-1.3023864851905109</v>
      </c>
    </row>
    <row r="25" spans="1:15" x14ac:dyDescent="0.35">
      <c r="A25" t="s">
        <v>621</v>
      </c>
      <c r="B25" t="s">
        <v>619</v>
      </c>
      <c r="C25">
        <v>-1</v>
      </c>
      <c r="D25" t="s">
        <v>1127</v>
      </c>
      <c r="E25" t="s">
        <v>1128</v>
      </c>
      <c r="F25" t="s">
        <v>1129</v>
      </c>
      <c r="I25">
        <f t="shared" si="0"/>
        <v>1.3023864851905109</v>
      </c>
      <c r="J25">
        <f t="shared" si="0"/>
        <v>0.36339493194644218</v>
      </c>
      <c r="K25">
        <f t="shared" si="0"/>
        <v>0.89587252406772222</v>
      </c>
      <c r="L25">
        <f t="shared" si="1"/>
        <v>2.5616539412046753</v>
      </c>
      <c r="O25">
        <f t="shared" si="2"/>
        <v>-1.3023864851905109</v>
      </c>
    </row>
    <row r="26" spans="1:15" x14ac:dyDescent="0.35">
      <c r="A26" t="s">
        <v>622</v>
      </c>
      <c r="B26" t="s">
        <v>619</v>
      </c>
      <c r="C26">
        <v>-1</v>
      </c>
      <c r="D26" t="s">
        <v>1127</v>
      </c>
      <c r="E26" t="s">
        <v>1128</v>
      </c>
      <c r="F26" t="s">
        <v>1129</v>
      </c>
      <c r="I26">
        <f t="shared" si="0"/>
        <v>1.3023864851905109</v>
      </c>
      <c r="J26">
        <f t="shared" si="0"/>
        <v>0.36339493194644218</v>
      </c>
      <c r="K26">
        <f t="shared" si="0"/>
        <v>0.89587252406772222</v>
      </c>
      <c r="L26">
        <f t="shared" si="1"/>
        <v>2.5616539412046753</v>
      </c>
      <c r="O26">
        <f t="shared" si="2"/>
        <v>-1.3023864851905109</v>
      </c>
    </row>
    <row r="27" spans="1:15" x14ac:dyDescent="0.35">
      <c r="A27" t="s">
        <v>623</v>
      </c>
      <c r="B27" t="s">
        <v>619</v>
      </c>
      <c r="C27">
        <v>-1</v>
      </c>
      <c r="D27" t="s">
        <v>1127</v>
      </c>
      <c r="E27" t="s">
        <v>1128</v>
      </c>
      <c r="F27" t="s">
        <v>1129</v>
      </c>
      <c r="I27">
        <f t="shared" si="0"/>
        <v>1.3023864851905109</v>
      </c>
      <c r="J27">
        <f t="shared" si="0"/>
        <v>0.36339493194644218</v>
      </c>
      <c r="K27">
        <f t="shared" si="0"/>
        <v>0.89587252406772222</v>
      </c>
      <c r="L27">
        <f t="shared" si="1"/>
        <v>2.5616539412046753</v>
      </c>
      <c r="O27">
        <f t="shared" si="2"/>
        <v>-1.3023864851905109</v>
      </c>
    </row>
    <row r="28" spans="1:15" x14ac:dyDescent="0.35">
      <c r="A28" t="s">
        <v>624</v>
      </c>
      <c r="B28" t="s">
        <v>619</v>
      </c>
      <c r="C28">
        <v>-1</v>
      </c>
      <c r="D28" t="s">
        <v>1127</v>
      </c>
      <c r="E28" t="s">
        <v>1128</v>
      </c>
      <c r="F28" t="s">
        <v>1129</v>
      </c>
      <c r="I28">
        <f t="shared" si="0"/>
        <v>1.3023864851905109</v>
      </c>
      <c r="J28">
        <f t="shared" si="0"/>
        <v>0.36339493194644218</v>
      </c>
      <c r="K28">
        <f t="shared" si="0"/>
        <v>0.89587252406772222</v>
      </c>
      <c r="L28">
        <f t="shared" si="1"/>
        <v>2.5616539412046753</v>
      </c>
      <c r="O28">
        <f t="shared" si="2"/>
        <v>-1.3023864851905109</v>
      </c>
    </row>
    <row r="29" spans="1:15" x14ac:dyDescent="0.35">
      <c r="A29" t="s">
        <v>625</v>
      </c>
      <c r="B29" t="s">
        <v>619</v>
      </c>
      <c r="C29">
        <v>-1</v>
      </c>
      <c r="D29" t="s">
        <v>1127</v>
      </c>
      <c r="E29" t="s">
        <v>1128</v>
      </c>
      <c r="F29" t="s">
        <v>1129</v>
      </c>
      <c r="I29">
        <f t="shared" si="0"/>
        <v>1.3023864851905109</v>
      </c>
      <c r="J29">
        <f t="shared" si="0"/>
        <v>0.36339493194644218</v>
      </c>
      <c r="K29">
        <f t="shared" si="0"/>
        <v>0.89587252406772222</v>
      </c>
      <c r="L29">
        <f t="shared" si="1"/>
        <v>2.5616539412046753</v>
      </c>
      <c r="O29">
        <f t="shared" si="2"/>
        <v>-1.3023864851905109</v>
      </c>
    </row>
    <row r="30" spans="1:15" x14ac:dyDescent="0.35">
      <c r="A30" t="s">
        <v>626</v>
      </c>
      <c r="B30" t="s">
        <v>619</v>
      </c>
      <c r="C30">
        <v>-1</v>
      </c>
      <c r="D30" t="s">
        <v>1127</v>
      </c>
      <c r="E30" t="s">
        <v>1128</v>
      </c>
      <c r="F30" t="s">
        <v>1129</v>
      </c>
      <c r="I30">
        <f t="shared" si="0"/>
        <v>1.3023864851905109</v>
      </c>
      <c r="J30">
        <f t="shared" si="0"/>
        <v>0.36339493194644218</v>
      </c>
      <c r="K30">
        <f t="shared" si="0"/>
        <v>0.89587252406772222</v>
      </c>
      <c r="L30">
        <f t="shared" si="1"/>
        <v>2.5616539412046753</v>
      </c>
      <c r="O30">
        <f t="shared" si="2"/>
        <v>-1.3023864851905109</v>
      </c>
    </row>
    <row r="31" spans="1:15" x14ac:dyDescent="0.35">
      <c r="A31" t="s">
        <v>627</v>
      </c>
      <c r="B31" t="s">
        <v>619</v>
      </c>
      <c r="C31">
        <v>-1</v>
      </c>
      <c r="D31" t="s">
        <v>1127</v>
      </c>
      <c r="E31" t="s">
        <v>1128</v>
      </c>
      <c r="F31" t="s">
        <v>1129</v>
      </c>
      <c r="I31">
        <f t="shared" si="0"/>
        <v>1.3023864851905109</v>
      </c>
      <c r="J31">
        <f t="shared" si="0"/>
        <v>0.36339493194644218</v>
      </c>
      <c r="K31">
        <f t="shared" si="0"/>
        <v>0.89587252406772222</v>
      </c>
      <c r="L31">
        <f t="shared" si="1"/>
        <v>2.5616539412046753</v>
      </c>
      <c r="O31">
        <f t="shared" si="2"/>
        <v>-1.3023864851905109</v>
      </c>
    </row>
    <row r="32" spans="1:15" x14ac:dyDescent="0.35">
      <c r="A32" t="s">
        <v>544</v>
      </c>
      <c r="B32" t="s">
        <v>543</v>
      </c>
      <c r="C32" t="s">
        <v>1130</v>
      </c>
      <c r="D32">
        <v>1</v>
      </c>
      <c r="E32" t="s">
        <v>1131</v>
      </c>
      <c r="F32" t="s">
        <v>1132</v>
      </c>
      <c r="I32">
        <f t="shared" si="0"/>
        <v>1.2705147948520499</v>
      </c>
      <c r="J32">
        <f t="shared" si="0"/>
        <v>0.75437245627543803</v>
      </c>
      <c r="K32">
        <f t="shared" si="0"/>
        <v>0.68875811241887497</v>
      </c>
      <c r="L32">
        <f t="shared" si="1"/>
        <v>2.7136453635463629</v>
      </c>
      <c r="O32">
        <f t="shared" si="2"/>
        <v>-1.2705147948520499</v>
      </c>
    </row>
    <row r="33" spans="1:15" x14ac:dyDescent="0.35">
      <c r="A33" t="s">
        <v>115</v>
      </c>
      <c r="B33" t="s">
        <v>114</v>
      </c>
      <c r="C33" t="s">
        <v>1133</v>
      </c>
      <c r="D33">
        <v>1</v>
      </c>
      <c r="E33" t="s">
        <v>1134</v>
      </c>
      <c r="F33" t="s">
        <v>1135</v>
      </c>
      <c r="I33">
        <f t="shared" si="0"/>
        <v>1.261224464028686</v>
      </c>
      <c r="J33">
        <f t="shared" si="0"/>
        <v>1.311627231635565</v>
      </c>
      <c r="K33">
        <f t="shared" si="0"/>
        <v>0.87824802403979696</v>
      </c>
      <c r="L33">
        <f t="shared" si="1"/>
        <v>3.4510997197040481</v>
      </c>
      <c r="O33">
        <f t="shared" si="2"/>
        <v>-1.261224464028686</v>
      </c>
    </row>
    <row r="34" spans="1:15" x14ac:dyDescent="0.35">
      <c r="A34" t="s">
        <v>117</v>
      </c>
      <c r="B34" t="s">
        <v>114</v>
      </c>
      <c r="C34" t="s">
        <v>1133</v>
      </c>
      <c r="D34">
        <v>1</v>
      </c>
      <c r="E34" t="s">
        <v>1134</v>
      </c>
      <c r="F34" t="s">
        <v>1135</v>
      </c>
      <c r="I34">
        <f t="shared" si="0"/>
        <v>1.261224464028686</v>
      </c>
      <c r="J34">
        <f t="shared" si="0"/>
        <v>1.311627231635565</v>
      </c>
      <c r="K34">
        <f t="shared" si="0"/>
        <v>0.87824802403979696</v>
      </c>
      <c r="L34">
        <f t="shared" si="1"/>
        <v>3.4510997197040481</v>
      </c>
      <c r="O34">
        <f t="shared" si="2"/>
        <v>-1.261224464028686</v>
      </c>
    </row>
    <row r="35" spans="1:15" x14ac:dyDescent="0.35">
      <c r="A35" t="s">
        <v>118</v>
      </c>
      <c r="B35" t="s">
        <v>114</v>
      </c>
      <c r="C35" t="s">
        <v>1133</v>
      </c>
      <c r="D35">
        <v>1</v>
      </c>
      <c r="E35" t="s">
        <v>1134</v>
      </c>
      <c r="F35" t="s">
        <v>1135</v>
      </c>
      <c r="I35">
        <f t="shared" si="0"/>
        <v>1.261224464028686</v>
      </c>
      <c r="J35">
        <f t="shared" si="0"/>
        <v>1.311627231635565</v>
      </c>
      <c r="K35">
        <f t="shared" si="0"/>
        <v>0.87824802403979696</v>
      </c>
      <c r="L35">
        <f t="shared" si="1"/>
        <v>3.4510997197040481</v>
      </c>
      <c r="O35">
        <f t="shared" si="2"/>
        <v>-1.261224464028686</v>
      </c>
    </row>
    <row r="36" spans="1:15" x14ac:dyDescent="0.35">
      <c r="A36" t="s">
        <v>373</v>
      </c>
      <c r="B36" t="s">
        <v>372</v>
      </c>
      <c r="C36" t="s">
        <v>1136</v>
      </c>
      <c r="D36">
        <v>1</v>
      </c>
      <c r="E36" t="s">
        <v>1137</v>
      </c>
      <c r="F36" t="s">
        <v>1138</v>
      </c>
      <c r="I36">
        <f t="shared" si="0"/>
        <v>1.2575481825492409</v>
      </c>
      <c r="J36">
        <f t="shared" si="0"/>
        <v>0.41972589141082794</v>
      </c>
      <c r="K36">
        <f t="shared" si="0"/>
        <v>4.5745045152502994E-2</v>
      </c>
      <c r="L36">
        <f t="shared" si="1"/>
        <v>1.7230191191125719</v>
      </c>
      <c r="O36">
        <f t="shared" si="2"/>
        <v>-1.2575481825492409</v>
      </c>
    </row>
    <row r="37" spans="1:15" x14ac:dyDescent="0.35">
      <c r="A37" t="s">
        <v>260</v>
      </c>
      <c r="B37" t="s">
        <v>259</v>
      </c>
      <c r="C37" t="s">
        <v>1139</v>
      </c>
      <c r="D37" t="s">
        <v>1140</v>
      </c>
      <c r="E37" t="s">
        <v>1141</v>
      </c>
      <c r="F37">
        <v>1</v>
      </c>
      <c r="I37">
        <f t="shared" si="0"/>
        <v>1.254432108811905</v>
      </c>
      <c r="J37">
        <f t="shared" si="0"/>
        <v>0.34061846082306502</v>
      </c>
      <c r="K37">
        <f t="shared" si="0"/>
        <v>0.65592304115321998</v>
      </c>
      <c r="L37">
        <f t="shared" si="1"/>
        <v>2.2509736107881899</v>
      </c>
      <c r="O37">
        <f t="shared" si="2"/>
        <v>-1.254432108811905</v>
      </c>
    </row>
    <row r="38" spans="1:15" x14ac:dyDescent="0.35">
      <c r="A38" t="s">
        <v>522</v>
      </c>
      <c r="B38" t="s">
        <v>521</v>
      </c>
      <c r="C38" t="s">
        <v>1142</v>
      </c>
      <c r="D38">
        <v>1</v>
      </c>
      <c r="E38" t="s">
        <v>1143</v>
      </c>
      <c r="F38" t="s">
        <v>1144</v>
      </c>
      <c r="I38">
        <f t="shared" si="0"/>
        <v>1.2482262926037559</v>
      </c>
      <c r="J38">
        <f t="shared" si="0"/>
        <v>7.1257438751060054E-3</v>
      </c>
      <c r="K38">
        <f t="shared" si="0"/>
        <v>0.23502589071798397</v>
      </c>
      <c r="L38">
        <f t="shared" si="1"/>
        <v>1.490377927196846</v>
      </c>
      <c r="O38">
        <f t="shared" si="2"/>
        <v>-1.2482262926037559</v>
      </c>
    </row>
    <row r="39" spans="1:15" x14ac:dyDescent="0.35">
      <c r="A39" t="s">
        <v>252</v>
      </c>
      <c r="B39" t="s">
        <v>159</v>
      </c>
      <c r="C39" t="s">
        <v>1145</v>
      </c>
      <c r="D39">
        <v>1</v>
      </c>
      <c r="E39" t="s">
        <v>1146</v>
      </c>
      <c r="F39" t="s">
        <v>1147</v>
      </c>
      <c r="I39">
        <f t="shared" si="0"/>
        <v>1.241278154040006</v>
      </c>
      <c r="J39">
        <f t="shared" si="0"/>
        <v>1.0107497243660413</v>
      </c>
      <c r="K39">
        <f t="shared" si="0"/>
        <v>0.32316112773665034</v>
      </c>
      <c r="L39">
        <f t="shared" si="1"/>
        <v>2.5751890061426979</v>
      </c>
      <c r="O39">
        <f t="shared" si="2"/>
        <v>-1.241278154040006</v>
      </c>
    </row>
    <row r="40" spans="1:15" x14ac:dyDescent="0.35">
      <c r="A40" t="s">
        <v>474</v>
      </c>
      <c r="B40" t="s">
        <v>473</v>
      </c>
      <c r="C40" t="s">
        <v>1148</v>
      </c>
      <c r="D40">
        <v>1</v>
      </c>
      <c r="E40" t="s">
        <v>1149</v>
      </c>
      <c r="F40" t="s">
        <v>1150</v>
      </c>
      <c r="I40">
        <f t="shared" si="0"/>
        <v>1.239102005231036</v>
      </c>
      <c r="J40">
        <f t="shared" si="0"/>
        <v>1.0405114792211583</v>
      </c>
      <c r="K40">
        <f t="shared" si="0"/>
        <v>0.96323743097936732</v>
      </c>
      <c r="L40">
        <f t="shared" si="1"/>
        <v>3.2428509154315615</v>
      </c>
      <c r="O40">
        <f t="shared" si="2"/>
        <v>-1.239102005231036</v>
      </c>
    </row>
    <row r="41" spans="1:15" x14ac:dyDescent="0.35">
      <c r="A41" t="s">
        <v>452</v>
      </c>
      <c r="B41" t="s">
        <v>451</v>
      </c>
      <c r="C41" t="s">
        <v>1151</v>
      </c>
      <c r="D41" t="s">
        <v>1152</v>
      </c>
      <c r="E41" t="s">
        <v>1153</v>
      </c>
      <c r="F41">
        <v>1</v>
      </c>
      <c r="I41">
        <f t="shared" si="0"/>
        <v>1.1903735410956831</v>
      </c>
      <c r="J41">
        <f t="shared" si="0"/>
        <v>0.20798817479136703</v>
      </c>
      <c r="K41">
        <f t="shared" si="0"/>
        <v>0.76897730422196897</v>
      </c>
      <c r="L41">
        <f t="shared" si="1"/>
        <v>2.167339020109019</v>
      </c>
      <c r="O41">
        <f t="shared" si="2"/>
        <v>-1.1903735410956831</v>
      </c>
    </row>
    <row r="42" spans="1:15" x14ac:dyDescent="0.35">
      <c r="A42" t="s">
        <v>283</v>
      </c>
      <c r="B42" t="s">
        <v>282</v>
      </c>
      <c r="C42">
        <v>-1</v>
      </c>
      <c r="D42" t="s">
        <v>1154</v>
      </c>
      <c r="E42" t="s">
        <v>1155</v>
      </c>
      <c r="F42" t="s">
        <v>1156</v>
      </c>
      <c r="I42">
        <f t="shared" si="0"/>
        <v>1.172889547119804</v>
      </c>
      <c r="J42">
        <f t="shared" si="0"/>
        <v>0.339595187985549</v>
      </c>
      <c r="K42">
        <f t="shared" si="0"/>
        <v>0.11068672538779004</v>
      </c>
      <c r="L42">
        <f t="shared" si="1"/>
        <v>1.6231714604931431</v>
      </c>
      <c r="O42">
        <f t="shared" si="2"/>
        <v>-1.172889547119804</v>
      </c>
    </row>
    <row r="43" spans="1:15" x14ac:dyDescent="0.35">
      <c r="A43" t="s">
        <v>457</v>
      </c>
      <c r="B43" t="s">
        <v>456</v>
      </c>
      <c r="C43" t="s">
        <v>1157</v>
      </c>
      <c r="D43">
        <v>1</v>
      </c>
      <c r="E43" t="s">
        <v>1158</v>
      </c>
      <c r="F43" t="s">
        <v>1159</v>
      </c>
      <c r="I43">
        <f t="shared" si="0"/>
        <v>1.1502725366876321</v>
      </c>
      <c r="J43">
        <f t="shared" si="0"/>
        <v>1.1170370370370371</v>
      </c>
      <c r="K43">
        <f t="shared" si="0"/>
        <v>0.85534591194968601</v>
      </c>
      <c r="L43">
        <f t="shared" si="1"/>
        <v>3.1226554856743549</v>
      </c>
      <c r="O43">
        <f t="shared" si="2"/>
        <v>-1.1502725366876321</v>
      </c>
    </row>
    <row r="44" spans="1:15" x14ac:dyDescent="0.35">
      <c r="A44" t="s">
        <v>163</v>
      </c>
      <c r="B44" t="s">
        <v>162</v>
      </c>
      <c r="C44" t="s">
        <v>1160</v>
      </c>
      <c r="D44">
        <v>1</v>
      </c>
      <c r="E44" t="s">
        <v>1161</v>
      </c>
      <c r="F44" t="s">
        <v>1162</v>
      </c>
      <c r="I44">
        <f t="shared" si="0"/>
        <v>1.1467414487716241</v>
      </c>
      <c r="J44">
        <f t="shared" si="0"/>
        <v>0.33034204913500298</v>
      </c>
      <c r="K44">
        <f t="shared" si="0"/>
        <v>0.30458962003317802</v>
      </c>
      <c r="L44">
        <f t="shared" si="1"/>
        <v>1.7816731179398051</v>
      </c>
      <c r="O44">
        <f t="shared" si="2"/>
        <v>-1.1467414487716241</v>
      </c>
    </row>
    <row r="45" spans="1:15" x14ac:dyDescent="0.35">
      <c r="A45" t="s">
        <v>328</v>
      </c>
      <c r="B45" t="s">
        <v>327</v>
      </c>
      <c r="C45" t="s">
        <v>1163</v>
      </c>
      <c r="D45" t="s">
        <v>1164</v>
      </c>
      <c r="E45" t="s">
        <v>1165</v>
      </c>
      <c r="F45">
        <v>1</v>
      </c>
      <c r="I45">
        <f t="shared" si="0"/>
        <v>1.140096004517859</v>
      </c>
      <c r="J45">
        <f t="shared" si="0"/>
        <v>0.25969222081039001</v>
      </c>
      <c r="K45">
        <f t="shared" si="0"/>
        <v>0.31726669490328896</v>
      </c>
      <c r="L45">
        <f t="shared" si="1"/>
        <v>1.7170549202315379</v>
      </c>
      <c r="O45">
        <f t="shared" si="2"/>
        <v>-1.140096004517859</v>
      </c>
    </row>
    <row r="46" spans="1:15" x14ac:dyDescent="0.35">
      <c r="A46" t="s">
        <v>197</v>
      </c>
      <c r="B46" t="s">
        <v>196</v>
      </c>
      <c r="C46" t="s">
        <v>1166</v>
      </c>
      <c r="D46">
        <v>1</v>
      </c>
      <c r="E46" t="s">
        <v>1167</v>
      </c>
      <c r="F46" t="s">
        <v>1168</v>
      </c>
      <c r="I46">
        <f t="shared" si="0"/>
        <v>1.1305824243671549</v>
      </c>
      <c r="J46">
        <f t="shared" si="0"/>
        <v>1.759518419427867</v>
      </c>
      <c r="K46">
        <f t="shared" si="0"/>
        <v>0.7737703231117532</v>
      </c>
      <c r="L46">
        <f t="shared" si="1"/>
        <v>3.6638711669067749</v>
      </c>
      <c r="O46">
        <f t="shared" si="2"/>
        <v>-1.1305824243671549</v>
      </c>
    </row>
    <row r="47" spans="1:15" x14ac:dyDescent="0.35">
      <c r="A47" t="s">
        <v>592</v>
      </c>
      <c r="B47" t="s">
        <v>591</v>
      </c>
      <c r="C47" t="s">
        <v>1169</v>
      </c>
      <c r="D47" t="s">
        <v>1170</v>
      </c>
      <c r="E47" t="s">
        <v>1171</v>
      </c>
      <c r="F47">
        <v>1</v>
      </c>
      <c r="I47">
        <f t="shared" si="0"/>
        <v>1.1305528782966792</v>
      </c>
      <c r="J47">
        <f t="shared" si="0"/>
        <v>0.19109787084903296</v>
      </c>
      <c r="K47">
        <f t="shared" si="0"/>
        <v>0.133225269429597</v>
      </c>
      <c r="L47">
        <f t="shared" si="1"/>
        <v>1.4548760185753091</v>
      </c>
      <c r="O47">
        <f t="shared" si="2"/>
        <v>-1.1305528782966792</v>
      </c>
    </row>
    <row r="48" spans="1:15" x14ac:dyDescent="0.35">
      <c r="A48" t="s">
        <v>594</v>
      </c>
      <c r="B48" t="s">
        <v>593</v>
      </c>
      <c r="C48" t="s">
        <v>1169</v>
      </c>
      <c r="D48" t="s">
        <v>1170</v>
      </c>
      <c r="E48" t="s">
        <v>1171</v>
      </c>
      <c r="F48">
        <v>1</v>
      </c>
      <c r="I48">
        <f t="shared" si="0"/>
        <v>1.1305528782966792</v>
      </c>
      <c r="J48">
        <f t="shared" si="0"/>
        <v>0.19109787084903296</v>
      </c>
      <c r="K48">
        <f t="shared" si="0"/>
        <v>0.133225269429597</v>
      </c>
      <c r="L48">
        <f t="shared" si="1"/>
        <v>1.4548760185753091</v>
      </c>
      <c r="O48">
        <f t="shared" si="2"/>
        <v>-1.1305528782966792</v>
      </c>
    </row>
    <row r="49" spans="1:15" x14ac:dyDescent="0.35">
      <c r="A49" t="s">
        <v>478</v>
      </c>
      <c r="B49" t="s">
        <v>199</v>
      </c>
      <c r="C49" t="s">
        <v>1172</v>
      </c>
      <c r="D49" t="s">
        <v>1173</v>
      </c>
      <c r="E49" t="s">
        <v>1174</v>
      </c>
      <c r="F49">
        <v>1</v>
      </c>
      <c r="I49">
        <f t="shared" si="0"/>
        <v>1.121459924872328</v>
      </c>
      <c r="J49">
        <f t="shared" si="0"/>
        <v>1.227377284430003</v>
      </c>
      <c r="K49">
        <f t="shared" si="0"/>
        <v>1.40689233106825</v>
      </c>
      <c r="L49">
        <f t="shared" si="1"/>
        <v>3.7557295403705808</v>
      </c>
      <c r="O49">
        <f t="shared" si="2"/>
        <v>-1.121459924872328</v>
      </c>
    </row>
    <row r="50" spans="1:15" x14ac:dyDescent="0.35">
      <c r="A50" t="s">
        <v>123</v>
      </c>
      <c r="B50" t="s">
        <v>122</v>
      </c>
      <c r="C50" t="s">
        <v>1175</v>
      </c>
      <c r="D50" t="s">
        <v>1176</v>
      </c>
      <c r="E50" t="s">
        <v>1177</v>
      </c>
      <c r="F50">
        <v>1</v>
      </c>
      <c r="I50">
        <f t="shared" si="0"/>
        <v>1.1052027543993881</v>
      </c>
      <c r="J50">
        <f t="shared" si="0"/>
        <v>0.18043866360622307</v>
      </c>
      <c r="K50">
        <f t="shared" si="0"/>
        <v>0.19943891864320396</v>
      </c>
      <c r="L50">
        <f t="shared" si="1"/>
        <v>1.485080336648815</v>
      </c>
      <c r="O50">
        <f t="shared" si="2"/>
        <v>-1.1052027543993881</v>
      </c>
    </row>
    <row r="51" spans="1:15" x14ac:dyDescent="0.35">
      <c r="A51" t="s">
        <v>36</v>
      </c>
      <c r="B51" t="s">
        <v>35</v>
      </c>
      <c r="C51" t="s">
        <v>1178</v>
      </c>
      <c r="D51">
        <v>1</v>
      </c>
      <c r="E51" t="s">
        <v>1179</v>
      </c>
      <c r="F51" t="s">
        <v>1180</v>
      </c>
      <c r="I51">
        <f t="shared" si="0"/>
        <v>1.094526102382158</v>
      </c>
      <c r="J51">
        <f t="shared" si="0"/>
        <v>0.98535788703046501</v>
      </c>
      <c r="K51">
        <f t="shared" si="0"/>
        <v>0.61592611364532202</v>
      </c>
      <c r="L51">
        <f t="shared" si="1"/>
        <v>2.6958101030579451</v>
      </c>
      <c r="O51">
        <f t="shared" si="2"/>
        <v>-1.094526102382158</v>
      </c>
    </row>
    <row r="52" spans="1:15" x14ac:dyDescent="0.35">
      <c r="A52" t="s">
        <v>82</v>
      </c>
      <c r="B52" t="s">
        <v>35</v>
      </c>
      <c r="C52" t="s">
        <v>1178</v>
      </c>
      <c r="D52">
        <v>1</v>
      </c>
      <c r="E52" t="s">
        <v>1179</v>
      </c>
      <c r="F52" t="s">
        <v>1180</v>
      </c>
      <c r="I52">
        <f t="shared" si="0"/>
        <v>1.094526102382158</v>
      </c>
      <c r="J52">
        <f t="shared" si="0"/>
        <v>0.98535788703046501</v>
      </c>
      <c r="K52">
        <f t="shared" si="0"/>
        <v>0.61592611364532202</v>
      </c>
      <c r="L52">
        <f t="shared" si="1"/>
        <v>2.6958101030579451</v>
      </c>
      <c r="O52">
        <f t="shared" si="2"/>
        <v>-1.094526102382158</v>
      </c>
    </row>
    <row r="53" spans="1:15" x14ac:dyDescent="0.35">
      <c r="A53" t="s">
        <v>367</v>
      </c>
      <c r="B53" t="s">
        <v>366</v>
      </c>
      <c r="C53" t="s">
        <v>1181</v>
      </c>
      <c r="D53">
        <v>1</v>
      </c>
      <c r="E53" t="s">
        <v>1182</v>
      </c>
      <c r="F53" t="s">
        <v>1183</v>
      </c>
      <c r="I53">
        <f t="shared" si="0"/>
        <v>1.0912733169207467</v>
      </c>
      <c r="J53">
        <f t="shared" si="0"/>
        <v>0.88862323643594299</v>
      </c>
      <c r="K53">
        <f t="shared" si="0"/>
        <v>0.41300539721617302</v>
      </c>
      <c r="L53">
        <f t="shared" si="1"/>
        <v>2.3929019505728628</v>
      </c>
      <c r="O53">
        <f t="shared" si="2"/>
        <v>-1.0912733169207467</v>
      </c>
    </row>
    <row r="54" spans="1:15" x14ac:dyDescent="0.35">
      <c r="A54" t="s">
        <v>538</v>
      </c>
      <c r="B54" t="s">
        <v>537</v>
      </c>
      <c r="C54" t="s">
        <v>1184</v>
      </c>
      <c r="D54">
        <v>1</v>
      </c>
      <c r="E54" t="s">
        <v>1185</v>
      </c>
      <c r="F54" t="s">
        <v>1186</v>
      </c>
      <c r="I54">
        <f t="shared" si="0"/>
        <v>1.070430132745438</v>
      </c>
      <c r="J54">
        <f t="shared" si="0"/>
        <v>0.80899666963741101</v>
      </c>
      <c r="K54">
        <f t="shared" si="0"/>
        <v>0.28716168675828901</v>
      </c>
      <c r="L54">
        <f t="shared" si="1"/>
        <v>2.1665884891411382</v>
      </c>
      <c r="O54">
        <f t="shared" si="2"/>
        <v>-1.070430132745438</v>
      </c>
    </row>
    <row r="55" spans="1:15" x14ac:dyDescent="0.35">
      <c r="A55" t="s">
        <v>581</v>
      </c>
      <c r="B55" t="s">
        <v>580</v>
      </c>
      <c r="C55" t="s">
        <v>1187</v>
      </c>
      <c r="D55" t="s">
        <v>1188</v>
      </c>
      <c r="E55" t="s">
        <v>1189</v>
      </c>
      <c r="F55">
        <v>1</v>
      </c>
      <c r="I55">
        <f t="shared" si="0"/>
        <v>1.0681839122823189</v>
      </c>
      <c r="J55">
        <f t="shared" si="0"/>
        <v>0.33898461254952406</v>
      </c>
      <c r="K55">
        <f t="shared" si="0"/>
        <v>0.15009674744310397</v>
      </c>
      <c r="L55">
        <f t="shared" si="1"/>
        <v>1.5572652722749467</v>
      </c>
      <c r="O55">
        <f t="shared" si="2"/>
        <v>-1.0681839122823189</v>
      </c>
    </row>
    <row r="56" spans="1:15" x14ac:dyDescent="0.35">
      <c r="A56" t="s">
        <v>248</v>
      </c>
      <c r="B56" t="s">
        <v>155</v>
      </c>
      <c r="C56" t="s">
        <v>1190</v>
      </c>
      <c r="D56">
        <v>1</v>
      </c>
      <c r="E56" t="s">
        <v>1191</v>
      </c>
      <c r="F56" t="s">
        <v>1192</v>
      </c>
      <c r="I56">
        <f t="shared" si="0"/>
        <v>1.0501253660900529</v>
      </c>
      <c r="J56">
        <f t="shared" si="0"/>
        <v>0.29573755293820103</v>
      </c>
      <c r="K56">
        <f t="shared" si="0"/>
        <v>0.19472830323844703</v>
      </c>
      <c r="L56">
        <f t="shared" si="1"/>
        <v>1.5405912222667009</v>
      </c>
      <c r="O56">
        <f t="shared" si="2"/>
        <v>-1.0501253660900529</v>
      </c>
    </row>
    <row r="57" spans="1:15" x14ac:dyDescent="0.35">
      <c r="A57" t="s">
        <v>250</v>
      </c>
      <c r="B57" t="s">
        <v>157</v>
      </c>
      <c r="C57" t="s">
        <v>1190</v>
      </c>
      <c r="D57">
        <v>1</v>
      </c>
      <c r="E57" t="s">
        <v>1191</v>
      </c>
      <c r="F57" t="s">
        <v>1192</v>
      </c>
      <c r="I57">
        <f t="shared" si="0"/>
        <v>1.0501253660900529</v>
      </c>
      <c r="J57">
        <f t="shared" si="0"/>
        <v>0.29573755293820103</v>
      </c>
      <c r="K57">
        <f t="shared" si="0"/>
        <v>0.19472830323844703</v>
      </c>
      <c r="L57">
        <f t="shared" si="1"/>
        <v>1.5405912222667009</v>
      </c>
      <c r="O57">
        <f t="shared" si="2"/>
        <v>-1.0501253660900529</v>
      </c>
    </row>
    <row r="58" spans="1:15" x14ac:dyDescent="0.35">
      <c r="A58" t="s">
        <v>412</v>
      </c>
      <c r="B58" t="s">
        <v>411</v>
      </c>
      <c r="C58" t="s">
        <v>1193</v>
      </c>
      <c r="D58" t="s">
        <v>1194</v>
      </c>
      <c r="E58" t="s">
        <v>1195</v>
      </c>
      <c r="F58">
        <v>1</v>
      </c>
      <c r="I58">
        <f t="shared" si="0"/>
        <v>1.049610454888164</v>
      </c>
      <c r="J58">
        <f t="shared" si="0"/>
        <v>0.57139984920834297</v>
      </c>
      <c r="K58">
        <f t="shared" si="0"/>
        <v>0.723699421965317</v>
      </c>
      <c r="L58">
        <f t="shared" si="1"/>
        <v>2.3447097260618239</v>
      </c>
      <c r="O58">
        <f t="shared" si="2"/>
        <v>-1.049610454888164</v>
      </c>
    </row>
    <row r="59" spans="1:15" x14ac:dyDescent="0.35">
      <c r="A59" t="s">
        <v>414</v>
      </c>
      <c r="B59" t="s">
        <v>413</v>
      </c>
      <c r="C59" t="s">
        <v>1193</v>
      </c>
      <c r="D59" t="s">
        <v>1194</v>
      </c>
      <c r="E59" t="s">
        <v>1195</v>
      </c>
      <c r="F59">
        <v>1</v>
      </c>
      <c r="I59">
        <f t="shared" si="0"/>
        <v>1.049610454888164</v>
      </c>
      <c r="J59">
        <f t="shared" si="0"/>
        <v>0.57139984920834297</v>
      </c>
      <c r="K59">
        <f t="shared" si="0"/>
        <v>0.723699421965317</v>
      </c>
      <c r="L59">
        <f t="shared" si="1"/>
        <v>2.3447097260618239</v>
      </c>
      <c r="O59">
        <f t="shared" si="2"/>
        <v>-1.049610454888164</v>
      </c>
    </row>
    <row r="60" spans="1:15" x14ac:dyDescent="0.35">
      <c r="A60" t="s">
        <v>232</v>
      </c>
      <c r="B60" t="s">
        <v>231</v>
      </c>
      <c r="C60" t="s">
        <v>1196</v>
      </c>
      <c r="D60">
        <v>1</v>
      </c>
      <c r="E60" t="s">
        <v>1197</v>
      </c>
      <c r="F60" t="s">
        <v>1198</v>
      </c>
      <c r="I60">
        <f t="shared" si="0"/>
        <v>1.0383738818300938</v>
      </c>
      <c r="J60">
        <f t="shared" si="0"/>
        <v>0.52065409378383098</v>
      </c>
      <c r="K60">
        <f t="shared" si="0"/>
        <v>0.33946783659050894</v>
      </c>
      <c r="L60">
        <f t="shared" si="1"/>
        <v>1.8984958122044335</v>
      </c>
      <c r="O60">
        <f t="shared" si="2"/>
        <v>-1.0383738818300938</v>
      </c>
    </row>
    <row r="61" spans="1:15" x14ac:dyDescent="0.35">
      <c r="A61" t="s">
        <v>609</v>
      </c>
      <c r="B61" t="s">
        <v>608</v>
      </c>
      <c r="C61" t="s">
        <v>1199</v>
      </c>
      <c r="D61" t="s">
        <v>1200</v>
      </c>
      <c r="E61" t="s">
        <v>1201</v>
      </c>
      <c r="F61">
        <v>1</v>
      </c>
      <c r="I61">
        <f t="shared" si="0"/>
        <v>1.0284930823881351</v>
      </c>
      <c r="J61">
        <f t="shared" si="0"/>
        <v>0.33558519257135694</v>
      </c>
      <c r="K61">
        <f t="shared" si="0"/>
        <v>0.62036644646640893</v>
      </c>
      <c r="L61">
        <f t="shared" si="1"/>
        <v>1.9844447214259009</v>
      </c>
      <c r="O61">
        <f t="shared" si="2"/>
        <v>-1.0284930823881351</v>
      </c>
    </row>
    <row r="62" spans="1:15" x14ac:dyDescent="0.35">
      <c r="A62" t="s">
        <v>610</v>
      </c>
      <c r="B62" t="s">
        <v>608</v>
      </c>
      <c r="C62" t="s">
        <v>1199</v>
      </c>
      <c r="D62" t="s">
        <v>1200</v>
      </c>
      <c r="E62" t="s">
        <v>1201</v>
      </c>
      <c r="F62">
        <v>1</v>
      </c>
      <c r="I62">
        <f t="shared" si="0"/>
        <v>1.0284930823881351</v>
      </c>
      <c r="J62">
        <f t="shared" si="0"/>
        <v>0.33558519257135694</v>
      </c>
      <c r="K62">
        <f t="shared" si="0"/>
        <v>0.62036644646640893</v>
      </c>
      <c r="L62">
        <f t="shared" si="1"/>
        <v>1.9844447214259009</v>
      </c>
      <c r="O62">
        <f t="shared" si="2"/>
        <v>-1.0284930823881351</v>
      </c>
    </row>
    <row r="63" spans="1:15" x14ac:dyDescent="0.35">
      <c r="A63" t="s">
        <v>611</v>
      </c>
      <c r="B63" t="s">
        <v>608</v>
      </c>
      <c r="C63" t="s">
        <v>1199</v>
      </c>
      <c r="D63" t="s">
        <v>1200</v>
      </c>
      <c r="E63" t="s">
        <v>1201</v>
      </c>
      <c r="F63">
        <v>1</v>
      </c>
      <c r="I63">
        <f t="shared" si="0"/>
        <v>1.0284930823881351</v>
      </c>
      <c r="J63">
        <f t="shared" si="0"/>
        <v>0.33558519257135694</v>
      </c>
      <c r="K63">
        <f t="shared" si="0"/>
        <v>0.62036644646640893</v>
      </c>
      <c r="L63">
        <f t="shared" si="1"/>
        <v>1.9844447214259009</v>
      </c>
      <c r="O63">
        <f t="shared" si="2"/>
        <v>-1.0284930823881351</v>
      </c>
    </row>
    <row r="64" spans="1:15" x14ac:dyDescent="0.35">
      <c r="A64" t="s">
        <v>612</v>
      </c>
      <c r="B64" t="s">
        <v>608</v>
      </c>
      <c r="C64" t="s">
        <v>1199</v>
      </c>
      <c r="D64" t="s">
        <v>1200</v>
      </c>
      <c r="E64" t="s">
        <v>1201</v>
      </c>
      <c r="F64">
        <v>1</v>
      </c>
      <c r="I64">
        <f t="shared" si="0"/>
        <v>1.0284930823881351</v>
      </c>
      <c r="J64">
        <f t="shared" si="0"/>
        <v>0.33558519257135694</v>
      </c>
      <c r="K64">
        <f t="shared" si="0"/>
        <v>0.62036644646640893</v>
      </c>
      <c r="L64">
        <f t="shared" si="1"/>
        <v>1.9844447214259009</v>
      </c>
      <c r="O64">
        <f t="shared" si="2"/>
        <v>-1.0284930823881351</v>
      </c>
    </row>
    <row r="65" spans="1:15" x14ac:dyDescent="0.35">
      <c r="A65" t="s">
        <v>497</v>
      </c>
      <c r="B65" t="s">
        <v>496</v>
      </c>
      <c r="C65" t="s">
        <v>1202</v>
      </c>
      <c r="D65">
        <v>1</v>
      </c>
      <c r="E65" t="s">
        <v>1203</v>
      </c>
      <c r="F65" t="s">
        <v>1204</v>
      </c>
      <c r="I65">
        <f t="shared" si="0"/>
        <v>1.0267935739436616</v>
      </c>
      <c r="J65">
        <f t="shared" si="0"/>
        <v>1.0876980633802815</v>
      </c>
      <c r="K65">
        <f t="shared" si="0"/>
        <v>1.0764011150234736</v>
      </c>
      <c r="L65">
        <f t="shared" si="1"/>
        <v>3.1908927523474166</v>
      </c>
      <c r="O65">
        <f t="shared" si="2"/>
        <v>-1.0267935739436616</v>
      </c>
    </row>
    <row r="66" spans="1:15" x14ac:dyDescent="0.35">
      <c r="A66" t="s">
        <v>499</v>
      </c>
      <c r="B66" t="s">
        <v>498</v>
      </c>
      <c r="C66" t="s">
        <v>1205</v>
      </c>
      <c r="D66">
        <v>1</v>
      </c>
      <c r="E66" t="s">
        <v>1206</v>
      </c>
      <c r="F66" t="s">
        <v>1207</v>
      </c>
      <c r="I66">
        <f t="shared" si="0"/>
        <v>1.0188963439682337</v>
      </c>
      <c r="J66">
        <f t="shared" si="0"/>
        <v>0.36437080651786902</v>
      </c>
      <c r="K66">
        <f t="shared" si="0"/>
        <v>0.13809393399972503</v>
      </c>
      <c r="L66">
        <f t="shared" si="1"/>
        <v>1.5213610844858279</v>
      </c>
      <c r="O66">
        <f t="shared" si="2"/>
        <v>-1.0188963439682337</v>
      </c>
    </row>
    <row r="67" spans="1:15" x14ac:dyDescent="0.35">
      <c r="A67" t="s">
        <v>560</v>
      </c>
      <c r="B67" t="s">
        <v>559</v>
      </c>
      <c r="C67" t="s">
        <v>1208</v>
      </c>
      <c r="D67">
        <v>1</v>
      </c>
      <c r="E67" t="s">
        <v>1209</v>
      </c>
      <c r="F67" t="s">
        <v>1210</v>
      </c>
      <c r="I67">
        <f t="shared" si="0"/>
        <v>1.0161924104284863</v>
      </c>
      <c r="J67">
        <f t="shared" si="0"/>
        <v>0.802313516854676</v>
      </c>
      <c r="K67">
        <f t="shared" si="0"/>
        <v>0.50394048433740202</v>
      </c>
      <c r="L67">
        <f t="shared" si="1"/>
        <v>2.3224464116205645</v>
      </c>
      <c r="O67">
        <f t="shared" si="2"/>
        <v>-1.0161924104284863</v>
      </c>
    </row>
    <row r="68" spans="1:15" x14ac:dyDescent="0.35">
      <c r="A68" t="s">
        <v>335</v>
      </c>
      <c r="B68" t="s">
        <v>334</v>
      </c>
      <c r="C68" t="s">
        <v>1211</v>
      </c>
      <c r="D68" t="s">
        <v>1212</v>
      </c>
      <c r="E68" t="s">
        <v>1213</v>
      </c>
      <c r="F68">
        <v>1</v>
      </c>
      <c r="I68">
        <f t="shared" ref="I68:K131" si="3">ABS(C68-D68)</f>
        <v>1.0146395955003329</v>
      </c>
      <c r="J68">
        <f t="shared" si="3"/>
        <v>0.19903578567788899</v>
      </c>
      <c r="K68">
        <f t="shared" si="3"/>
        <v>0.57413867440128508</v>
      </c>
      <c r="L68">
        <f t="shared" ref="L68:L131" si="4">ABS(C68-D68)+ABS(D68-E68)+ABS(E68-F68)</f>
        <v>1.787814055579507</v>
      </c>
      <c r="O68">
        <f t="shared" ref="O68:O131" si="5">C68-D68</f>
        <v>-1.0146395955003329</v>
      </c>
    </row>
    <row r="69" spans="1:15" x14ac:dyDescent="0.35">
      <c r="A69" t="s">
        <v>22</v>
      </c>
      <c r="B69" t="s">
        <v>21</v>
      </c>
      <c r="C69" t="s">
        <v>1214</v>
      </c>
      <c r="D69">
        <v>1</v>
      </c>
      <c r="E69" t="s">
        <v>1215</v>
      </c>
      <c r="F69" t="s">
        <v>1216</v>
      </c>
      <c r="I69">
        <f t="shared" si="3"/>
        <v>1.0106996389638612</v>
      </c>
      <c r="J69">
        <f t="shared" si="3"/>
        <v>0.82721090819867493</v>
      </c>
      <c r="K69">
        <f t="shared" si="3"/>
        <v>2.0610606751025023E-2</v>
      </c>
      <c r="L69">
        <f t="shared" si="4"/>
        <v>1.8585211539135611</v>
      </c>
      <c r="O69">
        <f t="shared" si="5"/>
        <v>-1.0106996389638612</v>
      </c>
    </row>
    <row r="70" spans="1:15" x14ac:dyDescent="0.35">
      <c r="A70" t="s">
        <v>435</v>
      </c>
      <c r="B70" t="s">
        <v>434</v>
      </c>
      <c r="C70" t="s">
        <v>1217</v>
      </c>
      <c r="D70">
        <v>1</v>
      </c>
      <c r="E70" t="s">
        <v>1218</v>
      </c>
      <c r="F70" t="s">
        <v>1219</v>
      </c>
      <c r="I70">
        <f t="shared" si="3"/>
        <v>0.99936306604936653</v>
      </c>
      <c r="J70">
        <f t="shared" si="3"/>
        <v>0.66194559351286197</v>
      </c>
      <c r="K70">
        <f t="shared" si="3"/>
        <v>0.36517546503027198</v>
      </c>
      <c r="L70">
        <f t="shared" si="4"/>
        <v>2.0264841245925003</v>
      </c>
      <c r="O70">
        <f t="shared" si="5"/>
        <v>-0.99936306604936653</v>
      </c>
    </row>
    <row r="71" spans="1:15" x14ac:dyDescent="0.35">
      <c r="A71" t="s">
        <v>454</v>
      </c>
      <c r="B71" t="s">
        <v>453</v>
      </c>
      <c r="C71" t="s">
        <v>1220</v>
      </c>
      <c r="D71" t="s">
        <v>1221</v>
      </c>
      <c r="E71" t="s">
        <v>1222</v>
      </c>
      <c r="F71">
        <v>1</v>
      </c>
      <c r="I71">
        <f t="shared" si="3"/>
        <v>0.99542501750215595</v>
      </c>
      <c r="J71">
        <f t="shared" si="3"/>
        <v>0.59709219973624639</v>
      </c>
      <c r="K71">
        <f t="shared" si="3"/>
        <v>1.0725159147522834</v>
      </c>
      <c r="L71">
        <f t="shared" si="4"/>
        <v>2.6650331319906857</v>
      </c>
      <c r="O71">
        <f t="shared" si="5"/>
        <v>-0.99542501750215595</v>
      </c>
    </row>
    <row r="72" spans="1:15" x14ac:dyDescent="0.35">
      <c r="A72" t="s">
        <v>455</v>
      </c>
      <c r="B72" t="s">
        <v>453</v>
      </c>
      <c r="C72" t="s">
        <v>1220</v>
      </c>
      <c r="D72" t="s">
        <v>1221</v>
      </c>
      <c r="E72" t="s">
        <v>1222</v>
      </c>
      <c r="F72">
        <v>1</v>
      </c>
      <c r="I72">
        <f t="shared" si="3"/>
        <v>0.99542501750215595</v>
      </c>
      <c r="J72">
        <f t="shared" si="3"/>
        <v>0.59709219973624639</v>
      </c>
      <c r="K72">
        <f t="shared" si="3"/>
        <v>1.0725159147522834</v>
      </c>
      <c r="L72">
        <f t="shared" si="4"/>
        <v>2.6650331319906857</v>
      </c>
      <c r="O72">
        <f t="shared" si="5"/>
        <v>-0.99542501750215595</v>
      </c>
    </row>
    <row r="73" spans="1:15" x14ac:dyDescent="0.35">
      <c r="A73" t="s">
        <v>423</v>
      </c>
      <c r="B73" t="s">
        <v>422</v>
      </c>
      <c r="C73" t="s">
        <v>1223</v>
      </c>
      <c r="D73" t="s">
        <v>1224</v>
      </c>
      <c r="E73" t="s">
        <v>1225</v>
      </c>
      <c r="F73">
        <v>1</v>
      </c>
      <c r="I73">
        <f t="shared" si="3"/>
        <v>0.99360185097743003</v>
      </c>
      <c r="J73">
        <f t="shared" si="3"/>
        <v>0.38030031164416001</v>
      </c>
      <c r="K73">
        <f t="shared" si="3"/>
        <v>1.3315704976860965E-2</v>
      </c>
      <c r="L73">
        <f t="shared" si="4"/>
        <v>1.387217867598451</v>
      </c>
      <c r="O73">
        <f t="shared" si="5"/>
        <v>-0.99360185097743003</v>
      </c>
    </row>
    <row r="74" spans="1:15" x14ac:dyDescent="0.35">
      <c r="A74" t="s">
        <v>424</v>
      </c>
      <c r="B74" t="s">
        <v>422</v>
      </c>
      <c r="C74" t="s">
        <v>1223</v>
      </c>
      <c r="D74" t="s">
        <v>1224</v>
      </c>
      <c r="E74" t="s">
        <v>1225</v>
      </c>
      <c r="F74">
        <v>1</v>
      </c>
      <c r="I74">
        <f t="shared" si="3"/>
        <v>0.99360185097743003</v>
      </c>
      <c r="J74">
        <f t="shared" si="3"/>
        <v>0.38030031164416001</v>
      </c>
      <c r="K74">
        <f t="shared" si="3"/>
        <v>1.3315704976860965E-2</v>
      </c>
      <c r="L74">
        <f t="shared" si="4"/>
        <v>1.387217867598451</v>
      </c>
      <c r="O74">
        <f t="shared" si="5"/>
        <v>-0.99360185097743003</v>
      </c>
    </row>
    <row r="75" spans="1:15" x14ac:dyDescent="0.35">
      <c r="A75" t="s">
        <v>431</v>
      </c>
      <c r="B75" t="s">
        <v>422</v>
      </c>
      <c r="C75" t="s">
        <v>1223</v>
      </c>
      <c r="D75" t="s">
        <v>1224</v>
      </c>
      <c r="E75" t="s">
        <v>1225</v>
      </c>
      <c r="F75">
        <v>1</v>
      </c>
      <c r="I75">
        <f t="shared" si="3"/>
        <v>0.99360185097743003</v>
      </c>
      <c r="J75">
        <f t="shared" si="3"/>
        <v>0.38030031164416001</v>
      </c>
      <c r="K75">
        <f t="shared" si="3"/>
        <v>1.3315704976860965E-2</v>
      </c>
      <c r="L75">
        <f t="shared" si="4"/>
        <v>1.387217867598451</v>
      </c>
      <c r="O75">
        <f t="shared" si="5"/>
        <v>-0.99360185097743003</v>
      </c>
    </row>
    <row r="76" spans="1:15" x14ac:dyDescent="0.35">
      <c r="A76" t="s">
        <v>432</v>
      </c>
      <c r="B76" t="s">
        <v>422</v>
      </c>
      <c r="C76" t="s">
        <v>1223</v>
      </c>
      <c r="D76" t="s">
        <v>1224</v>
      </c>
      <c r="E76" t="s">
        <v>1225</v>
      </c>
      <c r="F76">
        <v>1</v>
      </c>
      <c r="I76">
        <f t="shared" si="3"/>
        <v>0.99360185097743003</v>
      </c>
      <c r="J76">
        <f t="shared" si="3"/>
        <v>0.38030031164416001</v>
      </c>
      <c r="K76">
        <f t="shared" si="3"/>
        <v>1.3315704976860965E-2</v>
      </c>
      <c r="L76">
        <f t="shared" si="4"/>
        <v>1.387217867598451</v>
      </c>
      <c r="O76">
        <f t="shared" si="5"/>
        <v>-0.99360185097743003</v>
      </c>
    </row>
    <row r="77" spans="1:15" x14ac:dyDescent="0.35">
      <c r="A77" t="s">
        <v>574</v>
      </c>
      <c r="B77" t="s">
        <v>573</v>
      </c>
      <c r="C77" t="s">
        <v>1226</v>
      </c>
      <c r="D77" t="s">
        <v>1227</v>
      </c>
      <c r="E77" t="s">
        <v>1228</v>
      </c>
      <c r="F77">
        <v>1</v>
      </c>
      <c r="I77">
        <f t="shared" si="3"/>
        <v>0.99220307375731498</v>
      </c>
      <c r="J77">
        <f t="shared" si="3"/>
        <v>0.17121085460742091</v>
      </c>
      <c r="K77">
        <f t="shared" si="3"/>
        <v>0.30985145649797396</v>
      </c>
      <c r="L77">
        <f t="shared" si="4"/>
        <v>1.47326538486271</v>
      </c>
      <c r="O77">
        <f t="shared" si="5"/>
        <v>-0.99220307375731498</v>
      </c>
    </row>
    <row r="78" spans="1:15" x14ac:dyDescent="0.35">
      <c r="A78" t="s">
        <v>51</v>
      </c>
      <c r="B78" t="s">
        <v>50</v>
      </c>
      <c r="C78" t="s">
        <v>1229</v>
      </c>
      <c r="D78" t="s">
        <v>1230</v>
      </c>
      <c r="E78">
        <v>-1</v>
      </c>
      <c r="F78" t="s">
        <v>1231</v>
      </c>
      <c r="I78">
        <f t="shared" si="3"/>
        <v>0.98815181303300603</v>
      </c>
      <c r="J78">
        <f t="shared" si="3"/>
        <v>1.8848382266779509</v>
      </c>
      <c r="K78">
        <f t="shared" si="3"/>
        <v>0.55419569038474092</v>
      </c>
      <c r="L78">
        <f t="shared" si="4"/>
        <v>3.4271857300956978</v>
      </c>
      <c r="O78">
        <f t="shared" si="5"/>
        <v>-0.98815181303300603</v>
      </c>
    </row>
    <row r="79" spans="1:15" x14ac:dyDescent="0.35">
      <c r="A79" t="s">
        <v>279</v>
      </c>
      <c r="B79" t="s">
        <v>278</v>
      </c>
      <c r="C79" t="s">
        <v>1232</v>
      </c>
      <c r="D79">
        <v>1</v>
      </c>
      <c r="E79" t="s">
        <v>1233</v>
      </c>
      <c r="F79" t="s">
        <v>1234</v>
      </c>
      <c r="I79">
        <f t="shared" si="3"/>
        <v>0.98775274205417485</v>
      </c>
      <c r="J79">
        <f t="shared" si="3"/>
        <v>0.736727756947121</v>
      </c>
      <c r="K79">
        <f t="shared" si="3"/>
        <v>0.53898447629393498</v>
      </c>
      <c r="L79">
        <f t="shared" si="4"/>
        <v>2.2634649752952307</v>
      </c>
      <c r="O79">
        <f t="shared" si="5"/>
        <v>-0.98775274205417485</v>
      </c>
    </row>
    <row r="80" spans="1:15" x14ac:dyDescent="0.35">
      <c r="A80" t="s">
        <v>441</v>
      </c>
      <c r="B80" t="s">
        <v>440</v>
      </c>
      <c r="C80" t="s">
        <v>1235</v>
      </c>
      <c r="D80">
        <v>1</v>
      </c>
      <c r="E80" t="s">
        <v>1236</v>
      </c>
      <c r="F80" t="s">
        <v>1237</v>
      </c>
      <c r="I80">
        <f t="shared" si="3"/>
        <v>0.97829764501624972</v>
      </c>
      <c r="J80">
        <f t="shared" si="3"/>
        <v>0.502589443380967</v>
      </c>
      <c r="K80">
        <f t="shared" si="3"/>
        <v>0.11412841858463502</v>
      </c>
      <c r="L80">
        <f t="shared" si="4"/>
        <v>1.5950155069818517</v>
      </c>
      <c r="O80">
        <f t="shared" si="5"/>
        <v>-0.97829764501624972</v>
      </c>
    </row>
    <row r="81" spans="1:15" x14ac:dyDescent="0.35">
      <c r="A81" t="s">
        <v>263</v>
      </c>
      <c r="B81" t="s">
        <v>262</v>
      </c>
      <c r="C81" t="s">
        <v>1238</v>
      </c>
      <c r="D81">
        <v>1</v>
      </c>
      <c r="E81" t="s">
        <v>1239</v>
      </c>
      <c r="F81" t="s">
        <v>1240</v>
      </c>
      <c r="I81">
        <f t="shared" si="3"/>
        <v>0.97554073175661971</v>
      </c>
      <c r="J81">
        <f t="shared" si="3"/>
        <v>0.25146553466747501</v>
      </c>
      <c r="K81">
        <f t="shared" si="3"/>
        <v>3.9653662152145053E-2</v>
      </c>
      <c r="L81">
        <f t="shared" si="4"/>
        <v>1.2666599285762397</v>
      </c>
      <c r="O81">
        <f t="shared" si="5"/>
        <v>-0.97554073175661971</v>
      </c>
    </row>
    <row r="82" spans="1:15" x14ac:dyDescent="0.35">
      <c r="A82" t="s">
        <v>62</v>
      </c>
      <c r="B82" t="s">
        <v>61</v>
      </c>
      <c r="C82" t="s">
        <v>1241</v>
      </c>
      <c r="D82">
        <v>1</v>
      </c>
      <c r="E82" t="s">
        <v>1242</v>
      </c>
      <c r="F82" t="s">
        <v>1243</v>
      </c>
      <c r="I82">
        <f t="shared" si="3"/>
        <v>0.96412091534042688</v>
      </c>
      <c r="J82">
        <f t="shared" si="3"/>
        <v>0.31541576419625195</v>
      </c>
      <c r="K82">
        <f t="shared" si="3"/>
        <v>0.17826537338732396</v>
      </c>
      <c r="L82">
        <f t="shared" si="4"/>
        <v>1.4578020529240026</v>
      </c>
      <c r="O82">
        <f t="shared" si="5"/>
        <v>-0.96412091534042688</v>
      </c>
    </row>
    <row r="83" spans="1:15" x14ac:dyDescent="0.35">
      <c r="A83" t="s">
        <v>224</v>
      </c>
      <c r="B83" t="s">
        <v>223</v>
      </c>
      <c r="C83" t="s">
        <v>1244</v>
      </c>
      <c r="D83">
        <v>1</v>
      </c>
      <c r="E83" t="s">
        <v>1245</v>
      </c>
      <c r="F83" t="s">
        <v>1246</v>
      </c>
      <c r="I83">
        <f t="shared" si="3"/>
        <v>0.95959032399473931</v>
      </c>
      <c r="J83">
        <f t="shared" si="3"/>
        <v>0.53233969632965406</v>
      </c>
      <c r="K83">
        <f t="shared" si="3"/>
        <v>5.8064001912884022E-2</v>
      </c>
      <c r="L83">
        <f t="shared" si="4"/>
        <v>1.5499940222372772</v>
      </c>
      <c r="O83">
        <f t="shared" si="5"/>
        <v>-0.95959032399473931</v>
      </c>
    </row>
    <row r="84" spans="1:15" x14ac:dyDescent="0.35">
      <c r="A84" t="s">
        <v>226</v>
      </c>
      <c r="B84" t="s">
        <v>225</v>
      </c>
      <c r="C84" t="s">
        <v>1244</v>
      </c>
      <c r="D84">
        <v>1</v>
      </c>
      <c r="E84" t="s">
        <v>1245</v>
      </c>
      <c r="F84" t="s">
        <v>1246</v>
      </c>
      <c r="I84">
        <f t="shared" si="3"/>
        <v>0.95959032399473931</v>
      </c>
      <c r="J84">
        <f t="shared" si="3"/>
        <v>0.53233969632965406</v>
      </c>
      <c r="K84">
        <f t="shared" si="3"/>
        <v>5.8064001912884022E-2</v>
      </c>
      <c r="L84">
        <f t="shared" si="4"/>
        <v>1.5499940222372772</v>
      </c>
      <c r="O84">
        <f t="shared" si="5"/>
        <v>-0.95959032399473931</v>
      </c>
    </row>
    <row r="85" spans="1:15" x14ac:dyDescent="0.35">
      <c r="A85" t="s">
        <v>463</v>
      </c>
      <c r="B85" t="s">
        <v>462</v>
      </c>
      <c r="C85" t="s">
        <v>1247</v>
      </c>
      <c r="D85">
        <v>1</v>
      </c>
      <c r="E85" t="s">
        <v>1248</v>
      </c>
      <c r="F85" t="s">
        <v>1249</v>
      </c>
      <c r="I85">
        <f t="shared" si="3"/>
        <v>0.95080838827110514</v>
      </c>
      <c r="J85">
        <f t="shared" si="3"/>
        <v>0.36147268917203301</v>
      </c>
      <c r="K85">
        <f t="shared" si="3"/>
        <v>0.15938326934548797</v>
      </c>
      <c r="L85">
        <f t="shared" si="4"/>
        <v>1.4716643467886261</v>
      </c>
      <c r="O85">
        <f t="shared" si="5"/>
        <v>-0.95080838827110514</v>
      </c>
    </row>
    <row r="86" spans="1:15" x14ac:dyDescent="0.35">
      <c r="A86" t="s">
        <v>465</v>
      </c>
      <c r="B86" t="s">
        <v>462</v>
      </c>
      <c r="C86" t="s">
        <v>1247</v>
      </c>
      <c r="D86">
        <v>1</v>
      </c>
      <c r="E86" t="s">
        <v>1248</v>
      </c>
      <c r="F86" t="s">
        <v>1249</v>
      </c>
      <c r="I86">
        <f t="shared" si="3"/>
        <v>0.95080838827110514</v>
      </c>
      <c r="J86">
        <f t="shared" si="3"/>
        <v>0.36147268917203301</v>
      </c>
      <c r="K86">
        <f t="shared" si="3"/>
        <v>0.15938326934548797</v>
      </c>
      <c r="L86">
        <f t="shared" si="4"/>
        <v>1.4716643467886261</v>
      </c>
      <c r="O86">
        <f t="shared" si="5"/>
        <v>-0.95080838827110514</v>
      </c>
    </row>
    <row r="87" spans="1:15" x14ac:dyDescent="0.35">
      <c r="A87" t="s">
        <v>195</v>
      </c>
      <c r="B87" t="s">
        <v>194</v>
      </c>
      <c r="C87" t="s">
        <v>1250</v>
      </c>
      <c r="D87">
        <v>1</v>
      </c>
      <c r="E87" t="s">
        <v>1251</v>
      </c>
      <c r="F87" t="s">
        <v>1252</v>
      </c>
      <c r="I87">
        <f t="shared" si="3"/>
        <v>0.95036954136979612</v>
      </c>
      <c r="J87">
        <f t="shared" si="3"/>
        <v>0.881237049431006</v>
      </c>
      <c r="K87">
        <f t="shared" si="3"/>
        <v>0.47976110009197004</v>
      </c>
      <c r="L87">
        <f t="shared" si="4"/>
        <v>2.3113676908927721</v>
      </c>
      <c r="O87">
        <f t="shared" si="5"/>
        <v>-0.95036954136979612</v>
      </c>
    </row>
    <row r="88" spans="1:15" x14ac:dyDescent="0.35">
      <c r="A88" t="s">
        <v>230</v>
      </c>
      <c r="B88" t="s">
        <v>229</v>
      </c>
      <c r="C88" t="s">
        <v>1253</v>
      </c>
      <c r="D88" t="s">
        <v>1254</v>
      </c>
      <c r="E88" t="s">
        <v>1255</v>
      </c>
      <c r="F88">
        <v>1</v>
      </c>
      <c r="I88">
        <f t="shared" si="3"/>
        <v>0.94929658616219004</v>
      </c>
      <c r="J88">
        <f t="shared" si="3"/>
        <v>4.6910260719256969E-2</v>
      </c>
      <c r="K88">
        <f t="shared" si="3"/>
        <v>0.57194987276131903</v>
      </c>
      <c r="L88">
        <f t="shared" si="4"/>
        <v>1.5681567196427659</v>
      </c>
      <c r="O88">
        <f t="shared" si="5"/>
        <v>-0.94929658616219004</v>
      </c>
    </row>
    <row r="89" spans="1:15" x14ac:dyDescent="0.35">
      <c r="A89" t="s">
        <v>428</v>
      </c>
      <c r="B89" t="s">
        <v>427</v>
      </c>
      <c r="C89">
        <v>-1</v>
      </c>
      <c r="D89" t="s">
        <v>1256</v>
      </c>
      <c r="E89" t="s">
        <v>1257</v>
      </c>
      <c r="F89" t="s">
        <v>1258</v>
      </c>
      <c r="I89">
        <f t="shared" si="3"/>
        <v>0.94602785760273889</v>
      </c>
      <c r="J89">
        <f t="shared" si="3"/>
        <v>0.8156278952905881</v>
      </c>
      <c r="K89">
        <f t="shared" si="3"/>
        <v>1.20511612568898</v>
      </c>
      <c r="L89">
        <f t="shared" si="4"/>
        <v>2.966771878582307</v>
      </c>
      <c r="O89">
        <f t="shared" si="5"/>
        <v>-0.94602785760273889</v>
      </c>
    </row>
    <row r="90" spans="1:15" x14ac:dyDescent="0.35">
      <c r="A90" t="s">
        <v>444</v>
      </c>
      <c r="B90" t="s">
        <v>427</v>
      </c>
      <c r="C90">
        <v>-1</v>
      </c>
      <c r="D90" t="s">
        <v>1256</v>
      </c>
      <c r="E90" t="s">
        <v>1257</v>
      </c>
      <c r="F90" t="s">
        <v>1258</v>
      </c>
      <c r="I90">
        <f t="shared" si="3"/>
        <v>0.94602785760273889</v>
      </c>
      <c r="J90">
        <f t="shared" si="3"/>
        <v>0.8156278952905881</v>
      </c>
      <c r="K90">
        <f t="shared" si="3"/>
        <v>1.20511612568898</v>
      </c>
      <c r="L90">
        <f t="shared" si="4"/>
        <v>2.966771878582307</v>
      </c>
      <c r="O90">
        <f t="shared" si="5"/>
        <v>-0.94602785760273889</v>
      </c>
    </row>
    <row r="91" spans="1:15" x14ac:dyDescent="0.35">
      <c r="A91" t="s">
        <v>550</v>
      </c>
      <c r="B91" t="s">
        <v>427</v>
      </c>
      <c r="C91">
        <v>-1</v>
      </c>
      <c r="D91" t="s">
        <v>1256</v>
      </c>
      <c r="E91" t="s">
        <v>1257</v>
      </c>
      <c r="F91" t="s">
        <v>1258</v>
      </c>
      <c r="I91">
        <f t="shared" si="3"/>
        <v>0.94602785760273889</v>
      </c>
      <c r="J91">
        <f t="shared" si="3"/>
        <v>0.8156278952905881</v>
      </c>
      <c r="K91">
        <f t="shared" si="3"/>
        <v>1.20511612568898</v>
      </c>
      <c r="L91">
        <f t="shared" si="4"/>
        <v>2.966771878582307</v>
      </c>
      <c r="O91">
        <f t="shared" si="5"/>
        <v>-0.94602785760273889</v>
      </c>
    </row>
    <row r="92" spans="1:15" x14ac:dyDescent="0.35">
      <c r="A92" t="s">
        <v>388</v>
      </c>
      <c r="B92" t="s">
        <v>387</v>
      </c>
      <c r="C92" t="s">
        <v>1259</v>
      </c>
      <c r="D92" t="s">
        <v>1260</v>
      </c>
      <c r="E92" t="s">
        <v>1261</v>
      </c>
      <c r="F92">
        <v>1</v>
      </c>
      <c r="I92">
        <f t="shared" si="3"/>
        <v>0.94181794002261077</v>
      </c>
      <c r="J92">
        <f t="shared" si="3"/>
        <v>0.75624709089700193</v>
      </c>
      <c r="K92">
        <f t="shared" si="3"/>
        <v>0.77014429150874297</v>
      </c>
      <c r="L92">
        <f t="shared" si="4"/>
        <v>2.4682093224283559</v>
      </c>
      <c r="O92">
        <f t="shared" si="5"/>
        <v>-0.94181794002261077</v>
      </c>
    </row>
    <row r="93" spans="1:15" x14ac:dyDescent="0.35">
      <c r="A93" t="s">
        <v>253</v>
      </c>
      <c r="B93" t="s">
        <v>159</v>
      </c>
      <c r="C93" t="s">
        <v>1262</v>
      </c>
      <c r="D93">
        <v>1</v>
      </c>
      <c r="E93" t="s">
        <v>1263</v>
      </c>
      <c r="F93" t="s">
        <v>1264</v>
      </c>
      <c r="I93">
        <f t="shared" si="3"/>
        <v>0.9364450203192185</v>
      </c>
      <c r="J93">
        <f t="shared" si="3"/>
        <v>0.67187702455975096</v>
      </c>
      <c r="K93">
        <f t="shared" si="3"/>
        <v>0.43558513457800901</v>
      </c>
      <c r="L93">
        <f t="shared" si="4"/>
        <v>2.0439071794569785</v>
      </c>
      <c r="O93">
        <f t="shared" si="5"/>
        <v>-0.9364450203192185</v>
      </c>
    </row>
    <row r="94" spans="1:15" x14ac:dyDescent="0.35">
      <c r="A94" t="s">
        <v>268</v>
      </c>
      <c r="B94" t="s">
        <v>267</v>
      </c>
      <c r="C94" t="s">
        <v>1265</v>
      </c>
      <c r="D94" t="s">
        <v>1266</v>
      </c>
      <c r="E94" t="s">
        <v>1267</v>
      </c>
      <c r="F94">
        <v>1</v>
      </c>
      <c r="I94">
        <f t="shared" si="3"/>
        <v>0.93571668345082404</v>
      </c>
      <c r="J94">
        <f t="shared" si="3"/>
        <v>0.494058408862034</v>
      </c>
      <c r="K94">
        <f t="shared" si="3"/>
        <v>0.82369922792883399</v>
      </c>
      <c r="L94">
        <f t="shared" si="4"/>
        <v>2.253474320241692</v>
      </c>
      <c r="O94">
        <f t="shared" si="5"/>
        <v>-0.93571668345082404</v>
      </c>
    </row>
    <row r="95" spans="1:15" x14ac:dyDescent="0.35">
      <c r="A95" t="s">
        <v>110</v>
      </c>
      <c r="B95" t="s">
        <v>109</v>
      </c>
      <c r="C95" t="s">
        <v>1268</v>
      </c>
      <c r="D95">
        <v>1</v>
      </c>
      <c r="E95" t="s">
        <v>1269</v>
      </c>
      <c r="F95" t="s">
        <v>1270</v>
      </c>
      <c r="I95">
        <f t="shared" si="3"/>
        <v>0.9245659175277442</v>
      </c>
      <c r="J95">
        <f t="shared" si="3"/>
        <v>1.553655344076561</v>
      </c>
      <c r="K95">
        <f t="shared" si="3"/>
        <v>9.958781428429303E-2</v>
      </c>
      <c r="L95">
        <f t="shared" si="4"/>
        <v>2.5778090758885983</v>
      </c>
      <c r="O95">
        <f t="shared" si="5"/>
        <v>-0.9245659175277442</v>
      </c>
    </row>
    <row r="96" spans="1:15" x14ac:dyDescent="0.35">
      <c r="A96" t="s">
        <v>64</v>
      </c>
      <c r="B96" t="s">
        <v>63</v>
      </c>
      <c r="C96" t="s">
        <v>1271</v>
      </c>
      <c r="D96">
        <v>1</v>
      </c>
      <c r="E96" t="s">
        <v>1272</v>
      </c>
      <c r="F96" t="s">
        <v>1273</v>
      </c>
      <c r="I96">
        <f t="shared" si="3"/>
        <v>0.92237077362367548</v>
      </c>
      <c r="J96">
        <f t="shared" si="3"/>
        <v>1.1276919381955011</v>
      </c>
      <c r="K96">
        <f t="shared" si="3"/>
        <v>0.71861518070788799</v>
      </c>
      <c r="L96">
        <f t="shared" si="4"/>
        <v>2.7686778925270645</v>
      </c>
      <c r="O96">
        <f t="shared" si="5"/>
        <v>-0.92237077362367548</v>
      </c>
    </row>
    <row r="97" spans="1:15" x14ac:dyDescent="0.35">
      <c r="A97" t="s">
        <v>65</v>
      </c>
      <c r="B97" t="s">
        <v>63</v>
      </c>
      <c r="C97" t="s">
        <v>1271</v>
      </c>
      <c r="D97">
        <v>1</v>
      </c>
      <c r="E97" t="s">
        <v>1272</v>
      </c>
      <c r="F97" t="s">
        <v>1273</v>
      </c>
      <c r="I97">
        <f t="shared" si="3"/>
        <v>0.92237077362367548</v>
      </c>
      <c r="J97">
        <f t="shared" si="3"/>
        <v>1.1276919381955011</v>
      </c>
      <c r="K97">
        <f t="shared" si="3"/>
        <v>0.71861518070788799</v>
      </c>
      <c r="L97">
        <f t="shared" si="4"/>
        <v>2.7686778925270645</v>
      </c>
      <c r="O97">
        <f t="shared" si="5"/>
        <v>-0.92237077362367548</v>
      </c>
    </row>
    <row r="98" spans="1:15" x14ac:dyDescent="0.35">
      <c r="A98" t="s">
        <v>66</v>
      </c>
      <c r="B98" t="s">
        <v>63</v>
      </c>
      <c r="C98" t="s">
        <v>1271</v>
      </c>
      <c r="D98">
        <v>1</v>
      </c>
      <c r="E98" t="s">
        <v>1272</v>
      </c>
      <c r="F98" t="s">
        <v>1273</v>
      </c>
      <c r="I98">
        <f t="shared" si="3"/>
        <v>0.92237077362367548</v>
      </c>
      <c r="J98">
        <f t="shared" si="3"/>
        <v>1.1276919381955011</v>
      </c>
      <c r="K98">
        <f t="shared" si="3"/>
        <v>0.71861518070788799</v>
      </c>
      <c r="L98">
        <f t="shared" si="4"/>
        <v>2.7686778925270645</v>
      </c>
      <c r="O98">
        <f t="shared" si="5"/>
        <v>-0.92237077362367548</v>
      </c>
    </row>
    <row r="99" spans="1:15" x14ac:dyDescent="0.35">
      <c r="A99" t="s">
        <v>42</v>
      </c>
      <c r="B99" t="s">
        <v>41</v>
      </c>
      <c r="C99" t="s">
        <v>1274</v>
      </c>
      <c r="D99" t="s">
        <v>1275</v>
      </c>
      <c r="E99" t="s">
        <v>1276</v>
      </c>
      <c r="F99">
        <v>1</v>
      </c>
      <c r="I99">
        <f t="shared" si="3"/>
        <v>0.91459565639622209</v>
      </c>
      <c r="J99">
        <f t="shared" si="3"/>
        <v>3.0391983755626906E-2</v>
      </c>
      <c r="K99">
        <f t="shared" si="3"/>
        <v>0.27672817162532104</v>
      </c>
      <c r="L99">
        <f t="shared" si="4"/>
        <v>1.22171581177717</v>
      </c>
      <c r="O99">
        <f t="shared" si="5"/>
        <v>-0.91459565639622209</v>
      </c>
    </row>
    <row r="100" spans="1:15" x14ac:dyDescent="0.35">
      <c r="A100" t="s">
        <v>49</v>
      </c>
      <c r="B100" t="s">
        <v>48</v>
      </c>
      <c r="C100" t="s">
        <v>1274</v>
      </c>
      <c r="D100" t="s">
        <v>1275</v>
      </c>
      <c r="E100" t="s">
        <v>1276</v>
      </c>
      <c r="F100">
        <v>1</v>
      </c>
      <c r="I100">
        <f t="shared" si="3"/>
        <v>0.91459565639622209</v>
      </c>
      <c r="J100">
        <f t="shared" si="3"/>
        <v>3.0391983755626906E-2</v>
      </c>
      <c r="K100">
        <f t="shared" si="3"/>
        <v>0.27672817162532104</v>
      </c>
      <c r="L100">
        <f t="shared" si="4"/>
        <v>1.22171581177717</v>
      </c>
      <c r="O100">
        <f t="shared" si="5"/>
        <v>-0.91459565639622209</v>
      </c>
    </row>
    <row r="101" spans="1:15" x14ac:dyDescent="0.35">
      <c r="A101" t="s">
        <v>167</v>
      </c>
      <c r="B101" t="s">
        <v>166</v>
      </c>
      <c r="C101" t="s">
        <v>1277</v>
      </c>
      <c r="D101">
        <v>1</v>
      </c>
      <c r="E101" t="s">
        <v>1278</v>
      </c>
      <c r="F101" t="s">
        <v>1279</v>
      </c>
      <c r="I101">
        <f t="shared" si="3"/>
        <v>0.91056850504229603</v>
      </c>
      <c r="J101">
        <f t="shared" si="3"/>
        <v>0.84053045694654793</v>
      </c>
      <c r="K101">
        <f t="shared" si="3"/>
        <v>0.56296405747848199</v>
      </c>
      <c r="L101">
        <f t="shared" si="4"/>
        <v>2.314063019467326</v>
      </c>
      <c r="O101">
        <f t="shared" si="5"/>
        <v>-0.91056850504229603</v>
      </c>
    </row>
    <row r="102" spans="1:15" x14ac:dyDescent="0.35">
      <c r="A102" t="s">
        <v>477</v>
      </c>
      <c r="B102" t="s">
        <v>476</v>
      </c>
      <c r="C102" t="s">
        <v>1280</v>
      </c>
      <c r="D102" t="s">
        <v>1281</v>
      </c>
      <c r="E102" t="s">
        <v>1282</v>
      </c>
      <c r="F102">
        <v>1</v>
      </c>
      <c r="I102">
        <f t="shared" si="3"/>
        <v>0.90806201846789103</v>
      </c>
      <c r="J102">
        <f t="shared" si="3"/>
        <v>7.9817232875141975E-2</v>
      </c>
      <c r="K102">
        <f t="shared" si="3"/>
        <v>0.18234653105702803</v>
      </c>
      <c r="L102">
        <f t="shared" si="4"/>
        <v>1.170225782400061</v>
      </c>
      <c r="O102">
        <f t="shared" si="5"/>
        <v>-0.90806201846789103</v>
      </c>
    </row>
    <row r="103" spans="1:15" x14ac:dyDescent="0.35">
      <c r="A103" t="s">
        <v>304</v>
      </c>
      <c r="B103" t="s">
        <v>303</v>
      </c>
      <c r="C103" t="s">
        <v>1283</v>
      </c>
      <c r="D103">
        <v>1</v>
      </c>
      <c r="E103" t="s">
        <v>1284</v>
      </c>
      <c r="F103" t="s">
        <v>1285</v>
      </c>
      <c r="I103">
        <f t="shared" si="3"/>
        <v>0.90240067035944838</v>
      </c>
      <c r="J103">
        <f t="shared" si="3"/>
        <v>0.66805236639061594</v>
      </c>
      <c r="K103">
        <f t="shared" si="3"/>
        <v>0.50219281540085703</v>
      </c>
      <c r="L103">
        <f t="shared" si="4"/>
        <v>2.0726458521509215</v>
      </c>
      <c r="O103">
        <f t="shared" si="5"/>
        <v>-0.90240067035944838</v>
      </c>
    </row>
    <row r="104" spans="1:15" x14ac:dyDescent="0.35">
      <c r="A104" t="s">
        <v>242</v>
      </c>
      <c r="B104" t="s">
        <v>119</v>
      </c>
      <c r="C104" t="s">
        <v>1286</v>
      </c>
      <c r="D104">
        <v>1</v>
      </c>
      <c r="E104" t="s">
        <v>1287</v>
      </c>
      <c r="F104" t="s">
        <v>1288</v>
      </c>
      <c r="I104">
        <f t="shared" si="3"/>
        <v>0.90187164589524038</v>
      </c>
      <c r="J104">
        <f t="shared" si="3"/>
        <v>0.60149909078813102</v>
      </c>
      <c r="K104">
        <f t="shared" si="3"/>
        <v>0.18827338448574105</v>
      </c>
      <c r="L104">
        <f t="shared" si="4"/>
        <v>1.6916441211691127</v>
      </c>
      <c r="O104">
        <f t="shared" si="5"/>
        <v>-0.90187164589524038</v>
      </c>
    </row>
    <row r="105" spans="1:15" x14ac:dyDescent="0.35">
      <c r="A105" t="s">
        <v>243</v>
      </c>
      <c r="B105" t="s">
        <v>119</v>
      </c>
      <c r="C105" t="s">
        <v>1286</v>
      </c>
      <c r="D105">
        <v>1</v>
      </c>
      <c r="E105" t="s">
        <v>1287</v>
      </c>
      <c r="F105" t="s">
        <v>1288</v>
      </c>
      <c r="I105">
        <f t="shared" si="3"/>
        <v>0.90187164589524038</v>
      </c>
      <c r="J105">
        <f t="shared" si="3"/>
        <v>0.60149909078813102</v>
      </c>
      <c r="K105">
        <f t="shared" si="3"/>
        <v>0.18827338448574105</v>
      </c>
      <c r="L105">
        <f t="shared" si="4"/>
        <v>1.6916441211691127</v>
      </c>
      <c r="O105">
        <f t="shared" si="5"/>
        <v>-0.90187164589524038</v>
      </c>
    </row>
    <row r="106" spans="1:15" x14ac:dyDescent="0.35">
      <c r="A106" t="s">
        <v>244</v>
      </c>
      <c r="B106" t="s">
        <v>119</v>
      </c>
      <c r="C106" t="s">
        <v>1286</v>
      </c>
      <c r="D106">
        <v>1</v>
      </c>
      <c r="E106" t="s">
        <v>1287</v>
      </c>
      <c r="F106" t="s">
        <v>1288</v>
      </c>
      <c r="I106">
        <f t="shared" si="3"/>
        <v>0.90187164589524038</v>
      </c>
      <c r="J106">
        <f t="shared" si="3"/>
        <v>0.60149909078813102</v>
      </c>
      <c r="K106">
        <f t="shared" si="3"/>
        <v>0.18827338448574105</v>
      </c>
      <c r="L106">
        <f t="shared" si="4"/>
        <v>1.6916441211691127</v>
      </c>
      <c r="O106">
        <f t="shared" si="5"/>
        <v>-0.90187164589524038</v>
      </c>
    </row>
    <row r="107" spans="1:15" x14ac:dyDescent="0.35">
      <c r="A107" t="s">
        <v>200</v>
      </c>
      <c r="B107" t="s">
        <v>199</v>
      </c>
      <c r="C107" t="s">
        <v>1289</v>
      </c>
      <c r="D107">
        <v>1</v>
      </c>
      <c r="E107" t="s">
        <v>1290</v>
      </c>
      <c r="F107" t="s">
        <v>1291</v>
      </c>
      <c r="I107">
        <f t="shared" si="3"/>
        <v>0.89340751501355398</v>
      </c>
      <c r="J107">
        <f t="shared" si="3"/>
        <v>1.202806523594866</v>
      </c>
      <c r="K107">
        <f t="shared" si="3"/>
        <v>0.98944184026477799</v>
      </c>
      <c r="L107">
        <f t="shared" si="4"/>
        <v>3.0856558788731978</v>
      </c>
      <c r="O107">
        <f t="shared" si="5"/>
        <v>-0.89340751501355398</v>
      </c>
    </row>
    <row r="108" spans="1:15" x14ac:dyDescent="0.35">
      <c r="A108" t="s">
        <v>362</v>
      </c>
      <c r="B108" t="s">
        <v>361</v>
      </c>
      <c r="C108" t="s">
        <v>1292</v>
      </c>
      <c r="D108">
        <v>1</v>
      </c>
      <c r="E108" t="s">
        <v>1293</v>
      </c>
      <c r="F108" t="s">
        <v>1294</v>
      </c>
      <c r="I108">
        <f t="shared" si="3"/>
        <v>0.88934569969993404</v>
      </c>
      <c r="J108">
        <f t="shared" si="3"/>
        <v>0.90908382370133667</v>
      </c>
      <c r="K108">
        <f t="shared" si="3"/>
        <v>0.27543743423872769</v>
      </c>
      <c r="L108">
        <f t="shared" si="4"/>
        <v>2.0738669576399986</v>
      </c>
      <c r="O108">
        <f t="shared" si="5"/>
        <v>-0.88934569969993404</v>
      </c>
    </row>
    <row r="109" spans="1:15" x14ac:dyDescent="0.35">
      <c r="A109" t="s">
        <v>156</v>
      </c>
      <c r="B109" t="s">
        <v>155</v>
      </c>
      <c r="C109" t="s">
        <v>1295</v>
      </c>
      <c r="D109">
        <v>1</v>
      </c>
      <c r="E109" t="s">
        <v>1296</v>
      </c>
      <c r="F109" t="s">
        <v>1297</v>
      </c>
      <c r="I109">
        <f t="shared" si="3"/>
        <v>0.88865189480223594</v>
      </c>
      <c r="J109">
        <f t="shared" si="3"/>
        <v>0.49155794850555801</v>
      </c>
      <c r="K109">
        <f t="shared" si="3"/>
        <v>0.33333333333333404</v>
      </c>
      <c r="L109">
        <f t="shared" si="4"/>
        <v>1.713543176641128</v>
      </c>
      <c r="O109">
        <f t="shared" si="5"/>
        <v>-0.88865189480223594</v>
      </c>
    </row>
    <row r="110" spans="1:15" x14ac:dyDescent="0.35">
      <c r="A110" t="s">
        <v>158</v>
      </c>
      <c r="B110" t="s">
        <v>157</v>
      </c>
      <c r="C110" t="s">
        <v>1295</v>
      </c>
      <c r="D110">
        <v>1</v>
      </c>
      <c r="E110" t="s">
        <v>1296</v>
      </c>
      <c r="F110" t="s">
        <v>1297</v>
      </c>
      <c r="I110">
        <f t="shared" si="3"/>
        <v>0.88865189480223594</v>
      </c>
      <c r="J110">
        <f t="shared" si="3"/>
        <v>0.49155794850555801</v>
      </c>
      <c r="K110">
        <f t="shared" si="3"/>
        <v>0.33333333333333404</v>
      </c>
      <c r="L110">
        <f t="shared" si="4"/>
        <v>1.713543176641128</v>
      </c>
      <c r="O110">
        <f t="shared" si="5"/>
        <v>-0.88865189480223594</v>
      </c>
    </row>
    <row r="111" spans="1:15" x14ac:dyDescent="0.35">
      <c r="A111" t="s">
        <v>247</v>
      </c>
      <c r="B111" t="s">
        <v>155</v>
      </c>
      <c r="C111" t="s">
        <v>1295</v>
      </c>
      <c r="D111">
        <v>1</v>
      </c>
      <c r="E111" t="s">
        <v>1296</v>
      </c>
      <c r="F111" t="s">
        <v>1297</v>
      </c>
      <c r="I111">
        <f t="shared" si="3"/>
        <v>0.88865189480223594</v>
      </c>
      <c r="J111">
        <f t="shared" si="3"/>
        <v>0.49155794850555801</v>
      </c>
      <c r="K111">
        <f t="shared" si="3"/>
        <v>0.33333333333333404</v>
      </c>
      <c r="L111">
        <f t="shared" si="4"/>
        <v>1.713543176641128</v>
      </c>
      <c r="O111">
        <f t="shared" si="5"/>
        <v>-0.88865189480223594</v>
      </c>
    </row>
    <row r="112" spans="1:15" x14ac:dyDescent="0.35">
      <c r="A112" t="s">
        <v>249</v>
      </c>
      <c r="B112" t="s">
        <v>157</v>
      </c>
      <c r="C112" t="s">
        <v>1295</v>
      </c>
      <c r="D112">
        <v>1</v>
      </c>
      <c r="E112" t="s">
        <v>1296</v>
      </c>
      <c r="F112" t="s">
        <v>1297</v>
      </c>
      <c r="I112">
        <f t="shared" si="3"/>
        <v>0.88865189480223594</v>
      </c>
      <c r="J112">
        <f t="shared" si="3"/>
        <v>0.49155794850555801</v>
      </c>
      <c r="K112">
        <f t="shared" si="3"/>
        <v>0.33333333333333404</v>
      </c>
      <c r="L112">
        <f t="shared" si="4"/>
        <v>1.713543176641128</v>
      </c>
      <c r="O112">
        <f t="shared" si="5"/>
        <v>-0.88865189480223594</v>
      </c>
    </row>
    <row r="113" spans="1:15" x14ac:dyDescent="0.35">
      <c r="A113" t="s">
        <v>333</v>
      </c>
      <c r="B113" t="s">
        <v>332</v>
      </c>
      <c r="C113" t="s">
        <v>1298</v>
      </c>
      <c r="D113" t="s">
        <v>1299</v>
      </c>
      <c r="E113" t="s">
        <v>1300</v>
      </c>
      <c r="F113">
        <v>1</v>
      </c>
      <c r="I113">
        <f t="shared" si="3"/>
        <v>0.88242928992482694</v>
      </c>
      <c r="J113">
        <f t="shared" si="3"/>
        <v>5.189010870153099E-2</v>
      </c>
      <c r="K113">
        <f t="shared" si="3"/>
        <v>0.52752690498080201</v>
      </c>
      <c r="L113">
        <f t="shared" si="4"/>
        <v>1.4618463036071598</v>
      </c>
      <c r="O113">
        <f t="shared" si="5"/>
        <v>-0.88242928992482694</v>
      </c>
    </row>
    <row r="114" spans="1:15" x14ac:dyDescent="0.35">
      <c r="A114" t="s">
        <v>40</v>
      </c>
      <c r="B114" t="s">
        <v>39</v>
      </c>
      <c r="C114" t="s">
        <v>1301</v>
      </c>
      <c r="D114">
        <v>1</v>
      </c>
      <c r="E114" t="s">
        <v>1302</v>
      </c>
      <c r="F114" t="s">
        <v>1303</v>
      </c>
      <c r="I114">
        <f t="shared" si="3"/>
        <v>0.87348335025923496</v>
      </c>
      <c r="J114">
        <f t="shared" si="3"/>
        <v>1.3151958950237859</v>
      </c>
      <c r="K114">
        <f t="shared" si="3"/>
        <v>1.1112833395691921</v>
      </c>
      <c r="L114">
        <f t="shared" si="4"/>
        <v>3.2999625848522132</v>
      </c>
      <c r="O114">
        <f t="shared" si="5"/>
        <v>-0.87348335025923496</v>
      </c>
    </row>
    <row r="115" spans="1:15" x14ac:dyDescent="0.35">
      <c r="A115" t="s">
        <v>180</v>
      </c>
      <c r="B115" t="s">
        <v>179</v>
      </c>
      <c r="C115" t="s">
        <v>1304</v>
      </c>
      <c r="D115" t="s">
        <v>1305</v>
      </c>
      <c r="E115" t="s">
        <v>1306</v>
      </c>
      <c r="F115">
        <v>1</v>
      </c>
      <c r="I115">
        <f t="shared" si="3"/>
        <v>0.86873579904064691</v>
      </c>
      <c r="J115">
        <f t="shared" si="3"/>
        <v>0.70294748800808005</v>
      </c>
      <c r="K115">
        <f t="shared" si="3"/>
        <v>0.81788058571068001</v>
      </c>
      <c r="L115">
        <f t="shared" si="4"/>
        <v>2.3895638727594068</v>
      </c>
      <c r="O115">
        <f t="shared" si="5"/>
        <v>-0.86873579904064691</v>
      </c>
    </row>
    <row r="116" spans="1:15" x14ac:dyDescent="0.35">
      <c r="A116" t="s">
        <v>141</v>
      </c>
      <c r="B116" t="s">
        <v>140</v>
      </c>
      <c r="C116" t="s">
        <v>1307</v>
      </c>
      <c r="D116" t="s">
        <v>1308</v>
      </c>
      <c r="E116" t="s">
        <v>1309</v>
      </c>
      <c r="F116">
        <v>1</v>
      </c>
      <c r="I116">
        <f t="shared" si="3"/>
        <v>0.86483266092808209</v>
      </c>
      <c r="J116">
        <f t="shared" si="3"/>
        <v>0.42662071443738503</v>
      </c>
      <c r="K116">
        <f t="shared" si="3"/>
        <v>0.70406546559299699</v>
      </c>
      <c r="L116">
        <f t="shared" si="4"/>
        <v>1.9955188409584641</v>
      </c>
      <c r="O116">
        <f t="shared" si="5"/>
        <v>-0.86483266092808209</v>
      </c>
    </row>
    <row r="117" spans="1:15" x14ac:dyDescent="0.35">
      <c r="A117" t="s">
        <v>344</v>
      </c>
      <c r="B117" t="s">
        <v>341</v>
      </c>
      <c r="C117" t="s">
        <v>1310</v>
      </c>
      <c r="D117">
        <v>1</v>
      </c>
      <c r="E117" t="s">
        <v>1311</v>
      </c>
      <c r="F117" t="s">
        <v>1312</v>
      </c>
      <c r="I117">
        <f t="shared" si="3"/>
        <v>0.86464582003829005</v>
      </c>
      <c r="J117">
        <f t="shared" si="3"/>
        <v>1.1233780046798549</v>
      </c>
      <c r="K117">
        <f t="shared" si="3"/>
        <v>1.1132524994681969</v>
      </c>
      <c r="L117">
        <f t="shared" si="4"/>
        <v>3.1012763241863421</v>
      </c>
      <c r="O117">
        <f t="shared" si="5"/>
        <v>-0.86464582003829005</v>
      </c>
    </row>
    <row r="118" spans="1:15" x14ac:dyDescent="0.35">
      <c r="A118" t="s">
        <v>389</v>
      </c>
      <c r="B118" t="s">
        <v>187</v>
      </c>
      <c r="C118" t="s">
        <v>1313</v>
      </c>
      <c r="D118">
        <v>1</v>
      </c>
      <c r="E118" t="s">
        <v>1314</v>
      </c>
      <c r="F118" t="s">
        <v>1315</v>
      </c>
      <c r="I118">
        <f t="shared" si="3"/>
        <v>0.84386638076966602</v>
      </c>
      <c r="J118">
        <f t="shared" si="3"/>
        <v>1.00157995711545</v>
      </c>
      <c r="K118">
        <f t="shared" si="3"/>
        <v>0.88639355979385404</v>
      </c>
      <c r="L118">
        <f t="shared" si="4"/>
        <v>2.7318398976789702</v>
      </c>
      <c r="O118">
        <f t="shared" si="5"/>
        <v>-0.84386638076966602</v>
      </c>
    </row>
    <row r="119" spans="1:15" x14ac:dyDescent="0.35">
      <c r="A119" t="s">
        <v>124</v>
      </c>
      <c r="B119" t="s">
        <v>122</v>
      </c>
      <c r="C119" t="s">
        <v>1316</v>
      </c>
      <c r="D119">
        <v>1</v>
      </c>
      <c r="E119" t="s">
        <v>1317</v>
      </c>
      <c r="F119" t="s">
        <v>1318</v>
      </c>
      <c r="I119">
        <f t="shared" si="3"/>
        <v>0.832775197148104</v>
      </c>
      <c r="J119">
        <f t="shared" si="3"/>
        <v>1.200416431020934</v>
      </c>
      <c r="K119">
        <f t="shared" si="3"/>
        <v>1.1351515652172079</v>
      </c>
      <c r="L119">
        <f t="shared" si="4"/>
        <v>3.1683431933862458</v>
      </c>
      <c r="O119">
        <f t="shared" si="5"/>
        <v>-0.832775197148104</v>
      </c>
    </row>
    <row r="120" spans="1:15" x14ac:dyDescent="0.35">
      <c r="A120" t="s">
        <v>356</v>
      </c>
      <c r="B120" t="s">
        <v>354</v>
      </c>
      <c r="C120" t="s">
        <v>1319</v>
      </c>
      <c r="D120" t="s">
        <v>1320</v>
      </c>
      <c r="E120" t="s">
        <v>1321</v>
      </c>
      <c r="F120">
        <v>1</v>
      </c>
      <c r="I120">
        <f t="shared" si="3"/>
        <v>0.83033495407887703</v>
      </c>
      <c r="J120">
        <f t="shared" si="3"/>
        <v>1.0592652620205332</v>
      </c>
      <c r="K120">
        <f t="shared" si="3"/>
        <v>1.0823338735818491</v>
      </c>
      <c r="L120">
        <f t="shared" si="4"/>
        <v>2.9719340896812589</v>
      </c>
      <c r="O120">
        <f t="shared" si="5"/>
        <v>-0.83033495407887703</v>
      </c>
    </row>
    <row r="121" spans="1:15" x14ac:dyDescent="0.35">
      <c r="A121" t="s">
        <v>446</v>
      </c>
      <c r="B121" t="s">
        <v>445</v>
      </c>
      <c r="C121" t="s">
        <v>1322</v>
      </c>
      <c r="D121">
        <v>1</v>
      </c>
      <c r="E121" t="s">
        <v>1323</v>
      </c>
      <c r="F121" t="s">
        <v>1324</v>
      </c>
      <c r="I121">
        <f t="shared" si="3"/>
        <v>0.82502016385787602</v>
      </c>
      <c r="J121">
        <f t="shared" si="3"/>
        <v>0.52605736440689999</v>
      </c>
      <c r="K121">
        <f t="shared" si="3"/>
        <v>8.1532736200139011E-2</v>
      </c>
      <c r="L121">
        <f t="shared" si="4"/>
        <v>1.432610264464915</v>
      </c>
      <c r="O121">
        <f t="shared" si="5"/>
        <v>-0.82502016385787602</v>
      </c>
    </row>
    <row r="122" spans="1:15" x14ac:dyDescent="0.35">
      <c r="A122" t="s">
        <v>139</v>
      </c>
      <c r="B122" t="s">
        <v>125</v>
      </c>
      <c r="C122" t="s">
        <v>1325</v>
      </c>
      <c r="D122" t="s">
        <v>1326</v>
      </c>
      <c r="E122" t="s">
        <v>1327</v>
      </c>
      <c r="F122">
        <v>1</v>
      </c>
      <c r="I122">
        <f t="shared" si="3"/>
        <v>0.81499965181866796</v>
      </c>
      <c r="J122">
        <f t="shared" si="3"/>
        <v>0.24605974791671603</v>
      </c>
      <c r="K122">
        <f t="shared" si="3"/>
        <v>0.70288526264478601</v>
      </c>
      <c r="L122">
        <f t="shared" si="4"/>
        <v>1.7639446623801702</v>
      </c>
      <c r="O122">
        <f t="shared" si="5"/>
        <v>-0.81499965181866796</v>
      </c>
    </row>
    <row r="123" spans="1:15" x14ac:dyDescent="0.35">
      <c r="A123" t="s">
        <v>566</v>
      </c>
      <c r="B123" t="s">
        <v>565</v>
      </c>
      <c r="C123">
        <v>-1</v>
      </c>
      <c r="D123" t="s">
        <v>1328</v>
      </c>
      <c r="E123" t="s">
        <v>1329</v>
      </c>
      <c r="F123" t="s">
        <v>1330</v>
      </c>
      <c r="I123">
        <f t="shared" si="3"/>
        <v>0.80359089917860005</v>
      </c>
      <c r="J123">
        <f t="shared" si="3"/>
        <v>0.26444719052118904</v>
      </c>
      <c r="K123">
        <f t="shared" si="3"/>
        <v>8.286690412152603E-3</v>
      </c>
      <c r="L123">
        <f t="shared" si="4"/>
        <v>1.0763247801119415</v>
      </c>
      <c r="O123">
        <f t="shared" si="5"/>
        <v>-0.80359089917860005</v>
      </c>
    </row>
    <row r="124" spans="1:15" x14ac:dyDescent="0.35">
      <c r="A124" t="s">
        <v>306</v>
      </c>
      <c r="B124" t="s">
        <v>305</v>
      </c>
      <c r="C124" t="s">
        <v>1331</v>
      </c>
      <c r="D124">
        <v>1</v>
      </c>
      <c r="E124" t="s">
        <v>1332</v>
      </c>
      <c r="F124" t="s">
        <v>1333</v>
      </c>
      <c r="I124">
        <f t="shared" si="3"/>
        <v>0.80222749979526897</v>
      </c>
      <c r="J124">
        <f t="shared" si="3"/>
        <v>0.43280648595528504</v>
      </c>
      <c r="K124">
        <f t="shared" si="3"/>
        <v>0.10539677340103204</v>
      </c>
      <c r="L124">
        <f t="shared" si="4"/>
        <v>1.340430759151586</v>
      </c>
      <c r="O124">
        <f t="shared" si="5"/>
        <v>-0.80222749979526897</v>
      </c>
    </row>
    <row r="125" spans="1:15" x14ac:dyDescent="0.35">
      <c r="A125" t="s">
        <v>17</v>
      </c>
      <c r="B125" t="s">
        <v>16</v>
      </c>
      <c r="C125" t="s">
        <v>1334</v>
      </c>
      <c r="D125" t="s">
        <v>1335</v>
      </c>
      <c r="E125" t="s">
        <v>1336</v>
      </c>
      <c r="F125">
        <v>-1</v>
      </c>
      <c r="I125">
        <f t="shared" si="3"/>
        <v>0.79985704074338837</v>
      </c>
      <c r="J125">
        <f t="shared" si="3"/>
        <v>1.1542172980700491</v>
      </c>
      <c r="K125">
        <f t="shared" si="3"/>
        <v>0.62446390278770603</v>
      </c>
      <c r="L125">
        <f t="shared" si="4"/>
        <v>2.5785382416011435</v>
      </c>
      <c r="O125">
        <f t="shared" si="5"/>
        <v>-0.79985704074338837</v>
      </c>
    </row>
    <row r="126" spans="1:15" x14ac:dyDescent="0.35">
      <c r="A126" t="s">
        <v>489</v>
      </c>
      <c r="B126" t="s">
        <v>488</v>
      </c>
      <c r="C126" t="s">
        <v>1337</v>
      </c>
      <c r="D126" t="s">
        <v>1338</v>
      </c>
      <c r="E126">
        <v>-1</v>
      </c>
      <c r="F126" t="s">
        <v>1339</v>
      </c>
      <c r="I126">
        <f t="shared" si="3"/>
        <v>0.78922683342808497</v>
      </c>
      <c r="J126">
        <f t="shared" si="3"/>
        <v>0.80898237635019699</v>
      </c>
      <c r="K126">
        <f t="shared" si="3"/>
        <v>0.78524729960204498</v>
      </c>
      <c r="L126">
        <f t="shared" si="4"/>
        <v>2.383456509380327</v>
      </c>
      <c r="O126">
        <f t="shared" si="5"/>
        <v>-0.78922683342808497</v>
      </c>
    </row>
    <row r="127" spans="1:15" x14ac:dyDescent="0.35">
      <c r="A127" t="s">
        <v>68</v>
      </c>
      <c r="B127" t="s">
        <v>67</v>
      </c>
      <c r="C127" t="s">
        <v>1340</v>
      </c>
      <c r="D127">
        <v>1</v>
      </c>
      <c r="E127" t="s">
        <v>1341</v>
      </c>
      <c r="F127" t="s">
        <v>1342</v>
      </c>
      <c r="I127">
        <f t="shared" si="3"/>
        <v>0.78921306209850095</v>
      </c>
      <c r="J127">
        <f t="shared" si="3"/>
        <v>0.64725451208320606</v>
      </c>
      <c r="K127">
        <f t="shared" si="3"/>
        <v>0.44444019577852695</v>
      </c>
      <c r="L127">
        <f t="shared" si="4"/>
        <v>1.8809077699602339</v>
      </c>
      <c r="O127">
        <f t="shared" si="5"/>
        <v>-0.78921306209850095</v>
      </c>
    </row>
    <row r="128" spans="1:15" x14ac:dyDescent="0.35">
      <c r="A128" t="s">
        <v>70</v>
      </c>
      <c r="B128" t="s">
        <v>67</v>
      </c>
      <c r="C128" t="s">
        <v>1340</v>
      </c>
      <c r="D128">
        <v>1</v>
      </c>
      <c r="E128" t="s">
        <v>1341</v>
      </c>
      <c r="F128" t="s">
        <v>1342</v>
      </c>
      <c r="I128">
        <f t="shared" si="3"/>
        <v>0.78921306209850095</v>
      </c>
      <c r="J128">
        <f t="shared" si="3"/>
        <v>0.64725451208320606</v>
      </c>
      <c r="K128">
        <f t="shared" si="3"/>
        <v>0.44444019577852695</v>
      </c>
      <c r="L128">
        <f t="shared" si="4"/>
        <v>1.8809077699602339</v>
      </c>
      <c r="O128">
        <f t="shared" si="5"/>
        <v>-0.78921306209850095</v>
      </c>
    </row>
    <row r="129" spans="1:15" x14ac:dyDescent="0.35">
      <c r="A129" t="s">
        <v>188</v>
      </c>
      <c r="B129" t="s">
        <v>187</v>
      </c>
      <c r="C129" t="s">
        <v>1343</v>
      </c>
      <c r="D129" t="s">
        <v>1344</v>
      </c>
      <c r="E129" t="s">
        <v>1345</v>
      </c>
      <c r="F129">
        <v>1</v>
      </c>
      <c r="I129">
        <f t="shared" si="3"/>
        <v>0.78427106394890256</v>
      </c>
      <c r="J129">
        <f t="shared" si="3"/>
        <v>0.34245616713744098</v>
      </c>
      <c r="K129">
        <f t="shared" si="3"/>
        <v>0.55933022877064398</v>
      </c>
      <c r="L129">
        <f t="shared" si="4"/>
        <v>1.6860574598569875</v>
      </c>
      <c r="O129">
        <f t="shared" si="5"/>
        <v>-0.78427106394890256</v>
      </c>
    </row>
    <row r="130" spans="1:15" x14ac:dyDescent="0.35">
      <c r="A130" t="s">
        <v>570</v>
      </c>
      <c r="B130" t="s">
        <v>569</v>
      </c>
      <c r="C130" t="s">
        <v>1346</v>
      </c>
      <c r="D130" t="s">
        <v>1347</v>
      </c>
      <c r="E130">
        <v>1</v>
      </c>
      <c r="F130" t="s">
        <v>1348</v>
      </c>
      <c r="I130">
        <f t="shared" si="3"/>
        <v>0.77859026612323101</v>
      </c>
      <c r="J130">
        <f t="shared" si="3"/>
        <v>0.58906736993526798</v>
      </c>
      <c r="K130">
        <f t="shared" si="3"/>
        <v>6.4852553344522001E-2</v>
      </c>
      <c r="L130">
        <f t="shared" si="4"/>
        <v>1.432510189403021</v>
      </c>
      <c r="O130">
        <f t="shared" si="5"/>
        <v>-0.77859026612323101</v>
      </c>
    </row>
    <row r="131" spans="1:15" x14ac:dyDescent="0.35">
      <c r="A131" t="s">
        <v>572</v>
      </c>
      <c r="B131" t="s">
        <v>571</v>
      </c>
      <c r="C131" t="s">
        <v>1346</v>
      </c>
      <c r="D131" t="s">
        <v>1347</v>
      </c>
      <c r="E131">
        <v>1</v>
      </c>
      <c r="F131" t="s">
        <v>1348</v>
      </c>
      <c r="I131">
        <f t="shared" si="3"/>
        <v>0.77859026612323101</v>
      </c>
      <c r="J131">
        <f t="shared" si="3"/>
        <v>0.58906736993526798</v>
      </c>
      <c r="K131">
        <f t="shared" si="3"/>
        <v>6.4852553344522001E-2</v>
      </c>
      <c r="L131">
        <f t="shared" si="4"/>
        <v>1.432510189403021</v>
      </c>
      <c r="O131">
        <f t="shared" si="5"/>
        <v>-0.77859026612323101</v>
      </c>
    </row>
    <row r="132" spans="1:15" x14ac:dyDescent="0.35">
      <c r="A132" t="s">
        <v>532</v>
      </c>
      <c r="B132" t="s">
        <v>531</v>
      </c>
      <c r="C132" t="s">
        <v>1349</v>
      </c>
      <c r="D132">
        <v>1</v>
      </c>
      <c r="E132" t="s">
        <v>1350</v>
      </c>
      <c r="F132" t="s">
        <v>1351</v>
      </c>
      <c r="I132">
        <f t="shared" ref="I132:K195" si="6">ABS(C132-D132)</f>
        <v>0.76939827248312298</v>
      </c>
      <c r="J132">
        <f t="shared" si="6"/>
        <v>0.20512448283370799</v>
      </c>
      <c r="K132">
        <f t="shared" si="6"/>
        <v>0.17468728073359097</v>
      </c>
      <c r="L132">
        <f t="shared" ref="L132:L195" si="7">ABS(C132-D132)+ABS(D132-E132)+ABS(E132-F132)</f>
        <v>1.1492100360504218</v>
      </c>
      <c r="O132">
        <f t="shared" ref="O132:O195" si="8">C132-D132</f>
        <v>-0.76939827248312298</v>
      </c>
    </row>
    <row r="133" spans="1:15" x14ac:dyDescent="0.35">
      <c r="A133" t="s">
        <v>91</v>
      </c>
      <c r="B133" t="s">
        <v>56</v>
      </c>
      <c r="C133" t="s">
        <v>1352</v>
      </c>
      <c r="D133" t="s">
        <v>1353</v>
      </c>
      <c r="E133" t="s">
        <v>1354</v>
      </c>
      <c r="F133">
        <v>1</v>
      </c>
      <c r="I133">
        <f t="shared" si="6"/>
        <v>0.76839251355606009</v>
      </c>
      <c r="J133">
        <f t="shared" si="6"/>
        <v>1.0760188910267621</v>
      </c>
      <c r="K133">
        <f t="shared" si="6"/>
        <v>1.189085184537344</v>
      </c>
      <c r="L133">
        <f t="shared" si="7"/>
        <v>3.0334965891201664</v>
      </c>
      <c r="O133">
        <f t="shared" si="8"/>
        <v>-0.76839251355606009</v>
      </c>
    </row>
    <row r="134" spans="1:15" x14ac:dyDescent="0.35">
      <c r="A134" t="s">
        <v>326</v>
      </c>
      <c r="B134" t="s">
        <v>325</v>
      </c>
      <c r="C134" t="s">
        <v>1355</v>
      </c>
      <c r="D134" t="s">
        <v>1356</v>
      </c>
      <c r="E134" t="s">
        <v>1357</v>
      </c>
      <c r="F134">
        <v>1</v>
      </c>
      <c r="I134">
        <f t="shared" si="6"/>
        <v>0.75995480900409362</v>
      </c>
      <c r="J134">
        <f t="shared" si="6"/>
        <v>0.43549624829468003</v>
      </c>
      <c r="K134">
        <f t="shared" si="6"/>
        <v>0.70578956343792598</v>
      </c>
      <c r="L134">
        <f t="shared" si="7"/>
        <v>1.9012406207366994</v>
      </c>
      <c r="O134">
        <f t="shared" si="8"/>
        <v>-0.75995480900409362</v>
      </c>
    </row>
    <row r="135" spans="1:15" x14ac:dyDescent="0.35">
      <c r="A135" t="s">
        <v>192</v>
      </c>
      <c r="B135" t="s">
        <v>191</v>
      </c>
      <c r="C135" t="s">
        <v>1358</v>
      </c>
      <c r="D135">
        <v>1</v>
      </c>
      <c r="E135" t="s">
        <v>1359</v>
      </c>
      <c r="F135" t="s">
        <v>1360</v>
      </c>
      <c r="I135">
        <f t="shared" si="6"/>
        <v>0.759720989996023</v>
      </c>
      <c r="J135">
        <f t="shared" si="6"/>
        <v>1.1593752868112701</v>
      </c>
      <c r="K135">
        <f t="shared" si="6"/>
        <v>0.62165386851041693</v>
      </c>
      <c r="L135">
        <f t="shared" si="7"/>
        <v>2.5407501453177099</v>
      </c>
      <c r="O135">
        <f t="shared" si="8"/>
        <v>-0.759720989996023</v>
      </c>
    </row>
    <row r="136" spans="1:15" x14ac:dyDescent="0.35">
      <c r="A136" t="s">
        <v>317</v>
      </c>
      <c r="B136" t="s">
        <v>313</v>
      </c>
      <c r="C136" t="s">
        <v>1358</v>
      </c>
      <c r="D136">
        <v>1</v>
      </c>
      <c r="E136" t="s">
        <v>1359</v>
      </c>
      <c r="F136" t="s">
        <v>1360</v>
      </c>
      <c r="I136">
        <f t="shared" si="6"/>
        <v>0.759720989996023</v>
      </c>
      <c r="J136">
        <f t="shared" si="6"/>
        <v>1.1593752868112701</v>
      </c>
      <c r="K136">
        <f t="shared" si="6"/>
        <v>0.62165386851041693</v>
      </c>
      <c r="L136">
        <f t="shared" si="7"/>
        <v>2.5407501453177099</v>
      </c>
      <c r="O136">
        <f t="shared" si="8"/>
        <v>-0.759720989996023</v>
      </c>
    </row>
    <row r="137" spans="1:15" x14ac:dyDescent="0.35">
      <c r="A137" t="s">
        <v>393</v>
      </c>
      <c r="B137" t="s">
        <v>191</v>
      </c>
      <c r="C137" t="s">
        <v>1358</v>
      </c>
      <c r="D137">
        <v>1</v>
      </c>
      <c r="E137" t="s">
        <v>1359</v>
      </c>
      <c r="F137" t="s">
        <v>1360</v>
      </c>
      <c r="I137">
        <f t="shared" si="6"/>
        <v>0.759720989996023</v>
      </c>
      <c r="J137">
        <f t="shared" si="6"/>
        <v>1.1593752868112701</v>
      </c>
      <c r="K137">
        <f t="shared" si="6"/>
        <v>0.62165386851041693</v>
      </c>
      <c r="L137">
        <f t="shared" si="7"/>
        <v>2.5407501453177099</v>
      </c>
      <c r="O137">
        <f t="shared" si="8"/>
        <v>-0.759720989996023</v>
      </c>
    </row>
    <row r="138" spans="1:15" x14ac:dyDescent="0.35">
      <c r="A138" t="s">
        <v>57</v>
      </c>
      <c r="B138" t="s">
        <v>56</v>
      </c>
      <c r="C138" t="s">
        <v>1361</v>
      </c>
      <c r="D138">
        <v>1</v>
      </c>
      <c r="E138" t="s">
        <v>1362</v>
      </c>
      <c r="F138" t="s">
        <v>1363</v>
      </c>
      <c r="I138">
        <f t="shared" si="6"/>
        <v>0.75900369496505293</v>
      </c>
      <c r="J138">
        <f t="shared" si="6"/>
        <v>0.9979967056938075</v>
      </c>
      <c r="K138">
        <f t="shared" si="6"/>
        <v>0.8211725949338905</v>
      </c>
      <c r="L138">
        <f t="shared" si="7"/>
        <v>2.5781729955927508</v>
      </c>
      <c r="O138">
        <f t="shared" si="8"/>
        <v>-0.75900369496505293</v>
      </c>
    </row>
    <row r="139" spans="1:15" x14ac:dyDescent="0.35">
      <c r="A139" t="s">
        <v>87</v>
      </c>
      <c r="B139" t="s">
        <v>86</v>
      </c>
      <c r="C139" t="s">
        <v>1364</v>
      </c>
      <c r="D139">
        <v>1</v>
      </c>
      <c r="E139" t="s">
        <v>1365</v>
      </c>
      <c r="F139" t="s">
        <v>1366</v>
      </c>
      <c r="I139">
        <f t="shared" si="6"/>
        <v>0.74761040728380301</v>
      </c>
      <c r="J139">
        <f t="shared" si="6"/>
        <v>1.103457214139909</v>
      </c>
      <c r="K139">
        <f t="shared" si="6"/>
        <v>0.53756925768719899</v>
      </c>
      <c r="L139">
        <f t="shared" si="7"/>
        <v>2.3886368791109112</v>
      </c>
      <c r="O139">
        <f t="shared" si="8"/>
        <v>-0.74761040728380301</v>
      </c>
    </row>
    <row r="140" spans="1:15" x14ac:dyDescent="0.35">
      <c r="A140" t="s">
        <v>90</v>
      </c>
      <c r="B140" t="s">
        <v>89</v>
      </c>
      <c r="C140" t="s">
        <v>1364</v>
      </c>
      <c r="D140">
        <v>1</v>
      </c>
      <c r="E140" t="s">
        <v>1365</v>
      </c>
      <c r="F140" t="s">
        <v>1366</v>
      </c>
      <c r="I140">
        <f t="shared" si="6"/>
        <v>0.74761040728380301</v>
      </c>
      <c r="J140">
        <f t="shared" si="6"/>
        <v>1.103457214139909</v>
      </c>
      <c r="K140">
        <f t="shared" si="6"/>
        <v>0.53756925768719899</v>
      </c>
      <c r="L140">
        <f t="shared" si="7"/>
        <v>2.3886368791109112</v>
      </c>
      <c r="O140">
        <f t="shared" si="8"/>
        <v>-0.74761040728380301</v>
      </c>
    </row>
    <row r="141" spans="1:15" x14ac:dyDescent="0.35">
      <c r="A141" t="s">
        <v>357</v>
      </c>
      <c r="B141" t="s">
        <v>354</v>
      </c>
      <c r="C141" t="s">
        <v>1367</v>
      </c>
      <c r="D141">
        <v>1</v>
      </c>
      <c r="E141" t="s">
        <v>1368</v>
      </c>
      <c r="F141" t="s">
        <v>1369</v>
      </c>
      <c r="I141">
        <f t="shared" si="6"/>
        <v>0.74623806850084295</v>
      </c>
      <c r="J141">
        <f t="shared" si="6"/>
        <v>1.142111173498036</v>
      </c>
      <c r="K141">
        <f t="shared" si="6"/>
        <v>0.94609769792251508</v>
      </c>
      <c r="L141">
        <f t="shared" si="7"/>
        <v>2.8344469399213938</v>
      </c>
      <c r="O141">
        <f t="shared" si="8"/>
        <v>-0.74623806850084295</v>
      </c>
    </row>
    <row r="142" spans="1:15" x14ac:dyDescent="0.35">
      <c r="A142" t="s">
        <v>461</v>
      </c>
      <c r="B142" t="s">
        <v>460</v>
      </c>
      <c r="C142" t="s">
        <v>1370</v>
      </c>
      <c r="D142" t="s">
        <v>1371</v>
      </c>
      <c r="E142" t="s">
        <v>1372</v>
      </c>
      <c r="F142">
        <v>1</v>
      </c>
      <c r="I142">
        <f t="shared" si="6"/>
        <v>0.73116167299219803</v>
      </c>
      <c r="J142">
        <f t="shared" si="6"/>
        <v>0.11426010337001602</v>
      </c>
      <c r="K142">
        <f t="shared" si="6"/>
        <v>0.32113363721320498</v>
      </c>
      <c r="L142">
        <f t="shared" si="7"/>
        <v>1.166555413575419</v>
      </c>
      <c r="O142">
        <f t="shared" si="8"/>
        <v>-0.73116167299219803</v>
      </c>
    </row>
    <row r="143" spans="1:15" x14ac:dyDescent="0.35">
      <c r="A143" t="s">
        <v>383</v>
      </c>
      <c r="B143" t="s">
        <v>379</v>
      </c>
      <c r="C143" t="s">
        <v>1373</v>
      </c>
      <c r="D143" t="s">
        <v>1374</v>
      </c>
      <c r="E143" t="s">
        <v>1375</v>
      </c>
      <c r="F143">
        <v>1</v>
      </c>
      <c r="I143">
        <f t="shared" si="6"/>
        <v>0.72941347834531034</v>
      </c>
      <c r="J143">
        <f t="shared" si="6"/>
        <v>0.81103126820741955</v>
      </c>
      <c r="K143">
        <f t="shared" si="6"/>
        <v>1.0000971062342205</v>
      </c>
      <c r="L143">
        <f t="shared" si="7"/>
        <v>2.5405418527869505</v>
      </c>
      <c r="O143">
        <f t="shared" si="8"/>
        <v>-0.72941347834531034</v>
      </c>
    </row>
    <row r="144" spans="1:15" x14ac:dyDescent="0.35">
      <c r="A144" t="s">
        <v>138</v>
      </c>
      <c r="B144" t="s">
        <v>128</v>
      </c>
      <c r="C144" t="s">
        <v>1376</v>
      </c>
      <c r="D144" t="s">
        <v>1377</v>
      </c>
      <c r="E144" t="s">
        <v>1378</v>
      </c>
      <c r="F144">
        <v>1</v>
      </c>
      <c r="I144">
        <f t="shared" si="6"/>
        <v>0.72920771072651591</v>
      </c>
      <c r="J144">
        <f t="shared" si="6"/>
        <v>0.313187645864274</v>
      </c>
      <c r="K144">
        <f t="shared" si="6"/>
        <v>0.62564786469857303</v>
      </c>
      <c r="L144">
        <f t="shared" si="7"/>
        <v>1.668043221289363</v>
      </c>
      <c r="O144">
        <f t="shared" si="8"/>
        <v>-0.72920771072651591</v>
      </c>
    </row>
    <row r="145" spans="1:15" x14ac:dyDescent="0.35">
      <c r="A145" t="s">
        <v>204</v>
      </c>
      <c r="B145" t="s">
        <v>203</v>
      </c>
      <c r="C145" t="s">
        <v>1379</v>
      </c>
      <c r="D145">
        <v>1</v>
      </c>
      <c r="E145" t="s">
        <v>1380</v>
      </c>
      <c r="F145" t="s">
        <v>1381</v>
      </c>
      <c r="I145">
        <f t="shared" si="6"/>
        <v>0.72063811267520994</v>
      </c>
      <c r="J145">
        <f t="shared" si="6"/>
        <v>0.797160608698262</v>
      </c>
      <c r="K145">
        <f t="shared" si="6"/>
        <v>0.77176816640153501</v>
      </c>
      <c r="L145">
        <f t="shared" si="7"/>
        <v>2.2895668877750071</v>
      </c>
      <c r="O145">
        <f t="shared" si="8"/>
        <v>-0.72063811267520994</v>
      </c>
    </row>
    <row r="146" spans="1:15" x14ac:dyDescent="0.35">
      <c r="A146" t="s">
        <v>392</v>
      </c>
      <c r="B146" t="s">
        <v>203</v>
      </c>
      <c r="C146" t="s">
        <v>1379</v>
      </c>
      <c r="D146">
        <v>1</v>
      </c>
      <c r="E146" t="s">
        <v>1380</v>
      </c>
      <c r="F146" t="s">
        <v>1381</v>
      </c>
      <c r="I146">
        <f t="shared" si="6"/>
        <v>0.72063811267520994</v>
      </c>
      <c r="J146">
        <f t="shared" si="6"/>
        <v>0.797160608698262</v>
      </c>
      <c r="K146">
        <f t="shared" si="6"/>
        <v>0.77176816640153501</v>
      </c>
      <c r="L146">
        <f t="shared" si="7"/>
        <v>2.2895668877750071</v>
      </c>
      <c r="O146">
        <f t="shared" si="8"/>
        <v>-0.72063811267520994</v>
      </c>
    </row>
    <row r="147" spans="1:15" x14ac:dyDescent="0.35">
      <c r="A147" t="s">
        <v>103</v>
      </c>
      <c r="B147" t="s">
        <v>102</v>
      </c>
      <c r="C147" t="s">
        <v>1382</v>
      </c>
      <c r="D147" t="s">
        <v>1383</v>
      </c>
      <c r="E147" t="s">
        <v>1384</v>
      </c>
      <c r="F147">
        <v>1</v>
      </c>
      <c r="I147">
        <f t="shared" si="6"/>
        <v>0.71753707285622204</v>
      </c>
      <c r="J147">
        <f t="shared" si="6"/>
        <v>0.41854717386632401</v>
      </c>
      <c r="K147">
        <f t="shared" si="6"/>
        <v>0.46168063614872201</v>
      </c>
      <c r="L147">
        <f t="shared" si="7"/>
        <v>1.5977648828712681</v>
      </c>
      <c r="O147">
        <f t="shared" si="8"/>
        <v>-0.71753707285622204</v>
      </c>
    </row>
    <row r="148" spans="1:15" x14ac:dyDescent="0.35">
      <c r="A148" t="s">
        <v>85</v>
      </c>
      <c r="B148" t="s">
        <v>39</v>
      </c>
      <c r="C148" t="s">
        <v>1385</v>
      </c>
      <c r="D148">
        <v>1</v>
      </c>
      <c r="E148" t="s">
        <v>1386</v>
      </c>
      <c r="F148" t="s">
        <v>1387</v>
      </c>
      <c r="I148">
        <f t="shared" si="6"/>
        <v>0.71045650832819307</v>
      </c>
      <c r="J148">
        <f t="shared" si="6"/>
        <v>1.725724861196793</v>
      </c>
      <c r="K148">
        <f t="shared" si="6"/>
        <v>0.97569401603948402</v>
      </c>
      <c r="L148">
        <f t="shared" si="7"/>
        <v>3.4118753855644703</v>
      </c>
      <c r="O148">
        <f t="shared" si="8"/>
        <v>-0.71045650832819307</v>
      </c>
    </row>
    <row r="149" spans="1:15" x14ac:dyDescent="0.35">
      <c r="A149" t="s">
        <v>137</v>
      </c>
      <c r="B149" t="s">
        <v>33</v>
      </c>
      <c r="C149">
        <v>-1</v>
      </c>
      <c r="D149" t="s">
        <v>1388</v>
      </c>
      <c r="E149" t="s">
        <v>1389</v>
      </c>
      <c r="F149" t="s">
        <v>1390</v>
      </c>
      <c r="I149">
        <f t="shared" si="6"/>
        <v>0.70505552792971993</v>
      </c>
      <c r="J149">
        <f t="shared" si="6"/>
        <v>1.227896568871208</v>
      </c>
      <c r="K149">
        <f t="shared" si="6"/>
        <v>0.20430963036631811</v>
      </c>
      <c r="L149">
        <f t="shared" si="7"/>
        <v>2.1372617271672461</v>
      </c>
      <c r="O149">
        <f t="shared" si="8"/>
        <v>-0.70505552792971993</v>
      </c>
    </row>
    <row r="150" spans="1:15" x14ac:dyDescent="0.35">
      <c r="A150" t="s">
        <v>219</v>
      </c>
      <c r="B150" t="s">
        <v>218</v>
      </c>
      <c r="C150" t="s">
        <v>1391</v>
      </c>
      <c r="D150" t="s">
        <v>1392</v>
      </c>
      <c r="E150" t="s">
        <v>1393</v>
      </c>
      <c r="F150">
        <v>1</v>
      </c>
      <c r="I150">
        <f t="shared" si="6"/>
        <v>0.68352622876897606</v>
      </c>
      <c r="J150">
        <f t="shared" si="6"/>
        <v>0.35212900732215402</v>
      </c>
      <c r="K150">
        <f t="shared" si="6"/>
        <v>0.78458697472676298</v>
      </c>
      <c r="L150">
        <f t="shared" si="7"/>
        <v>1.8202422108178928</v>
      </c>
      <c r="O150">
        <f t="shared" si="8"/>
        <v>-0.68352622876897606</v>
      </c>
    </row>
    <row r="151" spans="1:15" x14ac:dyDescent="0.35">
      <c r="A151" t="s">
        <v>577</v>
      </c>
      <c r="B151" t="s">
        <v>576</v>
      </c>
      <c r="C151" t="s">
        <v>1394</v>
      </c>
      <c r="D151" t="s">
        <v>1395</v>
      </c>
      <c r="E151" t="s">
        <v>1396</v>
      </c>
      <c r="F151">
        <v>1</v>
      </c>
      <c r="I151">
        <f t="shared" si="6"/>
        <v>0.67654401069308501</v>
      </c>
      <c r="J151">
        <f t="shared" si="6"/>
        <v>0.61329952431497303</v>
      </c>
      <c r="K151">
        <f t="shared" si="6"/>
        <v>8.2635530919527023E-2</v>
      </c>
      <c r="L151">
        <f t="shared" si="7"/>
        <v>1.3724790659275852</v>
      </c>
      <c r="O151">
        <f t="shared" si="8"/>
        <v>-0.67654401069308501</v>
      </c>
    </row>
    <row r="152" spans="1:15" x14ac:dyDescent="0.35">
      <c r="A152" t="s">
        <v>129</v>
      </c>
      <c r="B152" t="s">
        <v>128</v>
      </c>
      <c r="C152" t="s">
        <v>1397</v>
      </c>
      <c r="D152" t="s">
        <v>1398</v>
      </c>
      <c r="E152" t="s">
        <v>1399</v>
      </c>
      <c r="F152">
        <v>1</v>
      </c>
      <c r="I152">
        <f t="shared" si="6"/>
        <v>0.67620396258512505</v>
      </c>
      <c r="J152">
        <f t="shared" si="6"/>
        <v>0.26743558920914701</v>
      </c>
      <c r="K152">
        <f t="shared" si="6"/>
        <v>0.88512313314694002</v>
      </c>
      <c r="L152">
        <f t="shared" si="7"/>
        <v>1.828762684941212</v>
      </c>
      <c r="O152">
        <f t="shared" si="8"/>
        <v>-0.67620396258512505</v>
      </c>
    </row>
    <row r="153" spans="1:15" x14ac:dyDescent="0.35">
      <c r="A153" t="s">
        <v>322</v>
      </c>
      <c r="B153" t="s">
        <v>321</v>
      </c>
      <c r="C153" t="s">
        <v>1400</v>
      </c>
      <c r="D153" t="s">
        <v>1401</v>
      </c>
      <c r="E153" t="s">
        <v>1402</v>
      </c>
      <c r="F153">
        <v>1</v>
      </c>
      <c r="I153">
        <f t="shared" si="6"/>
        <v>0.67110992148465243</v>
      </c>
      <c r="J153">
        <f t="shared" si="6"/>
        <v>0.47173447537473195</v>
      </c>
      <c r="K153">
        <f t="shared" si="6"/>
        <v>0.85067808708065695</v>
      </c>
      <c r="L153">
        <f t="shared" si="7"/>
        <v>1.9935224839400414</v>
      </c>
      <c r="O153">
        <f t="shared" si="8"/>
        <v>-0.67110992148465243</v>
      </c>
    </row>
    <row r="154" spans="1:15" x14ac:dyDescent="0.35">
      <c r="A154" t="s">
        <v>47</v>
      </c>
      <c r="B154" t="s">
        <v>46</v>
      </c>
      <c r="C154" t="s">
        <v>1403</v>
      </c>
      <c r="D154">
        <v>1</v>
      </c>
      <c r="E154" t="s">
        <v>1404</v>
      </c>
      <c r="F154" t="s">
        <v>1405</v>
      </c>
      <c r="I154">
        <f t="shared" si="6"/>
        <v>0.66561036098098603</v>
      </c>
      <c r="J154">
        <f t="shared" si="6"/>
        <v>1.4118214384127861</v>
      </c>
      <c r="K154">
        <f t="shared" si="6"/>
        <v>0.80366492146596902</v>
      </c>
      <c r="L154">
        <f t="shared" si="7"/>
        <v>2.8810967208597411</v>
      </c>
      <c r="O154">
        <f t="shared" si="8"/>
        <v>-0.66561036098098603</v>
      </c>
    </row>
    <row r="155" spans="1:15" x14ac:dyDescent="0.35">
      <c r="A155" t="s">
        <v>126</v>
      </c>
      <c r="B155" t="s">
        <v>125</v>
      </c>
      <c r="C155" t="s">
        <v>1406</v>
      </c>
      <c r="D155" t="s">
        <v>1407</v>
      </c>
      <c r="E155" t="s">
        <v>1408</v>
      </c>
      <c r="F155">
        <v>1</v>
      </c>
      <c r="I155">
        <f t="shared" si="6"/>
        <v>0.66542049663877001</v>
      </c>
      <c r="J155">
        <f t="shared" si="6"/>
        <v>5.8221292358347998E-2</v>
      </c>
      <c r="K155">
        <f t="shared" si="6"/>
        <v>0.563606118809165</v>
      </c>
      <c r="L155">
        <f t="shared" si="7"/>
        <v>1.2872479078062831</v>
      </c>
      <c r="O155">
        <f t="shared" si="8"/>
        <v>-0.66542049663877001</v>
      </c>
    </row>
    <row r="156" spans="1:15" x14ac:dyDescent="0.35">
      <c r="A156" t="s">
        <v>382</v>
      </c>
      <c r="B156" t="s">
        <v>379</v>
      </c>
      <c r="C156" t="s">
        <v>1409</v>
      </c>
      <c r="D156" t="s">
        <v>1410</v>
      </c>
      <c r="E156" t="s">
        <v>1411</v>
      </c>
      <c r="F156">
        <v>1</v>
      </c>
      <c r="I156">
        <f t="shared" si="6"/>
        <v>0.66237476808905393</v>
      </c>
      <c r="J156">
        <f t="shared" si="6"/>
        <v>7.5844155844154992E-2</v>
      </c>
      <c r="K156">
        <f t="shared" si="6"/>
        <v>0.57874582560296894</v>
      </c>
      <c r="L156">
        <f t="shared" si="7"/>
        <v>1.3169647495361778</v>
      </c>
      <c r="O156">
        <f t="shared" si="8"/>
        <v>-0.66237476808905393</v>
      </c>
    </row>
    <row r="157" spans="1:15" x14ac:dyDescent="0.35">
      <c r="A157" t="s">
        <v>324</v>
      </c>
      <c r="B157" t="s">
        <v>323</v>
      </c>
      <c r="C157" t="s">
        <v>1412</v>
      </c>
      <c r="D157" t="s">
        <v>1413</v>
      </c>
      <c r="E157" t="s">
        <v>1414</v>
      </c>
      <c r="F157">
        <v>1</v>
      </c>
      <c r="I157">
        <f t="shared" si="6"/>
        <v>0.65384463097877565</v>
      </c>
      <c r="J157">
        <f t="shared" si="6"/>
        <v>0.20545612923661599</v>
      </c>
      <c r="K157">
        <f t="shared" si="6"/>
        <v>0.59585840988279992</v>
      </c>
      <c r="L157">
        <f t="shared" si="7"/>
        <v>1.4551591700981916</v>
      </c>
      <c r="O157">
        <f t="shared" si="8"/>
        <v>-0.65384463097877565</v>
      </c>
    </row>
    <row r="158" spans="1:15" x14ac:dyDescent="0.35">
      <c r="A158" t="s">
        <v>276</v>
      </c>
      <c r="B158" t="s">
        <v>275</v>
      </c>
      <c r="C158" t="s">
        <v>1415</v>
      </c>
      <c r="D158">
        <v>1</v>
      </c>
      <c r="E158" t="s">
        <v>1416</v>
      </c>
      <c r="F158" t="s">
        <v>1417</v>
      </c>
      <c r="I158">
        <f t="shared" si="6"/>
        <v>0.63424124513618807</v>
      </c>
      <c r="J158">
        <f t="shared" si="6"/>
        <v>0.72796368352788599</v>
      </c>
      <c r="K158">
        <f t="shared" si="6"/>
        <v>2.7392996108949963E-2</v>
      </c>
      <c r="L158">
        <f t="shared" si="7"/>
        <v>1.3895979247730241</v>
      </c>
      <c r="O158">
        <f t="shared" si="8"/>
        <v>-0.63424124513618807</v>
      </c>
    </row>
    <row r="159" spans="1:15" x14ac:dyDescent="0.35">
      <c r="A159" t="s">
        <v>359</v>
      </c>
      <c r="B159" t="s">
        <v>358</v>
      </c>
      <c r="C159" t="s">
        <v>1418</v>
      </c>
      <c r="D159">
        <v>1</v>
      </c>
      <c r="E159" t="s">
        <v>1419</v>
      </c>
      <c r="F159" t="s">
        <v>1420</v>
      </c>
      <c r="I159">
        <f t="shared" si="6"/>
        <v>0.63401780648540096</v>
      </c>
      <c r="J159">
        <f t="shared" si="6"/>
        <v>0.83902151616985998</v>
      </c>
      <c r="K159">
        <f t="shared" si="6"/>
        <v>0.12911884083271499</v>
      </c>
      <c r="L159">
        <f t="shared" si="7"/>
        <v>1.602158163487976</v>
      </c>
      <c r="O159">
        <f t="shared" si="8"/>
        <v>-0.63401780648540096</v>
      </c>
    </row>
    <row r="160" spans="1:15" x14ac:dyDescent="0.35">
      <c r="A160" t="s">
        <v>365</v>
      </c>
      <c r="B160" t="s">
        <v>358</v>
      </c>
      <c r="C160" t="s">
        <v>1418</v>
      </c>
      <c r="D160">
        <v>1</v>
      </c>
      <c r="E160" t="s">
        <v>1419</v>
      </c>
      <c r="F160" t="s">
        <v>1420</v>
      </c>
      <c r="I160">
        <f t="shared" si="6"/>
        <v>0.63401780648540096</v>
      </c>
      <c r="J160">
        <f t="shared" si="6"/>
        <v>0.83902151616985998</v>
      </c>
      <c r="K160">
        <f t="shared" si="6"/>
        <v>0.12911884083271499</v>
      </c>
      <c r="L160">
        <f t="shared" si="7"/>
        <v>1.602158163487976</v>
      </c>
      <c r="O160">
        <f t="shared" si="8"/>
        <v>-0.63401780648540096</v>
      </c>
    </row>
    <row r="161" spans="1:15" x14ac:dyDescent="0.35">
      <c r="A161" t="s">
        <v>314</v>
      </c>
      <c r="B161" t="s">
        <v>313</v>
      </c>
      <c r="C161" t="s">
        <v>1421</v>
      </c>
      <c r="D161">
        <v>1</v>
      </c>
      <c r="E161" t="s">
        <v>1422</v>
      </c>
      <c r="F161" t="s">
        <v>1423</v>
      </c>
      <c r="I161">
        <f t="shared" si="6"/>
        <v>0.63296116117712697</v>
      </c>
      <c r="J161">
        <f t="shared" si="6"/>
        <v>1.13611930775979</v>
      </c>
      <c r="K161">
        <f t="shared" si="6"/>
        <v>0.71334237179998494</v>
      </c>
      <c r="L161">
        <f t="shared" si="7"/>
        <v>2.482422840736902</v>
      </c>
      <c r="O161">
        <f t="shared" si="8"/>
        <v>-0.63296116117712697</v>
      </c>
    </row>
    <row r="162" spans="1:15" x14ac:dyDescent="0.35">
      <c r="A162" t="s">
        <v>348</v>
      </c>
      <c r="B162" t="s">
        <v>347</v>
      </c>
      <c r="C162" t="s">
        <v>1424</v>
      </c>
      <c r="D162" t="s">
        <v>1425</v>
      </c>
      <c r="E162" t="s">
        <v>1426</v>
      </c>
      <c r="F162">
        <v>-1</v>
      </c>
      <c r="I162">
        <f t="shared" si="6"/>
        <v>0.63250146064602397</v>
      </c>
      <c r="J162">
        <f t="shared" si="6"/>
        <v>0.50897253985477109</v>
      </c>
      <c r="K162">
        <f t="shared" si="6"/>
        <v>0.28369919038477598</v>
      </c>
      <c r="L162">
        <f t="shared" si="7"/>
        <v>1.4251731908855709</v>
      </c>
      <c r="O162">
        <f t="shared" si="8"/>
        <v>-0.63250146064602397</v>
      </c>
    </row>
    <row r="163" spans="1:15" x14ac:dyDescent="0.35">
      <c r="A163" t="s">
        <v>217</v>
      </c>
      <c r="B163" t="s">
        <v>216</v>
      </c>
      <c r="C163" t="s">
        <v>1427</v>
      </c>
      <c r="D163" t="s">
        <v>1428</v>
      </c>
      <c r="E163" t="s">
        <v>1429</v>
      </c>
      <c r="F163">
        <v>1</v>
      </c>
      <c r="I163">
        <f t="shared" si="6"/>
        <v>0.6187656679002036</v>
      </c>
      <c r="J163">
        <f t="shared" si="6"/>
        <v>0.58144920615972362</v>
      </c>
      <c r="K163">
        <f t="shared" si="6"/>
        <v>0.92636982213202756</v>
      </c>
      <c r="L163">
        <f t="shared" si="7"/>
        <v>2.126584696191955</v>
      </c>
      <c r="O163">
        <f t="shared" si="8"/>
        <v>-0.6187656679002036</v>
      </c>
    </row>
    <row r="164" spans="1:15" x14ac:dyDescent="0.35">
      <c r="A164" t="s">
        <v>339</v>
      </c>
      <c r="B164" t="s">
        <v>338</v>
      </c>
      <c r="C164" t="s">
        <v>1430</v>
      </c>
      <c r="D164">
        <v>1</v>
      </c>
      <c r="E164" t="s">
        <v>1431</v>
      </c>
      <c r="F164" t="s">
        <v>1432</v>
      </c>
      <c r="I164">
        <f t="shared" si="6"/>
        <v>0.60699674929789293</v>
      </c>
      <c r="J164">
        <f t="shared" si="6"/>
        <v>0.30476990778620505</v>
      </c>
      <c r="K164">
        <f t="shared" si="6"/>
        <v>0.182481590411533</v>
      </c>
      <c r="L164">
        <f t="shared" si="7"/>
        <v>1.094248247495631</v>
      </c>
      <c r="O164">
        <f t="shared" si="8"/>
        <v>-0.60699674929789293</v>
      </c>
    </row>
    <row r="165" spans="1:15" x14ac:dyDescent="0.35">
      <c r="A165" t="s">
        <v>438</v>
      </c>
      <c r="B165" t="s">
        <v>437</v>
      </c>
      <c r="C165" t="s">
        <v>1433</v>
      </c>
      <c r="D165">
        <v>1</v>
      </c>
      <c r="E165" t="s">
        <v>1434</v>
      </c>
      <c r="F165" t="s">
        <v>1435</v>
      </c>
      <c r="I165">
        <f t="shared" si="6"/>
        <v>0.60560097074977692</v>
      </c>
      <c r="J165">
        <f t="shared" si="6"/>
        <v>0.45248435304636703</v>
      </c>
      <c r="K165">
        <f t="shared" si="6"/>
        <v>0.23297994635330099</v>
      </c>
      <c r="L165">
        <f t="shared" si="7"/>
        <v>1.2910652701494447</v>
      </c>
      <c r="O165">
        <f t="shared" si="8"/>
        <v>-0.60560097074977692</v>
      </c>
    </row>
    <row r="166" spans="1:15" x14ac:dyDescent="0.35">
      <c r="A166" t="s">
        <v>439</v>
      </c>
      <c r="B166" t="s">
        <v>437</v>
      </c>
      <c r="C166" t="s">
        <v>1433</v>
      </c>
      <c r="D166">
        <v>1</v>
      </c>
      <c r="E166" t="s">
        <v>1434</v>
      </c>
      <c r="F166" t="s">
        <v>1435</v>
      </c>
      <c r="I166">
        <f t="shared" si="6"/>
        <v>0.60560097074977692</v>
      </c>
      <c r="J166">
        <f t="shared" si="6"/>
        <v>0.45248435304636703</v>
      </c>
      <c r="K166">
        <f t="shared" si="6"/>
        <v>0.23297994635330099</v>
      </c>
      <c r="L166">
        <f t="shared" si="7"/>
        <v>1.2910652701494447</v>
      </c>
      <c r="O166">
        <f t="shared" si="8"/>
        <v>-0.60560097074977692</v>
      </c>
    </row>
    <row r="167" spans="1:15" x14ac:dyDescent="0.35">
      <c r="A167" t="s">
        <v>55</v>
      </c>
      <c r="B167" t="s">
        <v>54</v>
      </c>
      <c r="C167" t="s">
        <v>1436</v>
      </c>
      <c r="D167">
        <v>1</v>
      </c>
      <c r="E167" t="s">
        <v>1437</v>
      </c>
      <c r="F167" t="s">
        <v>1438</v>
      </c>
      <c r="I167">
        <f t="shared" si="6"/>
        <v>0.59505892081868805</v>
      </c>
      <c r="J167">
        <f t="shared" si="6"/>
        <v>1.0935290469299155</v>
      </c>
      <c r="K167">
        <f t="shared" si="6"/>
        <v>1.0253049410791815</v>
      </c>
      <c r="L167">
        <f t="shared" si="7"/>
        <v>2.713892908827785</v>
      </c>
      <c r="O167">
        <f t="shared" si="8"/>
        <v>-0.59505892081868805</v>
      </c>
    </row>
    <row r="168" spans="1:15" x14ac:dyDescent="0.35">
      <c r="A168" t="s">
        <v>556</v>
      </c>
      <c r="B168" t="s">
        <v>555</v>
      </c>
      <c r="C168">
        <v>-1</v>
      </c>
      <c r="D168" t="s">
        <v>1439</v>
      </c>
      <c r="E168" t="s">
        <v>1440</v>
      </c>
      <c r="F168" t="s">
        <v>1441</v>
      </c>
      <c r="I168">
        <f t="shared" si="6"/>
        <v>0.58714208535926593</v>
      </c>
      <c r="J168">
        <f t="shared" si="6"/>
        <v>0.38098325229605678</v>
      </c>
      <c r="K168">
        <f t="shared" si="6"/>
        <v>0.30340356564019477</v>
      </c>
      <c r="L168">
        <f t="shared" si="7"/>
        <v>1.2715289032955175</v>
      </c>
      <c r="O168">
        <f t="shared" si="8"/>
        <v>-0.58714208535926593</v>
      </c>
    </row>
    <row r="169" spans="1:15" x14ac:dyDescent="0.35">
      <c r="A169" t="s">
        <v>579</v>
      </c>
      <c r="B169" t="s">
        <v>578</v>
      </c>
      <c r="C169" t="s">
        <v>1442</v>
      </c>
      <c r="D169" t="s">
        <v>1443</v>
      </c>
      <c r="E169" t="s">
        <v>1444</v>
      </c>
      <c r="F169">
        <v>1</v>
      </c>
      <c r="I169">
        <f t="shared" si="6"/>
        <v>0.5847196164269346</v>
      </c>
      <c r="J169">
        <f t="shared" si="6"/>
        <v>0.77415051073587637</v>
      </c>
      <c r="K169">
        <f t="shared" si="6"/>
        <v>0.13137377527621397</v>
      </c>
      <c r="L169">
        <f t="shared" si="7"/>
        <v>1.4902439024390248</v>
      </c>
      <c r="O169">
        <f t="shared" si="8"/>
        <v>-0.5847196164269346</v>
      </c>
    </row>
    <row r="170" spans="1:15" x14ac:dyDescent="0.35">
      <c r="A170" t="s">
        <v>99</v>
      </c>
      <c r="B170" t="s">
        <v>98</v>
      </c>
      <c r="C170" t="s">
        <v>1445</v>
      </c>
      <c r="D170" t="s">
        <v>1446</v>
      </c>
      <c r="E170" t="s">
        <v>1447</v>
      </c>
      <c r="F170">
        <v>1</v>
      </c>
      <c r="I170">
        <f t="shared" si="6"/>
        <v>0.58387744272431497</v>
      </c>
      <c r="J170">
        <f t="shared" si="6"/>
        <v>0.26105714878988495</v>
      </c>
      <c r="K170">
        <f t="shared" si="6"/>
        <v>0.467111182889971</v>
      </c>
      <c r="L170">
        <f t="shared" si="7"/>
        <v>1.3120457744041709</v>
      </c>
      <c r="O170">
        <f t="shared" si="8"/>
        <v>-0.58387744272431497</v>
      </c>
    </row>
    <row r="171" spans="1:15" x14ac:dyDescent="0.35">
      <c r="A171" t="s">
        <v>113</v>
      </c>
      <c r="B171" t="s">
        <v>112</v>
      </c>
      <c r="C171" t="s">
        <v>1448</v>
      </c>
      <c r="D171">
        <v>1</v>
      </c>
      <c r="E171" t="s">
        <v>1449</v>
      </c>
      <c r="F171" t="s">
        <v>1450</v>
      </c>
      <c r="I171">
        <f t="shared" si="6"/>
        <v>0.57934006734006704</v>
      </c>
      <c r="J171">
        <f t="shared" si="6"/>
        <v>0.47551066217732896</v>
      </c>
      <c r="K171">
        <f t="shared" si="6"/>
        <v>0.13717620650953999</v>
      </c>
      <c r="L171">
        <f t="shared" si="7"/>
        <v>1.1920269360269358</v>
      </c>
      <c r="O171">
        <f t="shared" si="8"/>
        <v>-0.57934006734006704</v>
      </c>
    </row>
    <row r="172" spans="1:15" x14ac:dyDescent="0.35">
      <c r="A172" t="s">
        <v>101</v>
      </c>
      <c r="B172" t="s">
        <v>100</v>
      </c>
      <c r="C172" t="s">
        <v>1451</v>
      </c>
      <c r="D172">
        <v>1</v>
      </c>
      <c r="E172" t="s">
        <v>1452</v>
      </c>
      <c r="F172" t="s">
        <v>1453</v>
      </c>
      <c r="I172">
        <f t="shared" si="6"/>
        <v>0.575974473956536</v>
      </c>
      <c r="J172">
        <f t="shared" si="6"/>
        <v>0.58375301828216708</v>
      </c>
      <c r="K172">
        <f t="shared" si="6"/>
        <v>0.55784753363228812</v>
      </c>
      <c r="L172">
        <f t="shared" si="7"/>
        <v>1.7175750258709912</v>
      </c>
      <c r="O172">
        <f t="shared" si="8"/>
        <v>-0.575974473956536</v>
      </c>
    </row>
    <row r="173" spans="1:15" x14ac:dyDescent="0.35">
      <c r="A173" t="s">
        <v>254</v>
      </c>
      <c r="B173" t="s">
        <v>159</v>
      </c>
      <c r="C173" t="s">
        <v>1454</v>
      </c>
      <c r="D173" t="s">
        <v>1455</v>
      </c>
      <c r="E173" t="s">
        <v>1456</v>
      </c>
      <c r="F173">
        <v>1</v>
      </c>
      <c r="I173">
        <f t="shared" si="6"/>
        <v>0.56520962363029903</v>
      </c>
      <c r="J173">
        <f t="shared" si="6"/>
        <v>0.36996784182944203</v>
      </c>
      <c r="K173">
        <f t="shared" si="6"/>
        <v>0.62074202000952905</v>
      </c>
      <c r="L173">
        <f t="shared" si="7"/>
        <v>1.5559194854692702</v>
      </c>
      <c r="O173">
        <f t="shared" si="8"/>
        <v>-0.56520962363029903</v>
      </c>
    </row>
    <row r="174" spans="1:15" x14ac:dyDescent="0.35">
      <c r="A174" t="s">
        <v>286</v>
      </c>
      <c r="B174" t="s">
        <v>285</v>
      </c>
      <c r="C174" t="s">
        <v>1457</v>
      </c>
      <c r="D174" t="s">
        <v>1458</v>
      </c>
      <c r="E174" t="s">
        <v>1459</v>
      </c>
      <c r="F174">
        <v>1</v>
      </c>
      <c r="I174">
        <f t="shared" si="6"/>
        <v>0.56014391237901195</v>
      </c>
      <c r="J174">
        <f t="shared" si="6"/>
        <v>0.23342778909831902</v>
      </c>
      <c r="K174">
        <f t="shared" si="6"/>
        <v>0.59499172185430504</v>
      </c>
      <c r="L174">
        <f t="shared" si="7"/>
        <v>1.388563423331636</v>
      </c>
      <c r="O174">
        <f t="shared" si="8"/>
        <v>-0.56014391237901195</v>
      </c>
    </row>
    <row r="175" spans="1:15" x14ac:dyDescent="0.35">
      <c r="A175" t="s">
        <v>370</v>
      </c>
      <c r="B175" t="s">
        <v>361</v>
      </c>
      <c r="C175" t="s">
        <v>1460</v>
      </c>
      <c r="D175">
        <v>1</v>
      </c>
      <c r="E175" t="s">
        <v>1461</v>
      </c>
      <c r="F175" t="s">
        <v>1462</v>
      </c>
      <c r="I175">
        <f t="shared" si="6"/>
        <v>0.55815677664033803</v>
      </c>
      <c r="J175">
        <f t="shared" si="6"/>
        <v>0.90116627220622214</v>
      </c>
      <c r="K175">
        <f t="shared" si="6"/>
        <v>1.0122900567454102E-2</v>
      </c>
      <c r="L175">
        <f t="shared" si="7"/>
        <v>1.4694459494140142</v>
      </c>
      <c r="O175">
        <f t="shared" si="8"/>
        <v>-0.55815677664033803</v>
      </c>
    </row>
    <row r="176" spans="1:15" x14ac:dyDescent="0.35">
      <c r="A176" t="s">
        <v>38</v>
      </c>
      <c r="B176" t="s">
        <v>37</v>
      </c>
      <c r="C176" t="s">
        <v>1463</v>
      </c>
      <c r="D176">
        <v>1</v>
      </c>
      <c r="E176" t="s">
        <v>1464</v>
      </c>
      <c r="F176" t="s">
        <v>1465</v>
      </c>
      <c r="I176">
        <f t="shared" si="6"/>
        <v>0.55361309035878792</v>
      </c>
      <c r="J176">
        <f t="shared" si="6"/>
        <v>1.830411753578403</v>
      </c>
      <c r="K176">
        <f t="shared" si="6"/>
        <v>1.12693108014376</v>
      </c>
      <c r="L176">
        <f t="shared" si="7"/>
        <v>3.5109559240809509</v>
      </c>
      <c r="O176">
        <f t="shared" si="8"/>
        <v>-0.55361309035878792</v>
      </c>
    </row>
    <row r="177" spans="1:15" x14ac:dyDescent="0.35">
      <c r="A177" t="s">
        <v>45</v>
      </c>
      <c r="B177" t="s">
        <v>44</v>
      </c>
      <c r="C177" t="s">
        <v>1463</v>
      </c>
      <c r="D177">
        <v>1</v>
      </c>
      <c r="E177" t="s">
        <v>1464</v>
      </c>
      <c r="F177" t="s">
        <v>1465</v>
      </c>
      <c r="I177">
        <f t="shared" si="6"/>
        <v>0.55361309035878792</v>
      </c>
      <c r="J177">
        <f t="shared" si="6"/>
        <v>1.830411753578403</v>
      </c>
      <c r="K177">
        <f t="shared" si="6"/>
        <v>1.12693108014376</v>
      </c>
      <c r="L177">
        <f t="shared" si="7"/>
        <v>3.5109559240809509</v>
      </c>
      <c r="O177">
        <f t="shared" si="8"/>
        <v>-0.55361309035878792</v>
      </c>
    </row>
    <row r="178" spans="1:15" x14ac:dyDescent="0.35">
      <c r="A178" t="s">
        <v>590</v>
      </c>
      <c r="B178" t="s">
        <v>589</v>
      </c>
      <c r="C178" t="s">
        <v>1466</v>
      </c>
      <c r="D178" t="s">
        <v>1467</v>
      </c>
      <c r="E178">
        <v>1</v>
      </c>
      <c r="F178" t="s">
        <v>1468</v>
      </c>
      <c r="I178">
        <f t="shared" si="6"/>
        <v>0.52341364099083898</v>
      </c>
      <c r="J178">
        <f t="shared" si="6"/>
        <v>1.1709789616559221</v>
      </c>
      <c r="K178">
        <f t="shared" si="6"/>
        <v>0.67038513742789196</v>
      </c>
      <c r="L178">
        <f t="shared" si="7"/>
        <v>2.3647777400746532</v>
      </c>
      <c r="O178">
        <f t="shared" si="8"/>
        <v>-0.52341364099083898</v>
      </c>
    </row>
    <row r="179" spans="1:15" x14ac:dyDescent="0.35">
      <c r="A179" t="s">
        <v>148</v>
      </c>
      <c r="B179" t="s">
        <v>147</v>
      </c>
      <c r="C179" t="s">
        <v>1469</v>
      </c>
      <c r="D179" t="s">
        <v>1470</v>
      </c>
      <c r="E179" t="s">
        <v>1471</v>
      </c>
      <c r="F179">
        <v>1</v>
      </c>
      <c r="I179">
        <f t="shared" si="6"/>
        <v>0.52013141989275691</v>
      </c>
      <c r="J179">
        <f t="shared" si="6"/>
        <v>0.60553885255555995</v>
      </c>
      <c r="K179">
        <f t="shared" si="6"/>
        <v>0.851594706009981</v>
      </c>
      <c r="L179">
        <f t="shared" si="7"/>
        <v>1.9772649784582979</v>
      </c>
      <c r="O179">
        <f t="shared" si="8"/>
        <v>-0.52013141989275691</v>
      </c>
    </row>
    <row r="180" spans="1:15" x14ac:dyDescent="0.35">
      <c r="A180" t="s">
        <v>529</v>
      </c>
      <c r="B180" t="s">
        <v>528</v>
      </c>
      <c r="C180" t="s">
        <v>1472</v>
      </c>
      <c r="D180" t="s">
        <v>1473</v>
      </c>
      <c r="E180">
        <v>-1</v>
      </c>
      <c r="F180" t="s">
        <v>1474</v>
      </c>
      <c r="I180">
        <f t="shared" si="6"/>
        <v>0.50305470702582999</v>
      </c>
      <c r="J180">
        <f t="shared" si="6"/>
        <v>1.25298528186615</v>
      </c>
      <c r="K180">
        <f t="shared" si="6"/>
        <v>6.4611681940198951E-2</v>
      </c>
      <c r="L180">
        <f t="shared" si="7"/>
        <v>1.8206516708321789</v>
      </c>
      <c r="O180">
        <f t="shared" si="8"/>
        <v>-0.50305470702582999</v>
      </c>
    </row>
    <row r="181" spans="1:15" x14ac:dyDescent="0.35">
      <c r="A181" t="s">
        <v>209</v>
      </c>
      <c r="B181" t="s">
        <v>208</v>
      </c>
      <c r="C181" t="s">
        <v>1475</v>
      </c>
      <c r="D181">
        <v>1</v>
      </c>
      <c r="E181" t="s">
        <v>1476</v>
      </c>
      <c r="F181" t="s">
        <v>1477</v>
      </c>
      <c r="I181">
        <f t="shared" si="6"/>
        <v>0.502068683006759</v>
      </c>
      <c r="J181">
        <f t="shared" si="6"/>
        <v>1.027027150042102</v>
      </c>
      <c r="K181">
        <f t="shared" si="6"/>
        <v>0.38482510639266299</v>
      </c>
      <c r="L181">
        <f t="shared" si="7"/>
        <v>1.9139209394415237</v>
      </c>
      <c r="O181">
        <f t="shared" si="8"/>
        <v>-0.502068683006759</v>
      </c>
    </row>
    <row r="182" spans="1:15" x14ac:dyDescent="0.35">
      <c r="A182" t="s">
        <v>480</v>
      </c>
      <c r="B182" t="s">
        <v>479</v>
      </c>
      <c r="C182" t="s">
        <v>1478</v>
      </c>
      <c r="D182" t="s">
        <v>1479</v>
      </c>
      <c r="E182" t="s">
        <v>1480</v>
      </c>
      <c r="F182">
        <v>1</v>
      </c>
      <c r="I182">
        <f t="shared" si="6"/>
        <v>0.50098102580675097</v>
      </c>
      <c r="J182">
        <f t="shared" si="6"/>
        <v>2.227505655325196E-2</v>
      </c>
      <c r="K182">
        <f t="shared" si="6"/>
        <v>0.73350722496652898</v>
      </c>
      <c r="L182">
        <f t="shared" si="7"/>
        <v>1.2567633073265321</v>
      </c>
      <c r="O182">
        <f t="shared" si="8"/>
        <v>-0.50098102580675097</v>
      </c>
    </row>
    <row r="183" spans="1:15" x14ac:dyDescent="0.35">
      <c r="A183" t="s">
        <v>80</v>
      </c>
      <c r="B183" t="s">
        <v>79</v>
      </c>
      <c r="C183" t="s">
        <v>1481</v>
      </c>
      <c r="D183">
        <v>1</v>
      </c>
      <c r="E183" t="s">
        <v>1341</v>
      </c>
      <c r="F183" t="s">
        <v>1342</v>
      </c>
      <c r="I183">
        <f t="shared" si="6"/>
        <v>0.49026843071275605</v>
      </c>
      <c r="J183">
        <f t="shared" si="6"/>
        <v>0.64725451208320606</v>
      </c>
      <c r="K183">
        <f t="shared" si="6"/>
        <v>0.44444019577852695</v>
      </c>
      <c r="L183">
        <f t="shared" si="7"/>
        <v>1.581963138574489</v>
      </c>
      <c r="O183">
        <f t="shared" si="8"/>
        <v>-0.49026843071275605</v>
      </c>
    </row>
    <row r="184" spans="1:15" x14ac:dyDescent="0.35">
      <c r="A184" t="s">
        <v>144</v>
      </c>
      <c r="B184" t="s">
        <v>143</v>
      </c>
      <c r="C184" t="s">
        <v>1482</v>
      </c>
      <c r="D184" t="s">
        <v>1483</v>
      </c>
      <c r="E184" t="s">
        <v>1484</v>
      </c>
      <c r="F184">
        <v>1</v>
      </c>
      <c r="I184">
        <f t="shared" si="6"/>
        <v>0.48659673659673502</v>
      </c>
      <c r="J184">
        <f t="shared" si="6"/>
        <v>0.49382284382284303</v>
      </c>
      <c r="K184">
        <f t="shared" si="6"/>
        <v>0.89446386946386902</v>
      </c>
      <c r="L184">
        <f t="shared" si="7"/>
        <v>1.874883449883447</v>
      </c>
      <c r="O184">
        <f t="shared" si="8"/>
        <v>-0.48659673659673502</v>
      </c>
    </row>
    <row r="185" spans="1:15" x14ac:dyDescent="0.35">
      <c r="A185" t="s">
        <v>146</v>
      </c>
      <c r="B185" t="s">
        <v>143</v>
      </c>
      <c r="C185" t="s">
        <v>1482</v>
      </c>
      <c r="D185" t="s">
        <v>1483</v>
      </c>
      <c r="E185" t="s">
        <v>1484</v>
      </c>
      <c r="F185">
        <v>1</v>
      </c>
      <c r="I185">
        <f t="shared" si="6"/>
        <v>0.48659673659673502</v>
      </c>
      <c r="J185">
        <f t="shared" si="6"/>
        <v>0.49382284382284303</v>
      </c>
      <c r="K185">
        <f t="shared" si="6"/>
        <v>0.89446386946386902</v>
      </c>
      <c r="L185">
        <f t="shared" si="7"/>
        <v>1.874883449883447</v>
      </c>
      <c r="O185">
        <f t="shared" si="8"/>
        <v>-0.48659673659673502</v>
      </c>
    </row>
    <row r="186" spans="1:15" x14ac:dyDescent="0.35">
      <c r="A186" t="s">
        <v>108</v>
      </c>
      <c r="B186" t="s">
        <v>107</v>
      </c>
      <c r="C186" t="s">
        <v>1485</v>
      </c>
      <c r="D186" t="s">
        <v>1486</v>
      </c>
      <c r="E186" t="s">
        <v>1487</v>
      </c>
      <c r="F186">
        <v>1</v>
      </c>
      <c r="I186">
        <f t="shared" si="6"/>
        <v>0.48501482690834019</v>
      </c>
      <c r="J186">
        <f t="shared" si="6"/>
        <v>0.33172292006797</v>
      </c>
      <c r="K186">
        <f t="shared" si="6"/>
        <v>0.24116216306267202</v>
      </c>
      <c r="L186">
        <f t="shared" si="7"/>
        <v>1.0578999100389823</v>
      </c>
      <c r="O186">
        <f t="shared" si="8"/>
        <v>-0.48501482690834019</v>
      </c>
    </row>
    <row r="187" spans="1:15" x14ac:dyDescent="0.35">
      <c r="A187" t="s">
        <v>336</v>
      </c>
      <c r="B187" t="s">
        <v>171</v>
      </c>
      <c r="C187" t="s">
        <v>1488</v>
      </c>
      <c r="D187">
        <v>1</v>
      </c>
      <c r="E187" t="s">
        <v>1489</v>
      </c>
      <c r="F187" t="s">
        <v>1490</v>
      </c>
      <c r="I187">
        <f t="shared" si="6"/>
        <v>0.46738737108738904</v>
      </c>
      <c r="J187">
        <f t="shared" si="6"/>
        <v>0.65659489777456104</v>
      </c>
      <c r="K187">
        <f t="shared" si="6"/>
        <v>0.20904197575538203</v>
      </c>
      <c r="L187">
        <f t="shared" si="7"/>
        <v>1.3330242446173322</v>
      </c>
      <c r="O187">
        <f t="shared" si="8"/>
        <v>-0.46738737108738904</v>
      </c>
    </row>
    <row r="188" spans="1:15" x14ac:dyDescent="0.35">
      <c r="A188" t="s">
        <v>542</v>
      </c>
      <c r="B188" t="s">
        <v>541</v>
      </c>
      <c r="C188" t="s">
        <v>1491</v>
      </c>
      <c r="D188" t="s">
        <v>1492</v>
      </c>
      <c r="E188">
        <v>1</v>
      </c>
      <c r="F188" t="s">
        <v>1493</v>
      </c>
      <c r="I188">
        <f t="shared" si="6"/>
        <v>0.45605661619486643</v>
      </c>
      <c r="J188">
        <f t="shared" si="6"/>
        <v>1.0174456879525986</v>
      </c>
      <c r="K188">
        <f t="shared" si="6"/>
        <v>1.321483432082508</v>
      </c>
      <c r="L188">
        <f t="shared" si="7"/>
        <v>2.794985736229973</v>
      </c>
      <c r="O188">
        <f t="shared" si="8"/>
        <v>-0.45605661619486643</v>
      </c>
    </row>
    <row r="189" spans="1:15" x14ac:dyDescent="0.35">
      <c r="A189" t="s">
        <v>398</v>
      </c>
      <c r="B189" t="s">
        <v>397</v>
      </c>
      <c r="C189">
        <v>-1</v>
      </c>
      <c r="D189" t="s">
        <v>1494</v>
      </c>
      <c r="E189" t="s">
        <v>1495</v>
      </c>
      <c r="F189" t="s">
        <v>1496</v>
      </c>
      <c r="I189">
        <f t="shared" si="6"/>
        <v>0.44618367405126302</v>
      </c>
      <c r="J189">
        <f t="shared" si="6"/>
        <v>0.5426966612493952</v>
      </c>
      <c r="K189">
        <f t="shared" si="6"/>
        <v>0.1630313916688052</v>
      </c>
      <c r="L189">
        <f t="shared" si="7"/>
        <v>1.1519117269694634</v>
      </c>
      <c r="O189">
        <f t="shared" si="8"/>
        <v>-0.44618367405126302</v>
      </c>
    </row>
    <row r="190" spans="1:15" x14ac:dyDescent="0.35">
      <c r="A190" t="s">
        <v>400</v>
      </c>
      <c r="B190" t="s">
        <v>399</v>
      </c>
      <c r="C190">
        <v>-1</v>
      </c>
      <c r="D190" t="s">
        <v>1494</v>
      </c>
      <c r="E190" t="s">
        <v>1495</v>
      </c>
      <c r="F190" t="s">
        <v>1496</v>
      </c>
      <c r="I190">
        <f t="shared" si="6"/>
        <v>0.44618367405126302</v>
      </c>
      <c r="J190">
        <f t="shared" si="6"/>
        <v>0.5426966612493952</v>
      </c>
      <c r="K190">
        <f t="shared" si="6"/>
        <v>0.1630313916688052</v>
      </c>
      <c r="L190">
        <f t="shared" si="7"/>
        <v>1.1519117269694634</v>
      </c>
      <c r="O190">
        <f t="shared" si="8"/>
        <v>-0.44618367405126302</v>
      </c>
    </row>
    <row r="191" spans="1:15" x14ac:dyDescent="0.35">
      <c r="A191" t="s">
        <v>585</v>
      </c>
      <c r="B191" t="s">
        <v>584</v>
      </c>
      <c r="C191" t="s">
        <v>1497</v>
      </c>
      <c r="D191" t="s">
        <v>1498</v>
      </c>
      <c r="E191" t="s">
        <v>1499</v>
      </c>
      <c r="F191">
        <v>1</v>
      </c>
      <c r="I191">
        <f t="shared" si="6"/>
        <v>0.44256304056523299</v>
      </c>
      <c r="J191">
        <f t="shared" si="6"/>
        <v>0.38096398262069997</v>
      </c>
      <c r="K191">
        <f t="shared" si="6"/>
        <v>0.44008608437893404</v>
      </c>
      <c r="L191">
        <f t="shared" si="7"/>
        <v>1.2636131075648671</v>
      </c>
      <c r="O191">
        <f t="shared" si="8"/>
        <v>-0.44256304056523299</v>
      </c>
    </row>
    <row r="192" spans="1:15" x14ac:dyDescent="0.35">
      <c r="A192" t="s">
        <v>60</v>
      </c>
      <c r="B192" t="s">
        <v>59</v>
      </c>
      <c r="C192" t="s">
        <v>1500</v>
      </c>
      <c r="D192" t="s">
        <v>1501</v>
      </c>
      <c r="E192" t="s">
        <v>1502</v>
      </c>
      <c r="F192">
        <v>1</v>
      </c>
      <c r="I192">
        <f t="shared" si="6"/>
        <v>0.43998834059188607</v>
      </c>
      <c r="J192">
        <f t="shared" si="6"/>
        <v>0.22240892516260302</v>
      </c>
      <c r="K192">
        <f t="shared" si="6"/>
        <v>0.60788953282351998</v>
      </c>
      <c r="L192">
        <f t="shared" si="7"/>
        <v>1.2702867985780091</v>
      </c>
      <c r="O192">
        <f t="shared" si="8"/>
        <v>-0.43998834059188607</v>
      </c>
    </row>
    <row r="193" spans="1:15" x14ac:dyDescent="0.35">
      <c r="A193" t="s">
        <v>93</v>
      </c>
      <c r="B193" t="s">
        <v>59</v>
      </c>
      <c r="C193" t="s">
        <v>1500</v>
      </c>
      <c r="D193" t="s">
        <v>1501</v>
      </c>
      <c r="E193" t="s">
        <v>1502</v>
      </c>
      <c r="F193">
        <v>1</v>
      </c>
      <c r="I193">
        <f t="shared" si="6"/>
        <v>0.43998834059188607</v>
      </c>
      <c r="J193">
        <f t="shared" si="6"/>
        <v>0.22240892516260302</v>
      </c>
      <c r="K193">
        <f t="shared" si="6"/>
        <v>0.60788953282351998</v>
      </c>
      <c r="L193">
        <f t="shared" si="7"/>
        <v>1.2702867985780091</v>
      </c>
      <c r="O193">
        <f t="shared" si="8"/>
        <v>-0.43998834059188607</v>
      </c>
    </row>
    <row r="194" spans="1:15" x14ac:dyDescent="0.35">
      <c r="A194" t="s">
        <v>419</v>
      </c>
      <c r="B194" t="s">
        <v>418</v>
      </c>
      <c r="C194" t="s">
        <v>1503</v>
      </c>
      <c r="D194" t="s">
        <v>1504</v>
      </c>
      <c r="E194" t="s">
        <v>1505</v>
      </c>
      <c r="F194">
        <v>1</v>
      </c>
      <c r="I194">
        <f t="shared" si="6"/>
        <v>0.42755549647747004</v>
      </c>
      <c r="J194">
        <f t="shared" si="6"/>
        <v>0.90030572909742901</v>
      </c>
      <c r="K194">
        <f t="shared" si="6"/>
        <v>0.547255084407819</v>
      </c>
      <c r="L194">
        <f t="shared" si="7"/>
        <v>1.8751163099827182</v>
      </c>
      <c r="O194">
        <f t="shared" si="8"/>
        <v>-0.42755549647747004</v>
      </c>
    </row>
    <row r="195" spans="1:15" x14ac:dyDescent="0.35">
      <c r="A195" t="s">
        <v>421</v>
      </c>
      <c r="B195" t="s">
        <v>418</v>
      </c>
      <c r="C195" t="s">
        <v>1503</v>
      </c>
      <c r="D195" t="s">
        <v>1504</v>
      </c>
      <c r="E195" t="s">
        <v>1505</v>
      </c>
      <c r="F195">
        <v>1</v>
      </c>
      <c r="I195">
        <f t="shared" si="6"/>
        <v>0.42755549647747004</v>
      </c>
      <c r="J195">
        <f t="shared" si="6"/>
        <v>0.90030572909742901</v>
      </c>
      <c r="K195">
        <f t="shared" si="6"/>
        <v>0.547255084407819</v>
      </c>
      <c r="L195">
        <f t="shared" si="7"/>
        <v>1.8751163099827182</v>
      </c>
      <c r="O195">
        <f t="shared" si="8"/>
        <v>-0.42755549647747004</v>
      </c>
    </row>
    <row r="196" spans="1:15" x14ac:dyDescent="0.35">
      <c r="A196" t="s">
        <v>429</v>
      </c>
      <c r="B196" t="s">
        <v>418</v>
      </c>
      <c r="C196" t="s">
        <v>1503</v>
      </c>
      <c r="D196" t="s">
        <v>1504</v>
      </c>
      <c r="E196" t="s">
        <v>1505</v>
      </c>
      <c r="F196">
        <v>1</v>
      </c>
      <c r="I196">
        <f t="shared" ref="I196:K259" si="9">ABS(C196-D196)</f>
        <v>0.42755549647747004</v>
      </c>
      <c r="J196">
        <f t="shared" si="9"/>
        <v>0.90030572909742901</v>
      </c>
      <c r="K196">
        <f t="shared" si="9"/>
        <v>0.547255084407819</v>
      </c>
      <c r="L196">
        <f t="shared" ref="L196:L259" si="10">ABS(C196-D196)+ABS(D196-E196)+ABS(E196-F196)</f>
        <v>1.8751163099827182</v>
      </c>
      <c r="O196">
        <f t="shared" ref="O196:O259" si="11">C196-D196</f>
        <v>-0.42755549647747004</v>
      </c>
    </row>
    <row r="197" spans="1:15" x14ac:dyDescent="0.35">
      <c r="A197" t="s">
        <v>402</v>
      </c>
      <c r="B197" t="s">
        <v>401</v>
      </c>
      <c r="C197" t="s">
        <v>1506</v>
      </c>
      <c r="D197" t="s">
        <v>1507</v>
      </c>
      <c r="E197">
        <v>-1</v>
      </c>
      <c r="F197" t="s">
        <v>1508</v>
      </c>
      <c r="I197">
        <f t="shared" si="9"/>
        <v>0.42206353114996298</v>
      </c>
      <c r="J197">
        <f t="shared" si="9"/>
        <v>1.1777887219896579</v>
      </c>
      <c r="K197">
        <f t="shared" si="9"/>
        <v>1.2373799556759431</v>
      </c>
      <c r="L197">
        <f t="shared" si="10"/>
        <v>2.8372322088155641</v>
      </c>
      <c r="O197">
        <f t="shared" si="11"/>
        <v>-0.42206353114996298</v>
      </c>
    </row>
    <row r="198" spans="1:15" x14ac:dyDescent="0.35">
      <c r="A198" t="s">
        <v>345</v>
      </c>
      <c r="B198" t="s">
        <v>341</v>
      </c>
      <c r="C198" t="s">
        <v>1509</v>
      </c>
      <c r="D198" t="s">
        <v>1510</v>
      </c>
      <c r="E198" t="s">
        <v>1511</v>
      </c>
      <c r="F198">
        <v>1</v>
      </c>
      <c r="I198">
        <f t="shared" si="9"/>
        <v>0.41923307883674937</v>
      </c>
      <c r="J198">
        <f t="shared" si="9"/>
        <v>0.10991249892768301</v>
      </c>
      <c r="K198">
        <f t="shared" si="9"/>
        <v>0.65555031311658296</v>
      </c>
      <c r="L198">
        <f t="shared" si="10"/>
        <v>1.1846958908810152</v>
      </c>
      <c r="O198">
        <f t="shared" si="11"/>
        <v>-0.41923307883674937</v>
      </c>
    </row>
    <row r="199" spans="1:15" x14ac:dyDescent="0.35">
      <c r="A199" t="s">
        <v>512</v>
      </c>
      <c r="B199" t="s">
        <v>511</v>
      </c>
      <c r="C199" t="s">
        <v>1512</v>
      </c>
      <c r="D199" t="s">
        <v>1513</v>
      </c>
      <c r="E199" t="s">
        <v>1514</v>
      </c>
      <c r="F199">
        <v>1</v>
      </c>
      <c r="I199">
        <f t="shared" si="9"/>
        <v>0.41775789684126502</v>
      </c>
      <c r="J199">
        <f t="shared" si="9"/>
        <v>1.208616553378647</v>
      </c>
      <c r="K199">
        <f t="shared" si="9"/>
        <v>9.1613354658137025E-2</v>
      </c>
      <c r="L199">
        <f t="shared" si="10"/>
        <v>1.717987804878049</v>
      </c>
      <c r="O199">
        <f t="shared" si="11"/>
        <v>-0.41775789684126502</v>
      </c>
    </row>
    <row r="200" spans="1:15" x14ac:dyDescent="0.35">
      <c r="A200" t="s">
        <v>135</v>
      </c>
      <c r="B200" t="s">
        <v>134</v>
      </c>
      <c r="C200" t="s">
        <v>1515</v>
      </c>
      <c r="D200">
        <v>1</v>
      </c>
      <c r="E200" t="s">
        <v>1516</v>
      </c>
      <c r="F200" t="s">
        <v>1517</v>
      </c>
      <c r="I200">
        <f t="shared" si="9"/>
        <v>0.41750751705793998</v>
      </c>
      <c r="J200">
        <f t="shared" si="9"/>
        <v>0.63336995489765102</v>
      </c>
      <c r="K200">
        <f t="shared" si="9"/>
        <v>0.51765063027639602</v>
      </c>
      <c r="L200">
        <f t="shared" si="10"/>
        <v>1.568528102231987</v>
      </c>
      <c r="O200">
        <f t="shared" si="11"/>
        <v>-0.41750751705793998</v>
      </c>
    </row>
    <row r="201" spans="1:15" x14ac:dyDescent="0.35">
      <c r="A201" t="s">
        <v>289</v>
      </c>
      <c r="B201" t="s">
        <v>288</v>
      </c>
      <c r="C201" t="s">
        <v>1518</v>
      </c>
      <c r="D201" t="s">
        <v>1519</v>
      </c>
      <c r="E201">
        <v>-1</v>
      </c>
      <c r="F201" t="s">
        <v>1520</v>
      </c>
      <c r="I201">
        <f t="shared" si="9"/>
        <v>0.41620791191908801</v>
      </c>
      <c r="J201">
        <f t="shared" si="9"/>
        <v>1.234669056458841</v>
      </c>
      <c r="K201">
        <f t="shared" si="9"/>
        <v>0.52511415525114202</v>
      </c>
      <c r="L201">
        <f t="shared" si="10"/>
        <v>2.1759911236290712</v>
      </c>
      <c r="O201">
        <f t="shared" si="11"/>
        <v>-0.41620791191908801</v>
      </c>
    </row>
    <row r="202" spans="1:15" x14ac:dyDescent="0.35">
      <c r="A202" t="s">
        <v>501</v>
      </c>
      <c r="B202" t="s">
        <v>500</v>
      </c>
      <c r="C202" t="s">
        <v>1521</v>
      </c>
      <c r="D202" t="s">
        <v>1522</v>
      </c>
      <c r="E202" t="s">
        <v>1523</v>
      </c>
      <c r="F202">
        <v>1</v>
      </c>
      <c r="I202">
        <f t="shared" si="9"/>
        <v>0.41542987826666899</v>
      </c>
      <c r="J202">
        <f t="shared" si="9"/>
        <v>0.45364127974843305</v>
      </c>
      <c r="K202">
        <f t="shared" si="9"/>
        <v>0.48830311837434803</v>
      </c>
      <c r="L202">
        <f t="shared" si="10"/>
        <v>1.3573742763894501</v>
      </c>
      <c r="O202">
        <f t="shared" si="11"/>
        <v>-0.41542987826666899</v>
      </c>
    </row>
    <row r="203" spans="1:15" x14ac:dyDescent="0.35">
      <c r="A203" t="s">
        <v>502</v>
      </c>
      <c r="B203" t="s">
        <v>500</v>
      </c>
      <c r="C203" t="s">
        <v>1521</v>
      </c>
      <c r="D203" t="s">
        <v>1522</v>
      </c>
      <c r="E203" t="s">
        <v>1523</v>
      </c>
      <c r="F203">
        <v>1</v>
      </c>
      <c r="I203">
        <f t="shared" si="9"/>
        <v>0.41542987826666899</v>
      </c>
      <c r="J203">
        <f t="shared" si="9"/>
        <v>0.45364127974843305</v>
      </c>
      <c r="K203">
        <f t="shared" si="9"/>
        <v>0.48830311837434803</v>
      </c>
      <c r="L203">
        <f t="shared" si="10"/>
        <v>1.3573742763894501</v>
      </c>
      <c r="O203">
        <f t="shared" si="11"/>
        <v>-0.41542987826666899</v>
      </c>
    </row>
    <row r="204" spans="1:15" x14ac:dyDescent="0.35">
      <c r="A204" t="s">
        <v>503</v>
      </c>
      <c r="B204" t="s">
        <v>500</v>
      </c>
      <c r="C204" t="s">
        <v>1521</v>
      </c>
      <c r="D204" t="s">
        <v>1522</v>
      </c>
      <c r="E204" t="s">
        <v>1523</v>
      </c>
      <c r="F204">
        <v>1</v>
      </c>
      <c r="I204">
        <f t="shared" si="9"/>
        <v>0.41542987826666899</v>
      </c>
      <c r="J204">
        <f t="shared" si="9"/>
        <v>0.45364127974843305</v>
      </c>
      <c r="K204">
        <f t="shared" si="9"/>
        <v>0.48830311837434803</v>
      </c>
      <c r="L204">
        <f t="shared" si="10"/>
        <v>1.3573742763894501</v>
      </c>
      <c r="O204">
        <f t="shared" si="11"/>
        <v>-0.41542987826666899</v>
      </c>
    </row>
    <row r="205" spans="1:15" x14ac:dyDescent="0.35">
      <c r="A205" t="s">
        <v>505</v>
      </c>
      <c r="B205" t="s">
        <v>504</v>
      </c>
      <c r="C205" t="s">
        <v>1521</v>
      </c>
      <c r="D205" t="s">
        <v>1522</v>
      </c>
      <c r="E205" t="s">
        <v>1523</v>
      </c>
      <c r="F205">
        <v>1</v>
      </c>
      <c r="I205">
        <f t="shared" si="9"/>
        <v>0.41542987826666899</v>
      </c>
      <c r="J205">
        <f t="shared" si="9"/>
        <v>0.45364127974843305</v>
      </c>
      <c r="K205">
        <f t="shared" si="9"/>
        <v>0.48830311837434803</v>
      </c>
      <c r="L205">
        <f t="shared" si="10"/>
        <v>1.3573742763894501</v>
      </c>
      <c r="O205">
        <f t="shared" si="11"/>
        <v>-0.41542987826666899</v>
      </c>
    </row>
    <row r="206" spans="1:15" x14ac:dyDescent="0.35">
      <c r="A206" t="s">
        <v>506</v>
      </c>
      <c r="B206" t="s">
        <v>504</v>
      </c>
      <c r="C206" t="s">
        <v>1521</v>
      </c>
      <c r="D206" t="s">
        <v>1522</v>
      </c>
      <c r="E206" t="s">
        <v>1523</v>
      </c>
      <c r="F206">
        <v>1</v>
      </c>
      <c r="I206">
        <f t="shared" si="9"/>
        <v>0.41542987826666899</v>
      </c>
      <c r="J206">
        <f t="shared" si="9"/>
        <v>0.45364127974843305</v>
      </c>
      <c r="K206">
        <f t="shared" si="9"/>
        <v>0.48830311837434803</v>
      </c>
      <c r="L206">
        <f t="shared" si="10"/>
        <v>1.3573742763894501</v>
      </c>
      <c r="O206">
        <f t="shared" si="11"/>
        <v>-0.41542987826666899</v>
      </c>
    </row>
    <row r="207" spans="1:15" x14ac:dyDescent="0.35">
      <c r="A207" t="s">
        <v>507</v>
      </c>
      <c r="B207" t="s">
        <v>504</v>
      </c>
      <c r="C207" t="s">
        <v>1521</v>
      </c>
      <c r="D207" t="s">
        <v>1522</v>
      </c>
      <c r="E207" t="s">
        <v>1523</v>
      </c>
      <c r="F207">
        <v>1</v>
      </c>
      <c r="I207">
        <f t="shared" si="9"/>
        <v>0.41542987826666899</v>
      </c>
      <c r="J207">
        <f t="shared" si="9"/>
        <v>0.45364127974843305</v>
      </c>
      <c r="K207">
        <f t="shared" si="9"/>
        <v>0.48830311837434803</v>
      </c>
      <c r="L207">
        <f t="shared" si="10"/>
        <v>1.3573742763894501</v>
      </c>
      <c r="O207">
        <f t="shared" si="11"/>
        <v>-0.41542987826666899</v>
      </c>
    </row>
    <row r="208" spans="1:15" x14ac:dyDescent="0.35">
      <c r="A208" t="s">
        <v>553</v>
      </c>
      <c r="B208" t="s">
        <v>552</v>
      </c>
      <c r="C208" t="s">
        <v>1524</v>
      </c>
      <c r="D208" t="s">
        <v>1525</v>
      </c>
      <c r="E208">
        <v>1</v>
      </c>
      <c r="F208" t="s">
        <v>1526</v>
      </c>
      <c r="I208">
        <f t="shared" si="9"/>
        <v>0.404205213678414</v>
      </c>
      <c r="J208">
        <f t="shared" si="9"/>
        <v>0.43953893404247402</v>
      </c>
      <c r="K208">
        <f t="shared" si="9"/>
        <v>0.24132926326828796</v>
      </c>
      <c r="L208">
        <f t="shared" si="10"/>
        <v>1.085073410989176</v>
      </c>
      <c r="O208">
        <f t="shared" si="11"/>
        <v>-0.404205213678414</v>
      </c>
    </row>
    <row r="209" spans="1:15" x14ac:dyDescent="0.35">
      <c r="A209" t="s">
        <v>120</v>
      </c>
      <c r="B209" t="s">
        <v>119</v>
      </c>
      <c r="C209" t="s">
        <v>1527</v>
      </c>
      <c r="D209" t="s">
        <v>1528</v>
      </c>
      <c r="E209" t="s">
        <v>1529</v>
      </c>
      <c r="F209">
        <v>1</v>
      </c>
      <c r="I209">
        <f t="shared" si="9"/>
        <v>0.40347581765374302</v>
      </c>
      <c r="J209">
        <f t="shared" si="9"/>
        <v>0.50287283747948108</v>
      </c>
      <c r="K209">
        <f t="shared" si="9"/>
        <v>0.76857873468872406</v>
      </c>
      <c r="L209">
        <f t="shared" si="10"/>
        <v>1.6749273898219481</v>
      </c>
      <c r="O209">
        <f t="shared" si="11"/>
        <v>-0.40347581765374302</v>
      </c>
    </row>
    <row r="210" spans="1:15" x14ac:dyDescent="0.35">
      <c r="A210" t="s">
        <v>355</v>
      </c>
      <c r="B210" t="s">
        <v>354</v>
      </c>
      <c r="C210" t="s">
        <v>1530</v>
      </c>
      <c r="D210">
        <v>1</v>
      </c>
      <c r="E210" t="s">
        <v>1531</v>
      </c>
      <c r="F210" t="s">
        <v>1532</v>
      </c>
      <c r="I210">
        <f t="shared" si="9"/>
        <v>0.38581823438704699</v>
      </c>
      <c r="J210">
        <f t="shared" si="9"/>
        <v>1.4691114109483421</v>
      </c>
      <c r="K210">
        <f t="shared" si="9"/>
        <v>0.20661462349010501</v>
      </c>
      <c r="L210">
        <f t="shared" si="10"/>
        <v>2.0615442688254939</v>
      </c>
      <c r="O210">
        <f t="shared" si="11"/>
        <v>-0.38581823438704699</v>
      </c>
    </row>
    <row r="211" spans="1:15" x14ac:dyDescent="0.35">
      <c r="A211" t="s">
        <v>246</v>
      </c>
      <c r="B211" t="s">
        <v>152</v>
      </c>
      <c r="C211" t="s">
        <v>1533</v>
      </c>
      <c r="D211" t="s">
        <v>1534</v>
      </c>
      <c r="E211">
        <v>1</v>
      </c>
      <c r="F211" t="s">
        <v>1535</v>
      </c>
      <c r="I211">
        <f t="shared" si="9"/>
        <v>0.36951482905757793</v>
      </c>
      <c r="J211">
        <f t="shared" si="9"/>
        <v>0.46083337723226003</v>
      </c>
      <c r="K211">
        <f t="shared" si="9"/>
        <v>8.3864510351367993E-2</v>
      </c>
      <c r="L211">
        <f t="shared" si="10"/>
        <v>0.91421271664120596</v>
      </c>
      <c r="O211">
        <f t="shared" si="11"/>
        <v>-0.36951482905757793</v>
      </c>
    </row>
    <row r="212" spans="1:15" x14ac:dyDescent="0.35">
      <c r="A212" t="s">
        <v>241</v>
      </c>
      <c r="B212" t="s">
        <v>119</v>
      </c>
      <c r="C212" t="s">
        <v>1536</v>
      </c>
      <c r="D212" t="s">
        <v>1537</v>
      </c>
      <c r="E212" t="s">
        <v>1538</v>
      </c>
      <c r="F212">
        <v>1</v>
      </c>
      <c r="I212">
        <f t="shared" si="9"/>
        <v>0.35984547046141702</v>
      </c>
      <c r="J212">
        <f t="shared" si="9"/>
        <v>0.43732727562108503</v>
      </c>
      <c r="K212">
        <f t="shared" si="9"/>
        <v>0.85706017681188795</v>
      </c>
      <c r="L212">
        <f t="shared" si="10"/>
        <v>1.6542329228943899</v>
      </c>
      <c r="O212">
        <f t="shared" si="11"/>
        <v>-0.35984547046141702</v>
      </c>
    </row>
    <row r="213" spans="1:15" x14ac:dyDescent="0.35">
      <c r="A213" t="s">
        <v>169</v>
      </c>
      <c r="B213" t="s">
        <v>168</v>
      </c>
      <c r="C213" t="s">
        <v>1539</v>
      </c>
      <c r="D213" t="s">
        <v>1540</v>
      </c>
      <c r="E213" t="s">
        <v>1541</v>
      </c>
      <c r="F213">
        <v>1</v>
      </c>
      <c r="I213">
        <f t="shared" si="9"/>
        <v>0.35789647213979603</v>
      </c>
      <c r="J213">
        <f t="shared" si="9"/>
        <v>0.15051104516979907</v>
      </c>
      <c r="K213">
        <f t="shared" si="9"/>
        <v>0.30858179077763603</v>
      </c>
      <c r="L213">
        <f t="shared" si="10"/>
        <v>0.81698930808723114</v>
      </c>
      <c r="O213">
        <f t="shared" si="11"/>
        <v>-0.35789647213979603</v>
      </c>
    </row>
    <row r="214" spans="1:15" x14ac:dyDescent="0.35">
      <c r="A214" t="s">
        <v>130</v>
      </c>
      <c r="B214" t="s">
        <v>30</v>
      </c>
      <c r="C214" t="s">
        <v>1542</v>
      </c>
      <c r="D214" t="s">
        <v>1543</v>
      </c>
      <c r="E214" t="s">
        <v>1544</v>
      </c>
      <c r="F214">
        <v>1</v>
      </c>
      <c r="I214">
        <f t="shared" si="9"/>
        <v>0.34992817074839278</v>
      </c>
      <c r="J214">
        <f t="shared" si="9"/>
        <v>0.22769872759611301</v>
      </c>
      <c r="K214">
        <f t="shared" si="9"/>
        <v>0.87392256122588396</v>
      </c>
      <c r="L214">
        <f t="shared" si="10"/>
        <v>1.4515494595703897</v>
      </c>
      <c r="O214">
        <f t="shared" si="11"/>
        <v>-0.34992817074839278</v>
      </c>
    </row>
    <row r="215" spans="1:15" x14ac:dyDescent="0.35">
      <c r="A215" t="s">
        <v>482</v>
      </c>
      <c r="B215" t="s">
        <v>481</v>
      </c>
      <c r="C215" t="s">
        <v>1545</v>
      </c>
      <c r="D215" t="s">
        <v>1546</v>
      </c>
      <c r="E215" t="s">
        <v>1547</v>
      </c>
      <c r="F215">
        <v>-1</v>
      </c>
      <c r="I215">
        <f t="shared" si="9"/>
        <v>0.32257056249483801</v>
      </c>
      <c r="J215">
        <f t="shared" si="9"/>
        <v>0.50690586556267303</v>
      </c>
      <c r="K215">
        <f t="shared" si="9"/>
        <v>1.6078459125060451</v>
      </c>
      <c r="L215">
        <f t="shared" si="10"/>
        <v>2.437322340563556</v>
      </c>
      <c r="O215">
        <f t="shared" si="11"/>
        <v>-0.32257056249483801</v>
      </c>
    </row>
    <row r="216" spans="1:15" x14ac:dyDescent="0.35">
      <c r="A216" t="s">
        <v>34</v>
      </c>
      <c r="B216" t="s">
        <v>33</v>
      </c>
      <c r="C216" t="s">
        <v>1548</v>
      </c>
      <c r="D216" t="s">
        <v>1549</v>
      </c>
      <c r="E216">
        <v>-1</v>
      </c>
      <c r="F216" t="s">
        <v>1550</v>
      </c>
      <c r="I216">
        <f t="shared" si="9"/>
        <v>0.30358426620108653</v>
      </c>
      <c r="J216">
        <f t="shared" si="9"/>
        <v>1.3001951319708351</v>
      </c>
      <c r="K216">
        <f t="shared" si="9"/>
        <v>0.806922049912706</v>
      </c>
      <c r="L216">
        <f t="shared" si="10"/>
        <v>2.4107014480846276</v>
      </c>
      <c r="O216">
        <f t="shared" si="11"/>
        <v>-0.30358426620108653</v>
      </c>
    </row>
    <row r="217" spans="1:15" x14ac:dyDescent="0.35">
      <c r="A217" t="s">
        <v>173</v>
      </c>
      <c r="B217" t="s">
        <v>119</v>
      </c>
      <c r="C217" t="s">
        <v>1551</v>
      </c>
      <c r="D217" t="s">
        <v>1552</v>
      </c>
      <c r="E217" t="s">
        <v>1553</v>
      </c>
      <c r="F217">
        <v>1</v>
      </c>
      <c r="I217">
        <f t="shared" si="9"/>
        <v>0.29114274578982802</v>
      </c>
      <c r="J217">
        <f t="shared" si="9"/>
        <v>0.13103320957518669</v>
      </c>
      <c r="K217">
        <f t="shared" si="9"/>
        <v>0.94908822383130675</v>
      </c>
      <c r="L217">
        <f t="shared" si="10"/>
        <v>1.3712641791963214</v>
      </c>
      <c r="O217">
        <f t="shared" si="11"/>
        <v>-0.29114274578982802</v>
      </c>
    </row>
    <row r="218" spans="1:15" x14ac:dyDescent="0.35">
      <c r="A218" t="s">
        <v>352</v>
      </c>
      <c r="B218" t="s">
        <v>349</v>
      </c>
      <c r="C218" t="s">
        <v>1554</v>
      </c>
      <c r="D218" t="s">
        <v>1555</v>
      </c>
      <c r="E218">
        <v>1</v>
      </c>
      <c r="F218" t="s">
        <v>1556</v>
      </c>
      <c r="I218">
        <f t="shared" si="9"/>
        <v>0.28133420966152001</v>
      </c>
      <c r="J218">
        <f t="shared" si="9"/>
        <v>0.67302004600722798</v>
      </c>
      <c r="K218">
        <f t="shared" si="9"/>
        <v>0.14206375287545003</v>
      </c>
      <c r="L218">
        <f t="shared" si="10"/>
        <v>1.0964180085441981</v>
      </c>
      <c r="O218">
        <f t="shared" si="11"/>
        <v>-0.28133420966152001</v>
      </c>
    </row>
    <row r="219" spans="1:15" x14ac:dyDescent="0.35">
      <c r="A219" t="s">
        <v>353</v>
      </c>
      <c r="B219" t="s">
        <v>349</v>
      </c>
      <c r="C219" t="s">
        <v>1554</v>
      </c>
      <c r="D219" t="s">
        <v>1555</v>
      </c>
      <c r="E219">
        <v>1</v>
      </c>
      <c r="F219" t="s">
        <v>1556</v>
      </c>
      <c r="I219">
        <f t="shared" si="9"/>
        <v>0.28133420966152001</v>
      </c>
      <c r="J219">
        <f t="shared" si="9"/>
        <v>0.67302004600722798</v>
      </c>
      <c r="K219">
        <f t="shared" si="9"/>
        <v>0.14206375287545003</v>
      </c>
      <c r="L219">
        <f t="shared" si="10"/>
        <v>1.0964180085441981</v>
      </c>
      <c r="O219">
        <f t="shared" si="11"/>
        <v>-0.28133420966152001</v>
      </c>
    </row>
    <row r="220" spans="1:15" x14ac:dyDescent="0.35">
      <c r="A220" t="s">
        <v>299</v>
      </c>
      <c r="B220" t="s">
        <v>298</v>
      </c>
      <c r="C220" t="s">
        <v>1557</v>
      </c>
      <c r="D220" t="s">
        <v>1558</v>
      </c>
      <c r="E220">
        <v>1</v>
      </c>
      <c r="F220" t="s">
        <v>1559</v>
      </c>
      <c r="I220">
        <f t="shared" si="9"/>
        <v>0.27680525164113878</v>
      </c>
      <c r="J220">
        <f t="shared" si="9"/>
        <v>0.96710178827435322</v>
      </c>
      <c r="K220">
        <f t="shared" si="9"/>
        <v>0.85203350184863802</v>
      </c>
      <c r="L220">
        <f t="shared" si="10"/>
        <v>2.0959405417641301</v>
      </c>
      <c r="O220">
        <f t="shared" si="11"/>
        <v>-0.27680525164113878</v>
      </c>
    </row>
    <row r="221" spans="1:15" x14ac:dyDescent="0.35">
      <c r="A221" t="s">
        <v>484</v>
      </c>
      <c r="B221" t="s">
        <v>483</v>
      </c>
      <c r="C221" t="s">
        <v>1560</v>
      </c>
      <c r="D221" t="s">
        <v>1561</v>
      </c>
      <c r="E221" t="s">
        <v>1562</v>
      </c>
      <c r="F221">
        <v>1</v>
      </c>
      <c r="I221">
        <f t="shared" si="9"/>
        <v>0.25849755810243802</v>
      </c>
      <c r="J221">
        <f t="shared" si="9"/>
        <v>0.63221832282130996</v>
      </c>
      <c r="K221">
        <f t="shared" si="9"/>
        <v>0.61597172797997501</v>
      </c>
      <c r="L221">
        <f t="shared" si="10"/>
        <v>1.5066876089037229</v>
      </c>
      <c r="O221">
        <f t="shared" si="11"/>
        <v>-0.25849755810243802</v>
      </c>
    </row>
    <row r="222" spans="1:15" x14ac:dyDescent="0.35">
      <c r="A222" t="s">
        <v>172</v>
      </c>
      <c r="B222" t="s">
        <v>171</v>
      </c>
      <c r="C222" t="s">
        <v>1563</v>
      </c>
      <c r="D222" t="s">
        <v>1564</v>
      </c>
      <c r="E222" t="s">
        <v>1565</v>
      </c>
      <c r="F222">
        <v>1</v>
      </c>
      <c r="I222">
        <f t="shared" si="9"/>
        <v>0.23895816077544696</v>
      </c>
      <c r="J222">
        <f t="shared" si="9"/>
        <v>0.56031877504421002</v>
      </c>
      <c r="K222">
        <f t="shared" si="9"/>
        <v>0.65371269951422506</v>
      </c>
      <c r="L222">
        <f t="shared" si="10"/>
        <v>1.452989635333882</v>
      </c>
      <c r="O222">
        <f t="shared" si="11"/>
        <v>-0.23895816077544696</v>
      </c>
    </row>
    <row r="223" spans="1:15" x14ac:dyDescent="0.35">
      <c r="A223" t="s">
        <v>190</v>
      </c>
      <c r="B223" t="s">
        <v>189</v>
      </c>
      <c r="C223" t="s">
        <v>1566</v>
      </c>
      <c r="D223" t="s">
        <v>1567</v>
      </c>
      <c r="E223">
        <v>1</v>
      </c>
      <c r="F223" t="s">
        <v>1568</v>
      </c>
      <c r="I223">
        <f t="shared" si="9"/>
        <v>0.21789355012861406</v>
      </c>
      <c r="J223">
        <f t="shared" si="9"/>
        <v>0.35417129791355795</v>
      </c>
      <c r="K223">
        <f t="shared" si="9"/>
        <v>0.53964876623582803</v>
      </c>
      <c r="L223">
        <f t="shared" si="10"/>
        <v>1.111713614278</v>
      </c>
      <c r="O223">
        <f t="shared" si="11"/>
        <v>-0.21789355012861406</v>
      </c>
    </row>
    <row r="224" spans="1:15" x14ac:dyDescent="0.35">
      <c r="A224" t="s">
        <v>390</v>
      </c>
      <c r="B224" t="s">
        <v>189</v>
      </c>
      <c r="C224" t="s">
        <v>1566</v>
      </c>
      <c r="D224" t="s">
        <v>1567</v>
      </c>
      <c r="E224">
        <v>1</v>
      </c>
      <c r="F224" t="s">
        <v>1568</v>
      </c>
      <c r="I224">
        <f t="shared" si="9"/>
        <v>0.21789355012861406</v>
      </c>
      <c r="J224">
        <f t="shared" si="9"/>
        <v>0.35417129791355795</v>
      </c>
      <c r="K224">
        <f t="shared" si="9"/>
        <v>0.53964876623582803</v>
      </c>
      <c r="L224">
        <f t="shared" si="10"/>
        <v>1.111713614278</v>
      </c>
      <c r="O224">
        <f t="shared" si="11"/>
        <v>-0.21789355012861406</v>
      </c>
    </row>
    <row r="225" spans="1:15" x14ac:dyDescent="0.35">
      <c r="A225" t="s">
        <v>308</v>
      </c>
      <c r="B225" t="s">
        <v>307</v>
      </c>
      <c r="C225" t="s">
        <v>1569</v>
      </c>
      <c r="D225" t="s">
        <v>1570</v>
      </c>
      <c r="E225">
        <v>1</v>
      </c>
      <c r="F225" t="s">
        <v>1571</v>
      </c>
      <c r="I225">
        <f t="shared" si="9"/>
        <v>0.2049283909014315</v>
      </c>
      <c r="J225">
        <f t="shared" si="9"/>
        <v>0.71681309423516693</v>
      </c>
      <c r="K225">
        <f t="shared" si="9"/>
        <v>1.4856781802864361</v>
      </c>
      <c r="L225">
        <f t="shared" si="10"/>
        <v>2.4074196654230344</v>
      </c>
      <c r="O225">
        <f t="shared" si="11"/>
        <v>-0.2049283909014315</v>
      </c>
    </row>
    <row r="226" spans="1:15" x14ac:dyDescent="0.35">
      <c r="A226" t="s">
        <v>72</v>
      </c>
      <c r="B226" t="s">
        <v>71</v>
      </c>
      <c r="C226" t="s">
        <v>1572</v>
      </c>
      <c r="D226" t="s">
        <v>1573</v>
      </c>
      <c r="E226" t="s">
        <v>1574</v>
      </c>
      <c r="F226">
        <v>1</v>
      </c>
      <c r="I226">
        <f t="shared" si="9"/>
        <v>0.20359132168890098</v>
      </c>
      <c r="J226">
        <f t="shared" si="9"/>
        <v>0.257203273277403</v>
      </c>
      <c r="K226">
        <f t="shared" si="9"/>
        <v>0.656563746389767</v>
      </c>
      <c r="L226">
        <f t="shared" si="10"/>
        <v>1.117358341356071</v>
      </c>
      <c r="O226">
        <f t="shared" si="11"/>
        <v>-0.20359132168890098</v>
      </c>
    </row>
    <row r="227" spans="1:15" x14ac:dyDescent="0.35">
      <c r="A227" t="s">
        <v>73</v>
      </c>
      <c r="B227" t="s">
        <v>71</v>
      </c>
      <c r="C227" t="s">
        <v>1572</v>
      </c>
      <c r="D227" t="s">
        <v>1573</v>
      </c>
      <c r="E227" t="s">
        <v>1574</v>
      </c>
      <c r="F227">
        <v>1</v>
      </c>
      <c r="I227">
        <f t="shared" si="9"/>
        <v>0.20359132168890098</v>
      </c>
      <c r="J227">
        <f t="shared" si="9"/>
        <v>0.257203273277403</v>
      </c>
      <c r="K227">
        <f t="shared" si="9"/>
        <v>0.656563746389767</v>
      </c>
      <c r="L227">
        <f t="shared" si="10"/>
        <v>1.117358341356071</v>
      </c>
      <c r="O227">
        <f t="shared" si="11"/>
        <v>-0.20359132168890098</v>
      </c>
    </row>
    <row r="228" spans="1:15" x14ac:dyDescent="0.35">
      <c r="A228" t="s">
        <v>74</v>
      </c>
      <c r="B228" t="s">
        <v>71</v>
      </c>
      <c r="C228" t="s">
        <v>1572</v>
      </c>
      <c r="D228" t="s">
        <v>1573</v>
      </c>
      <c r="E228" t="s">
        <v>1574</v>
      </c>
      <c r="F228">
        <v>1</v>
      </c>
      <c r="I228">
        <f t="shared" si="9"/>
        <v>0.20359132168890098</v>
      </c>
      <c r="J228">
        <f t="shared" si="9"/>
        <v>0.257203273277403</v>
      </c>
      <c r="K228">
        <f t="shared" si="9"/>
        <v>0.656563746389767</v>
      </c>
      <c r="L228">
        <f t="shared" si="10"/>
        <v>1.117358341356071</v>
      </c>
      <c r="O228">
        <f t="shared" si="11"/>
        <v>-0.20359132168890098</v>
      </c>
    </row>
    <row r="229" spans="1:15" x14ac:dyDescent="0.35">
      <c r="A229" t="s">
        <v>75</v>
      </c>
      <c r="B229" t="s">
        <v>71</v>
      </c>
      <c r="C229" t="s">
        <v>1572</v>
      </c>
      <c r="D229" t="s">
        <v>1573</v>
      </c>
      <c r="E229" t="s">
        <v>1574</v>
      </c>
      <c r="F229">
        <v>1</v>
      </c>
      <c r="I229">
        <f t="shared" si="9"/>
        <v>0.20359132168890098</v>
      </c>
      <c r="J229">
        <f t="shared" si="9"/>
        <v>0.257203273277403</v>
      </c>
      <c r="K229">
        <f t="shared" si="9"/>
        <v>0.656563746389767</v>
      </c>
      <c r="L229">
        <f t="shared" si="10"/>
        <v>1.117358341356071</v>
      </c>
      <c r="O229">
        <f t="shared" si="11"/>
        <v>-0.20359132168890098</v>
      </c>
    </row>
    <row r="230" spans="1:15" x14ac:dyDescent="0.35">
      <c r="A230" t="s">
        <v>81</v>
      </c>
      <c r="B230" t="s">
        <v>79</v>
      </c>
      <c r="C230" t="s">
        <v>1575</v>
      </c>
      <c r="D230" t="s">
        <v>1576</v>
      </c>
      <c r="E230" t="s">
        <v>1577</v>
      </c>
      <c r="F230">
        <v>1</v>
      </c>
      <c r="I230">
        <f t="shared" si="9"/>
        <v>0.20071680320060903</v>
      </c>
      <c r="J230">
        <f t="shared" si="9"/>
        <v>0.30989236044960905</v>
      </c>
      <c r="K230">
        <f t="shared" si="9"/>
        <v>0.57575252429034096</v>
      </c>
      <c r="L230">
        <f t="shared" si="10"/>
        <v>1.0863616879405591</v>
      </c>
      <c r="O230">
        <f t="shared" si="11"/>
        <v>-0.20071680320060903</v>
      </c>
    </row>
    <row r="231" spans="1:15" x14ac:dyDescent="0.35">
      <c r="A231" t="s">
        <v>31</v>
      </c>
      <c r="B231" t="s">
        <v>30</v>
      </c>
      <c r="C231" t="s">
        <v>1578</v>
      </c>
      <c r="D231" t="s">
        <v>1579</v>
      </c>
      <c r="E231">
        <v>-1</v>
      </c>
      <c r="F231" t="s">
        <v>1580</v>
      </c>
      <c r="I231">
        <f t="shared" si="9"/>
        <v>0.1863006100942895</v>
      </c>
      <c r="J231">
        <f t="shared" si="9"/>
        <v>1.0455352190793146</v>
      </c>
      <c r="K231">
        <f t="shared" si="9"/>
        <v>1.3589572933998899</v>
      </c>
      <c r="L231">
        <f t="shared" si="10"/>
        <v>2.5907931225734941</v>
      </c>
      <c r="O231">
        <f t="shared" si="11"/>
        <v>-0.1863006100942895</v>
      </c>
    </row>
    <row r="232" spans="1:15" x14ac:dyDescent="0.35">
      <c r="A232" t="s">
        <v>207</v>
      </c>
      <c r="B232" t="s">
        <v>206</v>
      </c>
      <c r="C232" t="s">
        <v>1581</v>
      </c>
      <c r="D232" t="s">
        <v>1582</v>
      </c>
      <c r="E232">
        <v>-1</v>
      </c>
      <c r="F232" t="s">
        <v>1583</v>
      </c>
      <c r="I232">
        <f t="shared" si="9"/>
        <v>0.17541002675352099</v>
      </c>
      <c r="J232">
        <f t="shared" si="9"/>
        <v>1.075258811213214</v>
      </c>
      <c r="K232">
        <f t="shared" si="9"/>
        <v>1.1734325927649181</v>
      </c>
      <c r="L232">
        <f t="shared" si="10"/>
        <v>2.4241014307316533</v>
      </c>
      <c r="O232">
        <f t="shared" si="11"/>
        <v>-0.17541002675352099</v>
      </c>
    </row>
    <row r="233" spans="1:15" x14ac:dyDescent="0.35">
      <c r="A233" t="s">
        <v>178</v>
      </c>
      <c r="B233" t="s">
        <v>177</v>
      </c>
      <c r="C233" t="s">
        <v>1584</v>
      </c>
      <c r="D233" t="s">
        <v>1585</v>
      </c>
      <c r="E233" t="s">
        <v>1586</v>
      </c>
      <c r="F233">
        <v>1</v>
      </c>
      <c r="I233">
        <f t="shared" si="9"/>
        <v>0.16760256089273501</v>
      </c>
      <c r="J233">
        <f t="shared" si="9"/>
        <v>1.627382953610701E-2</v>
      </c>
      <c r="K233">
        <f t="shared" si="9"/>
        <v>0.69519653778747403</v>
      </c>
      <c r="L233">
        <f t="shared" si="10"/>
        <v>0.87907292821631611</v>
      </c>
      <c r="O233">
        <f t="shared" si="11"/>
        <v>-0.16760256089273501</v>
      </c>
    </row>
    <row r="234" spans="1:15" x14ac:dyDescent="0.35">
      <c r="A234" t="s">
        <v>467</v>
      </c>
      <c r="B234" t="s">
        <v>466</v>
      </c>
      <c r="C234" t="s">
        <v>1587</v>
      </c>
      <c r="D234" t="s">
        <v>1588</v>
      </c>
      <c r="E234">
        <v>1</v>
      </c>
      <c r="F234" t="s">
        <v>1589</v>
      </c>
      <c r="I234">
        <f t="shared" si="9"/>
        <v>0.1525235120970643</v>
      </c>
      <c r="J234">
        <f t="shared" si="9"/>
        <v>0.87041424366429698</v>
      </c>
      <c r="K234">
        <f t="shared" si="9"/>
        <v>1.153851676358677</v>
      </c>
      <c r="L234">
        <f t="shared" si="10"/>
        <v>2.1767894321200383</v>
      </c>
      <c r="O234">
        <f t="shared" si="11"/>
        <v>-0.1525235120970643</v>
      </c>
    </row>
    <row r="235" spans="1:15" x14ac:dyDescent="0.35">
      <c r="A235" t="s">
        <v>368</v>
      </c>
      <c r="B235" t="s">
        <v>361</v>
      </c>
      <c r="C235" t="s">
        <v>1590</v>
      </c>
      <c r="D235" t="s">
        <v>1591</v>
      </c>
      <c r="E235" t="s">
        <v>1592</v>
      </c>
      <c r="F235">
        <v>-1</v>
      </c>
      <c r="I235">
        <f t="shared" si="9"/>
        <v>0.14954621393416698</v>
      </c>
      <c r="J235">
        <f t="shared" si="9"/>
        <v>0.84834665342183302</v>
      </c>
      <c r="K235">
        <f t="shared" si="9"/>
        <v>5.087220240514001E-3</v>
      </c>
      <c r="L235">
        <f t="shared" si="10"/>
        <v>1.002980087596514</v>
      </c>
      <c r="O235">
        <f t="shared" si="11"/>
        <v>-0.14954621393416698</v>
      </c>
    </row>
    <row r="236" spans="1:15" x14ac:dyDescent="0.35">
      <c r="A236" t="s">
        <v>369</v>
      </c>
      <c r="B236" t="s">
        <v>361</v>
      </c>
      <c r="C236" t="s">
        <v>1590</v>
      </c>
      <c r="D236" t="s">
        <v>1591</v>
      </c>
      <c r="E236" t="s">
        <v>1592</v>
      </c>
      <c r="F236">
        <v>-1</v>
      </c>
      <c r="I236">
        <f t="shared" si="9"/>
        <v>0.14954621393416698</v>
      </c>
      <c r="J236">
        <f t="shared" si="9"/>
        <v>0.84834665342183302</v>
      </c>
      <c r="K236">
        <f t="shared" si="9"/>
        <v>5.087220240514001E-3</v>
      </c>
      <c r="L236">
        <f t="shared" si="10"/>
        <v>1.002980087596514</v>
      </c>
      <c r="O236">
        <f t="shared" si="11"/>
        <v>-0.14954621393416698</v>
      </c>
    </row>
    <row r="237" spans="1:15" x14ac:dyDescent="0.35">
      <c r="A237" t="s">
        <v>212</v>
      </c>
      <c r="B237" t="s">
        <v>211</v>
      </c>
      <c r="C237" t="s">
        <v>1593</v>
      </c>
      <c r="D237" t="s">
        <v>1594</v>
      </c>
      <c r="E237">
        <v>-1</v>
      </c>
      <c r="F237" t="s">
        <v>1595</v>
      </c>
      <c r="I237">
        <f t="shared" si="9"/>
        <v>0.14513306284612629</v>
      </c>
      <c r="J237">
        <f t="shared" si="9"/>
        <v>0.93673604773476127</v>
      </c>
      <c r="K237">
        <f t="shared" si="9"/>
        <v>0.23252614770751701</v>
      </c>
      <c r="L237">
        <f t="shared" si="10"/>
        <v>1.3143952582884046</v>
      </c>
      <c r="O237">
        <f t="shared" si="11"/>
        <v>-0.14513306284612629</v>
      </c>
    </row>
    <row r="238" spans="1:15" x14ac:dyDescent="0.35">
      <c r="A238" t="s">
        <v>131</v>
      </c>
      <c r="B238" t="s">
        <v>33</v>
      </c>
      <c r="C238" t="s">
        <v>1596</v>
      </c>
      <c r="D238" t="s">
        <v>1597</v>
      </c>
      <c r="E238" t="s">
        <v>1598</v>
      </c>
      <c r="F238">
        <v>1</v>
      </c>
      <c r="I238">
        <f t="shared" si="9"/>
        <v>0.136936867320918</v>
      </c>
      <c r="J238">
        <f t="shared" si="9"/>
        <v>0.10663781778842396</v>
      </c>
      <c r="K238">
        <f t="shared" si="9"/>
        <v>0.52407078278340202</v>
      </c>
      <c r="L238">
        <f t="shared" si="10"/>
        <v>0.76764546789274402</v>
      </c>
      <c r="O238">
        <f t="shared" si="11"/>
        <v>-0.136936867320918</v>
      </c>
    </row>
    <row r="239" spans="1:15" x14ac:dyDescent="0.35">
      <c r="A239" t="s">
        <v>469</v>
      </c>
      <c r="B239" t="s">
        <v>468</v>
      </c>
      <c r="C239" t="s">
        <v>1599</v>
      </c>
      <c r="D239" t="s">
        <v>1600</v>
      </c>
      <c r="E239" t="s">
        <v>1601</v>
      </c>
      <c r="F239">
        <v>-1</v>
      </c>
      <c r="I239">
        <f t="shared" si="9"/>
        <v>0.13453489941947169</v>
      </c>
      <c r="J239">
        <f t="shared" si="9"/>
        <v>0.61968408262454799</v>
      </c>
      <c r="K239">
        <f t="shared" si="9"/>
        <v>0.56851626839475899</v>
      </c>
      <c r="L239">
        <f t="shared" si="10"/>
        <v>1.3227352504387788</v>
      </c>
      <c r="O239">
        <f t="shared" si="11"/>
        <v>-0.13453489941947169</v>
      </c>
    </row>
    <row r="240" spans="1:15" x14ac:dyDescent="0.35">
      <c r="A240" t="s">
        <v>614</v>
      </c>
      <c r="B240" t="s">
        <v>613</v>
      </c>
      <c r="C240">
        <v>-1</v>
      </c>
      <c r="D240" t="s">
        <v>1602</v>
      </c>
      <c r="E240" t="s">
        <v>1603</v>
      </c>
      <c r="F240" t="s">
        <v>1604</v>
      </c>
      <c r="I240">
        <f t="shared" si="9"/>
        <v>0.13319011815252502</v>
      </c>
      <c r="J240">
        <f t="shared" si="9"/>
        <v>0.83297529538130888</v>
      </c>
      <c r="K240">
        <f t="shared" si="9"/>
        <v>0.65091299677765913</v>
      </c>
      <c r="L240">
        <f t="shared" si="10"/>
        <v>1.617078410311493</v>
      </c>
      <c r="O240">
        <f t="shared" si="11"/>
        <v>-0.13319011815252502</v>
      </c>
    </row>
    <row r="241" spans="1:15" x14ac:dyDescent="0.35">
      <c r="A241" t="s">
        <v>564</v>
      </c>
      <c r="B241" t="s">
        <v>563</v>
      </c>
      <c r="C241" t="s">
        <v>1605</v>
      </c>
      <c r="D241" t="s">
        <v>1606</v>
      </c>
      <c r="E241">
        <v>1</v>
      </c>
      <c r="F241" t="s">
        <v>1607</v>
      </c>
      <c r="I241">
        <f t="shared" si="9"/>
        <v>0.12397945232235641</v>
      </c>
      <c r="J241">
        <f t="shared" si="9"/>
        <v>1.0123442321965705</v>
      </c>
      <c r="K241">
        <f t="shared" si="9"/>
        <v>0.14385327551857496</v>
      </c>
      <c r="L241">
        <f t="shared" si="10"/>
        <v>1.2801769600375019</v>
      </c>
      <c r="O241">
        <f t="shared" si="11"/>
        <v>-0.12397945232235641</v>
      </c>
    </row>
    <row r="242" spans="1:15" x14ac:dyDescent="0.35">
      <c r="A242" t="s">
        <v>132</v>
      </c>
      <c r="B242" t="s">
        <v>33</v>
      </c>
      <c r="C242" t="s">
        <v>1608</v>
      </c>
      <c r="D242" t="s">
        <v>1609</v>
      </c>
      <c r="E242" t="s">
        <v>1610</v>
      </c>
      <c r="F242">
        <v>1</v>
      </c>
      <c r="I242">
        <f t="shared" si="9"/>
        <v>0.11468571428571595</v>
      </c>
      <c r="J242">
        <f t="shared" si="9"/>
        <v>1.1340571428571451</v>
      </c>
      <c r="K242">
        <f t="shared" si="9"/>
        <v>1.2573714285714299</v>
      </c>
      <c r="L242">
        <f t="shared" si="10"/>
        <v>2.5061142857142911</v>
      </c>
      <c r="O242">
        <f t="shared" si="11"/>
        <v>-0.11468571428571595</v>
      </c>
    </row>
    <row r="243" spans="1:15" x14ac:dyDescent="0.35">
      <c r="A243" t="s">
        <v>77</v>
      </c>
      <c r="B243" t="s">
        <v>76</v>
      </c>
      <c r="C243" t="s">
        <v>1611</v>
      </c>
      <c r="D243" t="s">
        <v>1612</v>
      </c>
      <c r="E243" t="s">
        <v>1613</v>
      </c>
      <c r="F243">
        <v>1</v>
      </c>
      <c r="I243">
        <f t="shared" si="9"/>
        <v>9.6307506053268988E-2</v>
      </c>
      <c r="J243">
        <f t="shared" si="9"/>
        <v>0.40221953188054904</v>
      </c>
      <c r="K243">
        <f t="shared" si="9"/>
        <v>5.9644874899111966E-2</v>
      </c>
      <c r="L243">
        <f t="shared" si="10"/>
        <v>0.55817191283293</v>
      </c>
      <c r="O243">
        <f t="shared" si="11"/>
        <v>-9.6307506053268988E-2</v>
      </c>
    </row>
    <row r="244" spans="1:15" x14ac:dyDescent="0.35">
      <c r="A244" t="s">
        <v>84</v>
      </c>
      <c r="B244" t="s">
        <v>37</v>
      </c>
      <c r="C244" t="s">
        <v>1614</v>
      </c>
      <c r="D244" t="s">
        <v>1615</v>
      </c>
      <c r="E244">
        <v>-1</v>
      </c>
      <c r="F244" t="s">
        <v>1616</v>
      </c>
      <c r="I244">
        <f t="shared" si="9"/>
        <v>9.2673550915807978E-2</v>
      </c>
      <c r="J244">
        <f t="shared" si="9"/>
        <v>1.609256048842995</v>
      </c>
      <c r="K244">
        <f t="shared" si="9"/>
        <v>1.472148940981381</v>
      </c>
      <c r="L244">
        <f t="shared" si="10"/>
        <v>3.1740785407401839</v>
      </c>
      <c r="O244">
        <f t="shared" si="11"/>
        <v>-9.2673550915807978E-2</v>
      </c>
    </row>
    <row r="245" spans="1:15" x14ac:dyDescent="0.35">
      <c r="A245" t="s">
        <v>24</v>
      </c>
      <c r="B245" t="s">
        <v>23</v>
      </c>
      <c r="C245" t="s">
        <v>1617</v>
      </c>
      <c r="D245" t="s">
        <v>1618</v>
      </c>
      <c r="E245">
        <v>-1</v>
      </c>
      <c r="F245" t="s">
        <v>1619</v>
      </c>
      <c r="I245">
        <f t="shared" si="9"/>
        <v>8.6929640163219801E-2</v>
      </c>
      <c r="J245">
        <f t="shared" si="9"/>
        <v>0.97341412142945083</v>
      </c>
      <c r="K245">
        <f t="shared" si="9"/>
        <v>0.52429825646098704</v>
      </c>
      <c r="L245">
        <f t="shared" si="10"/>
        <v>1.5846420180536578</v>
      </c>
      <c r="O245">
        <f t="shared" si="11"/>
        <v>-8.6929640163219801E-2</v>
      </c>
    </row>
    <row r="246" spans="1:15" x14ac:dyDescent="0.35">
      <c r="A246" t="s">
        <v>26</v>
      </c>
      <c r="B246" t="s">
        <v>25</v>
      </c>
      <c r="C246" t="s">
        <v>1617</v>
      </c>
      <c r="D246" t="s">
        <v>1618</v>
      </c>
      <c r="E246">
        <v>-1</v>
      </c>
      <c r="F246" t="s">
        <v>1619</v>
      </c>
      <c r="I246">
        <f t="shared" si="9"/>
        <v>8.6929640163219801E-2</v>
      </c>
      <c r="J246">
        <f t="shared" si="9"/>
        <v>0.97341412142945083</v>
      </c>
      <c r="K246">
        <f t="shared" si="9"/>
        <v>0.52429825646098704</v>
      </c>
      <c r="L246">
        <f t="shared" si="10"/>
        <v>1.5846420180536578</v>
      </c>
      <c r="O246">
        <f t="shared" si="11"/>
        <v>-8.6929640163219801E-2</v>
      </c>
    </row>
    <row r="247" spans="1:15" x14ac:dyDescent="0.35">
      <c r="A247" t="s">
        <v>588</v>
      </c>
      <c r="B247" t="s">
        <v>587</v>
      </c>
      <c r="C247" t="s">
        <v>1620</v>
      </c>
      <c r="D247" t="s">
        <v>1621</v>
      </c>
      <c r="E247" t="s">
        <v>1622</v>
      </c>
      <c r="F247">
        <v>1</v>
      </c>
      <c r="I247">
        <f t="shared" si="9"/>
        <v>8.3449154505444101E-2</v>
      </c>
      <c r="J247">
        <f t="shared" si="9"/>
        <v>0.1394486912207531</v>
      </c>
      <c r="K247">
        <f t="shared" si="9"/>
        <v>1.6395645123928642</v>
      </c>
      <c r="L247">
        <f t="shared" si="10"/>
        <v>1.8624623581190614</v>
      </c>
      <c r="O247">
        <f t="shared" si="11"/>
        <v>-8.3449154505444101E-2</v>
      </c>
    </row>
    <row r="248" spans="1:15" x14ac:dyDescent="0.35">
      <c r="A248" t="s">
        <v>205</v>
      </c>
      <c r="B248" t="s">
        <v>119</v>
      </c>
      <c r="C248" t="s">
        <v>1623</v>
      </c>
      <c r="D248" t="s">
        <v>1624</v>
      </c>
      <c r="E248" t="s">
        <v>1625</v>
      </c>
      <c r="F248">
        <v>1</v>
      </c>
      <c r="I248">
        <f t="shared" si="9"/>
        <v>7.7542429506886057E-2</v>
      </c>
      <c r="J248">
        <f t="shared" si="9"/>
        <v>0.388948282774294</v>
      </c>
      <c r="K248">
        <f t="shared" si="9"/>
        <v>0.51730589335828392</v>
      </c>
      <c r="L248">
        <f t="shared" si="10"/>
        <v>0.98379660563946403</v>
      </c>
      <c r="O248">
        <f t="shared" si="11"/>
        <v>-7.7542429506886057E-2</v>
      </c>
    </row>
    <row r="249" spans="1:15" x14ac:dyDescent="0.35">
      <c r="A249" t="s">
        <v>486</v>
      </c>
      <c r="B249" t="s">
        <v>485</v>
      </c>
      <c r="C249" t="s">
        <v>1626</v>
      </c>
      <c r="D249" t="s">
        <v>1627</v>
      </c>
      <c r="E249">
        <v>-1</v>
      </c>
      <c r="F249" t="s">
        <v>1628</v>
      </c>
      <c r="I249">
        <f t="shared" si="9"/>
        <v>6.1765537293542006E-2</v>
      </c>
      <c r="J249">
        <f t="shared" si="9"/>
        <v>1.2447603279085739</v>
      </c>
      <c r="K249">
        <f t="shared" si="9"/>
        <v>0.444170738601947</v>
      </c>
      <c r="L249">
        <f t="shared" si="10"/>
        <v>1.7506966038040628</v>
      </c>
      <c r="O249">
        <f t="shared" si="11"/>
        <v>-6.1765537293542006E-2</v>
      </c>
    </row>
    <row r="250" spans="1:15" x14ac:dyDescent="0.35">
      <c r="A250" t="s">
        <v>350</v>
      </c>
      <c r="B250" t="s">
        <v>349</v>
      </c>
      <c r="C250" t="s">
        <v>1629</v>
      </c>
      <c r="D250" t="s">
        <v>1630</v>
      </c>
      <c r="E250" t="s">
        <v>1631</v>
      </c>
      <c r="F250">
        <v>1</v>
      </c>
      <c r="I250">
        <f t="shared" si="9"/>
        <v>2.0442182010500201E-2</v>
      </c>
      <c r="J250">
        <f t="shared" si="9"/>
        <v>0.31747950587435447</v>
      </c>
      <c r="K250">
        <f t="shared" si="9"/>
        <v>0.71215669978467</v>
      </c>
      <c r="L250">
        <f t="shared" si="10"/>
        <v>1.0500783876695245</v>
      </c>
      <c r="O250">
        <f t="shared" si="11"/>
        <v>-2.0442182010500201E-2</v>
      </c>
    </row>
    <row r="251" spans="1:15" x14ac:dyDescent="0.35">
      <c r="A251" t="s">
        <v>312</v>
      </c>
      <c r="B251" t="s">
        <v>309</v>
      </c>
      <c r="C251" t="s">
        <v>1632</v>
      </c>
      <c r="D251" t="s">
        <v>1633</v>
      </c>
      <c r="E251">
        <v>-1</v>
      </c>
      <c r="F251" t="s">
        <v>1634</v>
      </c>
      <c r="I251">
        <f t="shared" si="9"/>
        <v>5.4317160195250791E-3</v>
      </c>
      <c r="J251">
        <f t="shared" si="9"/>
        <v>1.625015469745376</v>
      </c>
      <c r="K251">
        <f t="shared" si="9"/>
        <v>1.2627276674560641</v>
      </c>
      <c r="L251">
        <f t="shared" si="10"/>
        <v>2.8931748532209651</v>
      </c>
      <c r="O251">
        <f t="shared" si="11"/>
        <v>-5.4317160195250791E-3</v>
      </c>
    </row>
    <row r="252" spans="1:15" x14ac:dyDescent="0.35">
      <c r="A252" t="s">
        <v>310</v>
      </c>
      <c r="B252" t="s">
        <v>309</v>
      </c>
      <c r="C252" t="s">
        <v>1635</v>
      </c>
      <c r="D252" t="s">
        <v>1636</v>
      </c>
      <c r="E252" t="s">
        <v>1637</v>
      </c>
      <c r="F252">
        <v>1</v>
      </c>
      <c r="I252">
        <f t="shared" si="9"/>
        <v>2.0562460622031986E-3</v>
      </c>
      <c r="J252">
        <f t="shared" si="9"/>
        <v>0.45716535884071241</v>
      </c>
      <c r="K252">
        <f t="shared" si="9"/>
        <v>1.3613465834240219</v>
      </c>
      <c r="L252">
        <f t="shared" si="10"/>
        <v>1.8205681883269376</v>
      </c>
      <c r="O252">
        <f t="shared" si="11"/>
        <v>2.0562460622031986E-3</v>
      </c>
    </row>
    <row r="253" spans="1:15" x14ac:dyDescent="0.35">
      <c r="A253" t="s">
        <v>459</v>
      </c>
      <c r="B253" t="s">
        <v>458</v>
      </c>
      <c r="C253" t="s">
        <v>1638</v>
      </c>
      <c r="D253">
        <v>-1</v>
      </c>
      <c r="E253" t="s">
        <v>1639</v>
      </c>
      <c r="F253" t="s">
        <v>1640</v>
      </c>
      <c r="I253">
        <f t="shared" si="9"/>
        <v>3.7019296564936965E-2</v>
      </c>
      <c r="J253">
        <f t="shared" si="9"/>
        <v>0.99124127548925789</v>
      </c>
      <c r="K253">
        <f t="shared" si="9"/>
        <v>0.14547693992062313</v>
      </c>
      <c r="L253">
        <f t="shared" si="10"/>
        <v>1.1737375119748179</v>
      </c>
      <c r="O253">
        <f t="shared" si="11"/>
        <v>3.7019296564936965E-2</v>
      </c>
    </row>
    <row r="254" spans="1:15" x14ac:dyDescent="0.35">
      <c r="A254" t="s">
        <v>186</v>
      </c>
      <c r="B254" t="s">
        <v>185</v>
      </c>
      <c r="C254">
        <v>1</v>
      </c>
      <c r="D254" t="s">
        <v>1641</v>
      </c>
      <c r="E254" t="s">
        <v>1642</v>
      </c>
      <c r="F254" t="s">
        <v>1643</v>
      </c>
      <c r="I254">
        <f t="shared" si="9"/>
        <v>4.0231817235805045E-2</v>
      </c>
      <c r="J254">
        <f t="shared" si="9"/>
        <v>1.2118534172229949</v>
      </c>
      <c r="K254">
        <f t="shared" si="9"/>
        <v>0.91759921873749106</v>
      </c>
      <c r="L254">
        <f t="shared" si="10"/>
        <v>2.1696844531962913</v>
      </c>
      <c r="O254">
        <f t="shared" si="11"/>
        <v>4.0231817235805045E-2</v>
      </c>
    </row>
    <row r="255" spans="1:15" x14ac:dyDescent="0.35">
      <c r="A255" t="s">
        <v>385</v>
      </c>
      <c r="B255" t="s">
        <v>384</v>
      </c>
      <c r="C255" t="s">
        <v>1644</v>
      </c>
      <c r="D255" t="s">
        <v>1645</v>
      </c>
      <c r="E255">
        <v>1</v>
      </c>
      <c r="F255" t="s">
        <v>1646</v>
      </c>
      <c r="I255">
        <f t="shared" si="9"/>
        <v>7.88628846689126E-2</v>
      </c>
      <c r="J255">
        <f t="shared" si="9"/>
        <v>1.0261010740567211</v>
      </c>
      <c r="K255">
        <f t="shared" si="9"/>
        <v>0.69496907988513601</v>
      </c>
      <c r="L255">
        <f t="shared" si="10"/>
        <v>1.7999330386107697</v>
      </c>
      <c r="O255">
        <f t="shared" si="11"/>
        <v>7.88628846689126E-2</v>
      </c>
    </row>
    <row r="256" spans="1:15" x14ac:dyDescent="0.35">
      <c r="A256" t="s">
        <v>96</v>
      </c>
      <c r="B256" t="s">
        <v>95</v>
      </c>
      <c r="C256" t="s">
        <v>1647</v>
      </c>
      <c r="D256" t="s">
        <v>1648</v>
      </c>
      <c r="E256" t="s">
        <v>1649</v>
      </c>
      <c r="F256">
        <v>1</v>
      </c>
      <c r="I256">
        <f t="shared" si="9"/>
        <v>8.1889752979743005E-2</v>
      </c>
      <c r="J256">
        <f t="shared" si="9"/>
        <v>1.0382805963598987E-2</v>
      </c>
      <c r="K256">
        <f t="shared" si="9"/>
        <v>0.87332153780740396</v>
      </c>
      <c r="L256">
        <f t="shared" si="10"/>
        <v>0.96559409675074592</v>
      </c>
      <c r="O256">
        <f t="shared" si="11"/>
        <v>8.1889752979743005E-2</v>
      </c>
    </row>
    <row r="257" spans="1:15" x14ac:dyDescent="0.35">
      <c r="A257" t="s">
        <v>546</v>
      </c>
      <c r="B257" t="s">
        <v>545</v>
      </c>
      <c r="C257" t="s">
        <v>1650</v>
      </c>
      <c r="D257" t="s">
        <v>1651</v>
      </c>
      <c r="E257" t="s">
        <v>1652</v>
      </c>
      <c r="F257">
        <v>-1</v>
      </c>
      <c r="I257">
        <f t="shared" si="9"/>
        <v>0.109770808202653</v>
      </c>
      <c r="J257">
        <f t="shared" si="9"/>
        <v>0.57335645355850395</v>
      </c>
      <c r="K257">
        <f t="shared" si="9"/>
        <v>1.0453860072376371</v>
      </c>
      <c r="L257">
        <f t="shared" si="10"/>
        <v>1.7285132689987941</v>
      </c>
      <c r="O257">
        <f t="shared" si="11"/>
        <v>0.109770808202653</v>
      </c>
    </row>
    <row r="258" spans="1:15" x14ac:dyDescent="0.35">
      <c r="A258" t="s">
        <v>20</v>
      </c>
      <c r="B258" t="s">
        <v>19</v>
      </c>
      <c r="C258" t="s">
        <v>1653</v>
      </c>
      <c r="D258" t="s">
        <v>1654</v>
      </c>
      <c r="E258" t="s">
        <v>1655</v>
      </c>
      <c r="F258">
        <v>-1</v>
      </c>
      <c r="I258">
        <f t="shared" si="9"/>
        <v>0.12568643178873201</v>
      </c>
      <c r="J258">
        <f t="shared" si="9"/>
        <v>1.955944962053402E-2</v>
      </c>
      <c r="K258">
        <f t="shared" si="9"/>
        <v>0.720059233664466</v>
      </c>
      <c r="L258">
        <f t="shared" si="10"/>
        <v>0.86530511507373209</v>
      </c>
      <c r="O258">
        <f t="shared" si="11"/>
        <v>0.12568643178873201</v>
      </c>
    </row>
    <row r="259" spans="1:15" x14ac:dyDescent="0.35">
      <c r="A259" t="s">
        <v>342</v>
      </c>
      <c r="B259" t="s">
        <v>341</v>
      </c>
      <c r="C259" t="s">
        <v>1656</v>
      </c>
      <c r="D259" t="s">
        <v>1657</v>
      </c>
      <c r="E259">
        <v>1</v>
      </c>
      <c r="F259" t="s">
        <v>1658</v>
      </c>
      <c r="I259">
        <f t="shared" si="9"/>
        <v>0.1440126871940437</v>
      </c>
      <c r="J259">
        <f t="shared" si="9"/>
        <v>1.121223532137994</v>
      </c>
      <c r="K259">
        <f t="shared" si="9"/>
        <v>1.0956029313790816</v>
      </c>
      <c r="L259">
        <f t="shared" si="10"/>
        <v>2.3608391507111195</v>
      </c>
      <c r="O259">
        <f t="shared" si="11"/>
        <v>0.1440126871940437</v>
      </c>
    </row>
    <row r="260" spans="1:15" x14ac:dyDescent="0.35">
      <c r="A260" t="s">
        <v>408</v>
      </c>
      <c r="B260" t="s">
        <v>407</v>
      </c>
      <c r="C260" t="s">
        <v>1659</v>
      </c>
      <c r="D260" t="s">
        <v>1660</v>
      </c>
      <c r="E260">
        <v>-1</v>
      </c>
      <c r="F260" t="s">
        <v>1661</v>
      </c>
      <c r="I260">
        <f t="shared" ref="I260:K319" si="12">ABS(C260-D260)</f>
        <v>0.15589983214625899</v>
      </c>
      <c r="J260">
        <f t="shared" si="12"/>
        <v>0.71351449439731507</v>
      </c>
      <c r="K260">
        <f t="shared" si="12"/>
        <v>1.9488726579866609</v>
      </c>
      <c r="L260">
        <f t="shared" ref="L260:L319" si="13">ABS(C260-D260)+ABS(D260-E260)+ABS(E260-F260)</f>
        <v>2.8182869845302347</v>
      </c>
      <c r="O260">
        <f t="shared" ref="O260:O319" si="14">C260-D260</f>
        <v>0.15589983214625899</v>
      </c>
    </row>
    <row r="261" spans="1:15" x14ac:dyDescent="0.35">
      <c r="A261" t="s">
        <v>270</v>
      </c>
      <c r="B261" t="s">
        <v>269</v>
      </c>
      <c r="C261" t="s">
        <v>1662</v>
      </c>
      <c r="D261" t="s">
        <v>1663</v>
      </c>
      <c r="E261">
        <v>-1</v>
      </c>
      <c r="F261" t="s">
        <v>1664</v>
      </c>
      <c r="I261">
        <f t="shared" si="12"/>
        <v>0.16887865655471296</v>
      </c>
      <c r="J261">
        <f t="shared" si="12"/>
        <v>0.41285211267605704</v>
      </c>
      <c r="K261">
        <f t="shared" si="12"/>
        <v>0.14680390032502799</v>
      </c>
      <c r="L261">
        <f t="shared" si="13"/>
        <v>0.72853466955579804</v>
      </c>
      <c r="O261">
        <f t="shared" si="14"/>
        <v>0.16887865655471296</v>
      </c>
    </row>
    <row r="262" spans="1:15" x14ac:dyDescent="0.35">
      <c r="A262" t="s">
        <v>494</v>
      </c>
      <c r="B262" t="s">
        <v>493</v>
      </c>
      <c r="C262" t="s">
        <v>1665</v>
      </c>
      <c r="D262" t="s">
        <v>1666</v>
      </c>
      <c r="E262">
        <v>1</v>
      </c>
      <c r="F262" t="s">
        <v>1667</v>
      </c>
      <c r="I262">
        <f t="shared" si="12"/>
        <v>0.22383558360629602</v>
      </c>
      <c r="J262">
        <f t="shared" si="12"/>
        <v>1.160022369577375</v>
      </c>
      <c r="K262">
        <f t="shared" si="12"/>
        <v>0.62139490293201294</v>
      </c>
      <c r="L262">
        <f t="shared" si="13"/>
        <v>2.0052528561156837</v>
      </c>
      <c r="O262">
        <f t="shared" si="14"/>
        <v>0.22383558360629602</v>
      </c>
    </row>
    <row r="263" spans="1:15" x14ac:dyDescent="0.35">
      <c r="A263" t="s">
        <v>237</v>
      </c>
      <c r="B263" t="s">
        <v>236</v>
      </c>
      <c r="C263" t="s">
        <v>1668</v>
      </c>
      <c r="D263" t="s">
        <v>1669</v>
      </c>
      <c r="E263">
        <v>1</v>
      </c>
      <c r="F263" t="s">
        <v>1670</v>
      </c>
      <c r="I263">
        <f t="shared" si="12"/>
        <v>0.23697978129179398</v>
      </c>
      <c r="J263">
        <f t="shared" si="12"/>
        <v>0.33380536543151595</v>
      </c>
      <c r="K263">
        <f t="shared" si="12"/>
        <v>0.46538431279993797</v>
      </c>
      <c r="L263">
        <f t="shared" si="13"/>
        <v>1.036169459523248</v>
      </c>
      <c r="O263">
        <f t="shared" si="14"/>
        <v>0.23697978129179398</v>
      </c>
    </row>
    <row r="264" spans="1:15" x14ac:dyDescent="0.35">
      <c r="A264" t="s">
        <v>53</v>
      </c>
      <c r="B264" t="s">
        <v>52</v>
      </c>
      <c r="C264" t="s">
        <v>1671</v>
      </c>
      <c r="D264" t="s">
        <v>1672</v>
      </c>
      <c r="E264">
        <v>-1</v>
      </c>
      <c r="F264" t="s">
        <v>1673</v>
      </c>
      <c r="I264">
        <f t="shared" si="12"/>
        <v>0.24747994996689202</v>
      </c>
      <c r="J264">
        <f t="shared" si="12"/>
        <v>0.54160841733499898</v>
      </c>
      <c r="K264">
        <f t="shared" si="12"/>
        <v>0.52299315723640705</v>
      </c>
      <c r="L264">
        <f t="shared" si="13"/>
        <v>1.3120815245382982</v>
      </c>
      <c r="O264">
        <f t="shared" si="14"/>
        <v>0.24747994996689202</v>
      </c>
    </row>
    <row r="265" spans="1:15" x14ac:dyDescent="0.35">
      <c r="A265" t="s">
        <v>562</v>
      </c>
      <c r="B265" t="s">
        <v>561</v>
      </c>
      <c r="C265" t="s">
        <v>1674</v>
      </c>
      <c r="D265">
        <v>-1</v>
      </c>
      <c r="E265" t="s">
        <v>1675</v>
      </c>
      <c r="F265" t="s">
        <v>1676</v>
      </c>
      <c r="I265">
        <f t="shared" si="12"/>
        <v>0.30081976610869099</v>
      </c>
      <c r="J265">
        <f t="shared" si="12"/>
        <v>1.770981426278377</v>
      </c>
      <c r="K265">
        <f t="shared" si="12"/>
        <v>0.36556982343499295</v>
      </c>
      <c r="L265">
        <f t="shared" si="13"/>
        <v>2.4373710158220607</v>
      </c>
      <c r="O265">
        <f t="shared" si="14"/>
        <v>0.30081976610869099</v>
      </c>
    </row>
    <row r="266" spans="1:15" x14ac:dyDescent="0.35">
      <c r="A266" t="s">
        <v>410</v>
      </c>
      <c r="B266" t="s">
        <v>409</v>
      </c>
      <c r="C266" t="s">
        <v>1677</v>
      </c>
      <c r="D266">
        <v>-1</v>
      </c>
      <c r="E266" t="s">
        <v>1678</v>
      </c>
      <c r="F266" t="s">
        <v>1679</v>
      </c>
      <c r="I266">
        <f t="shared" si="12"/>
        <v>0.31833495545406798</v>
      </c>
      <c r="J266">
        <f t="shared" si="12"/>
        <v>0.81739911656809205</v>
      </c>
      <c r="K266">
        <f t="shared" si="12"/>
        <v>0.58313992663023106</v>
      </c>
      <c r="L266">
        <f t="shared" si="13"/>
        <v>1.7188739986523911</v>
      </c>
      <c r="O266">
        <f t="shared" si="14"/>
        <v>0.31833495545406798</v>
      </c>
    </row>
    <row r="267" spans="1:15" x14ac:dyDescent="0.35">
      <c r="A267" t="s">
        <v>603</v>
      </c>
      <c r="B267" t="s">
        <v>602</v>
      </c>
      <c r="C267" t="s">
        <v>1680</v>
      </c>
      <c r="D267" t="s">
        <v>1681</v>
      </c>
      <c r="E267" t="s">
        <v>1682</v>
      </c>
      <c r="F267">
        <v>-1</v>
      </c>
      <c r="I267">
        <f t="shared" si="12"/>
        <v>0.32102596869152306</v>
      </c>
      <c r="J267">
        <f t="shared" si="12"/>
        <v>0.22048286248916193</v>
      </c>
      <c r="K267">
        <f t="shared" si="12"/>
        <v>0.14727762311168102</v>
      </c>
      <c r="L267">
        <f t="shared" si="13"/>
        <v>0.68878645429236607</v>
      </c>
      <c r="O267">
        <f t="shared" si="14"/>
        <v>0.32102596869152306</v>
      </c>
    </row>
    <row r="268" spans="1:15" x14ac:dyDescent="0.35">
      <c r="A268" t="s">
        <v>272</v>
      </c>
      <c r="B268" t="s">
        <v>269</v>
      </c>
      <c r="C268" t="s">
        <v>1683</v>
      </c>
      <c r="D268" t="s">
        <v>1684</v>
      </c>
      <c r="E268" t="s">
        <v>1685</v>
      </c>
      <c r="F268">
        <v>1</v>
      </c>
      <c r="I268">
        <f t="shared" si="12"/>
        <v>0.322910081061626</v>
      </c>
      <c r="J268">
        <f t="shared" si="12"/>
        <v>0.76565052737003492</v>
      </c>
      <c r="K268">
        <f t="shared" si="12"/>
        <v>0.66223279396575996</v>
      </c>
      <c r="L268">
        <f t="shared" si="13"/>
        <v>1.7507934023974208</v>
      </c>
      <c r="O268">
        <f t="shared" si="14"/>
        <v>0.322910081061626</v>
      </c>
    </row>
    <row r="269" spans="1:15" x14ac:dyDescent="0.35">
      <c r="A269" t="s">
        <v>150</v>
      </c>
      <c r="B269" t="s">
        <v>149</v>
      </c>
      <c r="C269" t="s">
        <v>1686</v>
      </c>
      <c r="D269" t="s">
        <v>1687</v>
      </c>
      <c r="E269" t="s">
        <v>1688</v>
      </c>
      <c r="F269">
        <v>1</v>
      </c>
      <c r="I269">
        <f t="shared" si="12"/>
        <v>0.32518220658456798</v>
      </c>
      <c r="J269">
        <f t="shared" si="12"/>
        <v>0.70640864538829007</v>
      </c>
      <c r="K269">
        <f t="shared" si="12"/>
        <v>1.4891178688112601</v>
      </c>
      <c r="L269">
        <f t="shared" si="13"/>
        <v>2.5207087207841181</v>
      </c>
      <c r="O269">
        <f t="shared" si="14"/>
        <v>0.32518220658456798</v>
      </c>
    </row>
    <row r="270" spans="1:15" x14ac:dyDescent="0.35">
      <c r="A270" t="s">
        <v>198</v>
      </c>
      <c r="B270" t="s">
        <v>149</v>
      </c>
      <c r="C270" t="s">
        <v>1686</v>
      </c>
      <c r="D270" t="s">
        <v>1687</v>
      </c>
      <c r="E270" t="s">
        <v>1688</v>
      </c>
      <c r="F270">
        <v>1</v>
      </c>
      <c r="I270">
        <f t="shared" si="12"/>
        <v>0.32518220658456798</v>
      </c>
      <c r="J270">
        <f t="shared" si="12"/>
        <v>0.70640864538829007</v>
      </c>
      <c r="K270">
        <f t="shared" si="12"/>
        <v>1.4891178688112601</v>
      </c>
      <c r="L270">
        <f t="shared" si="13"/>
        <v>2.5207087207841181</v>
      </c>
      <c r="O270">
        <f t="shared" si="14"/>
        <v>0.32518220658456798</v>
      </c>
    </row>
    <row r="271" spans="1:15" x14ac:dyDescent="0.35">
      <c r="A271" t="s">
        <v>346</v>
      </c>
      <c r="B271" t="s">
        <v>341</v>
      </c>
      <c r="C271" t="s">
        <v>1689</v>
      </c>
      <c r="D271" t="s">
        <v>1690</v>
      </c>
      <c r="E271" t="s">
        <v>1691</v>
      </c>
      <c r="F271">
        <v>1</v>
      </c>
      <c r="I271">
        <f t="shared" si="12"/>
        <v>0.32676355902162291</v>
      </c>
      <c r="J271">
        <f t="shared" si="12"/>
        <v>0.22956398440269501</v>
      </c>
      <c r="K271">
        <f t="shared" si="12"/>
        <v>1.1459057071960279</v>
      </c>
      <c r="L271">
        <f t="shared" si="13"/>
        <v>1.7022332506203459</v>
      </c>
      <c r="O271">
        <f t="shared" si="14"/>
        <v>0.32676355902162291</v>
      </c>
    </row>
    <row r="272" spans="1:15" x14ac:dyDescent="0.35">
      <c r="A272" t="s">
        <v>214</v>
      </c>
      <c r="B272" t="s">
        <v>213</v>
      </c>
      <c r="C272" t="s">
        <v>1692</v>
      </c>
      <c r="D272" t="s">
        <v>1693</v>
      </c>
      <c r="E272" t="s">
        <v>1694</v>
      </c>
      <c r="F272">
        <v>1</v>
      </c>
      <c r="I272">
        <f t="shared" si="12"/>
        <v>0.33544571187156991</v>
      </c>
      <c r="J272">
        <f t="shared" si="12"/>
        <v>1.302460108543761</v>
      </c>
      <c r="K272">
        <f t="shared" si="12"/>
        <v>6.6621169282765957E-2</v>
      </c>
      <c r="L272">
        <f t="shared" si="13"/>
        <v>1.7045269896980968</v>
      </c>
      <c r="O272">
        <f t="shared" si="14"/>
        <v>0.33544571187156991</v>
      </c>
    </row>
    <row r="273" spans="1:15" x14ac:dyDescent="0.35">
      <c r="A273" t="s">
        <v>215</v>
      </c>
      <c r="B273" t="s">
        <v>213</v>
      </c>
      <c r="C273" t="s">
        <v>1692</v>
      </c>
      <c r="D273" t="s">
        <v>1693</v>
      </c>
      <c r="E273" t="s">
        <v>1694</v>
      </c>
      <c r="F273">
        <v>1</v>
      </c>
      <c r="I273">
        <f t="shared" si="12"/>
        <v>0.33544571187156991</v>
      </c>
      <c r="J273">
        <f t="shared" si="12"/>
        <v>1.302460108543761</v>
      </c>
      <c r="K273">
        <f t="shared" si="12"/>
        <v>6.6621169282765957E-2</v>
      </c>
      <c r="L273">
        <f t="shared" si="13"/>
        <v>1.7045269896980968</v>
      </c>
      <c r="O273">
        <f t="shared" si="14"/>
        <v>0.33544571187156991</v>
      </c>
    </row>
    <row r="274" spans="1:15" x14ac:dyDescent="0.35">
      <c r="A274" t="s">
        <v>136</v>
      </c>
      <c r="B274" t="s">
        <v>134</v>
      </c>
      <c r="C274">
        <v>1</v>
      </c>
      <c r="D274" t="s">
        <v>1695</v>
      </c>
      <c r="E274" t="s">
        <v>1696</v>
      </c>
      <c r="F274" t="s">
        <v>1697</v>
      </c>
      <c r="I274">
        <f t="shared" si="12"/>
        <v>0.35252781222479801</v>
      </c>
      <c r="J274">
        <f t="shared" si="12"/>
        <v>0.484714509085026</v>
      </c>
      <c r="K274">
        <f t="shared" si="12"/>
        <v>0.41652738088819297</v>
      </c>
      <c r="L274">
        <f t="shared" si="13"/>
        <v>1.253769702198017</v>
      </c>
      <c r="O274">
        <f t="shared" si="14"/>
        <v>0.35252781222479801</v>
      </c>
    </row>
    <row r="275" spans="1:15" x14ac:dyDescent="0.35">
      <c r="A275" t="s">
        <v>153</v>
      </c>
      <c r="B275" t="s">
        <v>152</v>
      </c>
      <c r="C275" t="s">
        <v>1698</v>
      </c>
      <c r="D275" t="s">
        <v>1699</v>
      </c>
      <c r="E275">
        <v>1</v>
      </c>
      <c r="F275" t="s">
        <v>1700</v>
      </c>
      <c r="I275">
        <f t="shared" si="12"/>
        <v>0.36228381436674023</v>
      </c>
      <c r="J275">
        <f t="shared" si="12"/>
        <v>0.98647704730239516</v>
      </c>
      <c r="K275">
        <f t="shared" si="12"/>
        <v>8.7368332821100014E-2</v>
      </c>
      <c r="L275">
        <f t="shared" si="13"/>
        <v>1.4361291944902352</v>
      </c>
      <c r="O275">
        <f t="shared" si="14"/>
        <v>0.36228381436674023</v>
      </c>
    </row>
    <row r="276" spans="1:15" x14ac:dyDescent="0.35">
      <c r="A276" t="s">
        <v>540</v>
      </c>
      <c r="B276" t="s">
        <v>539</v>
      </c>
      <c r="C276" t="s">
        <v>1701</v>
      </c>
      <c r="D276">
        <v>-1</v>
      </c>
      <c r="E276" t="s">
        <v>1702</v>
      </c>
      <c r="F276" t="s">
        <v>1703</v>
      </c>
      <c r="I276">
        <f t="shared" si="12"/>
        <v>0.37221041445271097</v>
      </c>
      <c r="J276">
        <f t="shared" si="12"/>
        <v>1.30798352816153</v>
      </c>
      <c r="K276">
        <f t="shared" si="12"/>
        <v>0.97376461211477006</v>
      </c>
      <c r="L276">
        <f t="shared" si="13"/>
        <v>2.653958554729011</v>
      </c>
      <c r="O276">
        <f t="shared" si="14"/>
        <v>0.37221041445271097</v>
      </c>
    </row>
    <row r="277" spans="1:15" x14ac:dyDescent="0.35">
      <c r="A277" t="s">
        <v>234</v>
      </c>
      <c r="B277" t="s">
        <v>233</v>
      </c>
      <c r="C277" t="s">
        <v>1704</v>
      </c>
      <c r="D277">
        <v>-1</v>
      </c>
      <c r="E277" t="s">
        <v>1705</v>
      </c>
      <c r="F277" t="s">
        <v>1706</v>
      </c>
      <c r="I277">
        <f t="shared" si="12"/>
        <v>0.37952335557674199</v>
      </c>
      <c r="J277">
        <f t="shared" si="12"/>
        <v>0.76655862726405999</v>
      </c>
      <c r="K277">
        <f t="shared" si="12"/>
        <v>0.20320305052430798</v>
      </c>
      <c r="L277">
        <f t="shared" si="13"/>
        <v>1.3492850333651099</v>
      </c>
      <c r="O277">
        <f t="shared" si="14"/>
        <v>0.37952335557674199</v>
      </c>
    </row>
    <row r="278" spans="1:15" x14ac:dyDescent="0.35">
      <c r="A278" t="s">
        <v>316</v>
      </c>
      <c r="B278" t="s">
        <v>313</v>
      </c>
      <c r="C278" t="s">
        <v>1707</v>
      </c>
      <c r="D278" t="s">
        <v>1708</v>
      </c>
      <c r="E278">
        <v>1</v>
      </c>
      <c r="F278" t="s">
        <v>1709</v>
      </c>
      <c r="I278">
        <f t="shared" si="12"/>
        <v>0.40894989188681097</v>
      </c>
      <c r="J278">
        <f t="shared" si="12"/>
        <v>0.85588041741092302</v>
      </c>
      <c r="K278">
        <f t="shared" si="12"/>
        <v>1.0515652909654962</v>
      </c>
      <c r="L278">
        <f t="shared" si="13"/>
        <v>2.3163956002632302</v>
      </c>
      <c r="O278">
        <f t="shared" si="14"/>
        <v>0.40894989188681097</v>
      </c>
    </row>
    <row r="279" spans="1:15" x14ac:dyDescent="0.35">
      <c r="A279" t="s">
        <v>293</v>
      </c>
      <c r="B279" t="s">
        <v>292</v>
      </c>
      <c r="C279" t="s">
        <v>1710</v>
      </c>
      <c r="D279" t="s">
        <v>1711</v>
      </c>
      <c r="E279">
        <v>1</v>
      </c>
      <c r="F279" t="s">
        <v>1712</v>
      </c>
      <c r="I279">
        <f t="shared" si="12"/>
        <v>0.46364242828552404</v>
      </c>
      <c r="J279">
        <f t="shared" si="12"/>
        <v>0.90760507004669799</v>
      </c>
      <c r="K279">
        <f t="shared" si="12"/>
        <v>0.31098510117856504</v>
      </c>
      <c r="L279">
        <f t="shared" si="13"/>
        <v>1.6822325995107872</v>
      </c>
      <c r="O279">
        <f t="shared" si="14"/>
        <v>0.46364242828552404</v>
      </c>
    </row>
    <row r="280" spans="1:15" x14ac:dyDescent="0.35">
      <c r="A280" t="s">
        <v>319</v>
      </c>
      <c r="B280" t="s">
        <v>318</v>
      </c>
      <c r="C280" t="s">
        <v>1713</v>
      </c>
      <c r="D280" t="s">
        <v>1714</v>
      </c>
      <c r="E280" t="s">
        <v>1715</v>
      </c>
      <c r="F280">
        <v>1</v>
      </c>
      <c r="I280">
        <f t="shared" si="12"/>
        <v>0.48294165683695306</v>
      </c>
      <c r="J280">
        <f t="shared" si="12"/>
        <v>1.3603121313855411</v>
      </c>
      <c r="K280">
        <f t="shared" si="12"/>
        <v>0.52291080664186396</v>
      </c>
      <c r="L280">
        <f t="shared" si="13"/>
        <v>2.3661645948643582</v>
      </c>
      <c r="O280">
        <f t="shared" si="14"/>
        <v>0.48294165683695306</v>
      </c>
    </row>
    <row r="281" spans="1:15" x14ac:dyDescent="0.35">
      <c r="A281" t="s">
        <v>222</v>
      </c>
      <c r="B281" t="s">
        <v>221</v>
      </c>
      <c r="C281" t="s">
        <v>1716</v>
      </c>
      <c r="D281" t="s">
        <v>1717</v>
      </c>
      <c r="E281" t="s">
        <v>1718</v>
      </c>
      <c r="F281">
        <v>1</v>
      </c>
      <c r="I281">
        <f t="shared" si="12"/>
        <v>0.49158477942713702</v>
      </c>
      <c r="J281">
        <f t="shared" si="12"/>
        <v>5.0909471043275978E-2</v>
      </c>
      <c r="K281">
        <f t="shared" si="12"/>
        <v>1.4134434455362741</v>
      </c>
      <c r="L281">
        <f t="shared" si="13"/>
        <v>1.955937696006687</v>
      </c>
      <c r="O281">
        <f t="shared" si="14"/>
        <v>0.49158477942713702</v>
      </c>
    </row>
    <row r="282" spans="1:15" x14ac:dyDescent="0.35">
      <c r="A282" t="s">
        <v>380</v>
      </c>
      <c r="B282" t="s">
        <v>379</v>
      </c>
      <c r="C282" t="s">
        <v>1719</v>
      </c>
      <c r="D282">
        <v>-1</v>
      </c>
      <c r="E282" t="s">
        <v>1720</v>
      </c>
      <c r="F282" t="s">
        <v>1721</v>
      </c>
      <c r="I282">
        <f t="shared" si="12"/>
        <v>0.52464181616650896</v>
      </c>
      <c r="J282">
        <f t="shared" si="12"/>
        <v>0.58036044172585</v>
      </c>
      <c r="K282">
        <f t="shared" si="12"/>
        <v>0.20569399400632205</v>
      </c>
      <c r="L282">
        <f t="shared" si="13"/>
        <v>1.3106962518986809</v>
      </c>
      <c r="O282">
        <f t="shared" si="14"/>
        <v>0.52464181616650896</v>
      </c>
    </row>
    <row r="283" spans="1:15" x14ac:dyDescent="0.35">
      <c r="A283" t="s">
        <v>291</v>
      </c>
      <c r="B283" t="s">
        <v>290</v>
      </c>
      <c r="C283" t="s">
        <v>1722</v>
      </c>
      <c r="D283" t="s">
        <v>1723</v>
      </c>
      <c r="E283" t="s">
        <v>1724</v>
      </c>
      <c r="F283">
        <v>-1</v>
      </c>
      <c r="I283">
        <f t="shared" si="12"/>
        <v>0.60162890089508991</v>
      </c>
      <c r="J283">
        <f t="shared" si="12"/>
        <v>0.42898153374727899</v>
      </c>
      <c r="K283">
        <f t="shared" si="12"/>
        <v>0.61441819208128301</v>
      </c>
      <c r="L283">
        <f t="shared" si="13"/>
        <v>1.645028626723652</v>
      </c>
      <c r="O283">
        <f t="shared" si="14"/>
        <v>0.60162890089508991</v>
      </c>
    </row>
    <row r="284" spans="1:15" x14ac:dyDescent="0.35">
      <c r="A284" t="s">
        <v>331</v>
      </c>
      <c r="B284" t="s">
        <v>330</v>
      </c>
      <c r="C284" t="s">
        <v>1725</v>
      </c>
      <c r="D284">
        <v>-1</v>
      </c>
      <c r="E284" t="s">
        <v>1726</v>
      </c>
      <c r="F284" t="s">
        <v>1727</v>
      </c>
      <c r="I284">
        <f t="shared" si="12"/>
        <v>0.63350125944584701</v>
      </c>
      <c r="J284">
        <f t="shared" si="12"/>
        <v>1.57413358811778</v>
      </c>
      <c r="K284">
        <f t="shared" si="12"/>
        <v>0.75905498132545701</v>
      </c>
      <c r="L284">
        <f t="shared" si="13"/>
        <v>2.9666898288890842</v>
      </c>
      <c r="O284">
        <f t="shared" si="14"/>
        <v>0.63350125944584701</v>
      </c>
    </row>
    <row r="285" spans="1:15" x14ac:dyDescent="0.35">
      <c r="A285" t="s">
        <v>618</v>
      </c>
      <c r="B285" t="s">
        <v>617</v>
      </c>
      <c r="C285" t="s">
        <v>1728</v>
      </c>
      <c r="D285">
        <v>-1</v>
      </c>
      <c r="E285" t="s">
        <v>1729</v>
      </c>
      <c r="F285" t="s">
        <v>1730</v>
      </c>
      <c r="I285">
        <f t="shared" si="12"/>
        <v>0.63755952380952396</v>
      </c>
      <c r="J285">
        <f t="shared" si="12"/>
        <v>1.0318253968253968</v>
      </c>
      <c r="K285">
        <f t="shared" si="12"/>
        <v>0.31714285714285673</v>
      </c>
      <c r="L285">
        <f t="shared" si="13"/>
        <v>1.9865277777777774</v>
      </c>
      <c r="O285">
        <f t="shared" si="14"/>
        <v>0.63755952380952396</v>
      </c>
    </row>
    <row r="286" spans="1:15" x14ac:dyDescent="0.35">
      <c r="A286" t="s">
        <v>245</v>
      </c>
      <c r="B286" t="s">
        <v>152</v>
      </c>
      <c r="C286" t="s">
        <v>1731</v>
      </c>
      <c r="D286" t="s">
        <v>1732</v>
      </c>
      <c r="E286" t="s">
        <v>1733</v>
      </c>
      <c r="F286">
        <v>-1</v>
      </c>
      <c r="I286">
        <f t="shared" si="12"/>
        <v>0.63779759566276395</v>
      </c>
      <c r="J286">
        <f t="shared" si="12"/>
        <v>6.6787145438839679E-3</v>
      </c>
      <c r="K286">
        <f t="shared" si="12"/>
        <v>0.73819438987978403</v>
      </c>
      <c r="L286">
        <f t="shared" si="13"/>
        <v>1.382670700086432</v>
      </c>
      <c r="O286">
        <f t="shared" si="14"/>
        <v>0.63779759566276395</v>
      </c>
    </row>
    <row r="287" spans="1:15" x14ac:dyDescent="0.35">
      <c r="A287" t="s">
        <v>599</v>
      </c>
      <c r="B287" t="s">
        <v>598</v>
      </c>
      <c r="C287" t="s">
        <v>1734</v>
      </c>
      <c r="D287">
        <v>-1</v>
      </c>
      <c r="E287" t="s">
        <v>1735</v>
      </c>
      <c r="F287" t="s">
        <v>1736</v>
      </c>
      <c r="I287">
        <f t="shared" si="12"/>
        <v>0.66819307508994896</v>
      </c>
      <c r="J287">
        <f t="shared" si="12"/>
        <v>1.0953537996666824</v>
      </c>
      <c r="K287">
        <f t="shared" si="12"/>
        <v>0.25568898649595839</v>
      </c>
      <c r="L287">
        <f t="shared" si="13"/>
        <v>2.0192358612525898</v>
      </c>
      <c r="O287">
        <f t="shared" si="14"/>
        <v>0.66819307508994896</v>
      </c>
    </row>
    <row r="288" spans="1:15" x14ac:dyDescent="0.35">
      <c r="A288" t="s">
        <v>527</v>
      </c>
      <c r="B288" t="s">
        <v>526</v>
      </c>
      <c r="C288" t="s">
        <v>1737</v>
      </c>
      <c r="D288" t="s">
        <v>1738</v>
      </c>
      <c r="E288" t="s">
        <v>1739</v>
      </c>
      <c r="F288">
        <v>-1</v>
      </c>
      <c r="I288">
        <f t="shared" si="12"/>
        <v>0.69242033331008801</v>
      </c>
      <c r="J288">
        <f t="shared" si="12"/>
        <v>0.36643190851405</v>
      </c>
      <c r="K288">
        <f t="shared" si="12"/>
        <v>0.57171745345512903</v>
      </c>
      <c r="L288">
        <f t="shared" si="13"/>
        <v>1.630569695279267</v>
      </c>
      <c r="O288">
        <f t="shared" si="14"/>
        <v>0.69242033331008801</v>
      </c>
    </row>
    <row r="289" spans="1:15" x14ac:dyDescent="0.35">
      <c r="A289" t="s">
        <v>165</v>
      </c>
      <c r="B289" t="s">
        <v>164</v>
      </c>
      <c r="C289" t="s">
        <v>1740</v>
      </c>
      <c r="D289" t="s">
        <v>1741</v>
      </c>
      <c r="E289">
        <v>1</v>
      </c>
      <c r="F289" t="s">
        <v>1742</v>
      </c>
      <c r="I289">
        <f t="shared" si="12"/>
        <v>0.72168384879724989</v>
      </c>
      <c r="J289">
        <f t="shared" si="12"/>
        <v>1.5446735395189011</v>
      </c>
      <c r="K289">
        <f t="shared" si="12"/>
        <v>2.1030927835050006E-2</v>
      </c>
      <c r="L289">
        <f t="shared" si="13"/>
        <v>2.2873883161512012</v>
      </c>
      <c r="O289">
        <f t="shared" si="14"/>
        <v>0.72168384879724989</v>
      </c>
    </row>
    <row r="290" spans="1:15" x14ac:dyDescent="0.35">
      <c r="A290" t="s">
        <v>601</v>
      </c>
      <c r="B290" t="s">
        <v>598</v>
      </c>
      <c r="C290" t="s">
        <v>1743</v>
      </c>
      <c r="D290" t="s">
        <v>1744</v>
      </c>
      <c r="E290">
        <v>-1</v>
      </c>
      <c r="F290" t="s">
        <v>1745</v>
      </c>
      <c r="I290">
        <f t="shared" si="12"/>
        <v>0.74004689443965599</v>
      </c>
      <c r="J290">
        <f t="shared" si="12"/>
        <v>0.116972916068523</v>
      </c>
      <c r="K290">
        <f t="shared" si="12"/>
        <v>2.6318307972054034E-2</v>
      </c>
      <c r="L290">
        <f t="shared" si="13"/>
        <v>0.88333811848023303</v>
      </c>
      <c r="O290">
        <f t="shared" si="14"/>
        <v>0.74004689443965599</v>
      </c>
    </row>
    <row r="291" spans="1:15" x14ac:dyDescent="0.35">
      <c r="A291" t="s">
        <v>514</v>
      </c>
      <c r="B291" t="s">
        <v>513</v>
      </c>
      <c r="C291" t="s">
        <v>1746</v>
      </c>
      <c r="D291">
        <v>-1</v>
      </c>
      <c r="E291" t="s">
        <v>1747</v>
      </c>
      <c r="F291" t="s">
        <v>1748</v>
      </c>
      <c r="I291">
        <f t="shared" si="12"/>
        <v>0.74553876735937008</v>
      </c>
      <c r="J291">
        <f t="shared" si="12"/>
        <v>0.49938450035106297</v>
      </c>
      <c r="K291">
        <f t="shared" si="12"/>
        <v>0.21228810854678204</v>
      </c>
      <c r="L291">
        <f t="shared" si="13"/>
        <v>1.457211376257215</v>
      </c>
      <c r="O291">
        <f t="shared" si="14"/>
        <v>0.74553876735937008</v>
      </c>
    </row>
    <row r="292" spans="1:15" x14ac:dyDescent="0.35">
      <c r="A292" t="s">
        <v>516</v>
      </c>
      <c r="B292" t="s">
        <v>513</v>
      </c>
      <c r="C292" t="s">
        <v>1746</v>
      </c>
      <c r="D292">
        <v>-1</v>
      </c>
      <c r="E292" t="s">
        <v>1747</v>
      </c>
      <c r="F292" t="s">
        <v>1748</v>
      </c>
      <c r="I292">
        <f t="shared" si="12"/>
        <v>0.74553876735937008</v>
      </c>
      <c r="J292">
        <f t="shared" si="12"/>
        <v>0.49938450035106297</v>
      </c>
      <c r="K292">
        <f t="shared" si="12"/>
        <v>0.21228810854678204</v>
      </c>
      <c r="L292">
        <f t="shared" si="13"/>
        <v>1.457211376257215</v>
      </c>
      <c r="O292">
        <f t="shared" si="14"/>
        <v>0.74553876735937008</v>
      </c>
    </row>
    <row r="293" spans="1:15" x14ac:dyDescent="0.35">
      <c r="A293" t="s">
        <v>395</v>
      </c>
      <c r="B293" t="s">
        <v>394</v>
      </c>
      <c r="C293" t="s">
        <v>1749</v>
      </c>
      <c r="D293" t="s">
        <v>1750</v>
      </c>
      <c r="E293">
        <v>1</v>
      </c>
      <c r="F293" t="s">
        <v>1751</v>
      </c>
      <c r="I293">
        <f t="shared" si="12"/>
        <v>0.77085155442474051</v>
      </c>
      <c r="J293">
        <f t="shared" si="12"/>
        <v>1.0469110280671046</v>
      </c>
      <c r="K293">
        <f t="shared" si="12"/>
        <v>0.36654210065993098</v>
      </c>
      <c r="L293">
        <f t="shared" si="13"/>
        <v>2.1843046831517761</v>
      </c>
      <c r="O293">
        <f t="shared" si="14"/>
        <v>0.77085155442474051</v>
      </c>
    </row>
    <row r="294" spans="1:15" x14ac:dyDescent="0.35">
      <c r="A294" t="s">
        <v>605</v>
      </c>
      <c r="B294" t="s">
        <v>604</v>
      </c>
      <c r="C294" t="s">
        <v>1752</v>
      </c>
      <c r="D294">
        <v>-1</v>
      </c>
      <c r="E294" t="s">
        <v>1753</v>
      </c>
      <c r="F294" t="s">
        <v>1754</v>
      </c>
      <c r="I294">
        <f t="shared" si="12"/>
        <v>0.77581154192966606</v>
      </c>
      <c r="J294">
        <f t="shared" si="12"/>
        <v>0.64686654643823305</v>
      </c>
      <c r="K294">
        <f t="shared" si="12"/>
        <v>0.11748572287345899</v>
      </c>
      <c r="L294">
        <f t="shared" si="13"/>
        <v>1.540163811241358</v>
      </c>
      <c r="O294">
        <f t="shared" si="14"/>
        <v>0.77581154192966606</v>
      </c>
    </row>
    <row r="295" spans="1:15" x14ac:dyDescent="0.35">
      <c r="A295" t="s">
        <v>607</v>
      </c>
      <c r="B295" t="s">
        <v>606</v>
      </c>
      <c r="C295" t="s">
        <v>1755</v>
      </c>
      <c r="D295">
        <v>-1</v>
      </c>
      <c r="E295" t="s">
        <v>1756</v>
      </c>
      <c r="F295" t="s">
        <v>1757</v>
      </c>
      <c r="I295">
        <f t="shared" si="12"/>
        <v>0.82655009546779201</v>
      </c>
      <c r="J295">
        <f t="shared" si="12"/>
        <v>1.131377081030382</v>
      </c>
      <c r="K295">
        <f t="shared" si="12"/>
        <v>0.28429303587579202</v>
      </c>
      <c r="L295">
        <f t="shared" si="13"/>
        <v>2.2422202123739661</v>
      </c>
      <c r="O295">
        <f t="shared" si="14"/>
        <v>0.82655009546779201</v>
      </c>
    </row>
    <row r="296" spans="1:15" x14ac:dyDescent="0.35">
      <c r="A296" t="s">
        <v>558</v>
      </c>
      <c r="B296" t="s">
        <v>557</v>
      </c>
      <c r="C296" t="s">
        <v>1758</v>
      </c>
      <c r="D296">
        <v>-1</v>
      </c>
      <c r="E296" t="s">
        <v>1759</v>
      </c>
      <c r="F296" t="s">
        <v>1760</v>
      </c>
      <c r="I296">
        <f t="shared" si="12"/>
        <v>0.86571057862190803</v>
      </c>
      <c r="J296">
        <f t="shared" si="12"/>
        <v>0.91320671378091856</v>
      </c>
      <c r="K296">
        <f t="shared" si="12"/>
        <v>0.30535004416961048</v>
      </c>
      <c r="L296">
        <f t="shared" si="13"/>
        <v>2.0842673365724371</v>
      </c>
      <c r="O296">
        <f t="shared" si="14"/>
        <v>0.86571057862190803</v>
      </c>
    </row>
    <row r="297" spans="1:15" x14ac:dyDescent="0.35">
      <c r="A297" t="s">
        <v>518</v>
      </c>
      <c r="B297" t="s">
        <v>517</v>
      </c>
      <c r="C297">
        <v>1</v>
      </c>
      <c r="D297" t="s">
        <v>1761</v>
      </c>
      <c r="E297" t="s">
        <v>1762</v>
      </c>
      <c r="F297" t="s">
        <v>1763</v>
      </c>
      <c r="I297">
        <f t="shared" si="12"/>
        <v>0.93229748863551709</v>
      </c>
      <c r="J297">
        <f t="shared" si="12"/>
        <v>2.7386541471048298E-2</v>
      </c>
      <c r="K297">
        <f t="shared" si="12"/>
        <v>0.25251509054325977</v>
      </c>
      <c r="L297">
        <f t="shared" si="13"/>
        <v>1.2121991206498253</v>
      </c>
      <c r="O297">
        <f t="shared" si="14"/>
        <v>0.93229748863551709</v>
      </c>
    </row>
    <row r="298" spans="1:15" x14ac:dyDescent="0.35">
      <c r="A298" t="s">
        <v>519</v>
      </c>
      <c r="B298" t="s">
        <v>517</v>
      </c>
      <c r="C298">
        <v>1</v>
      </c>
      <c r="D298" t="s">
        <v>1761</v>
      </c>
      <c r="E298" t="s">
        <v>1762</v>
      </c>
      <c r="F298" t="s">
        <v>1763</v>
      </c>
      <c r="I298">
        <f t="shared" si="12"/>
        <v>0.93229748863551709</v>
      </c>
      <c r="J298">
        <f t="shared" si="12"/>
        <v>2.7386541471048298E-2</v>
      </c>
      <c r="K298">
        <f t="shared" si="12"/>
        <v>0.25251509054325977</v>
      </c>
      <c r="L298">
        <f t="shared" si="13"/>
        <v>1.2121991206498253</v>
      </c>
      <c r="O298">
        <f t="shared" si="14"/>
        <v>0.93229748863551709</v>
      </c>
    </row>
    <row r="299" spans="1:15" x14ac:dyDescent="0.35">
      <c r="A299" t="s">
        <v>520</v>
      </c>
      <c r="B299" t="s">
        <v>517</v>
      </c>
      <c r="C299">
        <v>1</v>
      </c>
      <c r="D299" t="s">
        <v>1761</v>
      </c>
      <c r="E299" t="s">
        <v>1762</v>
      </c>
      <c r="F299" t="s">
        <v>1763</v>
      </c>
      <c r="I299">
        <f t="shared" si="12"/>
        <v>0.93229748863551709</v>
      </c>
      <c r="J299">
        <f t="shared" si="12"/>
        <v>2.7386541471048298E-2</v>
      </c>
      <c r="K299">
        <f t="shared" si="12"/>
        <v>0.25251509054325977</v>
      </c>
      <c r="L299">
        <f t="shared" si="13"/>
        <v>1.2121991206498253</v>
      </c>
      <c r="O299">
        <f t="shared" si="14"/>
        <v>0.93229748863551709</v>
      </c>
    </row>
    <row r="300" spans="1:15" x14ac:dyDescent="0.35">
      <c r="A300" t="s">
        <v>406</v>
      </c>
      <c r="B300" t="s">
        <v>405</v>
      </c>
      <c r="C300" t="s">
        <v>1764</v>
      </c>
      <c r="D300">
        <v>-1</v>
      </c>
      <c r="E300" t="s">
        <v>1765</v>
      </c>
      <c r="F300" t="s">
        <v>1766</v>
      </c>
      <c r="I300">
        <f t="shared" si="12"/>
        <v>0.97056500967347215</v>
      </c>
      <c r="J300">
        <f t="shared" si="12"/>
        <v>0.50850870612389998</v>
      </c>
      <c r="K300">
        <f t="shared" si="12"/>
        <v>0.290204129979862</v>
      </c>
      <c r="L300">
        <f t="shared" si="13"/>
        <v>1.7692778457772342</v>
      </c>
      <c r="O300">
        <f t="shared" si="14"/>
        <v>0.97056500967347215</v>
      </c>
    </row>
    <row r="301" spans="1:15" x14ac:dyDescent="0.35">
      <c r="A301" t="s">
        <v>491</v>
      </c>
      <c r="B301" t="s">
        <v>490</v>
      </c>
      <c r="C301" t="s">
        <v>1767</v>
      </c>
      <c r="D301">
        <v>-1</v>
      </c>
      <c r="E301" t="s">
        <v>1768</v>
      </c>
      <c r="F301" t="s">
        <v>1769</v>
      </c>
      <c r="I301">
        <f t="shared" si="12"/>
        <v>1.0497150831492033</v>
      </c>
      <c r="J301">
        <f t="shared" si="12"/>
        <v>0.80865992169632195</v>
      </c>
      <c r="K301">
        <f t="shared" si="12"/>
        <v>0.34140597743923701</v>
      </c>
      <c r="L301">
        <f t="shared" si="13"/>
        <v>2.199780982284762</v>
      </c>
      <c r="O301">
        <f t="shared" si="14"/>
        <v>1.0497150831492033</v>
      </c>
    </row>
    <row r="302" spans="1:15" x14ac:dyDescent="0.35">
      <c r="A302" t="s">
        <v>301</v>
      </c>
      <c r="B302" t="s">
        <v>300</v>
      </c>
      <c r="C302">
        <v>1</v>
      </c>
      <c r="D302" t="s">
        <v>1770</v>
      </c>
      <c r="E302" t="s">
        <v>1771</v>
      </c>
      <c r="F302" t="s">
        <v>1772</v>
      </c>
      <c r="I302">
        <f t="shared" si="12"/>
        <v>1.0650206324236835</v>
      </c>
      <c r="J302">
        <f t="shared" si="12"/>
        <v>7.7194902309466698E-2</v>
      </c>
      <c r="K302">
        <f t="shared" si="12"/>
        <v>0.99094909148941213</v>
      </c>
      <c r="L302">
        <f t="shared" si="13"/>
        <v>2.1331646262225625</v>
      </c>
      <c r="O302">
        <f t="shared" si="14"/>
        <v>1.0650206324236835</v>
      </c>
    </row>
    <row r="303" spans="1:15" x14ac:dyDescent="0.35">
      <c r="A303" t="s">
        <v>202</v>
      </c>
      <c r="B303" t="s">
        <v>201</v>
      </c>
      <c r="C303" t="s">
        <v>1773</v>
      </c>
      <c r="D303">
        <v>-1</v>
      </c>
      <c r="E303" t="s">
        <v>1774</v>
      </c>
      <c r="F303" t="s">
        <v>1775</v>
      </c>
      <c r="I303">
        <f t="shared" si="12"/>
        <v>1.0970021935169381</v>
      </c>
      <c r="J303">
        <f t="shared" si="12"/>
        <v>0.11755625964741101</v>
      </c>
      <c r="K303">
        <f t="shared" si="12"/>
        <v>0.71321797059062497</v>
      </c>
      <c r="L303">
        <f t="shared" si="13"/>
        <v>1.9277764237549739</v>
      </c>
      <c r="O303">
        <f t="shared" si="14"/>
        <v>1.0970021935169381</v>
      </c>
    </row>
    <row r="304" spans="1:15" x14ac:dyDescent="0.35">
      <c r="A304" t="s">
        <v>391</v>
      </c>
      <c r="B304" t="s">
        <v>201</v>
      </c>
      <c r="C304" t="s">
        <v>1773</v>
      </c>
      <c r="D304">
        <v>-1</v>
      </c>
      <c r="E304" t="s">
        <v>1774</v>
      </c>
      <c r="F304" t="s">
        <v>1775</v>
      </c>
      <c r="I304">
        <f t="shared" si="12"/>
        <v>1.0970021935169381</v>
      </c>
      <c r="J304">
        <f t="shared" si="12"/>
        <v>0.11755625964741101</v>
      </c>
      <c r="K304">
        <f t="shared" si="12"/>
        <v>0.71321797059062497</v>
      </c>
      <c r="L304">
        <f t="shared" si="13"/>
        <v>1.9277764237549739</v>
      </c>
      <c r="O304">
        <f t="shared" si="14"/>
        <v>1.0970021935169381</v>
      </c>
    </row>
    <row r="305" spans="1:15" x14ac:dyDescent="0.35">
      <c r="A305" t="s">
        <v>378</v>
      </c>
      <c r="B305" t="s">
        <v>377</v>
      </c>
      <c r="C305">
        <v>1</v>
      </c>
      <c r="D305" t="s">
        <v>1776</v>
      </c>
      <c r="E305" t="s">
        <v>1777</v>
      </c>
      <c r="F305" t="s">
        <v>1778</v>
      </c>
      <c r="I305">
        <f t="shared" si="12"/>
        <v>1.1203585147247119</v>
      </c>
      <c r="J305">
        <f t="shared" si="12"/>
        <v>0.1943527191859282</v>
      </c>
      <c r="K305">
        <f t="shared" si="12"/>
        <v>0.35595390524967979</v>
      </c>
      <c r="L305">
        <f t="shared" si="13"/>
        <v>1.67066513916032</v>
      </c>
      <c r="O305">
        <f t="shared" si="14"/>
        <v>1.1203585147247119</v>
      </c>
    </row>
    <row r="306" spans="1:15" x14ac:dyDescent="0.35">
      <c r="A306" t="s">
        <v>258</v>
      </c>
      <c r="B306" t="s">
        <v>257</v>
      </c>
      <c r="C306">
        <v>1</v>
      </c>
      <c r="D306" t="s">
        <v>1779</v>
      </c>
      <c r="E306" t="s">
        <v>1780</v>
      </c>
      <c r="F306" t="s">
        <v>1781</v>
      </c>
      <c r="I306">
        <f t="shared" si="12"/>
        <v>1.1991320561688359</v>
      </c>
      <c r="J306">
        <f t="shared" si="12"/>
        <v>0.1400590729831851</v>
      </c>
      <c r="K306">
        <f t="shared" si="12"/>
        <v>8.3329208125010296E-2</v>
      </c>
      <c r="L306">
        <f t="shared" si="13"/>
        <v>1.4225203372770314</v>
      </c>
      <c r="O306">
        <f t="shared" si="14"/>
        <v>1.1991320561688359</v>
      </c>
    </row>
    <row r="307" spans="1:15" x14ac:dyDescent="0.35">
      <c r="A307" t="s">
        <v>535</v>
      </c>
      <c r="B307" t="s">
        <v>534</v>
      </c>
      <c r="C307">
        <v>1</v>
      </c>
      <c r="D307" t="s">
        <v>1782</v>
      </c>
      <c r="E307" t="s">
        <v>1783</v>
      </c>
      <c r="F307" t="s">
        <v>1784</v>
      </c>
      <c r="I307">
        <f t="shared" si="12"/>
        <v>1.2200046594703731</v>
      </c>
      <c r="J307">
        <f t="shared" si="12"/>
        <v>0.34040019673319399</v>
      </c>
      <c r="K307">
        <f t="shared" si="12"/>
        <v>0.50472418523983198</v>
      </c>
      <c r="L307">
        <f t="shared" si="13"/>
        <v>2.0651290414433991</v>
      </c>
      <c r="O307">
        <f t="shared" si="14"/>
        <v>1.2200046594703731</v>
      </c>
    </row>
    <row r="308" spans="1:15" x14ac:dyDescent="0.35">
      <c r="A308" t="s">
        <v>375</v>
      </c>
      <c r="B308" t="s">
        <v>374</v>
      </c>
      <c r="C308">
        <v>1</v>
      </c>
      <c r="D308" t="s">
        <v>1785</v>
      </c>
      <c r="E308" t="s">
        <v>1786</v>
      </c>
      <c r="F308" t="s">
        <v>1787</v>
      </c>
      <c r="I308">
        <f t="shared" si="12"/>
        <v>1.2498350428888481</v>
      </c>
      <c r="J308">
        <f t="shared" si="12"/>
        <v>1.4396256973189803E-3</v>
      </c>
      <c r="K308">
        <f t="shared" si="12"/>
        <v>0.49517125547357599</v>
      </c>
      <c r="L308">
        <f t="shared" si="13"/>
        <v>1.746445924059743</v>
      </c>
      <c r="O308">
        <f t="shared" si="14"/>
        <v>1.2498350428888481</v>
      </c>
    </row>
    <row r="309" spans="1:15" x14ac:dyDescent="0.35">
      <c r="A309" t="s">
        <v>376</v>
      </c>
      <c r="B309" t="s">
        <v>374</v>
      </c>
      <c r="C309">
        <v>1</v>
      </c>
      <c r="D309" t="s">
        <v>1785</v>
      </c>
      <c r="E309" t="s">
        <v>1786</v>
      </c>
      <c r="F309" t="s">
        <v>1787</v>
      </c>
      <c r="I309">
        <f t="shared" si="12"/>
        <v>1.2498350428888481</v>
      </c>
      <c r="J309">
        <f t="shared" si="12"/>
        <v>1.4396256973189803E-3</v>
      </c>
      <c r="K309">
        <f t="shared" si="12"/>
        <v>0.49517125547357599</v>
      </c>
      <c r="L309">
        <f t="shared" si="13"/>
        <v>1.746445924059743</v>
      </c>
      <c r="O309">
        <f t="shared" si="14"/>
        <v>1.2498350428888481</v>
      </c>
    </row>
    <row r="310" spans="1:15" x14ac:dyDescent="0.35">
      <c r="A310" t="s">
        <v>472</v>
      </c>
      <c r="B310" t="s">
        <v>471</v>
      </c>
      <c r="C310" t="s">
        <v>1788</v>
      </c>
      <c r="D310" t="s">
        <v>1789</v>
      </c>
      <c r="E310" t="s">
        <v>1790</v>
      </c>
      <c r="F310">
        <v>-1</v>
      </c>
      <c r="I310">
        <f t="shared" si="12"/>
        <v>1.2897426701335961</v>
      </c>
      <c r="J310">
        <f t="shared" si="12"/>
        <v>0.20998834394333299</v>
      </c>
      <c r="K310">
        <f t="shared" si="12"/>
        <v>0.55142114229355199</v>
      </c>
      <c r="L310">
        <f t="shared" si="13"/>
        <v>2.0511521563704811</v>
      </c>
      <c r="O310">
        <f t="shared" si="14"/>
        <v>1.2897426701335961</v>
      </c>
    </row>
    <row r="311" spans="1:15" x14ac:dyDescent="0.35">
      <c r="A311" t="s">
        <v>548</v>
      </c>
      <c r="B311" t="s">
        <v>547</v>
      </c>
      <c r="C311" t="s">
        <v>1791</v>
      </c>
      <c r="D311">
        <v>-1</v>
      </c>
      <c r="E311" t="s">
        <v>1792</v>
      </c>
      <c r="F311" t="s">
        <v>1793</v>
      </c>
      <c r="I311">
        <f t="shared" si="12"/>
        <v>1.3078752316244591</v>
      </c>
      <c r="J311">
        <f t="shared" si="12"/>
        <v>0.92038295243977675</v>
      </c>
      <c r="K311">
        <f t="shared" si="12"/>
        <v>0.78381717109326721</v>
      </c>
      <c r="L311">
        <f t="shared" si="13"/>
        <v>3.0120753551575028</v>
      </c>
      <c r="O311">
        <f t="shared" si="14"/>
        <v>1.3078752316244591</v>
      </c>
    </row>
    <row r="312" spans="1:15" x14ac:dyDescent="0.35">
      <c r="A312" t="s">
        <v>160</v>
      </c>
      <c r="B312" t="s">
        <v>159</v>
      </c>
      <c r="C312" t="s">
        <v>1794</v>
      </c>
      <c r="D312">
        <v>-1</v>
      </c>
      <c r="E312" t="s">
        <v>1795</v>
      </c>
      <c r="F312" t="s">
        <v>1796</v>
      </c>
      <c r="I312">
        <f t="shared" si="12"/>
        <v>1.3115347950428971</v>
      </c>
      <c r="J312">
        <f t="shared" si="12"/>
        <v>1.6577057515093769</v>
      </c>
      <c r="K312">
        <f t="shared" si="12"/>
        <v>0.65033365109628882</v>
      </c>
      <c r="L312">
        <f t="shared" si="13"/>
        <v>3.6195741976485625</v>
      </c>
      <c r="O312">
        <f t="shared" si="14"/>
        <v>1.3115347950428971</v>
      </c>
    </row>
    <row r="313" spans="1:15" x14ac:dyDescent="0.35">
      <c r="A313" t="s">
        <v>251</v>
      </c>
      <c r="B313" t="s">
        <v>159</v>
      </c>
      <c r="C313">
        <v>1</v>
      </c>
      <c r="D313" t="s">
        <v>1797</v>
      </c>
      <c r="E313" t="s">
        <v>1798</v>
      </c>
      <c r="F313" t="s">
        <v>1799</v>
      </c>
      <c r="I313">
        <f t="shared" si="12"/>
        <v>1.36055059838042</v>
      </c>
      <c r="J313">
        <f t="shared" si="12"/>
        <v>0.57359399835324698</v>
      </c>
      <c r="K313">
        <f t="shared" si="12"/>
        <v>0.91971013211676633</v>
      </c>
      <c r="L313">
        <f t="shared" si="13"/>
        <v>2.8538547288504335</v>
      </c>
      <c r="O313">
        <f t="shared" si="14"/>
        <v>1.36055059838042</v>
      </c>
    </row>
    <row r="314" spans="1:15" x14ac:dyDescent="0.35">
      <c r="A314" t="s">
        <v>182</v>
      </c>
      <c r="B314" t="s">
        <v>181</v>
      </c>
      <c r="C314" t="s">
        <v>1800</v>
      </c>
      <c r="D314">
        <v>-1</v>
      </c>
      <c r="E314" t="s">
        <v>1801</v>
      </c>
      <c r="F314" t="s">
        <v>1802</v>
      </c>
      <c r="I314">
        <f t="shared" si="12"/>
        <v>1.396150950498777</v>
      </c>
      <c r="J314">
        <f t="shared" si="12"/>
        <v>0.61634983374113905</v>
      </c>
      <c r="K314">
        <f t="shared" si="12"/>
        <v>9.9127925214870238E-3</v>
      </c>
      <c r="L314">
        <f t="shared" si="13"/>
        <v>2.0224135767614029</v>
      </c>
      <c r="O314">
        <f t="shared" si="14"/>
        <v>1.396150950498777</v>
      </c>
    </row>
    <row r="315" spans="1:15" x14ac:dyDescent="0.35">
      <c r="A315" t="s">
        <v>364</v>
      </c>
      <c r="B315" t="s">
        <v>363</v>
      </c>
      <c r="C315" t="s">
        <v>1803</v>
      </c>
      <c r="D315">
        <v>-1</v>
      </c>
      <c r="E315" t="s">
        <v>1804</v>
      </c>
      <c r="F315" t="s">
        <v>1805</v>
      </c>
      <c r="I315">
        <f t="shared" si="12"/>
        <v>1.473458414369067</v>
      </c>
      <c r="J315">
        <f t="shared" si="12"/>
        <v>0.66685733897723398</v>
      </c>
      <c r="K315">
        <f t="shared" si="12"/>
        <v>0.74911337375586307</v>
      </c>
      <c r="L315">
        <f t="shared" si="13"/>
        <v>2.8894291271021642</v>
      </c>
      <c r="O315">
        <f t="shared" si="14"/>
        <v>1.473458414369067</v>
      </c>
    </row>
    <row r="316" spans="1:15" x14ac:dyDescent="0.35">
      <c r="A316" t="s">
        <v>175</v>
      </c>
      <c r="B316" t="s">
        <v>174</v>
      </c>
      <c r="C316" t="s">
        <v>1806</v>
      </c>
      <c r="D316">
        <v>-1</v>
      </c>
      <c r="E316" t="s">
        <v>1807</v>
      </c>
      <c r="F316" t="s">
        <v>1808</v>
      </c>
      <c r="I316">
        <f t="shared" si="12"/>
        <v>1.5536693057247259</v>
      </c>
      <c r="J316">
        <f t="shared" si="12"/>
        <v>1.3895148193260249</v>
      </c>
      <c r="K316">
        <f t="shared" si="12"/>
        <v>0.10251725537961798</v>
      </c>
      <c r="L316">
        <f t="shared" si="13"/>
        <v>3.0457013804303688</v>
      </c>
      <c r="O316">
        <f t="shared" si="14"/>
        <v>1.5536693057247259</v>
      </c>
    </row>
    <row r="317" spans="1:15" x14ac:dyDescent="0.35">
      <c r="A317" t="s">
        <v>28</v>
      </c>
      <c r="B317" t="s">
        <v>27</v>
      </c>
      <c r="C317" t="s">
        <v>1809</v>
      </c>
      <c r="D317" t="s">
        <v>1810</v>
      </c>
      <c r="E317">
        <v>1</v>
      </c>
      <c r="F317" t="s">
        <v>1811</v>
      </c>
      <c r="I317">
        <f t="shared" si="12"/>
        <v>1.641025641025637</v>
      </c>
      <c r="J317">
        <f t="shared" si="12"/>
        <v>1.961538461538461</v>
      </c>
      <c r="K317">
        <f t="shared" si="12"/>
        <v>1.0607012035583474</v>
      </c>
      <c r="L317">
        <f t="shared" si="13"/>
        <v>4.6632653061224456</v>
      </c>
      <c r="O317">
        <f t="shared" si="14"/>
        <v>1.641025641025637</v>
      </c>
    </row>
    <row r="318" spans="1:15" x14ac:dyDescent="0.35">
      <c r="A318" t="s">
        <v>183</v>
      </c>
      <c r="B318" t="s">
        <v>27</v>
      </c>
      <c r="C318" t="s">
        <v>1809</v>
      </c>
      <c r="D318" t="s">
        <v>1810</v>
      </c>
      <c r="E318">
        <v>1</v>
      </c>
      <c r="F318" t="s">
        <v>1811</v>
      </c>
      <c r="I318">
        <f t="shared" si="12"/>
        <v>1.641025641025637</v>
      </c>
      <c r="J318">
        <f t="shared" si="12"/>
        <v>1.961538461538461</v>
      </c>
      <c r="K318">
        <f t="shared" si="12"/>
        <v>1.0607012035583474</v>
      </c>
      <c r="L318">
        <f t="shared" si="13"/>
        <v>4.6632653061224456</v>
      </c>
      <c r="O318">
        <f t="shared" si="14"/>
        <v>1.641025641025637</v>
      </c>
    </row>
    <row r="319" spans="1:15" x14ac:dyDescent="0.35">
      <c r="A319" t="s">
        <v>228</v>
      </c>
      <c r="B319" t="s">
        <v>227</v>
      </c>
      <c r="C319" t="s">
        <v>1812</v>
      </c>
      <c r="D319">
        <v>-1</v>
      </c>
      <c r="E319" t="s">
        <v>1813</v>
      </c>
      <c r="F319" t="s">
        <v>1814</v>
      </c>
      <c r="I319">
        <f t="shared" si="12"/>
        <v>1.6451988534575381</v>
      </c>
      <c r="J319">
        <f t="shared" si="12"/>
        <v>0.93485011345992997</v>
      </c>
      <c r="K319">
        <f t="shared" si="12"/>
        <v>0.54729487638839092</v>
      </c>
      <c r="L319">
        <f t="shared" si="13"/>
        <v>3.1273438433058587</v>
      </c>
      <c r="O319">
        <f t="shared" si="14"/>
        <v>1.6451988534575381</v>
      </c>
    </row>
  </sheetData>
  <mergeCells count="1">
    <mergeCell ref="A1:L1"/>
  </mergeCells>
  <conditionalFormatting sqref="O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3:O319">
    <cfRule type="colorScale" priority="9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10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Title</vt:lpstr>
      <vt:lpstr>S1 - biomass fraction calc.</vt:lpstr>
      <vt:lpstr>S2 - clustering</vt:lpstr>
      <vt:lpstr>S3 - early changes</vt:lpstr>
      <vt:lpstr>S4 - reaction pathway membersh.</vt:lpstr>
      <vt:lpstr>S5 - pathways</vt:lpstr>
      <vt:lpstr>S6 - exempl. morphom. analysis</vt:lpstr>
      <vt:lpstr>S7 - predictedFluxDif.&amp;Fluxes</vt:lpstr>
      <vt:lpstr>S8 - Diff. WT_MT - GPR rules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Pries</dc:creator>
  <cp:lastModifiedBy>razaghi</cp:lastModifiedBy>
  <dcterms:created xsi:type="dcterms:W3CDTF">2015-06-05T18:17:20Z</dcterms:created>
  <dcterms:modified xsi:type="dcterms:W3CDTF">2020-12-18T11:09:41Z</dcterms:modified>
</cp:coreProperties>
</file>