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showInkAnnotation="0" checkCompatibility="1" autoCompressPictures="0"/>
  <mc:AlternateContent xmlns:mc="http://schemas.openxmlformats.org/markup-compatibility/2006">
    <mc:Choice Requires="x15">
      <x15ac:absPath xmlns:x15ac="http://schemas.microsoft.com/office/spreadsheetml/2010/11/ac" url="C:\Users\clau.gonzagajauregui\Documents\Projects\Manuscripts\NOD2_Paper\NOD2_Paper_Submission2019\"/>
    </mc:Choice>
  </mc:AlternateContent>
  <xr:revisionPtr revIDLastSave="0" documentId="13_ncr:1_{6177F5F7-370E-40ED-A421-8EA17DA2AB8C}" xr6:coauthVersionLast="45" xr6:coauthVersionMax="45" xr10:uidLastSave="{00000000-0000-0000-0000-000000000000}"/>
  <bookViews>
    <workbookView xWindow="-120" yWindow="-120" windowWidth="24240" windowHeight="13140" tabRatio="650" xr2:uid="{00000000-000D-0000-FFFF-FFFF00000000}"/>
  </bookViews>
  <sheets>
    <sheet name="Table S1" sheetId="14" r:id="rId1"/>
    <sheet name="Table S2" sheetId="12" r:id="rId2"/>
    <sheet name="Table S3" sheetId="13" r:id="rId3"/>
    <sheet name="Table S4" sheetId="15" r:id="rId4"/>
  </sheets>
  <definedNames>
    <definedName name="_xlnm.Print_Titles" localSheetId="0">'Table S1'!$1:$2</definedName>
    <definedName name="_xlnm.Print_Titles" localSheetId="2">'Table S3'!$1:$2</definedName>
    <definedName name="_xlnm.Print_Titles" localSheetId="3">'Table S4'!$A:$F,'Table S4'!$1:$2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5" i="12" l="1"/>
  <c r="G8" i="12"/>
  <c r="S5" i="12"/>
  <c r="S6" i="12"/>
  <c r="S8" i="12"/>
  <c r="S9" i="12"/>
  <c r="S10" i="12"/>
  <c r="S11" i="12"/>
  <c r="S4" i="12"/>
  <c r="K5" i="12"/>
  <c r="G5" i="12"/>
  <c r="M5" i="12"/>
  <c r="O5" i="12"/>
  <c r="Q5" i="12"/>
  <c r="Q6" i="12"/>
  <c r="Q8" i="12"/>
  <c r="Q9" i="12"/>
  <c r="Q10" i="12"/>
  <c r="Q11" i="12"/>
  <c r="Q4" i="12"/>
  <c r="O6" i="12"/>
  <c r="O8" i="12"/>
  <c r="O9" i="12"/>
  <c r="O10" i="12"/>
  <c r="O11" i="12"/>
  <c r="O4" i="12"/>
  <c r="M6" i="12"/>
  <c r="M8" i="12"/>
  <c r="M9" i="12"/>
  <c r="M10" i="12"/>
  <c r="M11" i="12"/>
  <c r="M4" i="12"/>
  <c r="G6" i="12"/>
  <c r="G9" i="12"/>
  <c r="G10" i="12"/>
  <c r="G11" i="12"/>
  <c r="G4" i="12"/>
  <c r="K6" i="12"/>
  <c r="K8" i="12"/>
  <c r="K9" i="12"/>
  <c r="K10" i="12"/>
  <c r="K11" i="12"/>
  <c r="K4" i="12"/>
  <c r="E5" i="12"/>
  <c r="E6" i="12"/>
  <c r="E8" i="12"/>
  <c r="E9" i="12"/>
  <c r="E10" i="12"/>
  <c r="E11" i="12"/>
  <c r="E4" i="12"/>
  <c r="I6" i="12"/>
  <c r="I8" i="12"/>
  <c r="I9" i="12"/>
  <c r="I10" i="12"/>
  <c r="I11" i="12"/>
  <c r="I4" i="12"/>
</calcChain>
</file>

<file path=xl/sharedStrings.xml><?xml version="1.0" encoding="utf-8"?>
<sst xmlns="http://schemas.openxmlformats.org/spreadsheetml/2006/main" count="2197" uniqueCount="591">
  <si>
    <t>p.R702W</t>
  </si>
  <si>
    <t>p.G908R</t>
  </si>
  <si>
    <t>p.L1007fs</t>
  </si>
  <si>
    <t>Common/Common</t>
  </si>
  <si>
    <t>Common/Rare</t>
  </si>
  <si>
    <t>Homozygous</t>
  </si>
  <si>
    <t>c.C2104T</t>
  </si>
  <si>
    <t>c.G2722C</t>
  </si>
  <si>
    <t>-</t>
  </si>
  <si>
    <t>CD</t>
  </si>
  <si>
    <t>FAM030</t>
  </si>
  <si>
    <t>FAM029</t>
  </si>
  <si>
    <t>FAM028</t>
  </si>
  <si>
    <t>FAM027</t>
  </si>
  <si>
    <t>FAM026</t>
  </si>
  <si>
    <t>FAM025</t>
  </si>
  <si>
    <t>FAM024</t>
  </si>
  <si>
    <t>FAM023</t>
  </si>
  <si>
    <t>FAM021</t>
  </si>
  <si>
    <t>FAM012</t>
  </si>
  <si>
    <t>FAM011</t>
  </si>
  <si>
    <t>FAM009</t>
  </si>
  <si>
    <t>FAM008</t>
  </si>
  <si>
    <t>FAM006</t>
  </si>
  <si>
    <t>FAM010</t>
  </si>
  <si>
    <t>FAM007</t>
  </si>
  <si>
    <t>FAM005</t>
  </si>
  <si>
    <t>UC</t>
  </si>
  <si>
    <t>FAM004</t>
  </si>
  <si>
    <t>FAM003</t>
  </si>
  <si>
    <t>FAM002</t>
  </si>
  <si>
    <t>FAM001</t>
  </si>
  <si>
    <t>Perianal</t>
  </si>
  <si>
    <t>Sex</t>
  </si>
  <si>
    <t>hom</t>
  </si>
  <si>
    <t>F</t>
  </si>
  <si>
    <t>M</t>
  </si>
  <si>
    <t>CD/UC</t>
  </si>
  <si>
    <t>c.3017dupC</t>
  </si>
  <si>
    <t>het</t>
  </si>
  <si>
    <t>c.T662G</t>
  </si>
  <si>
    <t>p.L221R</t>
  </si>
  <si>
    <t>c.A785G</t>
  </si>
  <si>
    <t>p.N262S</t>
  </si>
  <si>
    <t>c.C2183T</t>
  </si>
  <si>
    <t>p.A728V</t>
  </si>
  <si>
    <t>c.G2251A</t>
  </si>
  <si>
    <t>p.E751K</t>
  </si>
  <si>
    <t>c.C2026T</t>
  </si>
  <si>
    <t>p.R676C</t>
  </si>
  <si>
    <t>c.G2845A</t>
  </si>
  <si>
    <t>p.A949T</t>
  </si>
  <si>
    <t>c.C850T</t>
  </si>
  <si>
    <t>p.R284W</t>
  </si>
  <si>
    <t>c.C485T</t>
  </si>
  <si>
    <t>p.T162M</t>
  </si>
  <si>
    <t>c.C2176T</t>
  </si>
  <si>
    <t>p.R726W</t>
  </si>
  <si>
    <t>c.C1109T</t>
  </si>
  <si>
    <t>p.P370L</t>
  </si>
  <si>
    <t>c.G2389A</t>
  </si>
  <si>
    <t>p.D797N</t>
  </si>
  <si>
    <t>c.G79A</t>
  </si>
  <si>
    <t>p.E27K</t>
  </si>
  <si>
    <t>c.C616T</t>
  </si>
  <si>
    <t>p.Q206X</t>
  </si>
  <si>
    <t>c.C1211T</t>
  </si>
  <si>
    <t>p.S404L</t>
  </si>
  <si>
    <t>c.G2296A</t>
  </si>
  <si>
    <t>p.V766M</t>
  </si>
  <si>
    <t>c.A2921G</t>
  </si>
  <si>
    <t>p.E974G</t>
  </si>
  <si>
    <t>c.C22T</t>
  </si>
  <si>
    <t>p.Q8X</t>
  </si>
  <si>
    <t>c.A1475C</t>
  </si>
  <si>
    <t>p.Q492P</t>
  </si>
  <si>
    <t/>
  </si>
  <si>
    <t>Patient ID</t>
  </si>
  <si>
    <t>Current Age</t>
  </si>
  <si>
    <t>FAM017</t>
  </si>
  <si>
    <t>FAM016</t>
  </si>
  <si>
    <t>FAM013</t>
  </si>
  <si>
    <t>FAM014</t>
  </si>
  <si>
    <t>FAM018</t>
  </si>
  <si>
    <t>FAM019</t>
  </si>
  <si>
    <t>FAM020</t>
  </si>
  <si>
    <t>FAM038</t>
  </si>
  <si>
    <t>FAM047</t>
  </si>
  <si>
    <t>FAM048</t>
  </si>
  <si>
    <t>FAM031</t>
  </si>
  <si>
    <t>FAM046</t>
  </si>
  <si>
    <t>FAM044</t>
  </si>
  <si>
    <t>FAM045</t>
  </si>
  <si>
    <t>FAM015</t>
  </si>
  <si>
    <t>FAM035</t>
  </si>
  <si>
    <t>FAM036</t>
  </si>
  <si>
    <t>FAM037</t>
  </si>
  <si>
    <t>FAM042</t>
  </si>
  <si>
    <t>FAM043</t>
  </si>
  <si>
    <t>FAM039</t>
  </si>
  <si>
    <t>FAM040</t>
  </si>
  <si>
    <t>FAM041</t>
  </si>
  <si>
    <t>FAM032</t>
  </si>
  <si>
    <t>FAM033</t>
  </si>
  <si>
    <t>FAM049</t>
  </si>
  <si>
    <t>FAM050</t>
  </si>
  <si>
    <t>FAM051</t>
  </si>
  <si>
    <t>FAM052</t>
  </si>
  <si>
    <t>FAM053</t>
  </si>
  <si>
    <t>FAM054</t>
  </si>
  <si>
    <t>FAM055</t>
  </si>
  <si>
    <t>FAM056</t>
  </si>
  <si>
    <t>FAM057</t>
  </si>
  <si>
    <t>FAM059</t>
  </si>
  <si>
    <t>FAM060</t>
  </si>
  <si>
    <t>FAM061</t>
  </si>
  <si>
    <t>FAM062</t>
  </si>
  <si>
    <t>FAM063</t>
  </si>
  <si>
    <t>FAM064</t>
  </si>
  <si>
    <t>FAM065</t>
  </si>
  <si>
    <t>FAM066</t>
  </si>
  <si>
    <t>FAM067</t>
  </si>
  <si>
    <t>FAM068</t>
  </si>
  <si>
    <t>FAM069</t>
  </si>
  <si>
    <t>FAM070</t>
  </si>
  <si>
    <t>FAM071</t>
  </si>
  <si>
    <t>FAM072</t>
  </si>
  <si>
    <t>FAM073</t>
  </si>
  <si>
    <t>FAM074</t>
  </si>
  <si>
    <t>FAM075</t>
  </si>
  <si>
    <t>FAM076</t>
  </si>
  <si>
    <t>FAM077</t>
  </si>
  <si>
    <t>FAM078</t>
  </si>
  <si>
    <t>FAM079</t>
  </si>
  <si>
    <t>FAM080</t>
  </si>
  <si>
    <t>FAM081</t>
  </si>
  <si>
    <t>FAM082</t>
  </si>
  <si>
    <t>FAM083</t>
  </si>
  <si>
    <t>FAM084</t>
  </si>
  <si>
    <t>FAM085</t>
  </si>
  <si>
    <t>FAM086</t>
  </si>
  <si>
    <t>FAM087</t>
  </si>
  <si>
    <t>FAM088</t>
  </si>
  <si>
    <t>FAM089</t>
  </si>
  <si>
    <t>FAM090</t>
  </si>
  <si>
    <t>FAM091</t>
  </si>
  <si>
    <t>FAM092</t>
  </si>
  <si>
    <t>Compound Heterozygous</t>
  </si>
  <si>
    <t>Rare</t>
  </si>
  <si>
    <t>Rare/Rare</t>
  </si>
  <si>
    <t>% CD Dx</t>
  </si>
  <si>
    <t xml:space="preserve"> </t>
  </si>
  <si>
    <t>Total # Probands</t>
  </si>
  <si>
    <t># Probands with Phenotyping</t>
  </si>
  <si>
    <t xml:space="preserve"># Terminal Ileum </t>
  </si>
  <si>
    <t>% Terminal Ileum</t>
  </si>
  <si>
    <t># Upper GI</t>
  </si>
  <si>
    <t>% Upper GI</t>
  </si>
  <si>
    <t># Colon</t>
  </si>
  <si>
    <t>% Colon</t>
  </si>
  <si>
    <t># Cecum</t>
  </si>
  <si>
    <t>% Cecum</t>
  </si>
  <si>
    <t># Proctitis</t>
  </si>
  <si>
    <t>% Proctitis</t>
  </si>
  <si>
    <t># Perianal</t>
  </si>
  <si>
    <t>% Perianal</t>
  </si>
  <si>
    <t># Male</t>
  </si>
  <si>
    <t>% Male</t>
  </si>
  <si>
    <t># CD Dx</t>
  </si>
  <si>
    <t>Inheritance</t>
  </si>
  <si>
    <t>DiscovEHR_IBD_001</t>
  </si>
  <si>
    <t>DiscovEHR_IBD_002</t>
  </si>
  <si>
    <t>DiscovEHR_IBD_003</t>
  </si>
  <si>
    <t>DiscovEHR_IBD_004</t>
  </si>
  <si>
    <t>DiscovEHR_IBD_005</t>
  </si>
  <si>
    <t>DiscovEHR_IBD_006</t>
  </si>
  <si>
    <t>DiscovEHR_IBD_007</t>
  </si>
  <si>
    <t>DiscovEHR_IBD_008</t>
  </si>
  <si>
    <t>DiscovEHR_IBD_009</t>
  </si>
  <si>
    <t>DiscovEHR_IBD_010</t>
  </si>
  <si>
    <t>DiscovEHR_IBD_011</t>
  </si>
  <si>
    <t>DiscovEHR_IBD_012</t>
  </si>
  <si>
    <t>DiscovEHR_IBD_013</t>
  </si>
  <si>
    <t>DiscovEHR_IBD_014</t>
  </si>
  <si>
    <t>DiscovEHR_IBD_015</t>
  </si>
  <si>
    <t>DiscovEHR_IBD_016</t>
  </si>
  <si>
    <t>DiscovEHR_IBD_017</t>
  </si>
  <si>
    <t>DiscovEHR_IBD_018</t>
  </si>
  <si>
    <t>DiscovEHR_IBD_019</t>
  </si>
  <si>
    <t>DiscovEHR_IBD_020</t>
  </si>
  <si>
    <t>DiscovEHR_IBD_021</t>
  </si>
  <si>
    <t>DiscovEHR_IBD_022</t>
  </si>
  <si>
    <t>DiscovEHR_IBD_023</t>
  </si>
  <si>
    <t>DiscovEHR_IBD_024</t>
  </si>
  <si>
    <t>DiscovEHR_IBD_025</t>
  </si>
  <si>
    <t>DiscovEHR_IBD_026</t>
  </si>
  <si>
    <t>DiscovEHR_IBD_027</t>
  </si>
  <si>
    <t>DiscovEHR_IBD_028</t>
  </si>
  <si>
    <t>DiscovEHR_IBD_029</t>
  </si>
  <si>
    <t>DiscovEHR_IBD_030</t>
  </si>
  <si>
    <t>DiscovEHR_IBD_031</t>
  </si>
  <si>
    <t>DiscovEHR_IBD_032</t>
  </si>
  <si>
    <t>DiscovEHR_IBD_033</t>
  </si>
  <si>
    <t>DiscovEHR_IBD_034</t>
  </si>
  <si>
    <t>DiscovEHR_IBD_035</t>
  </si>
  <si>
    <t>DiscovEHR_IBD_036</t>
  </si>
  <si>
    <t>DiscovEHR_IBD_037</t>
  </si>
  <si>
    <t>DiscovEHR_IBD_038</t>
  </si>
  <si>
    <t>DiscovEHR_IBD_039</t>
  </si>
  <si>
    <t>DiscovEHR_IBD_040</t>
  </si>
  <si>
    <t>DiscovEHR_IBD_041</t>
  </si>
  <si>
    <t>DiscovEHR_IBD_042</t>
  </si>
  <si>
    <t>DiscovEHR_IBD_043</t>
  </si>
  <si>
    <t>DiscovEHR_IBD_044</t>
  </si>
  <si>
    <t>DiscovEHR_IBD_045</t>
  </si>
  <si>
    <t>DiscovEHR_IBD_046</t>
  </si>
  <si>
    <t>DiscovEHR_IBD_047</t>
  </si>
  <si>
    <t>DiscovEHR_IBD_048</t>
  </si>
  <si>
    <t>DiscovEHR_IBD_049</t>
  </si>
  <si>
    <t>DiscovEHR_IBD_050</t>
  </si>
  <si>
    <t>DiscovEHR_IBD_051</t>
  </si>
  <si>
    <t>DiscovEHR_IBD_052</t>
  </si>
  <si>
    <t>DiscovEHR_IBD_053</t>
  </si>
  <si>
    <t>DiscovEHR_IBD_054</t>
  </si>
  <si>
    <t>DiscovEHR_IBD_055</t>
  </si>
  <si>
    <t>DiscovEHR_IBD_056</t>
  </si>
  <si>
    <t>DiscovEHR_IBD_057</t>
  </si>
  <si>
    <t>DiscovEHR_IBD_058</t>
  </si>
  <si>
    <t>DiscovEHR_IBD_059</t>
  </si>
  <si>
    <t>DiscovEHR_IBD_060</t>
  </si>
  <si>
    <t>DiscovEHR_IBD_061</t>
  </si>
  <si>
    <t>DiscovEHR_IBD_062</t>
  </si>
  <si>
    <t>DiscovEHR_IBD_063</t>
  </si>
  <si>
    <t>DiscovEHR_IBD_064</t>
  </si>
  <si>
    <t>&lt;18</t>
  </si>
  <si>
    <t>Age at First Instance of Dx</t>
  </si>
  <si>
    <t>20s</t>
  </si>
  <si>
    <t>30s</t>
  </si>
  <si>
    <t>40s</t>
  </si>
  <si>
    <t>50s</t>
  </si>
  <si>
    <t>60s</t>
  </si>
  <si>
    <t>70s</t>
  </si>
  <si>
    <t>80s</t>
  </si>
  <si>
    <t>&lt;20</t>
  </si>
  <si>
    <t>p.L1007fs*2</t>
  </si>
  <si>
    <t>#CHR</t>
  </si>
  <si>
    <t>START</t>
  </si>
  <si>
    <t>END</t>
  </si>
  <si>
    <t>REF</t>
  </si>
  <si>
    <t>ALT</t>
  </si>
  <si>
    <t>COHORT</t>
  </si>
  <si>
    <t>BAND</t>
  </si>
  <si>
    <t>ANNOTATION</t>
  </si>
  <si>
    <t>GENE</t>
  </si>
  <si>
    <t>ACCESSION</t>
  </si>
  <si>
    <t>EXON</t>
  </si>
  <si>
    <t>dbSNP</t>
  </si>
  <si>
    <t>MTT_PRED</t>
  </si>
  <si>
    <t>CADD</t>
  </si>
  <si>
    <t>IBD_ASSOC</t>
  </si>
  <si>
    <t>C</t>
  </si>
  <si>
    <t>T</t>
  </si>
  <si>
    <t>DiscovEHR</t>
  </si>
  <si>
    <t>16q12.1</t>
  </si>
  <si>
    <t>stopgain SNV</t>
  </si>
  <si>
    <t>NOD2</t>
  </si>
  <si>
    <t>NM_022162</t>
  </si>
  <si>
    <t>exon2</t>
  </si>
  <si>
    <t>c.C103T</t>
  </si>
  <si>
    <t>p.Q35X</t>
  </si>
  <si>
    <t>na</t>
  </si>
  <si>
    <t>conserved</t>
  </si>
  <si>
    <t>neutral</t>
  </si>
  <si>
    <t>.</t>
  </si>
  <si>
    <t>disease_causing</t>
  </si>
  <si>
    <t>LoF</t>
  </si>
  <si>
    <t>EOIBD</t>
  </si>
  <si>
    <t>nonsynonymous SNV</t>
  </si>
  <si>
    <t>c.C140T</t>
  </si>
  <si>
    <t>p.S47L</t>
  </si>
  <si>
    <t>rs201586544</t>
  </si>
  <si>
    <t>tolerated</t>
  </si>
  <si>
    <t>benign</t>
  </si>
  <si>
    <t>G</t>
  </si>
  <si>
    <t>A</t>
  </si>
  <si>
    <t>c.G160A</t>
  </si>
  <si>
    <t>p.E54K</t>
  </si>
  <si>
    <t>deleterious</t>
  </si>
  <si>
    <t>probably_damaging</t>
  </si>
  <si>
    <t>c.G418A</t>
  </si>
  <si>
    <t>p.A140T</t>
  </si>
  <si>
    <t>rs34684955</t>
  </si>
  <si>
    <t>CD_susceptibility</t>
  </si>
  <si>
    <t>splicing</t>
  </si>
  <si>
    <t>exon3</t>
  </si>
  <si>
    <t>c.541-3T&gt;C</t>
  </si>
  <si>
    <t>rs141833420</t>
  </si>
  <si>
    <t>c.C566T</t>
  </si>
  <si>
    <t>p.T189M</t>
  </si>
  <si>
    <t>rs61755182</t>
  </si>
  <si>
    <t>exon4</t>
  </si>
  <si>
    <t>c.C697T</t>
  </si>
  <si>
    <t>p.Q233X</t>
  </si>
  <si>
    <t>c.T743G</t>
  </si>
  <si>
    <t>p.L248R</t>
  </si>
  <si>
    <t>rs104895423</t>
  </si>
  <si>
    <t>c.C841T</t>
  </si>
  <si>
    <t>p.L281F</t>
  </si>
  <si>
    <t>possibly_damaging</t>
  </si>
  <si>
    <t>c.C931T</t>
  </si>
  <si>
    <t>p.R311W</t>
  </si>
  <si>
    <t>rs104895427</t>
  </si>
  <si>
    <t>c.T1030C</t>
  </si>
  <si>
    <t>p.S344P</t>
  </si>
  <si>
    <t>novel_IBD</t>
  </si>
  <si>
    <t>c.C1190T</t>
  </si>
  <si>
    <t>p.P397L</t>
  </si>
  <si>
    <t>rs150078153</t>
  </si>
  <si>
    <t>c.G1277A</t>
  </si>
  <si>
    <t>p.R426H</t>
  </si>
  <si>
    <t>frameshift insertion</t>
  </si>
  <si>
    <t>c.1509dupG</t>
  </si>
  <si>
    <t>p.E503fs</t>
  </si>
  <si>
    <t>novel_IBD_LoF</t>
  </si>
  <si>
    <t>c.A1556C</t>
  </si>
  <si>
    <t>p.Q519P</t>
  </si>
  <si>
    <t>rs368316739</t>
  </si>
  <si>
    <t>c.G1834A</t>
  </si>
  <si>
    <t>p.A612T</t>
  </si>
  <si>
    <t>rs104895438</t>
  </si>
  <si>
    <t>GGCCAGGCAACTCACCAAT</t>
  </si>
  <si>
    <t>frameshift deletion</t>
  </si>
  <si>
    <t>c.1901_1919del</t>
  </si>
  <si>
    <t>p.N637Sfs</t>
  </si>
  <si>
    <t>c.C2003T</t>
  </si>
  <si>
    <t>p.P668L</t>
  </si>
  <si>
    <t>rs5743275</t>
  </si>
  <si>
    <t>c.C2050T</t>
  </si>
  <si>
    <t>p.R684W</t>
  </si>
  <si>
    <t>rs5743276</t>
  </si>
  <si>
    <t>rs2066844</t>
  </si>
  <si>
    <t>c.C2107T</t>
  </si>
  <si>
    <t>p.R703C</t>
  </si>
  <si>
    <t>rs5743277</t>
  </si>
  <si>
    <t>c.G2138A</t>
  </si>
  <si>
    <t>p.R713H</t>
  </si>
  <si>
    <t>rs104895483</t>
  </si>
  <si>
    <t>c.C2174G</t>
  </si>
  <si>
    <t>p.A725G</t>
  </si>
  <si>
    <t>rs5743278</t>
  </si>
  <si>
    <t>polymorphism</t>
  </si>
  <si>
    <t>c.C2257T</t>
  </si>
  <si>
    <t>p.R753W</t>
  </si>
  <si>
    <t>c.C2264T</t>
  </si>
  <si>
    <t>p.A755V</t>
  </si>
  <si>
    <t>rs61747625</t>
  </si>
  <si>
    <t>c.G2332A</t>
  </si>
  <si>
    <t>p.E778K</t>
  </si>
  <si>
    <t>rs104895443</t>
  </si>
  <si>
    <t>c.G2372A</t>
  </si>
  <si>
    <t>p.R791Q</t>
  </si>
  <si>
    <t>rs104895464</t>
  </si>
  <si>
    <t>exon5</t>
  </si>
  <si>
    <t>c.G2470A</t>
  </si>
  <si>
    <t>p.D824N</t>
  </si>
  <si>
    <t>rs61755272</t>
  </si>
  <si>
    <t>exon6</t>
  </si>
  <si>
    <t>c.A2555G</t>
  </si>
  <si>
    <t>p.N852S</t>
  </si>
  <si>
    <t>rs104895467</t>
  </si>
  <si>
    <t>exon7</t>
  </si>
  <si>
    <t>c.T2648C</t>
  </si>
  <si>
    <t>p.I883T</t>
  </si>
  <si>
    <t>exon8</t>
  </si>
  <si>
    <t>c.G2722T</t>
  </si>
  <si>
    <t>p.G908C</t>
  </si>
  <si>
    <t>rs2066845</t>
  </si>
  <si>
    <t>c.C2753A</t>
  </si>
  <si>
    <t>p.A918D</t>
  </si>
  <si>
    <t>rs104895452</t>
  </si>
  <si>
    <t>exon10</t>
  </si>
  <si>
    <t>c.G2926A</t>
  </si>
  <si>
    <t>p.A976T</t>
  </si>
  <si>
    <t>rs148561632</t>
  </si>
  <si>
    <t>c.G2933A</t>
  </si>
  <si>
    <t>p.G978E</t>
  </si>
  <si>
    <t>exon11</t>
  </si>
  <si>
    <t>c.A3002G</t>
  </si>
  <si>
    <t>p.E1001G</t>
  </si>
  <si>
    <t>exon12</t>
  </si>
  <si>
    <t>c.G3056T</t>
  </si>
  <si>
    <t>p.R1019L</t>
  </si>
  <si>
    <t>c.C3063G</t>
  </si>
  <si>
    <t>p.N1021K</t>
  </si>
  <si>
    <t>MA duodenum, to ICV</t>
  </si>
  <si>
    <t>MI duodenum, stomacj, focal proctitis.</t>
  </si>
  <si>
    <t>A1L2L4B1</t>
  </si>
  <si>
    <t>MA in ileum</t>
  </si>
  <si>
    <t>MI stomach, TI and ICV</t>
  </si>
  <si>
    <t>A1L1B1</t>
  </si>
  <si>
    <t>MA rectum to splenic flexure</t>
  </si>
  <si>
    <t>A1L2B1</t>
  </si>
  <si>
    <t>MA PA disease, one apthous ulcer in duod, colon normal</t>
  </si>
  <si>
    <t>MI Granulomatous colitis sigmoid and des</t>
  </si>
  <si>
    <t>A1L4B1p</t>
  </si>
  <si>
    <t>MA to caecum. TI normal</t>
  </si>
  <si>
    <t>MI chronic colitis rectum to cecum moderate activity</t>
  </si>
  <si>
    <t>E3S1</t>
  </si>
  <si>
    <t>MA oesophagus, anturm, sigmoid, des, transverse, asc.  Normal TI</t>
  </si>
  <si>
    <t>MI all colonic biopsies, TI normal. Granulomatous inflamm stomach.</t>
  </si>
  <si>
    <t>A1L4L2B1</t>
  </si>
  <si>
    <t>A1L2B1p</t>
  </si>
  <si>
    <t>MA to ICV. TI normal.</t>
  </si>
  <si>
    <t>MI to ICV</t>
  </si>
  <si>
    <t>MA prox sigmoid, transverse colon</t>
  </si>
  <si>
    <t>MI oesoph, antrum, duodenum, splenic and sigmoid</t>
  </si>
  <si>
    <t>MA 'mild ileocecal CD with a bit of narrowing and some aphthoid ulceration of ICV, colon otherwise normal'</t>
  </si>
  <si>
    <t>MI focal active and chronic colitis</t>
  </si>
  <si>
    <t>A1L1B2p</t>
  </si>
  <si>
    <t>Nil on system</t>
  </si>
  <si>
    <t>MA normal upper, normal lower to hepatic</t>
  </si>
  <si>
    <t>A1L1B2</t>
  </si>
  <si>
    <t>IBDU-UC</t>
  </si>
  <si>
    <t>MA ICV inflammed, normal TI</t>
  </si>
  <si>
    <t>MI mild focal changes in TI, acute and chronic colitis throughout with hepatic sparing</t>
  </si>
  <si>
    <t>MA oedema in duod, grade 1 colitis throughout, featureless cecum, normal TI</t>
  </si>
  <si>
    <t>MI - chronic gastritis and oesophagitis, acute and chronic colitis asc colon, chronic colitis cecum, des, sigmoid, rectum</t>
  </si>
  <si>
    <t>MA scattered aphthous ulcers in colon, friable TI</t>
  </si>
  <si>
    <t>MI - chronic gastritis with granuloma, active inflamm with granulomas TI, transverse</t>
  </si>
  <si>
    <t>A1L3B1</t>
  </si>
  <si>
    <t>ileocolonic disease'</t>
  </si>
  <si>
    <t>No MI</t>
  </si>
  <si>
    <t>A1L3B1p</t>
  </si>
  <si>
    <t>MA - TI inflammed, ulcerations; rectum inflamed friable mucosa</t>
  </si>
  <si>
    <t>MI - severe acute ileitis, mild acute inflamm in cecum, chronic colitis at hep flexure, mild chronic proctitis</t>
  </si>
  <si>
    <t>MA - scattered aphthous ulcers all over the colon, mild loss vascularity. TI - mild ulceration &amp; loss vascular markings</t>
  </si>
  <si>
    <t>MI - focal active colitits in cecum</t>
  </si>
  <si>
    <t>A1L3L4B1</t>
  </si>
  <si>
    <t>MA - scattered aphthous ulcers all over colon, TI apthous ulcers</t>
  </si>
  <si>
    <t>MI - chronic inflamm mild activity in gastric antrum and duodenum, gruanulomatous inflammm thr colon incl prox ileum</t>
  </si>
  <si>
    <t>MA - aphthous ulcer in cecum, thickened ICV, featureless TI</t>
  </si>
  <si>
    <t>MI - Mild inflamm with granulomata - TI  Chronic inflamm with granulomata throughout colon</t>
  </si>
  <si>
    <t>MA- erythema in duod. apthous ul des, trans, asc around ICV. TI ulerated &amp; friable</t>
  </si>
  <si>
    <t>MITI-acute and granul ileitis, focal colitis in cecum and trans</t>
  </si>
  <si>
    <t>MA - norm upper, mild erythema in cecum, Normal colon</t>
  </si>
  <si>
    <t>MI - nonatrophic gastritis, colon normal, TI not biopsied</t>
  </si>
  <si>
    <t>MA - pancolitis, involv rectum. TI not intubated</t>
  </si>
  <si>
    <t>MI - duodenitis, acute focal inflamm TI &amp; colonic biopsies</t>
  </si>
  <si>
    <t>MA - ulcers in duod, featureless colon, unable to intubate TI</t>
  </si>
  <si>
    <t>MI - mild focal colitis in cecum</t>
  </si>
  <si>
    <t>MA - aphthous ulcers in the body of the stomach, 2 perianal skin tags, aphthous ulcers adjacent to ICV</t>
  </si>
  <si>
    <t>MI - chronic gastritis</t>
  </si>
  <si>
    <t>A1L1L4B1</t>
  </si>
  <si>
    <t>MA - ileitis</t>
  </si>
  <si>
    <t>MA - thickened ICV, nodular TI, friable</t>
  </si>
  <si>
    <t>MI - active ileitis, focal colitis in cecum</t>
  </si>
  <si>
    <t>MA - scarred cecal valce, not intub. Cecum &amp; colon normal.</t>
  </si>
  <si>
    <t>MI - chronic colitis cecum and ICV</t>
  </si>
  <si>
    <t>A1L3B2</t>
  </si>
  <si>
    <t>MA - scattered aphthous ulcer in signoid, TI mildly inflammed</t>
  </si>
  <si>
    <t>MI - severe active ileitis, granulomatous colitis</t>
  </si>
  <si>
    <t>MA - scattered superficial ulcers, ICV swollen, pus and ulcerations in TI</t>
  </si>
  <si>
    <t>MI - chronic active gastritis, granulomatous ileitis</t>
  </si>
  <si>
    <t>MA - apthous ulcers in sigmoid. Ulceration of ICV</t>
  </si>
  <si>
    <t>MI - granulomatous ileitis</t>
  </si>
  <si>
    <t>MA-aphthous ulcers in duod bulb, throughout colon</t>
  </si>
  <si>
    <t>MI - chronic duodenitis, moderate gastritis, acute and chronic ileitis in TI and thr colon</t>
  </si>
  <si>
    <t>A1L2B2</t>
  </si>
  <si>
    <t>MA - pale duod, normal colon to cecum</t>
  </si>
  <si>
    <t>MI - chronic gastritis, cecum, asc, trans - mild eosinophilia</t>
  </si>
  <si>
    <t>MA - duodenal ulcers, pus exudating from ICV</t>
  </si>
  <si>
    <t>MI - chronic active ileitis, chronic active colitis</t>
  </si>
  <si>
    <t>MA - loss of vascul, mild-mod inflammation</t>
  </si>
  <si>
    <t>MI - acute ileitis, chronic colitis</t>
  </si>
  <si>
    <t>MA - cecum markedly inflammed with contracture, unable to intubate valve. Apthous ulcers in colon</t>
  </si>
  <si>
    <t>MI - mild acute pericryptitis, chronic colitis in cecum</t>
  </si>
  <si>
    <t>MA - gastritis, grade 1 colitis to 20cm</t>
  </si>
  <si>
    <t>Not on system</t>
  </si>
  <si>
    <t>MA - ulceration iCV, inflamm TI</t>
  </si>
  <si>
    <t>MA - duodenal ulcers, discrete aphthous ulcers in des, sig, rectum. Large PA fistula</t>
  </si>
  <si>
    <t>MI - chronic inflamm with focal granulomata des colon and sigmoid</t>
  </si>
  <si>
    <t>A1L3L4B1p</t>
  </si>
  <si>
    <t>MA-TI involvement</t>
  </si>
  <si>
    <t>MA - scattered ulcers in sig, oedema friable right side, TI not intub</t>
  </si>
  <si>
    <t>MI - duodenitis, mild to mod granulomatous colitis in cecum</t>
  </si>
  <si>
    <t>MA - mild gastritis, normal colon</t>
  </si>
  <si>
    <t>MI - active gastritis, granulomatous colitis</t>
  </si>
  <si>
    <t>MA - colon normal</t>
  </si>
  <si>
    <t>MA - TI ulceration</t>
  </si>
  <si>
    <t>MI - chronic active ileitis</t>
  </si>
  <si>
    <t>MA - gastric, des, transv involv, cecum, ICV involv, no comment on TI</t>
  </si>
  <si>
    <t>MI - nomral</t>
  </si>
  <si>
    <t>MA - asc colon circum scarring, scarred TI</t>
  </si>
  <si>
    <t>MI - granuloma in rectum</t>
  </si>
  <si>
    <t>MI - Inflamm of TI</t>
  </si>
  <si>
    <t>MA - odematous TI</t>
  </si>
  <si>
    <t>MI - chronic inclamm TI</t>
  </si>
  <si>
    <t>MA - TI inflamm, and oedema</t>
  </si>
  <si>
    <t>MI - focal granulomatous TI</t>
  </si>
  <si>
    <t>MA - TI - ileum - inflamm and thickened</t>
  </si>
  <si>
    <t>MI - normal</t>
  </si>
  <si>
    <t>FAM058</t>
  </si>
  <si>
    <t>MA - inflamm &amp; ulceration TI, ICV</t>
  </si>
  <si>
    <t>MI - mild gastritis</t>
  </si>
  <si>
    <t>MA - TI, ICV</t>
  </si>
  <si>
    <t>MI - nonspecific changes</t>
  </si>
  <si>
    <t>MA - trans-sig inflamm, ulcers, friable. To mid transverse only</t>
  </si>
  <si>
    <t>MI - granulomatous colitis</t>
  </si>
  <si>
    <t>MA - deep ulcers in TI. Cecum scattered ulcers. Ulcers in duod</t>
  </si>
  <si>
    <t>MI - focal active gastritis, chronic active granul inflamm TI. Active colitis cecum</t>
  </si>
  <si>
    <t>A1L1L4B1p</t>
  </si>
  <si>
    <t>MA - ulcers rectum sigmoid cecum TI oesoph</t>
  </si>
  <si>
    <t>MI - ileitis, granul colitis in cecum, severe acute colitis sigmoid, rectum</t>
  </si>
  <si>
    <t>MA - Apthous ulcers stomach, duod, thr colon, normal TI</t>
  </si>
  <si>
    <t>MI - granulomatous colitis, duodenitis</t>
  </si>
  <si>
    <t>MA - ulceration antrum, duod, thr colon, ileum</t>
  </si>
  <si>
    <t>MI - granulom inflamm cecum, TI, gastritis, duod</t>
  </si>
  <si>
    <t>MA - erythema in antrum, ? Stricture in sigmoid</t>
  </si>
  <si>
    <t>MI - proctitis, acute duod, gastritis</t>
  </si>
  <si>
    <t>MA - ulcers thr colon and distal TI</t>
  </si>
  <si>
    <t>MI - gastritis,duodenitis, cecum - acute colitis</t>
  </si>
  <si>
    <t>MA - ulcers in antrum, thr colon, TI</t>
  </si>
  <si>
    <t>MI - duodenitis, gastritis, acute colitis colon</t>
  </si>
  <si>
    <t>MA - nodularity in TI</t>
  </si>
  <si>
    <t>MI - chronic ileitis</t>
  </si>
  <si>
    <t>A1L1b3</t>
  </si>
  <si>
    <t>MA - unable to get past sigmoid</t>
  </si>
  <si>
    <t>MA - patchy pan colitis. Inflammed ulcerated TI</t>
  </si>
  <si>
    <t>MI - gastritis, inflamm colon</t>
  </si>
  <si>
    <t>AlL3B1</t>
  </si>
  <si>
    <t>MA - normal colon and ileum</t>
  </si>
  <si>
    <t>MI - acute inflamm ileum</t>
  </si>
  <si>
    <t>A1L1b2</t>
  </si>
  <si>
    <t>MA - ileal colonic CD</t>
  </si>
  <si>
    <t>MA - serpiginous ulcers rectum, ICV, ileum</t>
  </si>
  <si>
    <t>MI - granul colitis cecum, sigmoid</t>
  </si>
  <si>
    <t>MA - ulcers in TI, grade 2 colitis</t>
  </si>
  <si>
    <t>MA - multiple ulcers in cecum and ICV</t>
  </si>
  <si>
    <t>MI - duodenitis, gastritis, chronic colitis in cecum &amp; asc</t>
  </si>
  <si>
    <t>MA - ICV inflamm, TI ulcerated</t>
  </si>
  <si>
    <t>MI - mod chronic colitis</t>
  </si>
  <si>
    <t>MA in duodenum &amp; to TI</t>
  </si>
  <si>
    <t>MI duodenum, TI</t>
  </si>
  <si>
    <t>MI - mild acute enteritis</t>
  </si>
  <si>
    <t>MA - continuous mild inflamm to hepatic flex, normal cecum, TI</t>
  </si>
  <si>
    <t>MI - chronic colitis in colon</t>
  </si>
  <si>
    <t>E1S1</t>
  </si>
  <si>
    <t>MA transverse &amp; ascending, inflammed TI</t>
  </si>
  <si>
    <t>MI TI, cecum, asc, transverse</t>
  </si>
  <si>
    <t>MA in TI</t>
  </si>
  <si>
    <t>MI in TI and stomach</t>
  </si>
  <si>
    <t>MA to ileum</t>
  </si>
  <si>
    <t>MI to ileum</t>
  </si>
  <si>
    <t>MA to caecum.  Normal TI</t>
  </si>
  <si>
    <t>MA - rectum to asc - normal</t>
  </si>
  <si>
    <t>MI - mild acute inflamm in transv. Superf gastritis</t>
  </si>
  <si>
    <t>MA - TI inflamm &amp; ulceration</t>
  </si>
  <si>
    <t>MI - inflamm in ileum</t>
  </si>
  <si>
    <t>MI - gastirits, active colitis in TI</t>
  </si>
  <si>
    <t>FAM093</t>
  </si>
  <si>
    <t>FAM094</t>
  </si>
  <si>
    <t>MA - TI disease</t>
  </si>
  <si>
    <t>MI - acute inflamm TI</t>
  </si>
  <si>
    <t>Proband ID</t>
  </si>
  <si>
    <t>Age at diagnosis (years)</t>
  </si>
  <si>
    <t>Site - Macroscopic Involvement</t>
  </si>
  <si>
    <t>Site - Microscopic Involvement</t>
  </si>
  <si>
    <t>Montreal Classification UC</t>
  </si>
  <si>
    <t>Montreal Classification CD</t>
  </si>
  <si>
    <t>IBDU</t>
  </si>
  <si>
    <t>Table S4</t>
  </si>
  <si>
    <t>Table S1</t>
  </si>
  <si>
    <t>Table S2</t>
  </si>
  <si>
    <t>Table S3</t>
  </si>
  <si>
    <t>NOD2 Variant (nucleotide)</t>
  </si>
  <si>
    <t>NOD2 Variant (amino acid)</t>
  </si>
  <si>
    <t>Dx</t>
  </si>
  <si>
    <t>Diagnosis (Dx)</t>
  </si>
  <si>
    <t>DISCOVEHR FREQ</t>
  </si>
  <si>
    <t>GERP SCORE</t>
  </si>
  <si>
    <t>EXAC FREQ</t>
  </si>
  <si>
    <t>TGP FREQ</t>
  </si>
  <si>
    <t>EOIBD/ DiscovEHR</t>
  </si>
  <si>
    <t>NT CHANGE</t>
  </si>
  <si>
    <t>AA CHANGE</t>
  </si>
  <si>
    <t>GERP PRED</t>
  </si>
  <si>
    <t>LRT PRED</t>
  </si>
  <si>
    <t>SIFT PRED</t>
  </si>
  <si>
    <t>PROVEAN PRED</t>
  </si>
  <si>
    <t>PPH2-HDIV PRED</t>
  </si>
  <si>
    <t>PPH2-VAR PRED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</si>
</sst>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0000"/>
    <numFmt numFmtId="166" formatCode="0.0"/>
  </numFmts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Arial"/>
      <family val="2"/>
    </font>
    <font>
      <b/>
      <u/>
      <sz val="8"/>
      <color theme="1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sz val="8"/>
      <color rgb="FF000000"/>
      <name val="Arial"/>
      <family val="2"/>
    </font>
    <font>
      <b/>
      <sz val="9"/>
      <color theme="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u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7"/>
      <color theme="1"/>
      <name val="Calibri (Body)"/>
    </font>
    <font>
      <sz val="7"/>
      <color theme="1"/>
      <name val="Calibri"/>
      <family val="2"/>
      <scheme val="minor"/>
    </font>
    <font>
      <b/>
      <sz val="7"/>
      <color theme="0"/>
      <name val="Calibri"/>
      <family val="2"/>
      <scheme val="minor"/>
    </font>
    <font>
      <b/>
      <sz val="7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1" tint="0.3499862666707357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436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7">
    <xf numFmtId="0" fontId="0" fillId="0" borderId="0" xfId="0"/>
    <xf numFmtId="0" fontId="6" fillId="0" borderId="0" xfId="0" applyFont="1" applyFill="1" applyAlignment="1">
      <alignment vertical="center" wrapText="1"/>
    </xf>
    <xf numFmtId="0" fontId="6" fillId="0" borderId="0" xfId="0" applyFont="1" applyFill="1" applyBorder="1" applyAlignment="1">
      <alignment horizontal="left" vertical="center" wrapText="1" indent="1"/>
    </xf>
    <xf numFmtId="0" fontId="7" fillId="0" borderId="0" xfId="0" applyFont="1" applyFill="1" applyAlignment="1">
      <alignment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9" fillId="6" borderId="2" xfId="0" applyFont="1" applyFill="1" applyBorder="1" applyAlignment="1" applyProtection="1">
      <alignment horizontal="center" vertical="center" wrapText="1"/>
    </xf>
    <xf numFmtId="0" fontId="9" fillId="6" borderId="3" xfId="0" applyFont="1" applyFill="1" applyBorder="1" applyAlignment="1" applyProtection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166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quotePrefix="1" applyFont="1" applyFill="1" applyBorder="1" applyAlignment="1">
      <alignment horizontal="center" vertical="center" wrapText="1"/>
    </xf>
    <xf numFmtId="0" fontId="8" fillId="0" borderId="5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66" fontId="8" fillId="0" borderId="1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166" fontId="6" fillId="0" borderId="1" xfId="0" applyNumberFormat="1" applyFont="1" applyFill="1" applyBorder="1" applyAlignment="1">
      <alignment horizontal="center" vertical="center" wrapText="1"/>
    </xf>
    <xf numFmtId="0" fontId="10" fillId="0" borderId="7" xfId="0" applyFont="1" applyFill="1" applyBorder="1" applyAlignment="1" applyProtection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166" fontId="6" fillId="0" borderId="8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6" borderId="0" xfId="0" applyFont="1" applyFill="1" applyBorder="1" applyAlignment="1">
      <alignment horizontal="left" vertical="center" wrapText="1"/>
    </xf>
    <xf numFmtId="0" fontId="7" fillId="6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64" fontId="6" fillId="0" borderId="0" xfId="1" applyNumberFormat="1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left" wrapText="1"/>
    </xf>
    <xf numFmtId="0" fontId="13" fillId="0" borderId="0" xfId="0" applyFont="1" applyFill="1" applyAlignment="1">
      <alignment horizontal="center" wrapText="1"/>
    </xf>
    <xf numFmtId="0" fontId="14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2" fillId="2" borderId="0" xfId="0" applyFont="1" applyFill="1" applyAlignment="1">
      <alignment horizontal="left" wrapText="1"/>
    </xf>
    <xf numFmtId="0" fontId="12" fillId="2" borderId="0" xfId="0" applyFont="1" applyFill="1" applyAlignment="1">
      <alignment horizontal="center" wrapText="1"/>
    </xf>
    <xf numFmtId="0" fontId="12" fillId="4" borderId="0" xfId="0" applyFont="1" applyFill="1" applyAlignment="1">
      <alignment horizontal="left" wrapText="1"/>
    </xf>
    <xf numFmtId="0" fontId="12" fillId="4" borderId="0" xfId="0" applyFont="1" applyFill="1" applyAlignment="1">
      <alignment horizontal="center" wrapText="1"/>
    </xf>
    <xf numFmtId="0" fontId="12" fillId="0" borderId="0" xfId="0" applyFont="1" applyFill="1" applyAlignment="1">
      <alignment horizontal="left" wrapText="1"/>
    </xf>
    <xf numFmtId="0" fontId="12" fillId="0" borderId="0" xfId="0" applyFont="1" applyFill="1" applyAlignment="1">
      <alignment horizontal="center" wrapText="1"/>
    </xf>
    <xf numFmtId="0" fontId="12" fillId="5" borderId="0" xfId="0" applyFont="1" applyFill="1" applyAlignment="1">
      <alignment horizontal="left" wrapText="1"/>
    </xf>
    <xf numFmtId="0" fontId="12" fillId="5" borderId="0" xfId="0" applyFont="1" applyFill="1" applyAlignment="1">
      <alignment horizontal="center" wrapText="1"/>
    </xf>
    <xf numFmtId="0" fontId="12" fillId="3" borderId="0" xfId="0" applyFont="1" applyFill="1" applyAlignment="1">
      <alignment horizontal="left" wrapText="1"/>
    </xf>
    <xf numFmtId="0" fontId="12" fillId="3" borderId="0" xfId="0" applyFont="1" applyFill="1" applyAlignment="1">
      <alignment horizontal="center" wrapText="1"/>
    </xf>
    <xf numFmtId="0" fontId="12" fillId="0" borderId="0" xfId="0" quotePrefix="1" applyFont="1" applyFill="1" applyAlignment="1">
      <alignment horizontal="left" wrapText="1"/>
    </xf>
    <xf numFmtId="0" fontId="11" fillId="5" borderId="0" xfId="0" applyFont="1" applyFill="1" applyAlignment="1">
      <alignment horizontal="center" vertical="center" wrapText="1"/>
    </xf>
    <xf numFmtId="11" fontId="12" fillId="0" borderId="0" xfId="0" applyNumberFormat="1" applyFont="1" applyFill="1" applyAlignment="1">
      <alignment horizontal="center" wrapText="1"/>
    </xf>
    <xf numFmtId="0" fontId="17" fillId="0" borderId="0" xfId="0" applyFont="1" applyAlignment="1">
      <alignment wrapText="1"/>
    </xf>
    <xf numFmtId="0" fontId="17" fillId="0" borderId="0" xfId="0" applyFont="1" applyAlignment="1">
      <alignment horizontal="center" wrapText="1"/>
    </xf>
    <xf numFmtId="165" fontId="17" fillId="0" borderId="0" xfId="0" applyNumberFormat="1" applyFont="1" applyAlignment="1">
      <alignment horizontal="center" wrapText="1"/>
    </xf>
    <xf numFmtId="0" fontId="18" fillId="7" borderId="0" xfId="0" applyFont="1" applyFill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0" fontId="16" fillId="0" borderId="0" xfId="0" applyFont="1" applyAlignment="1">
      <alignment wrapText="1"/>
    </xf>
  </cellXfs>
  <cellStyles count="436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Followed Hyperlink" xfId="145" builtinId="9" hidden="1"/>
    <cellStyle name="Followed Hyperlink" xfId="147" builtinId="9" hidden="1"/>
    <cellStyle name="Followed Hyperlink" xfId="149" builtinId="9" hidden="1"/>
    <cellStyle name="Followed Hyperlink" xfId="151" builtinId="9" hidden="1"/>
    <cellStyle name="Followed Hyperlink" xfId="153" builtinId="9" hidden="1"/>
    <cellStyle name="Followed Hyperlink" xfId="155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Followed Hyperlink" xfId="169" builtinId="9" hidden="1"/>
    <cellStyle name="Followed Hyperlink" xfId="171" builtinId="9" hidden="1"/>
    <cellStyle name="Followed Hyperlink" xfId="173" builtinId="9" hidden="1"/>
    <cellStyle name="Followed Hyperlink" xfId="175" builtinId="9" hidden="1"/>
    <cellStyle name="Followed Hyperlink" xfId="177" builtinId="9" hidden="1"/>
    <cellStyle name="Followed Hyperlink" xfId="179" builtinId="9" hidden="1"/>
    <cellStyle name="Followed Hyperlink" xfId="181" builtinId="9" hidden="1"/>
    <cellStyle name="Followed Hyperlink" xfId="183" builtinId="9" hidden="1"/>
    <cellStyle name="Followed Hyperlink" xfId="185" builtinId="9" hidden="1"/>
    <cellStyle name="Followed Hyperlink" xfId="187" builtinId="9" hidden="1"/>
    <cellStyle name="Followed Hyperlink" xfId="189" builtinId="9" hidden="1"/>
    <cellStyle name="Followed Hyperlink" xfId="191" builtinId="9" hidden="1"/>
    <cellStyle name="Followed Hyperlink" xfId="193" builtinId="9" hidden="1"/>
    <cellStyle name="Followed Hyperlink" xfId="195" builtinId="9" hidden="1"/>
    <cellStyle name="Followed Hyperlink" xfId="197" builtinId="9" hidden="1"/>
    <cellStyle name="Followed Hyperlink" xfId="199" builtinId="9" hidden="1"/>
    <cellStyle name="Followed Hyperlink" xfId="201" builtinId="9" hidden="1"/>
    <cellStyle name="Followed Hyperlink" xfId="203" builtinId="9" hidden="1"/>
    <cellStyle name="Followed Hyperlink" xfId="205" builtinId="9" hidden="1"/>
    <cellStyle name="Followed Hyperlink" xfId="207" builtinId="9" hidden="1"/>
    <cellStyle name="Followed Hyperlink" xfId="209" builtinId="9" hidden="1"/>
    <cellStyle name="Followed Hyperlink" xfId="211" builtinId="9" hidden="1"/>
    <cellStyle name="Followed Hyperlink" xfId="213" builtinId="9" hidden="1"/>
    <cellStyle name="Followed Hyperlink" xfId="215" builtinId="9" hidden="1"/>
    <cellStyle name="Followed Hyperlink" xfId="217" builtinId="9" hidden="1"/>
    <cellStyle name="Followed Hyperlink" xfId="219" builtinId="9" hidden="1"/>
    <cellStyle name="Followed Hyperlink" xfId="221" builtinId="9" hidden="1"/>
    <cellStyle name="Followed Hyperlink" xfId="223" builtinId="9" hidden="1"/>
    <cellStyle name="Followed Hyperlink" xfId="225" builtinId="9" hidden="1"/>
    <cellStyle name="Followed Hyperlink" xfId="227" builtinId="9" hidden="1"/>
    <cellStyle name="Followed Hyperlink" xfId="229" builtinId="9" hidden="1"/>
    <cellStyle name="Followed Hyperlink" xfId="231" builtinId="9" hidden="1"/>
    <cellStyle name="Followed Hyperlink" xfId="233" builtinId="9" hidden="1"/>
    <cellStyle name="Followed Hyperlink" xfId="235" builtinId="9" hidden="1"/>
    <cellStyle name="Followed Hyperlink" xfId="237" builtinId="9" hidden="1"/>
    <cellStyle name="Followed Hyperlink" xfId="239" builtinId="9" hidden="1"/>
    <cellStyle name="Followed Hyperlink" xfId="241" builtinId="9" hidden="1"/>
    <cellStyle name="Followed Hyperlink" xfId="243" builtinId="9" hidden="1"/>
    <cellStyle name="Followed Hyperlink" xfId="245" builtinId="9" hidden="1"/>
    <cellStyle name="Followed Hyperlink" xfId="247" builtinId="9" hidden="1"/>
    <cellStyle name="Followed Hyperlink" xfId="249" builtinId="9" hidden="1"/>
    <cellStyle name="Followed Hyperlink" xfId="251" builtinId="9" hidden="1"/>
    <cellStyle name="Followed Hyperlink" xfId="253" builtinId="9" hidden="1"/>
    <cellStyle name="Followed Hyperlink" xfId="255" builtinId="9" hidden="1"/>
    <cellStyle name="Followed Hyperlink" xfId="257" builtinId="9" hidden="1"/>
    <cellStyle name="Followed Hyperlink" xfId="259" builtinId="9" hidden="1"/>
    <cellStyle name="Followed Hyperlink" xfId="261" builtinId="9" hidden="1"/>
    <cellStyle name="Followed Hyperlink" xfId="263" builtinId="9" hidden="1"/>
    <cellStyle name="Followed Hyperlink" xfId="265" builtinId="9" hidden="1"/>
    <cellStyle name="Followed Hyperlink" xfId="267" builtinId="9" hidden="1"/>
    <cellStyle name="Followed Hyperlink" xfId="269" builtinId="9" hidden="1"/>
    <cellStyle name="Followed Hyperlink" xfId="271" builtinId="9" hidden="1"/>
    <cellStyle name="Followed Hyperlink" xfId="273" builtinId="9" hidden="1"/>
    <cellStyle name="Followed Hyperlink" xfId="275" builtinId="9" hidden="1"/>
    <cellStyle name="Followed Hyperlink" xfId="277" builtinId="9" hidden="1"/>
    <cellStyle name="Followed Hyperlink" xfId="279" builtinId="9" hidden="1"/>
    <cellStyle name="Followed Hyperlink" xfId="281" builtinId="9" hidden="1"/>
    <cellStyle name="Followed Hyperlink" xfId="283" builtinId="9" hidden="1"/>
    <cellStyle name="Followed Hyperlink" xfId="285" builtinId="9" hidden="1"/>
    <cellStyle name="Followed Hyperlink" xfId="287" builtinId="9" hidden="1"/>
    <cellStyle name="Followed Hyperlink" xfId="289" builtinId="9" hidden="1"/>
    <cellStyle name="Followed Hyperlink" xfId="291" builtinId="9" hidden="1"/>
    <cellStyle name="Followed Hyperlink" xfId="293" builtinId="9" hidden="1"/>
    <cellStyle name="Followed Hyperlink" xfId="295" builtinId="9" hidden="1"/>
    <cellStyle name="Followed Hyperlink" xfId="297" builtinId="9" hidden="1"/>
    <cellStyle name="Followed Hyperlink" xfId="299" builtinId="9" hidden="1"/>
    <cellStyle name="Followed Hyperlink" xfId="301" builtinId="9" hidden="1"/>
    <cellStyle name="Followed Hyperlink" xfId="303" builtinId="9" hidden="1"/>
    <cellStyle name="Followed Hyperlink" xfId="305" builtinId="9" hidden="1"/>
    <cellStyle name="Followed Hyperlink" xfId="307" builtinId="9" hidden="1"/>
    <cellStyle name="Followed Hyperlink" xfId="309" builtinId="9" hidden="1"/>
    <cellStyle name="Followed Hyperlink" xfId="311" builtinId="9" hidden="1"/>
    <cellStyle name="Followed Hyperlink" xfId="313" builtinId="9" hidden="1"/>
    <cellStyle name="Followed Hyperlink" xfId="315" builtinId="9" hidden="1"/>
    <cellStyle name="Followed Hyperlink" xfId="317" builtinId="9" hidden="1"/>
    <cellStyle name="Followed Hyperlink" xfId="319" builtinId="9" hidden="1"/>
    <cellStyle name="Followed Hyperlink" xfId="321" builtinId="9" hidden="1"/>
    <cellStyle name="Followed Hyperlink" xfId="323" builtinId="9" hidden="1"/>
    <cellStyle name="Followed Hyperlink" xfId="325" builtinId="9" hidden="1"/>
    <cellStyle name="Followed Hyperlink" xfId="327" builtinId="9" hidden="1"/>
    <cellStyle name="Followed Hyperlink" xfId="329" builtinId="9" hidden="1"/>
    <cellStyle name="Followed Hyperlink" xfId="331" builtinId="9" hidden="1"/>
    <cellStyle name="Followed Hyperlink" xfId="333" builtinId="9" hidden="1"/>
    <cellStyle name="Followed Hyperlink" xfId="335" builtinId="9" hidden="1"/>
    <cellStyle name="Followed Hyperlink" xfId="337" builtinId="9" hidden="1"/>
    <cellStyle name="Followed Hyperlink" xfId="339" builtinId="9" hidden="1"/>
    <cellStyle name="Followed Hyperlink" xfId="341" builtinId="9" hidden="1"/>
    <cellStyle name="Followed Hyperlink" xfId="343" builtinId="9" hidden="1"/>
    <cellStyle name="Followed Hyperlink" xfId="345" builtinId="9" hidden="1"/>
    <cellStyle name="Followed Hyperlink" xfId="347" builtinId="9" hidden="1"/>
    <cellStyle name="Followed Hyperlink" xfId="349" builtinId="9" hidden="1"/>
    <cellStyle name="Followed Hyperlink" xfId="351" builtinId="9" hidden="1"/>
    <cellStyle name="Followed Hyperlink" xfId="353" builtinId="9" hidden="1"/>
    <cellStyle name="Followed Hyperlink" xfId="355" builtinId="9" hidden="1"/>
    <cellStyle name="Followed Hyperlink" xfId="357" builtinId="9" hidden="1"/>
    <cellStyle name="Followed Hyperlink" xfId="359" builtinId="9" hidden="1"/>
    <cellStyle name="Followed Hyperlink" xfId="361" builtinId="9" hidden="1"/>
    <cellStyle name="Followed Hyperlink" xfId="363" builtinId="9" hidden="1"/>
    <cellStyle name="Followed Hyperlink" xfId="365" builtinId="9" hidden="1"/>
    <cellStyle name="Followed Hyperlink" xfId="367" builtinId="9" hidden="1"/>
    <cellStyle name="Followed Hyperlink" xfId="369" builtinId="9" hidden="1"/>
    <cellStyle name="Followed Hyperlink" xfId="371" builtinId="9" hidden="1"/>
    <cellStyle name="Followed Hyperlink" xfId="373" builtinId="9" hidden="1"/>
    <cellStyle name="Followed Hyperlink" xfId="375" builtinId="9" hidden="1"/>
    <cellStyle name="Followed Hyperlink" xfId="377" builtinId="9" hidden="1"/>
    <cellStyle name="Followed Hyperlink" xfId="379" builtinId="9" hidden="1"/>
    <cellStyle name="Followed Hyperlink" xfId="381" builtinId="9" hidden="1"/>
    <cellStyle name="Followed Hyperlink" xfId="383" builtinId="9" hidden="1"/>
    <cellStyle name="Followed Hyperlink" xfId="385" builtinId="9" hidden="1"/>
    <cellStyle name="Followed Hyperlink" xfId="387" builtinId="9" hidden="1"/>
    <cellStyle name="Followed Hyperlink" xfId="389" builtinId="9" hidden="1"/>
    <cellStyle name="Followed Hyperlink" xfId="391" builtinId="9" hidden="1"/>
    <cellStyle name="Followed Hyperlink" xfId="393" builtinId="9" hidden="1"/>
    <cellStyle name="Followed Hyperlink" xfId="395" builtinId="9" hidden="1"/>
    <cellStyle name="Followed Hyperlink" xfId="397" builtinId="9" hidden="1"/>
    <cellStyle name="Followed Hyperlink" xfId="399" builtinId="9" hidden="1"/>
    <cellStyle name="Followed Hyperlink" xfId="401" builtinId="9" hidden="1"/>
    <cellStyle name="Followed Hyperlink" xfId="403" builtinId="9" hidden="1"/>
    <cellStyle name="Followed Hyperlink" xfId="405" builtinId="9" hidden="1"/>
    <cellStyle name="Followed Hyperlink" xfId="407" builtinId="9" hidden="1"/>
    <cellStyle name="Followed Hyperlink" xfId="409" builtinId="9" hidden="1"/>
    <cellStyle name="Followed Hyperlink" xfId="411" builtinId="9" hidden="1"/>
    <cellStyle name="Followed Hyperlink" xfId="413" builtinId="9" hidden="1"/>
    <cellStyle name="Followed Hyperlink" xfId="415" builtinId="9" hidden="1"/>
    <cellStyle name="Followed Hyperlink" xfId="417" builtinId="9" hidden="1"/>
    <cellStyle name="Followed Hyperlink" xfId="419" builtinId="9" hidden="1"/>
    <cellStyle name="Followed Hyperlink" xfId="421" builtinId="9" hidden="1"/>
    <cellStyle name="Followed Hyperlink" xfId="423" builtinId="9" hidden="1"/>
    <cellStyle name="Followed Hyperlink" xfId="425" builtinId="9" hidden="1"/>
    <cellStyle name="Followed Hyperlink" xfId="427" builtinId="9" hidden="1"/>
    <cellStyle name="Followed Hyperlink" xfId="429" builtinId="9" hidden="1"/>
    <cellStyle name="Followed Hyperlink" xfId="431" builtinId="9" hidden="1"/>
    <cellStyle name="Followed Hyperlink" xfId="433" builtinId="9" hidden="1"/>
    <cellStyle name="Followed Hyperlink" xfId="435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Hyperlink" xfId="168" builtinId="8" hidden="1"/>
    <cellStyle name="Hyperlink" xfId="170" builtinId="8" hidden="1"/>
    <cellStyle name="Hyperlink" xfId="172" builtinId="8" hidden="1"/>
    <cellStyle name="Hyperlink" xfId="174" builtinId="8" hidden="1"/>
    <cellStyle name="Hyperlink" xfId="176" builtinId="8" hidden="1"/>
    <cellStyle name="Hyperlink" xfId="178" builtinId="8" hidden="1"/>
    <cellStyle name="Hyperlink" xfId="180" builtinId="8" hidden="1"/>
    <cellStyle name="Hyperlink" xfId="182" builtinId="8" hidden="1"/>
    <cellStyle name="Hyperlink" xfId="184" builtinId="8" hidden="1"/>
    <cellStyle name="Hyperlink" xfId="186" builtinId="8" hidden="1"/>
    <cellStyle name="Hyperlink" xfId="188" builtinId="8" hidden="1"/>
    <cellStyle name="Hyperlink" xfId="190" builtinId="8" hidden="1"/>
    <cellStyle name="Hyperlink" xfId="192" builtinId="8" hidden="1"/>
    <cellStyle name="Hyperlink" xfId="194" builtinId="8" hidden="1"/>
    <cellStyle name="Hyperlink" xfId="196" builtinId="8" hidden="1"/>
    <cellStyle name="Hyperlink" xfId="198" builtinId="8" hidden="1"/>
    <cellStyle name="Hyperlink" xfId="200" builtinId="8" hidden="1"/>
    <cellStyle name="Hyperlink" xfId="202" builtinId="8" hidden="1"/>
    <cellStyle name="Hyperlink" xfId="204" builtinId="8" hidden="1"/>
    <cellStyle name="Hyperlink" xfId="206" builtinId="8" hidden="1"/>
    <cellStyle name="Hyperlink" xfId="208" builtinId="8" hidden="1"/>
    <cellStyle name="Hyperlink" xfId="210" builtinId="8" hidden="1"/>
    <cellStyle name="Hyperlink" xfId="212" builtinId="8" hidden="1"/>
    <cellStyle name="Hyperlink" xfId="214" builtinId="8" hidden="1"/>
    <cellStyle name="Hyperlink" xfId="216" builtinId="8" hidden="1"/>
    <cellStyle name="Hyperlink" xfId="218" builtinId="8" hidden="1"/>
    <cellStyle name="Hyperlink" xfId="220" builtinId="8" hidden="1"/>
    <cellStyle name="Hyperlink" xfId="222" builtinId="8" hidden="1"/>
    <cellStyle name="Hyperlink" xfId="224" builtinId="8" hidden="1"/>
    <cellStyle name="Hyperlink" xfId="226" builtinId="8" hidden="1"/>
    <cellStyle name="Hyperlink" xfId="228" builtinId="8" hidden="1"/>
    <cellStyle name="Hyperlink" xfId="230" builtinId="8" hidden="1"/>
    <cellStyle name="Hyperlink" xfId="232" builtinId="8" hidden="1"/>
    <cellStyle name="Hyperlink" xfId="234" builtinId="8" hidden="1"/>
    <cellStyle name="Hyperlink" xfId="236" builtinId="8" hidden="1"/>
    <cellStyle name="Hyperlink" xfId="238" builtinId="8" hidden="1"/>
    <cellStyle name="Hyperlink" xfId="240" builtinId="8" hidden="1"/>
    <cellStyle name="Hyperlink" xfId="242" builtinId="8" hidden="1"/>
    <cellStyle name="Hyperlink" xfId="244" builtinId="8" hidden="1"/>
    <cellStyle name="Hyperlink" xfId="246" builtinId="8" hidden="1"/>
    <cellStyle name="Hyperlink" xfId="248" builtinId="8" hidden="1"/>
    <cellStyle name="Hyperlink" xfId="250" builtinId="8" hidden="1"/>
    <cellStyle name="Hyperlink" xfId="252" builtinId="8" hidden="1"/>
    <cellStyle name="Hyperlink" xfId="254" builtinId="8" hidden="1"/>
    <cellStyle name="Hyperlink" xfId="256" builtinId="8" hidden="1"/>
    <cellStyle name="Hyperlink" xfId="258" builtinId="8" hidden="1"/>
    <cellStyle name="Hyperlink" xfId="260" builtinId="8" hidden="1"/>
    <cellStyle name="Hyperlink" xfId="262" builtinId="8" hidden="1"/>
    <cellStyle name="Hyperlink" xfId="264" builtinId="8" hidden="1"/>
    <cellStyle name="Hyperlink" xfId="266" builtinId="8" hidden="1"/>
    <cellStyle name="Hyperlink" xfId="268" builtinId="8" hidden="1"/>
    <cellStyle name="Hyperlink" xfId="270" builtinId="8" hidden="1"/>
    <cellStyle name="Hyperlink" xfId="272" builtinId="8" hidden="1"/>
    <cellStyle name="Hyperlink" xfId="274" builtinId="8" hidden="1"/>
    <cellStyle name="Hyperlink" xfId="276" builtinId="8" hidden="1"/>
    <cellStyle name="Hyperlink" xfId="278" builtinId="8" hidden="1"/>
    <cellStyle name="Hyperlink" xfId="280" builtinId="8" hidden="1"/>
    <cellStyle name="Hyperlink" xfId="282" builtinId="8" hidden="1"/>
    <cellStyle name="Hyperlink" xfId="284" builtinId="8" hidden="1"/>
    <cellStyle name="Hyperlink" xfId="286" builtinId="8" hidden="1"/>
    <cellStyle name="Hyperlink" xfId="288" builtinId="8" hidden="1"/>
    <cellStyle name="Hyperlink" xfId="290" builtinId="8" hidden="1"/>
    <cellStyle name="Hyperlink" xfId="292" builtinId="8" hidden="1"/>
    <cellStyle name="Hyperlink" xfId="294" builtinId="8" hidden="1"/>
    <cellStyle name="Hyperlink" xfId="296" builtinId="8" hidden="1"/>
    <cellStyle name="Hyperlink" xfId="298" builtinId="8" hidden="1"/>
    <cellStyle name="Hyperlink" xfId="300" builtinId="8" hidden="1"/>
    <cellStyle name="Hyperlink" xfId="302" builtinId="8" hidden="1"/>
    <cellStyle name="Hyperlink" xfId="304" builtinId="8" hidden="1"/>
    <cellStyle name="Hyperlink" xfId="306" builtinId="8" hidden="1"/>
    <cellStyle name="Hyperlink" xfId="308" builtinId="8" hidden="1"/>
    <cellStyle name="Hyperlink" xfId="310" builtinId="8" hidden="1"/>
    <cellStyle name="Hyperlink" xfId="312" builtinId="8" hidden="1"/>
    <cellStyle name="Hyperlink" xfId="314" builtinId="8" hidden="1"/>
    <cellStyle name="Hyperlink" xfId="316" builtinId="8" hidden="1"/>
    <cellStyle name="Hyperlink" xfId="318" builtinId="8" hidden="1"/>
    <cellStyle name="Hyperlink" xfId="320" builtinId="8" hidden="1"/>
    <cellStyle name="Hyperlink" xfId="322" builtinId="8" hidden="1"/>
    <cellStyle name="Hyperlink" xfId="324" builtinId="8" hidden="1"/>
    <cellStyle name="Hyperlink" xfId="326" builtinId="8" hidden="1"/>
    <cellStyle name="Hyperlink" xfId="328" builtinId="8" hidden="1"/>
    <cellStyle name="Hyperlink" xfId="330" builtinId="8" hidden="1"/>
    <cellStyle name="Hyperlink" xfId="332" builtinId="8" hidden="1"/>
    <cellStyle name="Hyperlink" xfId="334" builtinId="8" hidden="1"/>
    <cellStyle name="Hyperlink" xfId="336" builtinId="8" hidden="1"/>
    <cellStyle name="Hyperlink" xfId="338" builtinId="8" hidden="1"/>
    <cellStyle name="Hyperlink" xfId="340" builtinId="8" hidden="1"/>
    <cellStyle name="Hyperlink" xfId="342" builtinId="8" hidden="1"/>
    <cellStyle name="Hyperlink" xfId="344" builtinId="8" hidden="1"/>
    <cellStyle name="Hyperlink" xfId="346" builtinId="8" hidden="1"/>
    <cellStyle name="Hyperlink" xfId="348" builtinId="8" hidden="1"/>
    <cellStyle name="Hyperlink" xfId="350" builtinId="8" hidden="1"/>
    <cellStyle name="Hyperlink" xfId="352" builtinId="8" hidden="1"/>
    <cellStyle name="Hyperlink" xfId="354" builtinId="8" hidden="1"/>
    <cellStyle name="Hyperlink" xfId="356" builtinId="8" hidden="1"/>
    <cellStyle name="Hyperlink" xfId="358" builtinId="8" hidden="1"/>
    <cellStyle name="Hyperlink" xfId="360" builtinId="8" hidden="1"/>
    <cellStyle name="Hyperlink" xfId="362" builtinId="8" hidden="1"/>
    <cellStyle name="Hyperlink" xfId="364" builtinId="8" hidden="1"/>
    <cellStyle name="Hyperlink" xfId="366" builtinId="8" hidden="1"/>
    <cellStyle name="Hyperlink" xfId="368" builtinId="8" hidden="1"/>
    <cellStyle name="Hyperlink" xfId="370" builtinId="8" hidden="1"/>
    <cellStyle name="Hyperlink" xfId="372" builtinId="8" hidden="1"/>
    <cellStyle name="Hyperlink" xfId="374" builtinId="8" hidden="1"/>
    <cellStyle name="Hyperlink" xfId="376" builtinId="8" hidden="1"/>
    <cellStyle name="Hyperlink" xfId="378" builtinId="8" hidden="1"/>
    <cellStyle name="Hyperlink" xfId="380" builtinId="8" hidden="1"/>
    <cellStyle name="Hyperlink" xfId="382" builtinId="8" hidden="1"/>
    <cellStyle name="Hyperlink" xfId="384" builtinId="8" hidden="1"/>
    <cellStyle name="Hyperlink" xfId="386" builtinId="8" hidden="1"/>
    <cellStyle name="Hyperlink" xfId="388" builtinId="8" hidden="1"/>
    <cellStyle name="Hyperlink" xfId="390" builtinId="8" hidden="1"/>
    <cellStyle name="Hyperlink" xfId="392" builtinId="8" hidden="1"/>
    <cellStyle name="Hyperlink" xfId="394" builtinId="8" hidden="1"/>
    <cellStyle name="Hyperlink" xfId="396" builtinId="8" hidden="1"/>
    <cellStyle name="Hyperlink" xfId="398" builtinId="8" hidden="1"/>
    <cellStyle name="Hyperlink" xfId="400" builtinId="8" hidden="1"/>
    <cellStyle name="Hyperlink" xfId="402" builtinId="8" hidden="1"/>
    <cellStyle name="Hyperlink" xfId="404" builtinId="8" hidden="1"/>
    <cellStyle name="Hyperlink" xfId="406" builtinId="8" hidden="1"/>
    <cellStyle name="Hyperlink" xfId="408" builtinId="8" hidden="1"/>
    <cellStyle name="Hyperlink" xfId="410" builtinId="8" hidden="1"/>
    <cellStyle name="Hyperlink" xfId="412" builtinId="8" hidden="1"/>
    <cellStyle name="Hyperlink" xfId="414" builtinId="8" hidden="1"/>
    <cellStyle name="Hyperlink" xfId="416" builtinId="8" hidden="1"/>
    <cellStyle name="Hyperlink" xfId="418" builtinId="8" hidden="1"/>
    <cellStyle name="Hyperlink" xfId="420" builtinId="8" hidden="1"/>
    <cellStyle name="Hyperlink" xfId="422" builtinId="8" hidden="1"/>
    <cellStyle name="Hyperlink" xfId="424" builtinId="8" hidden="1"/>
    <cellStyle name="Hyperlink" xfId="426" builtinId="8" hidden="1"/>
    <cellStyle name="Hyperlink" xfId="428" builtinId="8" hidden="1"/>
    <cellStyle name="Hyperlink" xfId="430" builtinId="8" hidden="1"/>
    <cellStyle name="Hyperlink" xfId="432" builtinId="8" hidden="1"/>
    <cellStyle name="Hyperlink" xfId="434" builtinId="8" hidden="1"/>
    <cellStyle name="Normal" xfId="0" builtinId="0"/>
    <cellStyle name="Normal 2" xfId="10" xr:uid="{00000000-0005-0000-0000-0000B1010000}"/>
    <cellStyle name="Normal 3" xfId="11" xr:uid="{00000000-0005-0000-0000-0000B2010000}"/>
    <cellStyle name="Percent" xfId="1" builtinId="5"/>
  </cellStyles>
  <dxfs count="36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/>
        <vertAlign val="baseline"/>
        <sz val="8"/>
        <color theme="1"/>
        <name val="Arial"/>
        <scheme val="none"/>
      </font>
      <fill>
        <patternFill patternType="solid">
          <fgColor indexed="64"/>
          <bgColor theme="1" tint="0.249977111117893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0"/>
        <name val="Arial"/>
        <family val="2"/>
        <scheme val="none"/>
      </font>
      <fill>
        <patternFill patternType="solid">
          <fgColor indexed="64"/>
          <bgColor theme="1" tint="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2:I94" totalsRowShown="0" headerRowDxfId="35" dataDxfId="33" headerRowBorderDxfId="34" tableBorderDxfId="32" totalsRowBorderDxfId="31">
  <tableColumns count="9">
    <tableColumn id="1" xr3:uid="{00000000-0010-0000-0000-000001000000}" name="Proband ID" dataDxfId="30"/>
    <tableColumn id="2" xr3:uid="{00000000-0010-0000-0000-000002000000}" name="Sex" dataDxfId="29"/>
    <tableColumn id="4" xr3:uid="{00000000-0010-0000-0000-000004000000}" name="Age at diagnosis (years)" dataDxfId="28"/>
    <tableColumn id="5" xr3:uid="{00000000-0010-0000-0000-000005000000}" name="Dx" dataDxfId="27"/>
    <tableColumn id="9" xr3:uid="{00000000-0010-0000-0000-000009000000}" name="Site - Macroscopic Involvement" dataDxfId="26"/>
    <tableColumn id="10" xr3:uid="{00000000-0010-0000-0000-00000A000000}" name="Site - Microscopic Involvement" dataDxfId="25"/>
    <tableColumn id="11" xr3:uid="{00000000-0010-0000-0000-00000B000000}" name="Perianal" dataDxfId="24"/>
    <tableColumn id="39" xr3:uid="{00000000-0010-0000-0000-000027000000}" name="Montreal Classification UC" dataDxfId="23"/>
    <tableColumn id="40" xr3:uid="{00000000-0010-0000-0000-000028000000}" name="Montreal Classification CD" dataDxfId="22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2:S11" totalsRowShown="0" headerRowDxfId="21" dataDxfId="20" tableBorderDxfId="19" dataCellStyle="Percent">
  <tableColumns count="19">
    <tableColumn id="1" xr3:uid="{00000000-0010-0000-0100-000001000000}" name=" " dataDxfId="18"/>
    <tableColumn id="2" xr3:uid="{00000000-0010-0000-0100-000002000000}" name="Total # Probands" dataDxfId="17"/>
    <tableColumn id="3" xr3:uid="{00000000-0010-0000-0100-000003000000}" name="# Probands with Phenotyping" dataDxfId="16"/>
    <tableColumn id="4" xr3:uid="{00000000-0010-0000-0100-000004000000}" name="# Upper GI" dataDxfId="15"/>
    <tableColumn id="5" xr3:uid="{00000000-0010-0000-0100-000005000000}" name="% Upper GI" dataDxfId="14" dataCellStyle="Percent">
      <calculatedColumnFormula>D3/C3</calculatedColumnFormula>
    </tableColumn>
    <tableColumn id="6" xr3:uid="{00000000-0010-0000-0100-000006000000}" name="# Cecum" dataDxfId="13"/>
    <tableColumn id="7" xr3:uid="{00000000-0010-0000-0100-000007000000}" name="% Cecum" dataDxfId="12" dataCellStyle="Percent">
      <calculatedColumnFormula>F3/C3</calculatedColumnFormula>
    </tableColumn>
    <tableColumn id="8" xr3:uid="{00000000-0010-0000-0100-000008000000}" name="# Terminal Ileum " dataDxfId="11"/>
    <tableColumn id="9" xr3:uid="{00000000-0010-0000-0100-000009000000}" name="% Terminal Ileum" dataDxfId="10" dataCellStyle="Percent">
      <calculatedColumnFormula>((H3/C3))</calculatedColumnFormula>
    </tableColumn>
    <tableColumn id="10" xr3:uid="{00000000-0010-0000-0100-00000A000000}" name="# Colon" dataDxfId="9"/>
    <tableColumn id="11" xr3:uid="{00000000-0010-0000-0100-00000B000000}" name="% Colon" dataDxfId="8" dataCellStyle="Percent">
      <calculatedColumnFormula>J3/C3</calculatedColumnFormula>
    </tableColumn>
    <tableColumn id="12" xr3:uid="{00000000-0010-0000-0100-00000C000000}" name="# Proctitis" dataDxfId="7"/>
    <tableColumn id="13" xr3:uid="{00000000-0010-0000-0100-00000D000000}" name="% Proctitis" dataDxfId="6" dataCellStyle="Percent">
      <calculatedColumnFormula>L3/C3</calculatedColumnFormula>
    </tableColumn>
    <tableColumn id="14" xr3:uid="{00000000-0010-0000-0100-00000E000000}" name="# Perianal" dataDxfId="5"/>
    <tableColumn id="15" xr3:uid="{00000000-0010-0000-0100-00000F000000}" name="% Perianal" dataDxfId="4" dataCellStyle="Percent">
      <calculatedColumnFormula>N3/C3</calculatedColumnFormula>
    </tableColumn>
    <tableColumn id="16" xr3:uid="{00000000-0010-0000-0100-000010000000}" name="# Male" dataDxfId="3"/>
    <tableColumn id="17" xr3:uid="{00000000-0010-0000-0100-000011000000}" name="% Male" dataDxfId="2" dataCellStyle="Percent">
      <calculatedColumnFormula>P3/B3</calculatedColumnFormula>
    </tableColumn>
    <tableColumn id="18" xr3:uid="{00000000-0010-0000-0100-000012000000}" name="# CD Dx" dataDxfId="1"/>
    <tableColumn id="19" xr3:uid="{00000000-0010-0000-0100-000013000000}" name="% CD Dx" dataDxfId="0" dataCellStyle="Percent">
      <calculatedColumnFormula>R3/B3</calculatedColumnFormula>
    </tableColumn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4"/>
  <sheetViews>
    <sheetView tabSelected="1" topLeftCell="A49" zoomScale="110" zoomScaleNormal="110" zoomScalePageLayoutView="170" workbookViewId="0">
      <selection activeCell="K53" sqref="K53"/>
    </sheetView>
  </sheetViews>
  <sheetFormatPr defaultColWidth="6.875" defaultRowHeight="11.25" x14ac:dyDescent="0.25"/>
  <cols>
    <col min="1" max="1" width="7.125" style="5" bestFit="1" customWidth="1"/>
    <col min="2" max="2" width="3.625" style="5" bestFit="1" customWidth="1"/>
    <col min="3" max="3" width="7.75" style="6" bestFit="1" customWidth="1"/>
    <col min="4" max="4" width="5" style="6" bestFit="1" customWidth="1"/>
    <col min="5" max="5" width="17" style="5" customWidth="1"/>
    <col min="6" max="6" width="16.5" style="5" customWidth="1"/>
    <col min="7" max="7" width="7.125" style="5" customWidth="1"/>
    <col min="8" max="8" width="10.375" style="6" customWidth="1"/>
    <col min="9" max="9" width="10.25" style="6" customWidth="1"/>
    <col min="10" max="16384" width="6.875" style="6"/>
  </cols>
  <sheetData>
    <row r="1" spans="1:9" x14ac:dyDescent="0.25">
      <c r="A1" s="4" t="s">
        <v>571</v>
      </c>
    </row>
    <row r="2" spans="1:9" s="7" customFormat="1" ht="33.75" x14ac:dyDescent="0.25">
      <c r="A2" s="9" t="s">
        <v>563</v>
      </c>
      <c r="B2" s="10" t="s">
        <v>33</v>
      </c>
      <c r="C2" s="11" t="s">
        <v>564</v>
      </c>
      <c r="D2" s="11" t="s">
        <v>576</v>
      </c>
      <c r="E2" s="10" t="s">
        <v>565</v>
      </c>
      <c r="F2" s="10" t="s">
        <v>566</v>
      </c>
      <c r="G2" s="10" t="s">
        <v>32</v>
      </c>
      <c r="H2" s="11" t="s">
        <v>567</v>
      </c>
      <c r="I2" s="12" t="s">
        <v>568</v>
      </c>
    </row>
    <row r="3" spans="1:9" ht="22.5" x14ac:dyDescent="0.25">
      <c r="A3" s="13" t="s">
        <v>31</v>
      </c>
      <c r="B3" s="14" t="s">
        <v>35</v>
      </c>
      <c r="C3" s="15">
        <v>14.5051334702259</v>
      </c>
      <c r="D3" s="16" t="s">
        <v>9</v>
      </c>
      <c r="E3" s="14" t="s">
        <v>394</v>
      </c>
      <c r="F3" s="14" t="s">
        <v>395</v>
      </c>
      <c r="G3" s="14">
        <v>0</v>
      </c>
      <c r="H3" s="16"/>
      <c r="I3" s="17" t="s">
        <v>396</v>
      </c>
    </row>
    <row r="4" spans="1:9" x14ac:dyDescent="0.25">
      <c r="A4" s="13" t="s">
        <v>30</v>
      </c>
      <c r="B4" s="14" t="s">
        <v>36</v>
      </c>
      <c r="C4" s="15">
        <v>8.9582477754962397</v>
      </c>
      <c r="D4" s="16" t="s">
        <v>9</v>
      </c>
      <c r="E4" s="14" t="s">
        <v>397</v>
      </c>
      <c r="F4" s="14" t="s">
        <v>398</v>
      </c>
      <c r="G4" s="14">
        <v>0</v>
      </c>
      <c r="H4" s="16"/>
      <c r="I4" s="17" t="s">
        <v>399</v>
      </c>
    </row>
    <row r="5" spans="1:9" ht="22.5" x14ac:dyDescent="0.25">
      <c r="A5" s="13" t="s">
        <v>29</v>
      </c>
      <c r="B5" s="18" t="s">
        <v>36</v>
      </c>
      <c r="C5" s="15">
        <v>10.088980150581801</v>
      </c>
      <c r="D5" s="16" t="s">
        <v>9</v>
      </c>
      <c r="E5" s="18" t="s">
        <v>400</v>
      </c>
      <c r="F5" s="18"/>
      <c r="G5" s="18">
        <v>0</v>
      </c>
      <c r="H5" s="16"/>
      <c r="I5" s="17" t="s">
        <v>401</v>
      </c>
    </row>
    <row r="6" spans="1:9" ht="33.75" x14ac:dyDescent="0.25">
      <c r="A6" s="13" t="s">
        <v>28</v>
      </c>
      <c r="B6" s="18" t="s">
        <v>35</v>
      </c>
      <c r="C6" s="15">
        <v>13.0814510609172</v>
      </c>
      <c r="D6" s="16" t="s">
        <v>9</v>
      </c>
      <c r="E6" s="18" t="s">
        <v>402</v>
      </c>
      <c r="F6" s="18" t="s">
        <v>403</v>
      </c>
      <c r="G6" s="18">
        <v>1</v>
      </c>
      <c r="H6" s="16"/>
      <c r="I6" s="17" t="s">
        <v>404</v>
      </c>
    </row>
    <row r="7" spans="1:9" ht="33.75" x14ac:dyDescent="0.25">
      <c r="A7" s="13" t="s">
        <v>26</v>
      </c>
      <c r="B7" s="18" t="s">
        <v>36</v>
      </c>
      <c r="C7" s="15">
        <v>14.5845311430527</v>
      </c>
      <c r="D7" s="16" t="s">
        <v>27</v>
      </c>
      <c r="E7" s="18" t="s">
        <v>405</v>
      </c>
      <c r="F7" s="18" t="s">
        <v>406</v>
      </c>
      <c r="G7" s="18">
        <v>0</v>
      </c>
      <c r="H7" s="16" t="s">
        <v>407</v>
      </c>
      <c r="I7" s="17"/>
    </row>
    <row r="8" spans="1:9" ht="33.75" x14ac:dyDescent="0.25">
      <c r="A8" s="13" t="s">
        <v>23</v>
      </c>
      <c r="B8" s="14" t="s">
        <v>36</v>
      </c>
      <c r="C8" s="15">
        <v>13.223819301848</v>
      </c>
      <c r="D8" s="16" t="s">
        <v>9</v>
      </c>
      <c r="E8" s="14" t="s">
        <v>408</v>
      </c>
      <c r="F8" s="14" t="s">
        <v>409</v>
      </c>
      <c r="G8" s="14">
        <v>0</v>
      </c>
      <c r="H8" s="16"/>
      <c r="I8" s="17" t="s">
        <v>410</v>
      </c>
    </row>
    <row r="9" spans="1:9" x14ac:dyDescent="0.25">
      <c r="A9" s="13" t="s">
        <v>25</v>
      </c>
      <c r="B9" s="14" t="s">
        <v>36</v>
      </c>
      <c r="C9" s="15">
        <v>9.9411362080766601</v>
      </c>
      <c r="D9" s="16" t="s">
        <v>9</v>
      </c>
      <c r="E9" s="14" t="s">
        <v>412</v>
      </c>
      <c r="F9" s="14" t="s">
        <v>413</v>
      </c>
      <c r="G9" s="14">
        <v>1</v>
      </c>
      <c r="H9" s="16"/>
      <c r="I9" s="17" t="s">
        <v>411</v>
      </c>
    </row>
    <row r="10" spans="1:9" ht="33.75" x14ac:dyDescent="0.25">
      <c r="A10" s="13" t="s">
        <v>22</v>
      </c>
      <c r="B10" s="14" t="s">
        <v>36</v>
      </c>
      <c r="C10" s="15">
        <v>15.4633812457221</v>
      </c>
      <c r="D10" s="16" t="s">
        <v>9</v>
      </c>
      <c r="E10" s="14" t="s">
        <v>414</v>
      </c>
      <c r="F10" s="14" t="s">
        <v>415</v>
      </c>
      <c r="G10" s="14">
        <v>0</v>
      </c>
      <c r="H10" s="16"/>
      <c r="I10" s="17" t="s">
        <v>401</v>
      </c>
    </row>
    <row r="11" spans="1:9" ht="56.25" x14ac:dyDescent="0.25">
      <c r="A11" s="13" t="s">
        <v>21</v>
      </c>
      <c r="B11" s="18" t="s">
        <v>35</v>
      </c>
      <c r="C11" s="15">
        <v>14.2970568104038</v>
      </c>
      <c r="D11" s="16" t="s">
        <v>9</v>
      </c>
      <c r="E11" s="18" t="s">
        <v>416</v>
      </c>
      <c r="F11" s="18" t="s">
        <v>417</v>
      </c>
      <c r="G11" s="18">
        <v>1</v>
      </c>
      <c r="H11" s="16"/>
      <c r="I11" s="17" t="s">
        <v>418</v>
      </c>
    </row>
    <row r="12" spans="1:9" x14ac:dyDescent="0.25">
      <c r="A12" s="13" t="s">
        <v>24</v>
      </c>
      <c r="B12" s="18" t="s">
        <v>36</v>
      </c>
      <c r="C12" s="15">
        <v>10.1820670773443</v>
      </c>
      <c r="D12" s="16" t="s">
        <v>9</v>
      </c>
      <c r="E12" s="18" t="s">
        <v>419</v>
      </c>
      <c r="F12" s="18"/>
      <c r="G12" s="14">
        <v>0</v>
      </c>
      <c r="H12" s="16"/>
      <c r="I12" s="17"/>
    </row>
    <row r="13" spans="1:9" ht="22.5" x14ac:dyDescent="0.25">
      <c r="A13" s="13" t="s">
        <v>20</v>
      </c>
      <c r="B13" s="18" t="s">
        <v>36</v>
      </c>
      <c r="C13" s="15">
        <v>14.088980150581801</v>
      </c>
      <c r="D13" s="16" t="s">
        <v>9</v>
      </c>
      <c r="E13" s="18" t="s">
        <v>420</v>
      </c>
      <c r="F13" s="18" t="s">
        <v>417</v>
      </c>
      <c r="G13" s="18">
        <v>0</v>
      </c>
      <c r="H13" s="16"/>
      <c r="I13" s="17" t="s">
        <v>399</v>
      </c>
    </row>
    <row r="14" spans="1:9" ht="45" x14ac:dyDescent="0.25">
      <c r="A14" s="13" t="s">
        <v>19</v>
      </c>
      <c r="B14" s="18" t="s">
        <v>36</v>
      </c>
      <c r="C14" s="15">
        <v>14.031485284052</v>
      </c>
      <c r="D14" s="16" t="s">
        <v>422</v>
      </c>
      <c r="E14" s="18" t="s">
        <v>423</v>
      </c>
      <c r="F14" s="18" t="s">
        <v>424</v>
      </c>
      <c r="G14" s="18">
        <v>0</v>
      </c>
      <c r="H14" s="16" t="s">
        <v>407</v>
      </c>
      <c r="I14" s="17"/>
    </row>
    <row r="15" spans="1:9" ht="56.25" x14ac:dyDescent="0.25">
      <c r="A15" s="13" t="s">
        <v>81</v>
      </c>
      <c r="B15" s="18" t="s">
        <v>36</v>
      </c>
      <c r="C15" s="15">
        <v>5.5085557837097898</v>
      </c>
      <c r="D15" s="16" t="s">
        <v>27</v>
      </c>
      <c r="E15" s="18" t="s">
        <v>425</v>
      </c>
      <c r="F15" s="18" t="s">
        <v>426</v>
      </c>
      <c r="G15" s="18">
        <v>0</v>
      </c>
      <c r="H15" s="16" t="s">
        <v>407</v>
      </c>
      <c r="I15" s="17"/>
    </row>
    <row r="16" spans="1:9" ht="45" x14ac:dyDescent="0.25">
      <c r="A16" s="13" t="s">
        <v>82</v>
      </c>
      <c r="B16" s="18" t="s">
        <v>36</v>
      </c>
      <c r="C16" s="15">
        <v>12.720054757015699</v>
      </c>
      <c r="D16" s="16" t="s">
        <v>27</v>
      </c>
      <c r="E16" s="18" t="s">
        <v>427</v>
      </c>
      <c r="F16" s="18" t="s">
        <v>428</v>
      </c>
      <c r="G16" s="18">
        <v>0</v>
      </c>
      <c r="H16" s="16"/>
      <c r="I16" s="17" t="s">
        <v>429</v>
      </c>
    </row>
    <row r="17" spans="1:9" x14ac:dyDescent="0.25">
      <c r="A17" s="13" t="s">
        <v>93</v>
      </c>
      <c r="B17" s="18" t="s">
        <v>36</v>
      </c>
      <c r="C17" s="15">
        <v>8.7583846680355908</v>
      </c>
      <c r="D17" s="16" t="s">
        <v>27</v>
      </c>
      <c r="E17" s="19" t="s">
        <v>430</v>
      </c>
      <c r="F17" s="18" t="s">
        <v>431</v>
      </c>
      <c r="G17" s="18">
        <v>1</v>
      </c>
      <c r="H17" s="16"/>
      <c r="I17" s="17" t="s">
        <v>432</v>
      </c>
    </row>
    <row r="18" spans="1:9" ht="56.25" x14ac:dyDescent="0.25">
      <c r="A18" s="13" t="s">
        <v>80</v>
      </c>
      <c r="B18" s="18" t="s">
        <v>35</v>
      </c>
      <c r="C18" s="15">
        <v>12.1232032854209</v>
      </c>
      <c r="D18" s="16" t="s">
        <v>27</v>
      </c>
      <c r="E18" s="18" t="s">
        <v>433</v>
      </c>
      <c r="F18" s="18" t="s">
        <v>434</v>
      </c>
      <c r="G18" s="18">
        <v>1</v>
      </c>
      <c r="H18" s="16"/>
      <c r="I18" s="17" t="s">
        <v>432</v>
      </c>
    </row>
    <row r="19" spans="1:9" ht="56.25" x14ac:dyDescent="0.25">
      <c r="A19" s="13" t="s">
        <v>79</v>
      </c>
      <c r="B19" s="18" t="s">
        <v>36</v>
      </c>
      <c r="C19" s="15">
        <v>11.5455167693361</v>
      </c>
      <c r="D19" s="16" t="s">
        <v>27</v>
      </c>
      <c r="E19" s="18" t="s">
        <v>435</v>
      </c>
      <c r="F19" s="18" t="s">
        <v>436</v>
      </c>
      <c r="G19" s="18">
        <v>0</v>
      </c>
      <c r="H19" s="16"/>
      <c r="I19" s="17" t="s">
        <v>429</v>
      </c>
    </row>
    <row r="20" spans="1:9" ht="67.5" x14ac:dyDescent="0.25">
      <c r="A20" s="13" t="s">
        <v>83</v>
      </c>
      <c r="B20" s="18" t="s">
        <v>36</v>
      </c>
      <c r="C20" s="15">
        <v>14.102669404517499</v>
      </c>
      <c r="D20" s="16" t="s">
        <v>27</v>
      </c>
      <c r="E20" s="18" t="s">
        <v>438</v>
      </c>
      <c r="F20" s="18" t="s">
        <v>439</v>
      </c>
      <c r="G20" s="18">
        <v>0</v>
      </c>
      <c r="H20" s="16"/>
      <c r="I20" s="17" t="s">
        <v>429</v>
      </c>
    </row>
    <row r="21" spans="1:9" ht="45" x14ac:dyDescent="0.25">
      <c r="A21" s="13" t="s">
        <v>84</v>
      </c>
      <c r="B21" s="18" t="s">
        <v>36</v>
      </c>
      <c r="C21" s="15">
        <v>13.2676249144422</v>
      </c>
      <c r="D21" s="16" t="s">
        <v>9</v>
      </c>
      <c r="E21" s="18" t="s">
        <v>440</v>
      </c>
      <c r="F21" s="18" t="s">
        <v>441</v>
      </c>
      <c r="G21" s="18">
        <v>0</v>
      </c>
      <c r="H21" s="16"/>
      <c r="I21" s="17" t="s">
        <v>399</v>
      </c>
    </row>
    <row r="22" spans="1:9" ht="45" x14ac:dyDescent="0.25">
      <c r="A22" s="13" t="s">
        <v>85</v>
      </c>
      <c r="B22" s="18" t="s">
        <v>36</v>
      </c>
      <c r="C22" s="15">
        <v>13.3935660506502</v>
      </c>
      <c r="D22" s="16" t="s">
        <v>9</v>
      </c>
      <c r="E22" s="18" t="s">
        <v>442</v>
      </c>
      <c r="F22" s="18" t="s">
        <v>443</v>
      </c>
      <c r="G22" s="18">
        <v>0</v>
      </c>
      <c r="H22" s="16"/>
      <c r="I22" s="17" t="s">
        <v>437</v>
      </c>
    </row>
    <row r="23" spans="1:9" ht="33.75" x14ac:dyDescent="0.25">
      <c r="A23" s="13" t="s">
        <v>18</v>
      </c>
      <c r="B23" s="18" t="s">
        <v>36</v>
      </c>
      <c r="C23" s="15">
        <v>10.258726899384</v>
      </c>
      <c r="D23" s="16" t="s">
        <v>9</v>
      </c>
      <c r="E23" s="18" t="s">
        <v>444</v>
      </c>
      <c r="F23" s="18" t="s">
        <v>445</v>
      </c>
      <c r="G23" s="18">
        <v>0</v>
      </c>
      <c r="H23" s="16"/>
      <c r="I23" s="17" t="s">
        <v>399</v>
      </c>
    </row>
    <row r="24" spans="1:9" ht="33.75" x14ac:dyDescent="0.25">
      <c r="A24" s="13" t="s">
        <v>17</v>
      </c>
      <c r="B24" s="18" t="s">
        <v>36</v>
      </c>
      <c r="C24" s="15">
        <v>12.5092402464066</v>
      </c>
      <c r="D24" s="16" t="s">
        <v>27</v>
      </c>
      <c r="E24" s="18" t="s">
        <v>446</v>
      </c>
      <c r="F24" s="18" t="s">
        <v>447</v>
      </c>
      <c r="G24" s="18">
        <v>0</v>
      </c>
      <c r="H24" s="16" t="s">
        <v>407</v>
      </c>
      <c r="I24" s="17"/>
    </row>
    <row r="25" spans="1:9" ht="33.75" x14ac:dyDescent="0.25">
      <c r="A25" s="13" t="s">
        <v>16</v>
      </c>
      <c r="B25" s="18" t="s">
        <v>35</v>
      </c>
      <c r="C25" s="15">
        <v>14.2477754962355</v>
      </c>
      <c r="D25" s="16" t="s">
        <v>9</v>
      </c>
      <c r="E25" s="18" t="s">
        <v>448</v>
      </c>
      <c r="F25" s="18" t="s">
        <v>449</v>
      </c>
      <c r="G25" s="18">
        <v>0</v>
      </c>
      <c r="H25" s="16"/>
      <c r="I25" s="17" t="s">
        <v>399</v>
      </c>
    </row>
    <row r="26" spans="1:9" x14ac:dyDescent="0.25">
      <c r="A26" s="13" t="s">
        <v>15</v>
      </c>
      <c r="B26" s="18" t="s">
        <v>36</v>
      </c>
      <c r="C26" s="15">
        <v>12.9801505817933</v>
      </c>
      <c r="D26" s="16" t="s">
        <v>9</v>
      </c>
      <c r="E26" s="18"/>
      <c r="F26" s="18"/>
      <c r="G26" s="18">
        <v>0</v>
      </c>
      <c r="H26" s="16"/>
      <c r="I26" s="17"/>
    </row>
    <row r="27" spans="1:9" ht="56.25" x14ac:dyDescent="0.25">
      <c r="A27" s="13" t="s">
        <v>14</v>
      </c>
      <c r="B27" s="18" t="s">
        <v>36</v>
      </c>
      <c r="C27" s="15">
        <v>12.402464065708401</v>
      </c>
      <c r="D27" s="16" t="s">
        <v>9</v>
      </c>
      <c r="E27" s="18" t="s">
        <v>450</v>
      </c>
      <c r="F27" s="18" t="s">
        <v>451</v>
      </c>
      <c r="G27" s="18">
        <v>0</v>
      </c>
      <c r="H27" s="16"/>
      <c r="I27" s="17" t="s">
        <v>452</v>
      </c>
    </row>
    <row r="28" spans="1:9" x14ac:dyDescent="0.25">
      <c r="A28" s="13" t="s">
        <v>13</v>
      </c>
      <c r="B28" s="18" t="s">
        <v>35</v>
      </c>
      <c r="C28" s="15">
        <v>12.785763175906901</v>
      </c>
      <c r="D28" s="16" t="s">
        <v>9</v>
      </c>
      <c r="E28" s="18"/>
      <c r="F28" s="18"/>
      <c r="G28" s="18">
        <v>0</v>
      </c>
      <c r="H28" s="16"/>
      <c r="I28" s="17"/>
    </row>
    <row r="29" spans="1:9" s="8" customFormat="1" x14ac:dyDescent="0.25">
      <c r="A29" s="20" t="s">
        <v>12</v>
      </c>
      <c r="B29" s="21" t="s">
        <v>36</v>
      </c>
      <c r="C29" s="22">
        <v>10.0643394934976</v>
      </c>
      <c r="D29" s="21" t="s">
        <v>9</v>
      </c>
      <c r="E29" s="21" t="s">
        <v>453</v>
      </c>
      <c r="F29" s="21" t="s">
        <v>451</v>
      </c>
      <c r="G29" s="21">
        <v>0</v>
      </c>
      <c r="H29" s="21"/>
      <c r="I29" s="23" t="s">
        <v>399</v>
      </c>
    </row>
    <row r="30" spans="1:9" s="8" customFormat="1" ht="22.5" x14ac:dyDescent="0.25">
      <c r="A30" s="20" t="s">
        <v>11</v>
      </c>
      <c r="B30" s="21" t="s">
        <v>36</v>
      </c>
      <c r="C30" s="22">
        <v>15.9534565366188</v>
      </c>
      <c r="D30" s="21" t="s">
        <v>569</v>
      </c>
      <c r="E30" s="21" t="s">
        <v>454</v>
      </c>
      <c r="F30" s="21" t="s">
        <v>455</v>
      </c>
      <c r="G30" s="21">
        <v>0</v>
      </c>
      <c r="H30" s="21"/>
      <c r="I30" s="23" t="s">
        <v>399</v>
      </c>
    </row>
    <row r="31" spans="1:9" s="8" customFormat="1" ht="33.75" x14ac:dyDescent="0.25">
      <c r="A31" s="20" t="s">
        <v>10</v>
      </c>
      <c r="B31" s="21" t="s">
        <v>36</v>
      </c>
      <c r="C31" s="22">
        <v>15.4907597535934</v>
      </c>
      <c r="D31" s="21" t="s">
        <v>9</v>
      </c>
      <c r="E31" s="21" t="s">
        <v>456</v>
      </c>
      <c r="F31" s="21" t="s">
        <v>457</v>
      </c>
      <c r="G31" s="21">
        <v>0</v>
      </c>
      <c r="H31" s="21"/>
      <c r="I31" s="23" t="s">
        <v>399</v>
      </c>
    </row>
    <row r="32" spans="1:9" x14ac:dyDescent="0.25">
      <c r="A32" s="13" t="s">
        <v>89</v>
      </c>
      <c r="B32" s="18" t="s">
        <v>36</v>
      </c>
      <c r="C32" s="15">
        <v>13.2758384668036</v>
      </c>
      <c r="D32" s="16" t="s">
        <v>9</v>
      </c>
      <c r="E32" s="18"/>
      <c r="F32" s="18"/>
      <c r="G32" s="18">
        <v>0</v>
      </c>
      <c r="H32" s="16"/>
      <c r="I32" s="17"/>
    </row>
    <row r="33" spans="1:9" x14ac:dyDescent="0.25">
      <c r="A33" s="13" t="s">
        <v>102</v>
      </c>
      <c r="B33" s="18" t="s">
        <v>36</v>
      </c>
      <c r="C33" s="15">
        <v>12.465434633812499</v>
      </c>
      <c r="D33" s="16" t="s">
        <v>9</v>
      </c>
      <c r="E33" s="18"/>
      <c r="F33" s="18"/>
      <c r="G33" s="18">
        <v>0</v>
      </c>
      <c r="H33" s="16"/>
      <c r="I33" s="17" t="s">
        <v>458</v>
      </c>
    </row>
    <row r="34" spans="1:9" ht="33.75" x14ac:dyDescent="0.25">
      <c r="A34" s="13" t="s">
        <v>103</v>
      </c>
      <c r="B34" s="18" t="s">
        <v>36</v>
      </c>
      <c r="C34" s="15">
        <v>16.539356605064999</v>
      </c>
      <c r="D34" s="16" t="s">
        <v>9</v>
      </c>
      <c r="E34" s="18" t="s">
        <v>459</v>
      </c>
      <c r="F34" s="18" t="s">
        <v>460</v>
      </c>
      <c r="G34" s="18">
        <v>0</v>
      </c>
      <c r="H34" s="16"/>
      <c r="I34" s="17" t="s">
        <v>401</v>
      </c>
    </row>
    <row r="35" spans="1:9" ht="33.75" x14ac:dyDescent="0.25">
      <c r="A35" s="13" t="s">
        <v>94</v>
      </c>
      <c r="B35" s="18" t="s">
        <v>36</v>
      </c>
      <c r="C35" s="15">
        <v>13.3333333333333</v>
      </c>
      <c r="D35" s="16" t="s">
        <v>9</v>
      </c>
      <c r="E35" s="18" t="s">
        <v>461</v>
      </c>
      <c r="F35" s="18" t="s">
        <v>462</v>
      </c>
      <c r="G35" s="18">
        <v>0</v>
      </c>
      <c r="H35" s="16"/>
      <c r="I35" s="17" t="s">
        <v>429</v>
      </c>
    </row>
    <row r="36" spans="1:9" ht="22.5" x14ac:dyDescent="0.25">
      <c r="A36" s="13" t="s">
        <v>95</v>
      </c>
      <c r="B36" s="18" t="s">
        <v>35</v>
      </c>
      <c r="C36" s="15">
        <v>9.0376454483230706</v>
      </c>
      <c r="D36" s="16" t="s">
        <v>9</v>
      </c>
      <c r="E36" s="18" t="s">
        <v>463</v>
      </c>
      <c r="F36" s="18" t="s">
        <v>464</v>
      </c>
      <c r="G36" s="18">
        <v>0</v>
      </c>
      <c r="H36" s="16"/>
      <c r="I36" s="17" t="s">
        <v>399</v>
      </c>
    </row>
    <row r="37" spans="1:9" ht="45" x14ac:dyDescent="0.25">
      <c r="A37" s="13" t="s">
        <v>96</v>
      </c>
      <c r="B37" s="18" t="s">
        <v>35</v>
      </c>
      <c r="C37" s="15">
        <v>7.9780971937029399</v>
      </c>
      <c r="D37" s="16" t="s">
        <v>9</v>
      </c>
      <c r="E37" s="18" t="s">
        <v>465</v>
      </c>
      <c r="F37" s="18" t="s">
        <v>466</v>
      </c>
      <c r="G37" s="18">
        <v>0</v>
      </c>
      <c r="H37" s="16"/>
      <c r="I37" s="17" t="s">
        <v>396</v>
      </c>
    </row>
    <row r="38" spans="1:9" ht="33.75" x14ac:dyDescent="0.25">
      <c r="A38" s="13" t="s">
        <v>86</v>
      </c>
      <c r="B38" s="18" t="s">
        <v>36</v>
      </c>
      <c r="C38" s="15">
        <v>14.669404517453801</v>
      </c>
      <c r="D38" s="16" t="s">
        <v>9</v>
      </c>
      <c r="E38" s="18" t="s">
        <v>468</v>
      </c>
      <c r="F38" s="18" t="s">
        <v>469</v>
      </c>
      <c r="G38" s="18">
        <v>0</v>
      </c>
      <c r="H38" s="16"/>
      <c r="I38" s="17" t="s">
        <v>399</v>
      </c>
    </row>
    <row r="39" spans="1:9" ht="22.5" x14ac:dyDescent="0.25">
      <c r="A39" s="13" t="s">
        <v>99</v>
      </c>
      <c r="B39" s="18" t="s">
        <v>35</v>
      </c>
      <c r="C39" s="15">
        <v>17.106091718001402</v>
      </c>
      <c r="D39" s="16" t="s">
        <v>9</v>
      </c>
      <c r="E39" s="18" t="s">
        <v>470</v>
      </c>
      <c r="F39" s="18" t="s">
        <v>471</v>
      </c>
      <c r="G39" s="18">
        <v>0</v>
      </c>
      <c r="H39" s="16"/>
      <c r="I39" s="17" t="s">
        <v>452</v>
      </c>
    </row>
    <row r="40" spans="1:9" ht="22.5" x14ac:dyDescent="0.25">
      <c r="A40" s="13" t="s">
        <v>100</v>
      </c>
      <c r="B40" s="18" t="s">
        <v>36</v>
      </c>
      <c r="C40" s="15">
        <v>14.754277891854899</v>
      </c>
      <c r="D40" s="16" t="s">
        <v>27</v>
      </c>
      <c r="E40" s="18" t="s">
        <v>472</v>
      </c>
      <c r="F40" s="18" t="s">
        <v>473</v>
      </c>
      <c r="G40" s="18">
        <v>0</v>
      </c>
      <c r="H40" s="16" t="s">
        <v>407</v>
      </c>
      <c r="I40" s="17"/>
    </row>
    <row r="41" spans="1:9" ht="56.25" x14ac:dyDescent="0.25">
      <c r="A41" s="13" t="s">
        <v>101</v>
      </c>
      <c r="B41" s="18" t="s">
        <v>35</v>
      </c>
      <c r="C41" s="15">
        <v>11.4989733059548</v>
      </c>
      <c r="D41" s="16" t="s">
        <v>9</v>
      </c>
      <c r="E41" s="18" t="s">
        <v>474</v>
      </c>
      <c r="F41" s="18" t="s">
        <v>475</v>
      </c>
      <c r="G41" s="18">
        <v>0</v>
      </c>
      <c r="H41" s="16"/>
      <c r="I41" s="17" t="s">
        <v>458</v>
      </c>
    </row>
    <row r="42" spans="1:9" ht="22.5" x14ac:dyDescent="0.25">
      <c r="A42" s="13" t="s">
        <v>97</v>
      </c>
      <c r="B42" s="18" t="s">
        <v>35</v>
      </c>
      <c r="C42" s="15">
        <v>2.0780287474332599</v>
      </c>
      <c r="D42" s="16" t="s">
        <v>27</v>
      </c>
      <c r="E42" s="18" t="s">
        <v>476</v>
      </c>
      <c r="F42" s="18" t="s">
        <v>477</v>
      </c>
      <c r="G42" s="18">
        <v>0</v>
      </c>
      <c r="H42" s="16"/>
      <c r="I42" s="17" t="s">
        <v>401</v>
      </c>
    </row>
    <row r="43" spans="1:9" x14ac:dyDescent="0.25">
      <c r="A43" s="13" t="s">
        <v>98</v>
      </c>
      <c r="B43" s="18" t="s">
        <v>36</v>
      </c>
      <c r="C43" s="15">
        <v>12.0246406570842</v>
      </c>
      <c r="D43" s="16" t="s">
        <v>9</v>
      </c>
      <c r="E43" s="18"/>
      <c r="F43" s="18"/>
      <c r="G43" s="18"/>
      <c r="H43" s="16"/>
      <c r="I43" s="17"/>
    </row>
    <row r="44" spans="1:9" ht="22.5" x14ac:dyDescent="0.25">
      <c r="A44" s="13" t="s">
        <v>91</v>
      </c>
      <c r="B44" s="18" t="s">
        <v>36</v>
      </c>
      <c r="C44" s="15">
        <v>10.5845311430527</v>
      </c>
      <c r="D44" s="16" t="s">
        <v>9</v>
      </c>
      <c r="E44" s="18" t="s">
        <v>478</v>
      </c>
      <c r="F44" s="18"/>
      <c r="G44" s="18">
        <v>0</v>
      </c>
      <c r="H44" s="16"/>
      <c r="I44" s="17" t="s">
        <v>399</v>
      </c>
    </row>
    <row r="45" spans="1:9" ht="45" x14ac:dyDescent="0.25">
      <c r="A45" s="13" t="s">
        <v>92</v>
      </c>
      <c r="B45" s="18" t="s">
        <v>36</v>
      </c>
      <c r="C45" s="15">
        <v>13.210130047912401</v>
      </c>
      <c r="D45" s="16" t="s">
        <v>9</v>
      </c>
      <c r="E45" s="18" t="s">
        <v>479</v>
      </c>
      <c r="F45" s="18" t="s">
        <v>480</v>
      </c>
      <c r="G45" s="18">
        <v>1</v>
      </c>
      <c r="H45" s="16"/>
      <c r="I45" s="17" t="s">
        <v>481</v>
      </c>
    </row>
    <row r="46" spans="1:9" x14ac:dyDescent="0.25">
      <c r="A46" s="13" t="s">
        <v>90</v>
      </c>
      <c r="B46" s="18" t="s">
        <v>35</v>
      </c>
      <c r="C46" s="15">
        <v>12.2162902121834</v>
      </c>
      <c r="D46" s="16" t="s">
        <v>9</v>
      </c>
      <c r="E46" s="18" t="s">
        <v>482</v>
      </c>
      <c r="F46" s="18"/>
      <c r="G46" s="18"/>
      <c r="H46" s="16"/>
      <c r="I46" s="17" t="s">
        <v>399</v>
      </c>
    </row>
    <row r="47" spans="1:9" ht="33.75" x14ac:dyDescent="0.25">
      <c r="A47" s="13" t="s">
        <v>87</v>
      </c>
      <c r="B47" s="18" t="s">
        <v>36</v>
      </c>
      <c r="C47" s="15">
        <v>9.4866529774127297</v>
      </c>
      <c r="D47" s="16" t="s">
        <v>9</v>
      </c>
      <c r="E47" s="18" t="s">
        <v>483</v>
      </c>
      <c r="F47" s="18" t="s">
        <v>484</v>
      </c>
      <c r="G47" s="18">
        <v>0</v>
      </c>
      <c r="H47" s="16"/>
      <c r="I47" s="17" t="s">
        <v>429</v>
      </c>
    </row>
    <row r="48" spans="1:9" ht="22.5" x14ac:dyDescent="0.25">
      <c r="A48" s="13" t="s">
        <v>88</v>
      </c>
      <c r="B48" s="18" t="s">
        <v>35</v>
      </c>
      <c r="C48" s="15">
        <v>12.3832991101985</v>
      </c>
      <c r="D48" s="16" t="s">
        <v>9</v>
      </c>
      <c r="E48" s="18" t="s">
        <v>485</v>
      </c>
      <c r="F48" s="18" t="s">
        <v>486</v>
      </c>
      <c r="G48" s="18">
        <v>0</v>
      </c>
      <c r="H48" s="16"/>
      <c r="I48" s="17" t="s">
        <v>399</v>
      </c>
    </row>
    <row r="49" spans="1:9" x14ac:dyDescent="0.25">
      <c r="A49" s="13" t="s">
        <v>104</v>
      </c>
      <c r="B49" s="18" t="s">
        <v>35</v>
      </c>
      <c r="C49" s="15">
        <v>17.048596851471601</v>
      </c>
      <c r="D49" s="16" t="s">
        <v>9</v>
      </c>
      <c r="E49" s="18" t="s">
        <v>487</v>
      </c>
      <c r="F49" s="18"/>
      <c r="G49" s="18"/>
      <c r="H49" s="16"/>
      <c r="I49" s="17" t="s">
        <v>421</v>
      </c>
    </row>
    <row r="50" spans="1:9" x14ac:dyDescent="0.25">
      <c r="A50" s="13" t="s">
        <v>105</v>
      </c>
      <c r="B50" s="18" t="s">
        <v>36</v>
      </c>
      <c r="C50" s="15">
        <v>12.6680355920602</v>
      </c>
      <c r="D50" s="16" t="s">
        <v>9</v>
      </c>
      <c r="E50" s="18" t="s">
        <v>488</v>
      </c>
      <c r="F50" s="18" t="s">
        <v>489</v>
      </c>
      <c r="G50" s="18">
        <v>0</v>
      </c>
      <c r="H50" s="16"/>
      <c r="I50" s="17" t="s">
        <v>399</v>
      </c>
    </row>
    <row r="51" spans="1:9" ht="33.75" x14ac:dyDescent="0.25">
      <c r="A51" s="13" t="s">
        <v>106</v>
      </c>
      <c r="B51" s="18" t="s">
        <v>36</v>
      </c>
      <c r="C51" s="15">
        <v>12.1232032854209</v>
      </c>
      <c r="D51" s="16" t="s">
        <v>9</v>
      </c>
      <c r="E51" s="18" t="s">
        <v>490</v>
      </c>
      <c r="F51" s="18" t="s">
        <v>491</v>
      </c>
      <c r="G51" s="18">
        <v>0</v>
      </c>
      <c r="H51" s="16"/>
      <c r="I51" s="17" t="s">
        <v>452</v>
      </c>
    </row>
    <row r="52" spans="1:9" ht="22.5" x14ac:dyDescent="0.25">
      <c r="A52" s="13" t="s">
        <v>107</v>
      </c>
      <c r="B52" s="18" t="s">
        <v>35</v>
      </c>
      <c r="C52" s="15">
        <v>7.6851471594798104</v>
      </c>
      <c r="D52" s="16" t="s">
        <v>9</v>
      </c>
      <c r="E52" s="18" t="s">
        <v>492</v>
      </c>
      <c r="F52" s="18" t="s">
        <v>493</v>
      </c>
      <c r="G52" s="18">
        <v>0</v>
      </c>
      <c r="H52" s="16"/>
      <c r="I52" s="17" t="s">
        <v>467</v>
      </c>
    </row>
    <row r="53" spans="1:9" x14ac:dyDescent="0.25">
      <c r="A53" s="13" t="s">
        <v>108</v>
      </c>
      <c r="B53" s="18" t="s">
        <v>36</v>
      </c>
      <c r="C53" s="15">
        <v>16.733744010951401</v>
      </c>
      <c r="D53" s="16" t="s">
        <v>9</v>
      </c>
      <c r="E53" s="18" t="s">
        <v>488</v>
      </c>
      <c r="F53" s="18" t="s">
        <v>494</v>
      </c>
      <c r="G53" s="18">
        <v>0</v>
      </c>
      <c r="H53" s="16"/>
      <c r="I53" s="17" t="s">
        <v>399</v>
      </c>
    </row>
    <row r="54" spans="1:9" x14ac:dyDescent="0.25">
      <c r="A54" s="13" t="s">
        <v>109</v>
      </c>
      <c r="B54" s="18" t="s">
        <v>36</v>
      </c>
      <c r="C54" s="15">
        <v>11.0198494182067</v>
      </c>
      <c r="D54" s="16" t="s">
        <v>9</v>
      </c>
      <c r="E54" s="18"/>
      <c r="F54" s="18"/>
      <c r="G54" s="18">
        <v>0</v>
      </c>
      <c r="H54" s="16"/>
      <c r="I54" s="17" t="s">
        <v>421</v>
      </c>
    </row>
    <row r="55" spans="1:9" x14ac:dyDescent="0.25">
      <c r="A55" s="13" t="s">
        <v>110</v>
      </c>
      <c r="B55" s="18" t="s">
        <v>36</v>
      </c>
      <c r="C55" s="15">
        <v>12.8377823408624</v>
      </c>
      <c r="D55" s="16" t="s">
        <v>9</v>
      </c>
      <c r="E55" s="18" t="s">
        <v>495</v>
      </c>
      <c r="F55" s="18" t="s">
        <v>496</v>
      </c>
      <c r="G55" s="18">
        <v>0</v>
      </c>
      <c r="H55" s="16"/>
      <c r="I55" s="17" t="s">
        <v>399</v>
      </c>
    </row>
    <row r="56" spans="1:9" ht="22.5" x14ac:dyDescent="0.25">
      <c r="A56" s="13" t="s">
        <v>111</v>
      </c>
      <c r="B56" s="18" t="s">
        <v>35</v>
      </c>
      <c r="C56" s="15">
        <v>12.5968514715948</v>
      </c>
      <c r="D56" s="16" t="s">
        <v>9</v>
      </c>
      <c r="E56" s="18" t="s">
        <v>497</v>
      </c>
      <c r="F56" s="18" t="s">
        <v>498</v>
      </c>
      <c r="G56" s="18">
        <v>0</v>
      </c>
      <c r="H56" s="16"/>
      <c r="I56" s="17" t="s">
        <v>399</v>
      </c>
    </row>
    <row r="57" spans="1:9" ht="22.5" x14ac:dyDescent="0.25">
      <c r="A57" s="13" t="s">
        <v>112</v>
      </c>
      <c r="B57" s="18" t="s">
        <v>36</v>
      </c>
      <c r="C57" s="15">
        <v>13.3333333333333</v>
      </c>
      <c r="D57" s="16" t="s">
        <v>9</v>
      </c>
      <c r="E57" s="18" t="s">
        <v>499</v>
      </c>
      <c r="F57" s="18" t="s">
        <v>500</v>
      </c>
      <c r="G57" s="18">
        <v>0</v>
      </c>
      <c r="H57" s="16"/>
      <c r="I57" s="17" t="s">
        <v>421</v>
      </c>
    </row>
    <row r="58" spans="1:9" ht="22.5" x14ac:dyDescent="0.25">
      <c r="A58" s="13" t="s">
        <v>501</v>
      </c>
      <c r="B58" s="18" t="s">
        <v>36</v>
      </c>
      <c r="C58" s="24">
        <v>9.5</v>
      </c>
      <c r="D58" s="16" t="s">
        <v>9</v>
      </c>
      <c r="E58" s="18" t="s">
        <v>502</v>
      </c>
      <c r="F58" s="18" t="s">
        <v>503</v>
      </c>
      <c r="G58" s="18">
        <v>0</v>
      </c>
      <c r="H58" s="16"/>
      <c r="I58" s="17" t="s">
        <v>399</v>
      </c>
    </row>
    <row r="59" spans="1:9" x14ac:dyDescent="0.25">
      <c r="A59" s="13" t="s">
        <v>113</v>
      </c>
      <c r="B59" s="18" t="s">
        <v>36</v>
      </c>
      <c r="C59" s="15">
        <v>6.9623545516769303</v>
      </c>
      <c r="D59" s="16" t="s">
        <v>9</v>
      </c>
      <c r="E59" s="18" t="s">
        <v>504</v>
      </c>
      <c r="F59" s="18" t="s">
        <v>505</v>
      </c>
      <c r="G59" s="18">
        <v>0</v>
      </c>
      <c r="H59" s="16"/>
      <c r="I59" s="17" t="s">
        <v>399</v>
      </c>
    </row>
    <row r="60" spans="1:9" ht="33.75" x14ac:dyDescent="0.25">
      <c r="A60" s="13" t="s">
        <v>114</v>
      </c>
      <c r="B60" s="18" t="s">
        <v>36</v>
      </c>
      <c r="C60" s="15">
        <v>7.6687200547570198</v>
      </c>
      <c r="D60" s="16" t="s">
        <v>9</v>
      </c>
      <c r="E60" s="18" t="s">
        <v>506</v>
      </c>
      <c r="F60" s="18" t="s">
        <v>507</v>
      </c>
      <c r="G60" s="18">
        <v>0</v>
      </c>
      <c r="H60" s="16"/>
      <c r="I60" s="17" t="s">
        <v>429</v>
      </c>
    </row>
    <row r="61" spans="1:9" ht="45" x14ac:dyDescent="0.25">
      <c r="A61" s="13" t="s">
        <v>115</v>
      </c>
      <c r="B61" s="18" t="s">
        <v>35</v>
      </c>
      <c r="C61" s="15">
        <v>9.8590006844626998</v>
      </c>
      <c r="D61" s="16" t="s">
        <v>9</v>
      </c>
      <c r="E61" s="18" t="s">
        <v>508</v>
      </c>
      <c r="F61" s="18" t="s">
        <v>509</v>
      </c>
      <c r="G61" s="18">
        <v>0</v>
      </c>
      <c r="H61" s="16"/>
      <c r="I61" s="17" t="s">
        <v>510</v>
      </c>
    </row>
    <row r="62" spans="1:9" ht="33.75" x14ac:dyDescent="0.25">
      <c r="A62" s="13" t="s">
        <v>116</v>
      </c>
      <c r="B62" s="18" t="s">
        <v>36</v>
      </c>
      <c r="C62" s="15">
        <v>10.6365503080082</v>
      </c>
      <c r="D62" s="16" t="s">
        <v>9</v>
      </c>
      <c r="E62" s="18" t="s">
        <v>511</v>
      </c>
      <c r="F62" s="18" t="s">
        <v>512</v>
      </c>
      <c r="G62" s="18">
        <v>0</v>
      </c>
      <c r="H62" s="16"/>
      <c r="I62" s="17" t="s">
        <v>429</v>
      </c>
    </row>
    <row r="63" spans="1:9" ht="33.75" x14ac:dyDescent="0.25">
      <c r="A63" s="13" t="s">
        <v>117</v>
      </c>
      <c r="B63" s="18" t="s">
        <v>36</v>
      </c>
      <c r="C63" s="15">
        <v>5.65913757700205</v>
      </c>
      <c r="D63" s="16" t="s">
        <v>9</v>
      </c>
      <c r="E63" s="18" t="s">
        <v>513</v>
      </c>
      <c r="F63" s="18" t="s">
        <v>514</v>
      </c>
      <c r="G63" s="18">
        <v>0</v>
      </c>
      <c r="H63" s="16"/>
      <c r="I63" s="17" t="s">
        <v>401</v>
      </c>
    </row>
    <row r="64" spans="1:9" ht="22.5" x14ac:dyDescent="0.25">
      <c r="A64" s="13" t="s">
        <v>118</v>
      </c>
      <c r="B64" s="18" t="s">
        <v>36</v>
      </c>
      <c r="C64" s="15">
        <v>14.4750171115674</v>
      </c>
      <c r="D64" s="16" t="s">
        <v>9</v>
      </c>
      <c r="E64" s="18" t="s">
        <v>515</v>
      </c>
      <c r="F64" s="18" t="s">
        <v>516</v>
      </c>
      <c r="G64" s="18">
        <v>0</v>
      </c>
      <c r="H64" s="16"/>
      <c r="I64" s="17" t="s">
        <v>429</v>
      </c>
    </row>
    <row r="65" spans="1:9" ht="22.5" x14ac:dyDescent="0.25">
      <c r="A65" s="13" t="s">
        <v>119</v>
      </c>
      <c r="B65" s="18" t="s">
        <v>36</v>
      </c>
      <c r="C65" s="15">
        <v>13.0212183436003</v>
      </c>
      <c r="D65" s="16" t="s">
        <v>9</v>
      </c>
      <c r="E65" s="18" t="s">
        <v>517</v>
      </c>
      <c r="F65" s="18" t="s">
        <v>518</v>
      </c>
      <c r="G65" s="18">
        <v>0</v>
      </c>
      <c r="H65" s="16"/>
      <c r="I65" s="17" t="s">
        <v>429</v>
      </c>
    </row>
    <row r="66" spans="1:9" x14ac:dyDescent="0.25">
      <c r="A66" s="13" t="s">
        <v>120</v>
      </c>
      <c r="B66" s="18" t="s">
        <v>35</v>
      </c>
      <c r="C66" s="15">
        <v>14.2888432580424</v>
      </c>
      <c r="D66" s="16" t="s">
        <v>9</v>
      </c>
      <c r="E66" s="18"/>
      <c r="F66" s="18"/>
      <c r="G66" s="18">
        <v>0</v>
      </c>
      <c r="H66" s="16"/>
      <c r="I66" s="17"/>
    </row>
    <row r="67" spans="1:9" x14ac:dyDescent="0.25">
      <c r="A67" s="13" t="s">
        <v>121</v>
      </c>
      <c r="B67" s="18" t="s">
        <v>36</v>
      </c>
      <c r="C67" s="15">
        <v>12.0246406570842</v>
      </c>
      <c r="D67" s="16" t="s">
        <v>9</v>
      </c>
      <c r="E67" s="18"/>
      <c r="F67" s="18"/>
      <c r="G67" s="18">
        <v>0</v>
      </c>
      <c r="H67" s="16"/>
      <c r="I67" s="17"/>
    </row>
    <row r="68" spans="1:9" x14ac:dyDescent="0.25">
      <c r="A68" s="13" t="s">
        <v>122</v>
      </c>
      <c r="B68" s="18" t="s">
        <v>35</v>
      </c>
      <c r="C68" s="15">
        <v>18.461327857631801</v>
      </c>
      <c r="D68" s="16" t="s">
        <v>9</v>
      </c>
      <c r="E68" s="18"/>
      <c r="F68" s="18"/>
      <c r="G68" s="18">
        <v>0</v>
      </c>
      <c r="H68" s="16"/>
      <c r="I68" s="17"/>
    </row>
    <row r="69" spans="1:9" ht="22.5" x14ac:dyDescent="0.25">
      <c r="A69" s="13" t="s">
        <v>123</v>
      </c>
      <c r="B69" s="18" t="s">
        <v>36</v>
      </c>
      <c r="C69" s="15">
        <v>11.4551676933607</v>
      </c>
      <c r="D69" s="16" t="s">
        <v>9</v>
      </c>
      <c r="E69" s="18" t="s">
        <v>519</v>
      </c>
      <c r="F69" s="18" t="s">
        <v>520</v>
      </c>
      <c r="G69" s="18">
        <v>0</v>
      </c>
      <c r="H69" s="16"/>
      <c r="I69" s="17" t="s">
        <v>429</v>
      </c>
    </row>
    <row r="70" spans="1:9" ht="22.5" x14ac:dyDescent="0.25">
      <c r="A70" s="13" t="s">
        <v>124</v>
      </c>
      <c r="B70" s="18" t="s">
        <v>35</v>
      </c>
      <c r="C70" s="15">
        <v>4.4271047227926097</v>
      </c>
      <c r="D70" s="16" t="s">
        <v>569</v>
      </c>
      <c r="E70" s="18" t="s">
        <v>521</v>
      </c>
      <c r="F70" s="18" t="s">
        <v>522</v>
      </c>
      <c r="G70" s="18">
        <v>0</v>
      </c>
      <c r="H70" s="16" t="s">
        <v>407</v>
      </c>
      <c r="I70" s="17"/>
    </row>
    <row r="71" spans="1:9" x14ac:dyDescent="0.25">
      <c r="A71" s="13" t="s">
        <v>125</v>
      </c>
      <c r="B71" s="18" t="s">
        <v>36</v>
      </c>
      <c r="C71" s="15">
        <v>15.0609171800137</v>
      </c>
      <c r="D71" s="16" t="s">
        <v>9</v>
      </c>
      <c r="E71" s="18" t="s">
        <v>523</v>
      </c>
      <c r="F71" s="18" t="s">
        <v>524</v>
      </c>
      <c r="G71" s="18">
        <v>0</v>
      </c>
      <c r="H71" s="16"/>
      <c r="I71" s="17" t="s">
        <v>525</v>
      </c>
    </row>
    <row r="72" spans="1:9" ht="22.5" x14ac:dyDescent="0.25">
      <c r="A72" s="13" t="s">
        <v>126</v>
      </c>
      <c r="B72" s="18" t="s">
        <v>36</v>
      </c>
      <c r="C72" s="15">
        <v>9.7248459958932205</v>
      </c>
      <c r="D72" s="16" t="s">
        <v>9</v>
      </c>
      <c r="E72" s="18" t="s">
        <v>526</v>
      </c>
      <c r="F72" s="18"/>
      <c r="G72" s="18">
        <v>0</v>
      </c>
      <c r="H72" s="16"/>
      <c r="I72" s="17" t="s">
        <v>399</v>
      </c>
    </row>
    <row r="73" spans="1:9" ht="22.5" x14ac:dyDescent="0.25">
      <c r="A73" s="13" t="s">
        <v>127</v>
      </c>
      <c r="B73" s="18" t="s">
        <v>36</v>
      </c>
      <c r="C73" s="15">
        <v>12.8788501026694</v>
      </c>
      <c r="D73" s="16" t="s">
        <v>9</v>
      </c>
      <c r="E73" s="18" t="s">
        <v>527</v>
      </c>
      <c r="F73" s="18" t="s">
        <v>528</v>
      </c>
      <c r="G73" s="18">
        <v>0</v>
      </c>
      <c r="H73" s="16"/>
      <c r="I73" s="17" t="s">
        <v>529</v>
      </c>
    </row>
    <row r="74" spans="1:9" ht="22.5" x14ac:dyDescent="0.25">
      <c r="A74" s="13" t="s">
        <v>128</v>
      </c>
      <c r="B74" s="18" t="s">
        <v>36</v>
      </c>
      <c r="C74" s="15">
        <v>13.7768651608487</v>
      </c>
      <c r="D74" s="16" t="s">
        <v>9</v>
      </c>
      <c r="E74" s="18" t="s">
        <v>530</v>
      </c>
      <c r="F74" s="18" t="s">
        <v>531</v>
      </c>
      <c r="G74" s="18">
        <v>0</v>
      </c>
      <c r="H74" s="16"/>
      <c r="I74" s="17" t="s">
        <v>532</v>
      </c>
    </row>
    <row r="75" spans="1:9" x14ac:dyDescent="0.25">
      <c r="A75" s="13" t="s">
        <v>129</v>
      </c>
      <c r="B75" s="18" t="s">
        <v>36</v>
      </c>
      <c r="C75" s="15">
        <v>13.6208076659822</v>
      </c>
      <c r="D75" s="16" t="s">
        <v>9</v>
      </c>
      <c r="E75" s="18" t="s">
        <v>533</v>
      </c>
      <c r="F75" s="18"/>
      <c r="G75" s="18">
        <v>0</v>
      </c>
      <c r="H75" s="16"/>
      <c r="I75" s="17" t="s">
        <v>429</v>
      </c>
    </row>
    <row r="76" spans="1:9" ht="22.5" x14ac:dyDescent="0.25">
      <c r="A76" s="13" t="s">
        <v>130</v>
      </c>
      <c r="B76" s="18" t="s">
        <v>35</v>
      </c>
      <c r="C76" s="15">
        <v>12.188911704312099</v>
      </c>
      <c r="D76" s="16" t="s">
        <v>9</v>
      </c>
      <c r="E76" s="18" t="s">
        <v>534</v>
      </c>
      <c r="F76" s="18" t="s">
        <v>535</v>
      </c>
      <c r="G76" s="18">
        <v>0</v>
      </c>
      <c r="H76" s="16"/>
      <c r="I76" s="17" t="s">
        <v>429</v>
      </c>
    </row>
    <row r="77" spans="1:9" ht="22.5" x14ac:dyDescent="0.25">
      <c r="A77" s="13" t="s">
        <v>131</v>
      </c>
      <c r="B77" s="18" t="s">
        <v>36</v>
      </c>
      <c r="C77" s="15">
        <v>12.0848733744011</v>
      </c>
      <c r="D77" s="16" t="s">
        <v>9</v>
      </c>
      <c r="E77" s="18" t="s">
        <v>536</v>
      </c>
      <c r="F77" s="18" t="s">
        <v>473</v>
      </c>
      <c r="G77" s="18">
        <v>0</v>
      </c>
      <c r="H77" s="16"/>
      <c r="I77" s="17" t="s">
        <v>429</v>
      </c>
    </row>
    <row r="78" spans="1:9" ht="33.75" x14ac:dyDescent="0.25">
      <c r="A78" s="13" t="s">
        <v>132</v>
      </c>
      <c r="B78" s="18" t="s">
        <v>36</v>
      </c>
      <c r="C78" s="15">
        <v>11.794661190965099</v>
      </c>
      <c r="D78" s="16" t="s">
        <v>9</v>
      </c>
      <c r="E78" s="18" t="s">
        <v>537</v>
      </c>
      <c r="F78" s="18" t="s">
        <v>538</v>
      </c>
      <c r="G78" s="18">
        <v>0</v>
      </c>
      <c r="H78" s="16"/>
      <c r="I78" s="17" t="s">
        <v>399</v>
      </c>
    </row>
    <row r="79" spans="1:9" ht="22.5" x14ac:dyDescent="0.25">
      <c r="A79" s="13" t="s">
        <v>133</v>
      </c>
      <c r="B79" s="18" t="s">
        <v>35</v>
      </c>
      <c r="C79" s="15">
        <v>5.8069815195071897</v>
      </c>
      <c r="D79" s="16" t="s">
        <v>569</v>
      </c>
      <c r="E79" s="18" t="s">
        <v>539</v>
      </c>
      <c r="F79" s="18" t="s">
        <v>540</v>
      </c>
      <c r="G79" s="18">
        <v>0</v>
      </c>
      <c r="H79" s="16"/>
      <c r="I79" s="17" t="s">
        <v>429</v>
      </c>
    </row>
    <row r="80" spans="1:9" x14ac:dyDescent="0.25">
      <c r="A80" s="13" t="s">
        <v>134</v>
      </c>
      <c r="B80" s="14" t="s">
        <v>36</v>
      </c>
      <c r="C80" s="15">
        <v>10.4887063655031</v>
      </c>
      <c r="D80" s="16" t="s">
        <v>9</v>
      </c>
      <c r="E80" s="14" t="s">
        <v>541</v>
      </c>
      <c r="F80" s="14" t="s">
        <v>542</v>
      </c>
      <c r="G80" s="14">
        <v>0</v>
      </c>
      <c r="H80" s="16"/>
      <c r="I80" s="17" t="s">
        <v>437</v>
      </c>
    </row>
    <row r="81" spans="1:9" x14ac:dyDescent="0.25">
      <c r="A81" s="13" t="s">
        <v>135</v>
      </c>
      <c r="B81" s="18" t="s">
        <v>36</v>
      </c>
      <c r="C81" s="15">
        <v>13.741273100616</v>
      </c>
      <c r="D81" s="16" t="s">
        <v>9</v>
      </c>
      <c r="E81" s="18"/>
      <c r="F81" s="18"/>
      <c r="G81" s="18">
        <v>0</v>
      </c>
      <c r="H81" s="16"/>
      <c r="I81" s="17" t="s">
        <v>399</v>
      </c>
    </row>
    <row r="82" spans="1:9" ht="22.5" x14ac:dyDescent="0.25">
      <c r="A82" s="13" t="s">
        <v>136</v>
      </c>
      <c r="B82" s="18" t="s">
        <v>35</v>
      </c>
      <c r="C82" s="15">
        <v>7.7234770704996603</v>
      </c>
      <c r="D82" s="16" t="s">
        <v>9</v>
      </c>
      <c r="E82" s="18" t="s">
        <v>539</v>
      </c>
      <c r="F82" s="18" t="s">
        <v>543</v>
      </c>
      <c r="G82" s="18">
        <v>0</v>
      </c>
      <c r="H82" s="16"/>
      <c r="I82" s="17" t="s">
        <v>399</v>
      </c>
    </row>
    <row r="83" spans="1:9" ht="33.75" x14ac:dyDescent="0.25">
      <c r="A83" s="13" t="s">
        <v>137</v>
      </c>
      <c r="B83" s="18" t="s">
        <v>36</v>
      </c>
      <c r="C83" s="15">
        <v>11.441478439425101</v>
      </c>
      <c r="D83" s="16" t="s">
        <v>27</v>
      </c>
      <c r="E83" s="18" t="s">
        <v>544</v>
      </c>
      <c r="F83" s="18" t="s">
        <v>545</v>
      </c>
      <c r="G83" s="18">
        <v>0</v>
      </c>
      <c r="H83" s="16" t="s">
        <v>546</v>
      </c>
      <c r="I83" s="17"/>
    </row>
    <row r="84" spans="1:9" x14ac:dyDescent="0.25">
      <c r="A84" s="13" t="s">
        <v>138</v>
      </c>
      <c r="B84" s="18" t="s">
        <v>36</v>
      </c>
      <c r="C84" s="15">
        <v>9.9137577002053394</v>
      </c>
      <c r="D84" s="16" t="s">
        <v>9</v>
      </c>
      <c r="E84" s="18"/>
      <c r="F84" s="18"/>
      <c r="G84" s="18"/>
      <c r="H84" s="16"/>
      <c r="I84" s="17"/>
    </row>
    <row r="85" spans="1:9" ht="22.5" x14ac:dyDescent="0.25">
      <c r="A85" s="13" t="s">
        <v>139</v>
      </c>
      <c r="B85" s="14" t="s">
        <v>35</v>
      </c>
      <c r="C85" s="15">
        <v>10.583</v>
      </c>
      <c r="D85" s="16" t="s">
        <v>9</v>
      </c>
      <c r="E85" s="14" t="s">
        <v>547</v>
      </c>
      <c r="F85" s="14" t="s">
        <v>548</v>
      </c>
      <c r="G85" s="14">
        <v>0</v>
      </c>
      <c r="H85" s="16"/>
      <c r="I85" s="17" t="s">
        <v>429</v>
      </c>
    </row>
    <row r="86" spans="1:9" x14ac:dyDescent="0.25">
      <c r="A86" s="13" t="s">
        <v>140</v>
      </c>
      <c r="B86" s="14" t="s">
        <v>36</v>
      </c>
      <c r="C86" s="15">
        <v>16.887063655030801</v>
      </c>
      <c r="D86" s="16" t="s">
        <v>9</v>
      </c>
      <c r="E86" s="14" t="s">
        <v>549</v>
      </c>
      <c r="F86" s="14" t="s">
        <v>550</v>
      </c>
      <c r="G86" s="14">
        <v>0</v>
      </c>
      <c r="H86" s="16"/>
      <c r="I86" s="17" t="s">
        <v>399</v>
      </c>
    </row>
    <row r="87" spans="1:9" x14ac:dyDescent="0.25">
      <c r="A87" s="13" t="s">
        <v>141</v>
      </c>
      <c r="B87" s="14" t="s">
        <v>36</v>
      </c>
      <c r="C87" s="15">
        <v>16.238193018480501</v>
      </c>
      <c r="D87" s="16" t="s">
        <v>9</v>
      </c>
      <c r="E87" s="14" t="s">
        <v>551</v>
      </c>
      <c r="F87" s="14" t="s">
        <v>552</v>
      </c>
      <c r="G87" s="14">
        <v>0</v>
      </c>
      <c r="H87" s="16"/>
      <c r="I87" s="17" t="s">
        <v>429</v>
      </c>
    </row>
    <row r="88" spans="1:9" x14ac:dyDescent="0.25">
      <c r="A88" s="13" t="s">
        <v>142</v>
      </c>
      <c r="B88" s="14" t="s">
        <v>36</v>
      </c>
      <c r="C88" s="15">
        <v>10.5160848733744</v>
      </c>
      <c r="D88" s="16" t="s">
        <v>9</v>
      </c>
      <c r="E88" s="14" t="s">
        <v>553</v>
      </c>
      <c r="F88" s="14" t="s">
        <v>413</v>
      </c>
      <c r="G88" s="14">
        <v>0</v>
      </c>
      <c r="H88" s="16"/>
      <c r="I88" s="17" t="s">
        <v>401</v>
      </c>
    </row>
    <row r="89" spans="1:9" ht="22.5" x14ac:dyDescent="0.25">
      <c r="A89" s="13" t="s">
        <v>143</v>
      </c>
      <c r="B89" s="18" t="s">
        <v>36</v>
      </c>
      <c r="C89" s="15">
        <v>10.2888432580424</v>
      </c>
      <c r="D89" s="16" t="s">
        <v>9</v>
      </c>
      <c r="E89" s="18" t="s">
        <v>554</v>
      </c>
      <c r="F89" s="18" t="s">
        <v>555</v>
      </c>
      <c r="G89" s="14">
        <v>0</v>
      </c>
      <c r="H89" s="16"/>
      <c r="I89" s="17" t="s">
        <v>429</v>
      </c>
    </row>
    <row r="90" spans="1:9" ht="22.5" x14ac:dyDescent="0.25">
      <c r="A90" s="13" t="s">
        <v>144</v>
      </c>
      <c r="B90" s="18" t="s">
        <v>35</v>
      </c>
      <c r="C90" s="15">
        <v>15.460643394935</v>
      </c>
      <c r="D90" s="16" t="s">
        <v>9</v>
      </c>
      <c r="E90" s="18" t="s">
        <v>556</v>
      </c>
      <c r="F90" s="18" t="s">
        <v>557</v>
      </c>
      <c r="G90" s="18">
        <v>0</v>
      </c>
      <c r="H90" s="16"/>
      <c r="I90" s="17" t="s">
        <v>399</v>
      </c>
    </row>
    <row r="91" spans="1:9" x14ac:dyDescent="0.25">
      <c r="A91" s="13" t="s">
        <v>145</v>
      </c>
      <c r="B91" s="18" t="s">
        <v>35</v>
      </c>
      <c r="C91" s="15">
        <v>10.6475017111567</v>
      </c>
      <c r="D91" s="16" t="s">
        <v>9</v>
      </c>
      <c r="E91" s="18"/>
      <c r="F91" s="18"/>
      <c r="G91" s="14">
        <v>0</v>
      </c>
      <c r="H91" s="16"/>
      <c r="I91" s="17"/>
    </row>
    <row r="92" spans="1:9" ht="22.5" x14ac:dyDescent="0.25">
      <c r="A92" s="13" t="s">
        <v>146</v>
      </c>
      <c r="B92" s="18" t="s">
        <v>36</v>
      </c>
      <c r="C92" s="15">
        <v>5.9575633127994498</v>
      </c>
      <c r="D92" s="16" t="s">
        <v>9</v>
      </c>
      <c r="E92" s="18" t="s">
        <v>539</v>
      </c>
      <c r="F92" s="18" t="s">
        <v>558</v>
      </c>
      <c r="G92" s="18">
        <v>0</v>
      </c>
      <c r="H92" s="16"/>
      <c r="I92" s="17" t="s">
        <v>399</v>
      </c>
    </row>
    <row r="93" spans="1:9" x14ac:dyDescent="0.25">
      <c r="A93" s="13" t="s">
        <v>559</v>
      </c>
      <c r="B93" s="18" t="s">
        <v>35</v>
      </c>
      <c r="C93" s="15">
        <v>13.1060917180014</v>
      </c>
      <c r="D93" s="16" t="s">
        <v>9</v>
      </c>
      <c r="E93" s="18"/>
      <c r="F93" s="18"/>
      <c r="G93" s="18">
        <v>0</v>
      </c>
      <c r="H93" s="16"/>
      <c r="I93" s="17" t="s">
        <v>399</v>
      </c>
    </row>
    <row r="94" spans="1:9" x14ac:dyDescent="0.25">
      <c r="A94" s="25" t="s">
        <v>560</v>
      </c>
      <c r="B94" s="26" t="s">
        <v>36</v>
      </c>
      <c r="C94" s="27">
        <v>14.3983572895277</v>
      </c>
      <c r="D94" s="28" t="s">
        <v>9</v>
      </c>
      <c r="E94" s="26" t="s">
        <v>561</v>
      </c>
      <c r="F94" s="26" t="s">
        <v>562</v>
      </c>
      <c r="G94" s="26">
        <v>0</v>
      </c>
      <c r="H94" s="28"/>
      <c r="I94" s="29" t="s">
        <v>399</v>
      </c>
    </row>
  </sheetData>
  <phoneticPr fontId="5" type="noConversion"/>
  <pageMargins left="0.5" right="0.5" top="0.5" bottom="0.5" header="0" footer="0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11"/>
  <sheetViews>
    <sheetView zoomScale="140" zoomScaleNormal="140" zoomScalePageLayoutView="140" workbookViewId="0">
      <selection activeCell="G18" sqref="G18"/>
    </sheetView>
  </sheetViews>
  <sheetFormatPr defaultColWidth="11" defaultRowHeight="11.25" x14ac:dyDescent="0.25"/>
  <cols>
    <col min="1" max="1" width="17.5" style="1" customWidth="1"/>
    <col min="2" max="2" width="8.375" style="1" customWidth="1"/>
    <col min="3" max="3" width="12" style="1" customWidth="1"/>
    <col min="4" max="4" width="8.375" style="1" customWidth="1"/>
    <col min="5" max="5" width="9.125" style="1" customWidth="1"/>
    <col min="6" max="6" width="7.625" style="1" customWidth="1"/>
    <col min="7" max="7" width="8.5" style="1" customWidth="1"/>
    <col min="8" max="8" width="11.5" style="1" customWidth="1"/>
    <col min="9" max="9" width="12.375" style="1" customWidth="1"/>
    <col min="10" max="10" width="8.625" style="1" customWidth="1"/>
    <col min="11" max="14" width="11" style="1"/>
    <col min="15" max="15" width="9.375" style="1" customWidth="1"/>
    <col min="16" max="19" width="8" style="1" customWidth="1"/>
    <col min="20" max="16384" width="11" style="1"/>
  </cols>
  <sheetData>
    <row r="1" spans="1:19" s="3" customFormat="1" x14ac:dyDescent="0.25">
      <c r="A1" s="3" t="s">
        <v>572</v>
      </c>
    </row>
    <row r="2" spans="1:19" ht="22.5" x14ac:dyDescent="0.25">
      <c r="A2" s="30" t="s">
        <v>151</v>
      </c>
      <c r="B2" s="31" t="s">
        <v>152</v>
      </c>
      <c r="C2" s="31" t="s">
        <v>153</v>
      </c>
      <c r="D2" s="31" t="s">
        <v>156</v>
      </c>
      <c r="E2" s="31" t="s">
        <v>157</v>
      </c>
      <c r="F2" s="31" t="s">
        <v>160</v>
      </c>
      <c r="G2" s="31" t="s">
        <v>161</v>
      </c>
      <c r="H2" s="31" t="s">
        <v>154</v>
      </c>
      <c r="I2" s="31" t="s">
        <v>155</v>
      </c>
      <c r="J2" s="31" t="s">
        <v>158</v>
      </c>
      <c r="K2" s="31" t="s">
        <v>159</v>
      </c>
      <c r="L2" s="31" t="s">
        <v>162</v>
      </c>
      <c r="M2" s="31" t="s">
        <v>163</v>
      </c>
      <c r="N2" s="31" t="s">
        <v>164</v>
      </c>
      <c r="O2" s="31" t="s">
        <v>165</v>
      </c>
      <c r="P2" s="31" t="s">
        <v>166</v>
      </c>
      <c r="Q2" s="31" t="s">
        <v>167</v>
      </c>
      <c r="R2" s="31" t="s">
        <v>168</v>
      </c>
      <c r="S2" s="31" t="s">
        <v>150</v>
      </c>
    </row>
    <row r="3" spans="1:19" ht="22.5" x14ac:dyDescent="0.25">
      <c r="A3" s="4" t="s">
        <v>147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</row>
    <row r="4" spans="1:19" x14ac:dyDescent="0.25">
      <c r="A4" s="2" t="s">
        <v>149</v>
      </c>
      <c r="B4" s="32">
        <v>5</v>
      </c>
      <c r="C4" s="32">
        <v>5</v>
      </c>
      <c r="D4" s="32">
        <v>1</v>
      </c>
      <c r="E4" s="33">
        <f>D4/C4</f>
        <v>0.2</v>
      </c>
      <c r="F4" s="32">
        <v>2</v>
      </c>
      <c r="G4" s="33">
        <f>F4/C4</f>
        <v>0.4</v>
      </c>
      <c r="H4" s="32">
        <v>3</v>
      </c>
      <c r="I4" s="33">
        <f>((H4/C4))</f>
        <v>0.6</v>
      </c>
      <c r="J4" s="32">
        <v>4</v>
      </c>
      <c r="K4" s="33">
        <f>J4/C4</f>
        <v>0.8</v>
      </c>
      <c r="L4" s="32">
        <v>3</v>
      </c>
      <c r="M4" s="33">
        <f>L4/C4</f>
        <v>0.6</v>
      </c>
      <c r="N4" s="32">
        <v>2</v>
      </c>
      <c r="O4" s="33">
        <f>N4/C4</f>
        <v>0.4</v>
      </c>
      <c r="P4" s="32">
        <v>3</v>
      </c>
      <c r="Q4" s="33">
        <f>P4/B4</f>
        <v>0.6</v>
      </c>
      <c r="R4" s="32">
        <v>4</v>
      </c>
      <c r="S4" s="33">
        <f>R4/B4</f>
        <v>0.8</v>
      </c>
    </row>
    <row r="5" spans="1:19" x14ac:dyDescent="0.25">
      <c r="A5" s="2" t="s">
        <v>4</v>
      </c>
      <c r="B5" s="32">
        <v>29</v>
      </c>
      <c r="C5" s="32">
        <v>28</v>
      </c>
      <c r="D5" s="32">
        <v>14</v>
      </c>
      <c r="E5" s="33">
        <f>D5/C5</f>
        <v>0.5</v>
      </c>
      <c r="F5" s="32">
        <v>15</v>
      </c>
      <c r="G5" s="33">
        <f>F5/C5</f>
        <v>0.5357142857142857</v>
      </c>
      <c r="H5" s="32">
        <v>23</v>
      </c>
      <c r="I5" s="33">
        <f>((H5/C5))</f>
        <v>0.8214285714285714</v>
      </c>
      <c r="J5" s="32">
        <v>16</v>
      </c>
      <c r="K5" s="33">
        <f>J5/C5</f>
        <v>0.5714285714285714</v>
      </c>
      <c r="L5" s="32">
        <v>7</v>
      </c>
      <c r="M5" s="33">
        <f>L5/C5</f>
        <v>0.25</v>
      </c>
      <c r="N5" s="32">
        <v>5</v>
      </c>
      <c r="O5" s="33">
        <f>N5/C5</f>
        <v>0.17857142857142858</v>
      </c>
      <c r="P5" s="32">
        <v>24</v>
      </c>
      <c r="Q5" s="33">
        <f>P5/B5</f>
        <v>0.82758620689655171</v>
      </c>
      <c r="R5" s="32">
        <v>27</v>
      </c>
      <c r="S5" s="33">
        <f>R5/B5</f>
        <v>0.93103448275862066</v>
      </c>
    </row>
    <row r="6" spans="1:19" x14ac:dyDescent="0.25">
      <c r="A6" s="2" t="s">
        <v>3</v>
      </c>
      <c r="B6" s="32">
        <v>32</v>
      </c>
      <c r="C6" s="32">
        <v>32</v>
      </c>
      <c r="D6" s="32">
        <v>10</v>
      </c>
      <c r="E6" s="33">
        <f>D6/C6</f>
        <v>0.3125</v>
      </c>
      <c r="F6" s="32">
        <v>14</v>
      </c>
      <c r="G6" s="33">
        <f>F6/C6</f>
        <v>0.4375</v>
      </c>
      <c r="H6" s="32">
        <v>29</v>
      </c>
      <c r="I6" s="33">
        <f>((H6/C6))</f>
        <v>0.90625</v>
      </c>
      <c r="J6" s="32">
        <v>18</v>
      </c>
      <c r="K6" s="33">
        <f>J6/C6</f>
        <v>0.5625</v>
      </c>
      <c r="L6" s="32">
        <v>4</v>
      </c>
      <c r="M6" s="33">
        <f>L6/C6</f>
        <v>0.125</v>
      </c>
      <c r="N6" s="32">
        <v>8</v>
      </c>
      <c r="O6" s="33">
        <f>N6/C6</f>
        <v>0.25</v>
      </c>
      <c r="P6" s="32">
        <v>19</v>
      </c>
      <c r="Q6" s="33">
        <f>P6/B6</f>
        <v>0.59375</v>
      </c>
      <c r="R6" s="32">
        <v>29</v>
      </c>
      <c r="S6" s="33">
        <f>R6/B6</f>
        <v>0.90625</v>
      </c>
    </row>
    <row r="7" spans="1:19" x14ac:dyDescent="0.25">
      <c r="A7" s="4" t="s">
        <v>5</v>
      </c>
      <c r="B7" s="32"/>
      <c r="C7" s="32"/>
      <c r="D7" s="32"/>
      <c r="E7" s="33"/>
      <c r="F7" s="32"/>
      <c r="G7" s="33"/>
      <c r="H7" s="32"/>
      <c r="I7" s="33"/>
      <c r="J7" s="32"/>
      <c r="K7" s="33"/>
      <c r="L7" s="32"/>
      <c r="M7" s="33"/>
      <c r="N7" s="32"/>
      <c r="O7" s="33"/>
      <c r="P7" s="32"/>
      <c r="Q7" s="33"/>
      <c r="R7" s="32"/>
      <c r="S7" s="33"/>
    </row>
    <row r="8" spans="1:19" x14ac:dyDescent="0.25">
      <c r="A8" s="2" t="s">
        <v>148</v>
      </c>
      <c r="B8" s="32">
        <v>3</v>
      </c>
      <c r="C8" s="32">
        <v>3</v>
      </c>
      <c r="D8" s="32">
        <v>0</v>
      </c>
      <c r="E8" s="33">
        <f>D8/C8</f>
        <v>0</v>
      </c>
      <c r="F8" s="32">
        <v>1</v>
      </c>
      <c r="G8" s="33">
        <f>F8/C8</f>
        <v>0.33333333333333331</v>
      </c>
      <c r="H8" s="32">
        <v>1</v>
      </c>
      <c r="I8" s="33">
        <f>((H8/C8))</f>
        <v>0.33333333333333331</v>
      </c>
      <c r="J8" s="32">
        <v>2</v>
      </c>
      <c r="K8" s="33">
        <f>J8/C8</f>
        <v>0.66666666666666663</v>
      </c>
      <c r="L8" s="32">
        <v>1</v>
      </c>
      <c r="M8" s="33">
        <f>L8/C8</f>
        <v>0.33333333333333331</v>
      </c>
      <c r="N8" s="32">
        <v>0</v>
      </c>
      <c r="O8" s="33">
        <f>N8/C8</f>
        <v>0</v>
      </c>
      <c r="P8" s="32">
        <v>1</v>
      </c>
      <c r="Q8" s="33">
        <f>P8/B8</f>
        <v>0.33333333333333331</v>
      </c>
      <c r="R8" s="32">
        <v>1</v>
      </c>
      <c r="S8" s="33">
        <f>R8/B8</f>
        <v>0.33333333333333331</v>
      </c>
    </row>
    <row r="9" spans="1:19" x14ac:dyDescent="0.25">
      <c r="A9" s="2" t="s">
        <v>0</v>
      </c>
      <c r="B9" s="32">
        <v>7</v>
      </c>
      <c r="C9" s="32">
        <v>7</v>
      </c>
      <c r="D9" s="32">
        <v>3</v>
      </c>
      <c r="E9" s="33">
        <f>D9/C9</f>
        <v>0.42857142857142855</v>
      </c>
      <c r="F9" s="32">
        <v>5</v>
      </c>
      <c r="G9" s="33">
        <f>F9/C9</f>
        <v>0.7142857142857143</v>
      </c>
      <c r="H9" s="32">
        <v>4</v>
      </c>
      <c r="I9" s="33">
        <f>((H9/C9))</f>
        <v>0.5714285714285714</v>
      </c>
      <c r="J9" s="32">
        <v>6</v>
      </c>
      <c r="K9" s="33">
        <f>J9/C9</f>
        <v>0.8571428571428571</v>
      </c>
      <c r="L9" s="32">
        <v>4</v>
      </c>
      <c r="M9" s="33">
        <f>L9/C9</f>
        <v>0.5714285714285714</v>
      </c>
      <c r="N9" s="32">
        <v>3</v>
      </c>
      <c r="O9" s="33">
        <f>N9/C9</f>
        <v>0.42857142857142855</v>
      </c>
      <c r="P9" s="32">
        <v>4</v>
      </c>
      <c r="Q9" s="33">
        <f>P9/B9</f>
        <v>0.5714285714285714</v>
      </c>
      <c r="R9" s="32">
        <v>7</v>
      </c>
      <c r="S9" s="33">
        <f>R9/B9</f>
        <v>1</v>
      </c>
    </row>
    <row r="10" spans="1:19" x14ac:dyDescent="0.25">
      <c r="A10" s="2" t="s">
        <v>1</v>
      </c>
      <c r="B10" s="32">
        <v>5</v>
      </c>
      <c r="C10" s="32">
        <v>5</v>
      </c>
      <c r="D10" s="32">
        <v>2</v>
      </c>
      <c r="E10" s="33">
        <f>D10/C10</f>
        <v>0.4</v>
      </c>
      <c r="F10" s="32">
        <v>1</v>
      </c>
      <c r="G10" s="33">
        <f>F10/C10</f>
        <v>0.2</v>
      </c>
      <c r="H10" s="32">
        <v>2</v>
      </c>
      <c r="I10" s="33">
        <f>((H10/C10))</f>
        <v>0.4</v>
      </c>
      <c r="J10" s="32">
        <v>3</v>
      </c>
      <c r="K10" s="33">
        <f>J10/C10</f>
        <v>0.6</v>
      </c>
      <c r="L10" s="32">
        <v>0</v>
      </c>
      <c r="M10" s="33">
        <f>L10/C10</f>
        <v>0</v>
      </c>
      <c r="N10" s="32">
        <v>0</v>
      </c>
      <c r="O10" s="33">
        <f>N10/C10</f>
        <v>0</v>
      </c>
      <c r="P10" s="32">
        <v>4</v>
      </c>
      <c r="Q10" s="33">
        <f>P10/B10</f>
        <v>0.8</v>
      </c>
      <c r="R10" s="32">
        <v>4</v>
      </c>
      <c r="S10" s="33">
        <f>R10/B10</f>
        <v>0.8</v>
      </c>
    </row>
    <row r="11" spans="1:19" x14ac:dyDescent="0.25">
      <c r="A11" s="2" t="s">
        <v>244</v>
      </c>
      <c r="B11" s="32">
        <v>10</v>
      </c>
      <c r="C11" s="32">
        <v>10</v>
      </c>
      <c r="D11" s="32">
        <v>2</v>
      </c>
      <c r="E11" s="33">
        <f>D11/C11</f>
        <v>0.2</v>
      </c>
      <c r="F11" s="32">
        <v>3</v>
      </c>
      <c r="G11" s="33">
        <f>F11/C11</f>
        <v>0.3</v>
      </c>
      <c r="H11" s="32">
        <v>9</v>
      </c>
      <c r="I11" s="33">
        <f>((H11/C11))</f>
        <v>0.9</v>
      </c>
      <c r="J11" s="32">
        <v>6</v>
      </c>
      <c r="K11" s="33">
        <f>J11/C11</f>
        <v>0.6</v>
      </c>
      <c r="L11" s="32">
        <v>2</v>
      </c>
      <c r="M11" s="33">
        <f>L11/C11</f>
        <v>0.2</v>
      </c>
      <c r="N11" s="32">
        <v>2</v>
      </c>
      <c r="O11" s="33">
        <f>N11/C11</f>
        <v>0.2</v>
      </c>
      <c r="P11" s="32">
        <v>6</v>
      </c>
      <c r="Q11" s="33">
        <f>P11/B11</f>
        <v>0.6</v>
      </c>
      <c r="R11" s="32">
        <v>10</v>
      </c>
      <c r="S11" s="33">
        <f>R11/B11</f>
        <v>1</v>
      </c>
    </row>
  </sheetData>
  <phoneticPr fontId="5" type="noConversion"/>
  <pageMargins left="0.75" right="0.75" top="1" bottom="1" header="0.5" footer="0.5"/>
  <pageSetup scale="59" orientation="landscape" horizontalDpi="4294967292" verticalDpi="4294967292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19"/>
  <sheetViews>
    <sheetView zoomScaleNormal="100" zoomScalePageLayoutView="95" workbookViewId="0">
      <selection activeCell="E13" sqref="E13"/>
    </sheetView>
  </sheetViews>
  <sheetFormatPr defaultColWidth="8.5" defaultRowHeight="12" x14ac:dyDescent="0.2"/>
  <cols>
    <col min="1" max="1" width="15.75" style="42" bestFit="1" customWidth="1"/>
    <col min="2" max="2" width="8.875" style="43" bestFit="1" customWidth="1"/>
    <col min="3" max="3" width="9.25" style="43" bestFit="1" customWidth="1"/>
    <col min="4" max="4" width="9.625" style="43" bestFit="1" customWidth="1"/>
    <col min="5" max="5" width="7.875" style="43" bestFit="1" customWidth="1"/>
    <col min="6" max="6" width="6.25" style="43" bestFit="1" customWidth="1"/>
    <col min="7" max="7" width="8.875" style="43" bestFit="1" customWidth="1"/>
    <col min="8" max="8" width="3.625" style="43" bestFit="1" customWidth="1"/>
    <col min="9" max="16384" width="8.5" style="37"/>
  </cols>
  <sheetData>
    <row r="1" spans="1:8" s="36" customFormat="1" x14ac:dyDescent="0.2">
      <c r="A1" s="34" t="s">
        <v>573</v>
      </c>
      <c r="B1" s="35"/>
      <c r="C1" s="35"/>
      <c r="D1" s="35"/>
      <c r="E1" s="35"/>
      <c r="F1" s="35"/>
      <c r="G1" s="35"/>
      <c r="H1" s="35"/>
    </row>
    <row r="2" spans="1:8" ht="36" x14ac:dyDescent="0.2">
      <c r="A2" s="49" t="s">
        <v>77</v>
      </c>
      <c r="B2" s="49" t="s">
        <v>169</v>
      </c>
      <c r="C2" s="49" t="s">
        <v>574</v>
      </c>
      <c r="D2" s="49" t="s">
        <v>575</v>
      </c>
      <c r="E2" s="49" t="s">
        <v>577</v>
      </c>
      <c r="F2" s="49" t="s">
        <v>78</v>
      </c>
      <c r="G2" s="49" t="s">
        <v>235</v>
      </c>
      <c r="H2" s="49" t="s">
        <v>33</v>
      </c>
    </row>
    <row r="3" spans="1:8" x14ac:dyDescent="0.2">
      <c r="A3" s="38" t="s">
        <v>170</v>
      </c>
      <c r="B3" s="39" t="s">
        <v>34</v>
      </c>
      <c r="C3" s="39" t="s">
        <v>6</v>
      </c>
      <c r="D3" s="39" t="s">
        <v>0</v>
      </c>
      <c r="E3" s="39" t="s">
        <v>9</v>
      </c>
      <c r="F3" s="39">
        <v>29</v>
      </c>
      <c r="G3" s="39" t="s">
        <v>234</v>
      </c>
      <c r="H3" s="39" t="s">
        <v>35</v>
      </c>
    </row>
    <row r="4" spans="1:8" x14ac:dyDescent="0.2">
      <c r="A4" s="40" t="s">
        <v>171</v>
      </c>
      <c r="B4" s="41" t="s">
        <v>34</v>
      </c>
      <c r="C4" s="41" t="s">
        <v>6</v>
      </c>
      <c r="D4" s="41" t="s">
        <v>0</v>
      </c>
      <c r="E4" s="41" t="s">
        <v>9</v>
      </c>
      <c r="F4" s="41" t="s">
        <v>237</v>
      </c>
      <c r="G4" s="41" t="s">
        <v>236</v>
      </c>
      <c r="H4" s="41" t="s">
        <v>36</v>
      </c>
    </row>
    <row r="5" spans="1:8" x14ac:dyDescent="0.2">
      <c r="A5" s="42" t="s">
        <v>172</v>
      </c>
      <c r="B5" s="43" t="s">
        <v>34</v>
      </c>
      <c r="C5" s="43" t="s">
        <v>6</v>
      </c>
      <c r="D5" s="43" t="s">
        <v>0</v>
      </c>
      <c r="E5" s="43" t="s">
        <v>9</v>
      </c>
      <c r="F5" s="43" t="s">
        <v>239</v>
      </c>
      <c r="G5" s="43" t="s">
        <v>237</v>
      </c>
      <c r="H5" s="43" t="s">
        <v>35</v>
      </c>
    </row>
    <row r="6" spans="1:8" x14ac:dyDescent="0.2">
      <c r="A6" s="42" t="s">
        <v>173</v>
      </c>
      <c r="B6" s="43" t="s">
        <v>34</v>
      </c>
      <c r="C6" s="43" t="s">
        <v>6</v>
      </c>
      <c r="D6" s="43" t="s">
        <v>0</v>
      </c>
      <c r="E6" s="43" t="s">
        <v>9</v>
      </c>
      <c r="F6" s="43" t="s">
        <v>238</v>
      </c>
      <c r="G6" s="43" t="s">
        <v>237</v>
      </c>
      <c r="H6" s="43" t="s">
        <v>36</v>
      </c>
    </row>
    <row r="7" spans="1:8" x14ac:dyDescent="0.2">
      <c r="A7" s="42" t="s">
        <v>174</v>
      </c>
      <c r="B7" s="43" t="s">
        <v>34</v>
      </c>
      <c r="C7" s="43" t="s">
        <v>6</v>
      </c>
      <c r="D7" s="43" t="s">
        <v>0</v>
      </c>
      <c r="E7" s="43" t="s">
        <v>9</v>
      </c>
      <c r="F7" s="43" t="s">
        <v>239</v>
      </c>
      <c r="G7" s="43" t="s">
        <v>238</v>
      </c>
      <c r="H7" s="43" t="s">
        <v>36</v>
      </c>
    </row>
    <row r="8" spans="1:8" x14ac:dyDescent="0.2">
      <c r="A8" s="42" t="s">
        <v>175</v>
      </c>
      <c r="B8" s="43" t="s">
        <v>34</v>
      </c>
      <c r="C8" s="43" t="s">
        <v>6</v>
      </c>
      <c r="D8" s="43" t="s">
        <v>0</v>
      </c>
      <c r="E8" s="43" t="s">
        <v>9</v>
      </c>
      <c r="F8" s="43" t="s">
        <v>240</v>
      </c>
      <c r="G8" s="43" t="s">
        <v>239</v>
      </c>
      <c r="H8" s="43" t="s">
        <v>35</v>
      </c>
    </row>
    <row r="9" spans="1:8" x14ac:dyDescent="0.2">
      <c r="A9" s="42" t="s">
        <v>176</v>
      </c>
      <c r="B9" s="43" t="s">
        <v>34</v>
      </c>
      <c r="C9" s="43" t="s">
        <v>6</v>
      </c>
      <c r="D9" s="43" t="s">
        <v>0</v>
      </c>
      <c r="E9" s="43" t="s">
        <v>9</v>
      </c>
      <c r="F9" s="43">
        <v>50</v>
      </c>
      <c r="G9" s="43" t="s">
        <v>239</v>
      </c>
      <c r="H9" s="43" t="s">
        <v>35</v>
      </c>
    </row>
    <row r="10" spans="1:8" x14ac:dyDescent="0.2">
      <c r="A10" s="42" t="s">
        <v>177</v>
      </c>
      <c r="B10" s="43" t="s">
        <v>34</v>
      </c>
      <c r="C10" s="43" t="s">
        <v>6</v>
      </c>
      <c r="D10" s="43" t="s">
        <v>0</v>
      </c>
      <c r="E10" s="43" t="s">
        <v>27</v>
      </c>
      <c r="F10" s="43" t="s">
        <v>242</v>
      </c>
      <c r="G10" s="43" t="s">
        <v>240</v>
      </c>
      <c r="H10" s="43" t="s">
        <v>36</v>
      </c>
    </row>
    <row r="11" spans="1:8" x14ac:dyDescent="0.2">
      <c r="A11" s="42" t="s">
        <v>178</v>
      </c>
      <c r="B11" s="43" t="s">
        <v>34</v>
      </c>
      <c r="C11" s="43" t="s">
        <v>6</v>
      </c>
      <c r="D11" s="43" t="s">
        <v>0</v>
      </c>
      <c r="E11" s="43" t="s">
        <v>37</v>
      </c>
      <c r="F11" s="43" t="s">
        <v>242</v>
      </c>
      <c r="G11" s="43" t="s">
        <v>240</v>
      </c>
      <c r="H11" s="43" t="s">
        <v>36</v>
      </c>
    </row>
    <row r="12" spans="1:8" x14ac:dyDescent="0.2">
      <c r="A12" s="42" t="s">
        <v>179</v>
      </c>
      <c r="B12" s="43" t="s">
        <v>34</v>
      </c>
      <c r="C12" s="43" t="s">
        <v>6</v>
      </c>
      <c r="D12" s="43" t="s">
        <v>0</v>
      </c>
      <c r="E12" s="43" t="s">
        <v>27</v>
      </c>
      <c r="F12" s="43" t="s">
        <v>242</v>
      </c>
      <c r="G12" s="43" t="s">
        <v>241</v>
      </c>
      <c r="H12" s="43" t="s">
        <v>35</v>
      </c>
    </row>
    <row r="13" spans="1:8" x14ac:dyDescent="0.2">
      <c r="A13" s="44"/>
      <c r="B13" s="45"/>
      <c r="C13" s="45"/>
      <c r="D13" s="45"/>
      <c r="E13" s="45"/>
      <c r="F13" s="45"/>
      <c r="G13" s="45"/>
      <c r="H13" s="45"/>
    </row>
    <row r="14" spans="1:8" x14ac:dyDescent="0.2">
      <c r="A14" s="46" t="s">
        <v>180</v>
      </c>
      <c r="B14" s="47" t="s">
        <v>34</v>
      </c>
      <c r="C14" s="47" t="s">
        <v>38</v>
      </c>
      <c r="D14" s="47" t="s">
        <v>2</v>
      </c>
      <c r="E14" s="47" t="s">
        <v>9</v>
      </c>
      <c r="F14" s="47" t="s">
        <v>236</v>
      </c>
      <c r="G14" s="47" t="s">
        <v>234</v>
      </c>
      <c r="H14" s="47" t="s">
        <v>36</v>
      </c>
    </row>
    <row r="15" spans="1:8" x14ac:dyDescent="0.2">
      <c r="A15" s="46" t="s">
        <v>181</v>
      </c>
      <c r="B15" s="47" t="s">
        <v>34</v>
      </c>
      <c r="C15" s="47" t="s">
        <v>38</v>
      </c>
      <c r="D15" s="47" t="s">
        <v>2</v>
      </c>
      <c r="E15" s="47" t="s">
        <v>9</v>
      </c>
      <c r="F15" s="47" t="s">
        <v>234</v>
      </c>
      <c r="G15" s="47" t="s">
        <v>234</v>
      </c>
      <c r="H15" s="47" t="s">
        <v>35</v>
      </c>
    </row>
    <row r="16" spans="1:8" x14ac:dyDescent="0.2">
      <c r="A16" s="42" t="s">
        <v>182</v>
      </c>
      <c r="B16" s="41" t="s">
        <v>34</v>
      </c>
      <c r="C16" s="41" t="s">
        <v>38</v>
      </c>
      <c r="D16" s="41" t="s">
        <v>2</v>
      </c>
      <c r="E16" s="41" t="s">
        <v>9</v>
      </c>
      <c r="F16" s="41" t="s">
        <v>236</v>
      </c>
      <c r="G16" s="41" t="s">
        <v>236</v>
      </c>
      <c r="H16" s="41" t="s">
        <v>35</v>
      </c>
    </row>
    <row r="17" spans="1:8" x14ac:dyDescent="0.2">
      <c r="A17" s="42" t="s">
        <v>183</v>
      </c>
      <c r="B17" s="43" t="s">
        <v>34</v>
      </c>
      <c r="C17" s="43" t="s">
        <v>38</v>
      </c>
      <c r="D17" s="43" t="s">
        <v>2</v>
      </c>
      <c r="E17" s="43" t="s">
        <v>9</v>
      </c>
      <c r="F17" s="43" t="s">
        <v>238</v>
      </c>
      <c r="G17" s="43" t="s">
        <v>238</v>
      </c>
      <c r="H17" s="43" t="s">
        <v>35</v>
      </c>
    </row>
    <row r="18" spans="1:8" x14ac:dyDescent="0.2">
      <c r="A18" s="42" t="s">
        <v>184</v>
      </c>
      <c r="B18" s="43" t="s">
        <v>34</v>
      </c>
      <c r="C18" s="43" t="s">
        <v>38</v>
      </c>
      <c r="D18" s="43" t="s">
        <v>2</v>
      </c>
      <c r="E18" s="43" t="s">
        <v>9</v>
      </c>
      <c r="F18" s="43" t="s">
        <v>238</v>
      </c>
      <c r="G18" s="43" t="s">
        <v>238</v>
      </c>
      <c r="H18" s="43" t="s">
        <v>35</v>
      </c>
    </row>
    <row r="19" spans="1:8" x14ac:dyDescent="0.2">
      <c r="A19" s="42" t="s">
        <v>185</v>
      </c>
      <c r="B19" s="43" t="s">
        <v>34</v>
      </c>
      <c r="C19" s="43" t="s">
        <v>38</v>
      </c>
      <c r="D19" s="43" t="s">
        <v>2</v>
      </c>
      <c r="E19" s="43" t="s">
        <v>9</v>
      </c>
      <c r="F19" s="43" t="s">
        <v>238</v>
      </c>
      <c r="G19" s="43" t="s">
        <v>238</v>
      </c>
      <c r="H19" s="43" t="s">
        <v>36</v>
      </c>
    </row>
    <row r="20" spans="1:8" x14ac:dyDescent="0.2">
      <c r="A20" s="42" t="s">
        <v>186</v>
      </c>
      <c r="B20" s="43" t="s">
        <v>34</v>
      </c>
      <c r="C20" s="43" t="s">
        <v>38</v>
      </c>
      <c r="D20" s="43" t="s">
        <v>2</v>
      </c>
      <c r="E20" s="43" t="s">
        <v>9</v>
      </c>
      <c r="F20" s="43" t="s">
        <v>240</v>
      </c>
      <c r="G20" s="43" t="s">
        <v>240</v>
      </c>
      <c r="H20" s="43" t="s">
        <v>36</v>
      </c>
    </row>
    <row r="21" spans="1:8" x14ac:dyDescent="0.2">
      <c r="A21" s="42" t="s">
        <v>187</v>
      </c>
      <c r="B21" s="43" t="s">
        <v>34</v>
      </c>
      <c r="C21" s="43" t="s">
        <v>38</v>
      </c>
      <c r="D21" s="43" t="s">
        <v>2</v>
      </c>
      <c r="E21" s="43" t="s">
        <v>9</v>
      </c>
      <c r="F21" s="43" t="s">
        <v>241</v>
      </c>
      <c r="G21" s="43" t="s">
        <v>241</v>
      </c>
      <c r="H21" s="43" t="s">
        <v>36</v>
      </c>
    </row>
    <row r="22" spans="1:8" x14ac:dyDescent="0.2">
      <c r="A22" s="44"/>
      <c r="B22" s="45"/>
      <c r="C22" s="45"/>
      <c r="D22" s="45"/>
      <c r="E22" s="45"/>
      <c r="F22" s="45"/>
      <c r="G22" s="45"/>
      <c r="H22" s="45"/>
    </row>
    <row r="23" spans="1:8" x14ac:dyDescent="0.2">
      <c r="A23" s="46" t="s">
        <v>188</v>
      </c>
      <c r="B23" s="47" t="s">
        <v>39</v>
      </c>
      <c r="C23" s="47" t="s">
        <v>6</v>
      </c>
      <c r="D23" s="47" t="s">
        <v>0</v>
      </c>
      <c r="E23" s="47" t="s">
        <v>9</v>
      </c>
      <c r="F23" s="47">
        <v>23.1</v>
      </c>
      <c r="G23" s="47" t="s">
        <v>234</v>
      </c>
      <c r="H23" s="47" t="s">
        <v>36</v>
      </c>
    </row>
    <row r="24" spans="1:8" x14ac:dyDescent="0.2">
      <c r="A24" s="46"/>
      <c r="B24" s="47" t="s">
        <v>39</v>
      </c>
      <c r="C24" s="47" t="s">
        <v>7</v>
      </c>
      <c r="D24" s="47" t="s">
        <v>1</v>
      </c>
      <c r="E24" s="47" t="s">
        <v>9</v>
      </c>
      <c r="F24" s="47">
        <v>23.1</v>
      </c>
      <c r="G24" s="47" t="s">
        <v>234</v>
      </c>
      <c r="H24" s="47" t="s">
        <v>36</v>
      </c>
    </row>
    <row r="25" spans="1:8" x14ac:dyDescent="0.2">
      <c r="A25" s="42" t="s">
        <v>189</v>
      </c>
      <c r="B25" s="43" t="s">
        <v>39</v>
      </c>
      <c r="C25" s="43" t="s">
        <v>6</v>
      </c>
      <c r="D25" s="43" t="s">
        <v>0</v>
      </c>
      <c r="E25" s="43" t="s">
        <v>9</v>
      </c>
      <c r="F25" s="43" t="s">
        <v>237</v>
      </c>
      <c r="G25" s="43" t="s">
        <v>237</v>
      </c>
      <c r="H25" s="43" t="s">
        <v>35</v>
      </c>
    </row>
    <row r="26" spans="1:8" x14ac:dyDescent="0.2">
      <c r="B26" s="43" t="s">
        <v>39</v>
      </c>
      <c r="C26" s="43" t="s">
        <v>7</v>
      </c>
      <c r="D26" s="43" t="s">
        <v>1</v>
      </c>
      <c r="E26" s="43" t="s">
        <v>9</v>
      </c>
      <c r="F26" s="43" t="s">
        <v>237</v>
      </c>
      <c r="G26" s="43" t="s">
        <v>237</v>
      </c>
      <c r="H26" s="43" t="s">
        <v>35</v>
      </c>
    </row>
    <row r="27" spans="1:8" x14ac:dyDescent="0.2">
      <c r="A27" s="42" t="s">
        <v>190</v>
      </c>
      <c r="B27" s="43" t="s">
        <v>39</v>
      </c>
      <c r="C27" s="43" t="s">
        <v>6</v>
      </c>
      <c r="D27" s="43" t="s">
        <v>0</v>
      </c>
      <c r="E27" s="43" t="s">
        <v>9</v>
      </c>
      <c r="F27" s="43" t="s">
        <v>239</v>
      </c>
      <c r="G27" s="43" t="s">
        <v>238</v>
      </c>
      <c r="H27" s="43" t="s">
        <v>36</v>
      </c>
    </row>
    <row r="28" spans="1:8" x14ac:dyDescent="0.2">
      <c r="B28" s="43" t="s">
        <v>39</v>
      </c>
      <c r="C28" s="43" t="s">
        <v>7</v>
      </c>
      <c r="D28" s="43" t="s">
        <v>1</v>
      </c>
      <c r="E28" s="43" t="s">
        <v>9</v>
      </c>
      <c r="F28" s="43" t="s">
        <v>239</v>
      </c>
      <c r="G28" s="43" t="s">
        <v>238</v>
      </c>
      <c r="H28" s="43" t="s">
        <v>36</v>
      </c>
    </row>
    <row r="29" spans="1:8" x14ac:dyDescent="0.2">
      <c r="A29" s="42" t="s">
        <v>191</v>
      </c>
      <c r="B29" s="43" t="s">
        <v>39</v>
      </c>
      <c r="C29" s="43" t="s">
        <v>6</v>
      </c>
      <c r="D29" s="43" t="s">
        <v>0</v>
      </c>
      <c r="E29" s="43" t="s">
        <v>27</v>
      </c>
      <c r="F29" s="43" t="s">
        <v>241</v>
      </c>
      <c r="G29" s="43" t="s">
        <v>241</v>
      </c>
      <c r="H29" s="43" t="s">
        <v>36</v>
      </c>
    </row>
    <row r="30" spans="1:8" x14ac:dyDescent="0.2">
      <c r="B30" s="43" t="s">
        <v>39</v>
      </c>
      <c r="C30" s="43" t="s">
        <v>7</v>
      </c>
      <c r="D30" s="43" t="s">
        <v>1</v>
      </c>
      <c r="E30" s="43" t="s">
        <v>27</v>
      </c>
      <c r="F30" s="43" t="s">
        <v>241</v>
      </c>
      <c r="G30" s="43" t="s">
        <v>241</v>
      </c>
      <c r="H30" s="43" t="s">
        <v>36</v>
      </c>
    </row>
    <row r="31" spans="1:8" x14ac:dyDescent="0.2">
      <c r="A31" s="42" t="s">
        <v>192</v>
      </c>
      <c r="B31" s="43" t="s">
        <v>39</v>
      </c>
      <c r="C31" s="43" t="s">
        <v>6</v>
      </c>
      <c r="D31" s="43" t="s">
        <v>0</v>
      </c>
      <c r="E31" s="43" t="s">
        <v>27</v>
      </c>
      <c r="F31" s="43" t="s">
        <v>242</v>
      </c>
      <c r="G31" s="43" t="s">
        <v>241</v>
      </c>
      <c r="H31" s="43" t="s">
        <v>36</v>
      </c>
    </row>
    <row r="32" spans="1:8" x14ac:dyDescent="0.2">
      <c r="B32" s="43" t="s">
        <v>39</v>
      </c>
      <c r="C32" s="43" t="s">
        <v>7</v>
      </c>
      <c r="D32" s="43" t="s">
        <v>1</v>
      </c>
      <c r="E32" s="43" t="s">
        <v>27</v>
      </c>
      <c r="F32" s="43" t="s">
        <v>242</v>
      </c>
      <c r="G32" s="43" t="s">
        <v>241</v>
      </c>
      <c r="H32" s="43" t="s">
        <v>36</v>
      </c>
    </row>
    <row r="33" spans="1:8" x14ac:dyDescent="0.2">
      <c r="A33" s="42" t="s">
        <v>193</v>
      </c>
      <c r="B33" s="43" t="s">
        <v>39</v>
      </c>
      <c r="C33" s="43" t="s">
        <v>6</v>
      </c>
      <c r="D33" s="43" t="s">
        <v>0</v>
      </c>
      <c r="E33" s="43" t="s">
        <v>27</v>
      </c>
      <c r="F33" s="43" t="s">
        <v>240</v>
      </c>
      <c r="G33" s="43" t="s">
        <v>239</v>
      </c>
      <c r="H33" s="43" t="s">
        <v>36</v>
      </c>
    </row>
    <row r="34" spans="1:8" x14ac:dyDescent="0.2">
      <c r="B34" s="43" t="s">
        <v>39</v>
      </c>
      <c r="C34" s="43" t="s">
        <v>7</v>
      </c>
      <c r="D34" s="43" t="s">
        <v>1</v>
      </c>
      <c r="E34" s="43" t="s">
        <v>27</v>
      </c>
      <c r="F34" s="43" t="s">
        <v>240</v>
      </c>
      <c r="G34" s="43" t="s">
        <v>239</v>
      </c>
      <c r="H34" s="43" t="s">
        <v>36</v>
      </c>
    </row>
    <row r="35" spans="1:8" x14ac:dyDescent="0.2">
      <c r="A35" s="44"/>
      <c r="B35" s="45"/>
      <c r="C35" s="45"/>
      <c r="D35" s="45"/>
      <c r="E35" s="45"/>
      <c r="F35" s="45"/>
      <c r="G35" s="45"/>
      <c r="H35" s="45"/>
    </row>
    <row r="36" spans="1:8" x14ac:dyDescent="0.2">
      <c r="A36" s="40" t="s">
        <v>194</v>
      </c>
      <c r="B36" s="41" t="s">
        <v>39</v>
      </c>
      <c r="C36" s="41" t="s">
        <v>6</v>
      </c>
      <c r="D36" s="41" t="s">
        <v>0</v>
      </c>
      <c r="E36" s="41" t="s">
        <v>9</v>
      </c>
      <c r="F36" s="41" t="s">
        <v>238</v>
      </c>
      <c r="G36" s="41" t="s">
        <v>236</v>
      </c>
      <c r="H36" s="41" t="s">
        <v>35</v>
      </c>
    </row>
    <row r="37" spans="1:8" x14ac:dyDescent="0.2">
      <c r="A37" s="40"/>
      <c r="B37" s="41" t="s">
        <v>39</v>
      </c>
      <c r="C37" s="41" t="s">
        <v>38</v>
      </c>
      <c r="D37" s="41" t="s">
        <v>2</v>
      </c>
      <c r="E37" s="41" t="s">
        <v>9</v>
      </c>
      <c r="F37" s="41" t="s">
        <v>238</v>
      </c>
      <c r="G37" s="41" t="s">
        <v>236</v>
      </c>
      <c r="H37" s="41" t="s">
        <v>35</v>
      </c>
    </row>
    <row r="38" spans="1:8" x14ac:dyDescent="0.2">
      <c r="A38" s="40" t="s">
        <v>195</v>
      </c>
      <c r="B38" s="41" t="s">
        <v>39</v>
      </c>
      <c r="C38" s="41" t="s">
        <v>6</v>
      </c>
      <c r="D38" s="41" t="s">
        <v>0</v>
      </c>
      <c r="E38" s="41" t="s">
        <v>9</v>
      </c>
      <c r="F38" s="41" t="s">
        <v>236</v>
      </c>
      <c r="G38" s="41" t="s">
        <v>236</v>
      </c>
      <c r="H38" s="41" t="s">
        <v>35</v>
      </c>
    </row>
    <row r="39" spans="1:8" x14ac:dyDescent="0.2">
      <c r="A39" s="40"/>
      <c r="B39" s="41" t="s">
        <v>39</v>
      </c>
      <c r="C39" s="41" t="s">
        <v>38</v>
      </c>
      <c r="D39" s="41" t="s">
        <v>2</v>
      </c>
      <c r="E39" s="41" t="s">
        <v>9</v>
      </c>
      <c r="F39" s="41" t="s">
        <v>236</v>
      </c>
      <c r="G39" s="41" t="s">
        <v>236</v>
      </c>
      <c r="H39" s="41" t="s">
        <v>35</v>
      </c>
    </row>
    <row r="40" spans="1:8" x14ac:dyDescent="0.2">
      <c r="A40" s="40" t="s">
        <v>196</v>
      </c>
      <c r="B40" s="41" t="s">
        <v>39</v>
      </c>
      <c r="C40" s="41" t="s">
        <v>6</v>
      </c>
      <c r="D40" s="41" t="s">
        <v>0</v>
      </c>
      <c r="E40" s="41" t="s">
        <v>9</v>
      </c>
      <c r="F40" s="41" t="s">
        <v>237</v>
      </c>
      <c r="G40" s="41" t="s">
        <v>236</v>
      </c>
      <c r="H40" s="41" t="s">
        <v>35</v>
      </c>
    </row>
    <row r="41" spans="1:8" x14ac:dyDescent="0.2">
      <c r="A41" s="40"/>
      <c r="B41" s="41" t="s">
        <v>39</v>
      </c>
      <c r="C41" s="41" t="s">
        <v>38</v>
      </c>
      <c r="D41" s="41" t="s">
        <v>2</v>
      </c>
      <c r="E41" s="41" t="s">
        <v>9</v>
      </c>
      <c r="F41" s="41" t="s">
        <v>237</v>
      </c>
      <c r="G41" s="41" t="s">
        <v>236</v>
      </c>
      <c r="H41" s="41" t="s">
        <v>35</v>
      </c>
    </row>
    <row r="42" spans="1:8" x14ac:dyDescent="0.2">
      <c r="A42" s="40" t="s">
        <v>197</v>
      </c>
      <c r="B42" s="41" t="s">
        <v>39</v>
      </c>
      <c r="C42" s="41" t="s">
        <v>6</v>
      </c>
      <c r="D42" s="41" t="s">
        <v>0</v>
      </c>
      <c r="E42" s="41" t="s">
        <v>9</v>
      </c>
      <c r="F42" s="41" t="s">
        <v>237</v>
      </c>
      <c r="G42" s="41" t="s">
        <v>236</v>
      </c>
      <c r="H42" s="41" t="s">
        <v>35</v>
      </c>
    </row>
    <row r="43" spans="1:8" x14ac:dyDescent="0.2">
      <c r="A43" s="40"/>
      <c r="B43" s="41" t="s">
        <v>39</v>
      </c>
      <c r="C43" s="41" t="s">
        <v>38</v>
      </c>
      <c r="D43" s="41" t="s">
        <v>2</v>
      </c>
      <c r="E43" s="41" t="s">
        <v>9</v>
      </c>
      <c r="F43" s="41" t="s">
        <v>237</v>
      </c>
      <c r="G43" s="41" t="s">
        <v>236</v>
      </c>
      <c r="H43" s="41" t="s">
        <v>35</v>
      </c>
    </row>
    <row r="44" spans="1:8" x14ac:dyDescent="0.2">
      <c r="A44" s="42" t="s">
        <v>198</v>
      </c>
      <c r="B44" s="43" t="s">
        <v>39</v>
      </c>
      <c r="C44" s="43" t="s">
        <v>6</v>
      </c>
      <c r="D44" s="43" t="s">
        <v>0</v>
      </c>
      <c r="E44" s="43" t="s">
        <v>27</v>
      </c>
      <c r="F44" s="43" t="s">
        <v>238</v>
      </c>
      <c r="G44" s="43" t="s">
        <v>237</v>
      </c>
      <c r="H44" s="43" t="s">
        <v>35</v>
      </c>
    </row>
    <row r="45" spans="1:8" x14ac:dyDescent="0.2">
      <c r="B45" s="43" t="s">
        <v>39</v>
      </c>
      <c r="C45" s="43" t="s">
        <v>38</v>
      </c>
      <c r="D45" s="43" t="s">
        <v>2</v>
      </c>
      <c r="E45" s="43" t="s">
        <v>27</v>
      </c>
      <c r="F45" s="43" t="s">
        <v>238</v>
      </c>
      <c r="G45" s="43" t="s">
        <v>237</v>
      </c>
      <c r="H45" s="43" t="s">
        <v>35</v>
      </c>
    </row>
    <row r="46" spans="1:8" x14ac:dyDescent="0.2">
      <c r="A46" s="42" t="s">
        <v>199</v>
      </c>
      <c r="B46" s="43" t="s">
        <v>39</v>
      </c>
      <c r="C46" s="43" t="s">
        <v>6</v>
      </c>
      <c r="D46" s="43" t="s">
        <v>0</v>
      </c>
      <c r="E46" s="43" t="s">
        <v>9</v>
      </c>
      <c r="F46" s="43" t="s">
        <v>238</v>
      </c>
      <c r="G46" s="43" t="s">
        <v>237</v>
      </c>
      <c r="H46" s="43" t="s">
        <v>35</v>
      </c>
    </row>
    <row r="47" spans="1:8" x14ac:dyDescent="0.2">
      <c r="B47" s="43" t="s">
        <v>39</v>
      </c>
      <c r="C47" s="43" t="s">
        <v>38</v>
      </c>
      <c r="D47" s="43" t="s">
        <v>2</v>
      </c>
      <c r="E47" s="43" t="s">
        <v>9</v>
      </c>
      <c r="F47" s="43" t="s">
        <v>238</v>
      </c>
      <c r="G47" s="43" t="s">
        <v>237</v>
      </c>
      <c r="H47" s="43" t="s">
        <v>35</v>
      </c>
    </row>
    <row r="48" spans="1:8" x14ac:dyDescent="0.2">
      <c r="A48" s="42" t="s">
        <v>200</v>
      </c>
      <c r="B48" s="43" t="s">
        <v>39</v>
      </c>
      <c r="C48" s="43" t="s">
        <v>6</v>
      </c>
      <c r="D48" s="43" t="s">
        <v>0</v>
      </c>
      <c r="E48" s="43" t="s">
        <v>27</v>
      </c>
      <c r="F48" s="43" t="s">
        <v>239</v>
      </c>
      <c r="G48" s="43" t="s">
        <v>238</v>
      </c>
      <c r="H48" s="43" t="s">
        <v>35</v>
      </c>
    </row>
    <row r="49" spans="1:8" x14ac:dyDescent="0.2">
      <c r="B49" s="43" t="s">
        <v>39</v>
      </c>
      <c r="C49" s="43" t="s">
        <v>38</v>
      </c>
      <c r="D49" s="43" t="s">
        <v>2</v>
      </c>
      <c r="E49" s="43" t="s">
        <v>27</v>
      </c>
      <c r="F49" s="43" t="s">
        <v>239</v>
      </c>
      <c r="G49" s="43" t="s">
        <v>238</v>
      </c>
      <c r="H49" s="43" t="s">
        <v>35</v>
      </c>
    </row>
    <row r="50" spans="1:8" x14ac:dyDescent="0.2">
      <c r="A50" s="42" t="s">
        <v>201</v>
      </c>
      <c r="B50" s="43" t="s">
        <v>39</v>
      </c>
      <c r="C50" s="43" t="s">
        <v>6</v>
      </c>
      <c r="D50" s="43" t="s">
        <v>0</v>
      </c>
      <c r="E50" s="43" t="s">
        <v>9</v>
      </c>
      <c r="F50" s="43" t="s">
        <v>239</v>
      </c>
      <c r="G50" s="43" t="s">
        <v>238</v>
      </c>
      <c r="H50" s="43" t="s">
        <v>36</v>
      </c>
    </row>
    <row r="51" spans="1:8" x14ac:dyDescent="0.2">
      <c r="B51" s="43" t="s">
        <v>39</v>
      </c>
      <c r="C51" s="43" t="s">
        <v>38</v>
      </c>
      <c r="D51" s="43" t="s">
        <v>2</v>
      </c>
      <c r="E51" s="43" t="s">
        <v>9</v>
      </c>
      <c r="F51" s="43" t="s">
        <v>239</v>
      </c>
      <c r="G51" s="43" t="s">
        <v>238</v>
      </c>
      <c r="H51" s="43" t="s">
        <v>36</v>
      </c>
    </row>
    <row r="52" spans="1:8" x14ac:dyDescent="0.2">
      <c r="A52" s="42" t="s">
        <v>202</v>
      </c>
      <c r="B52" s="43" t="s">
        <v>39</v>
      </c>
      <c r="C52" s="43" t="s">
        <v>6</v>
      </c>
      <c r="D52" s="43" t="s">
        <v>0</v>
      </c>
      <c r="E52" s="43" t="s">
        <v>27</v>
      </c>
      <c r="F52" s="43" t="s">
        <v>239</v>
      </c>
      <c r="G52" s="43" t="s">
        <v>238</v>
      </c>
      <c r="H52" s="43" t="s">
        <v>36</v>
      </c>
    </row>
    <row r="53" spans="1:8" x14ac:dyDescent="0.2">
      <c r="B53" s="43" t="s">
        <v>39</v>
      </c>
      <c r="C53" s="43" t="s">
        <v>38</v>
      </c>
      <c r="D53" s="43" t="s">
        <v>2</v>
      </c>
      <c r="E53" s="43" t="s">
        <v>27</v>
      </c>
      <c r="F53" s="43" t="s">
        <v>239</v>
      </c>
      <c r="G53" s="43" t="s">
        <v>238</v>
      </c>
      <c r="H53" s="43" t="s">
        <v>36</v>
      </c>
    </row>
    <row r="54" spans="1:8" x14ac:dyDescent="0.2">
      <c r="A54" s="42" t="s">
        <v>203</v>
      </c>
      <c r="B54" s="43" t="s">
        <v>39</v>
      </c>
      <c r="C54" s="43" t="s">
        <v>6</v>
      </c>
      <c r="D54" s="43" t="s">
        <v>0</v>
      </c>
      <c r="E54" s="43" t="s">
        <v>9</v>
      </c>
      <c r="F54" s="43" t="s">
        <v>241</v>
      </c>
      <c r="G54" s="43" t="s">
        <v>239</v>
      </c>
      <c r="H54" s="43" t="s">
        <v>35</v>
      </c>
    </row>
    <row r="55" spans="1:8" x14ac:dyDescent="0.2">
      <c r="B55" s="43" t="s">
        <v>39</v>
      </c>
      <c r="C55" s="43" t="s">
        <v>38</v>
      </c>
      <c r="D55" s="43" t="s">
        <v>2</v>
      </c>
      <c r="E55" s="43" t="s">
        <v>9</v>
      </c>
      <c r="F55" s="43" t="s">
        <v>241</v>
      </c>
      <c r="G55" s="43" t="s">
        <v>239</v>
      </c>
      <c r="H55" s="43" t="s">
        <v>35</v>
      </c>
    </row>
    <row r="56" spans="1:8" x14ac:dyDescent="0.2">
      <c r="A56" s="42" t="s">
        <v>204</v>
      </c>
      <c r="B56" s="43" t="s">
        <v>39</v>
      </c>
      <c r="C56" s="43" t="s">
        <v>6</v>
      </c>
      <c r="D56" s="43" t="s">
        <v>0</v>
      </c>
      <c r="E56" s="43" t="s">
        <v>9</v>
      </c>
      <c r="F56" s="43" t="s">
        <v>241</v>
      </c>
      <c r="G56" s="43" t="s">
        <v>240</v>
      </c>
      <c r="H56" s="43" t="s">
        <v>36</v>
      </c>
    </row>
    <row r="57" spans="1:8" x14ac:dyDescent="0.2">
      <c r="B57" s="43" t="s">
        <v>39</v>
      </c>
      <c r="C57" s="43" t="s">
        <v>38</v>
      </c>
      <c r="D57" s="43" t="s">
        <v>2</v>
      </c>
      <c r="E57" s="43" t="s">
        <v>9</v>
      </c>
      <c r="F57" s="43" t="s">
        <v>241</v>
      </c>
      <c r="G57" s="43" t="s">
        <v>240</v>
      </c>
      <c r="H57" s="43" t="s">
        <v>36</v>
      </c>
    </row>
    <row r="58" spans="1:8" x14ac:dyDescent="0.2">
      <c r="A58" s="44"/>
      <c r="B58" s="45"/>
      <c r="C58" s="45"/>
      <c r="D58" s="45"/>
      <c r="E58" s="45"/>
      <c r="F58" s="45"/>
      <c r="G58" s="45"/>
      <c r="H58" s="45"/>
    </row>
    <row r="59" spans="1:8" x14ac:dyDescent="0.2">
      <c r="A59" s="40" t="s">
        <v>205</v>
      </c>
      <c r="B59" s="41" t="s">
        <v>39</v>
      </c>
      <c r="C59" s="41" t="s">
        <v>7</v>
      </c>
      <c r="D59" s="41" t="s">
        <v>1</v>
      </c>
      <c r="E59" s="41" t="s">
        <v>9</v>
      </c>
      <c r="F59" s="41" t="s">
        <v>237</v>
      </c>
      <c r="G59" s="41" t="s">
        <v>236</v>
      </c>
      <c r="H59" s="41" t="s">
        <v>36</v>
      </c>
    </row>
    <row r="60" spans="1:8" x14ac:dyDescent="0.2">
      <c r="A60" s="40"/>
      <c r="B60" s="41" t="s">
        <v>39</v>
      </c>
      <c r="C60" s="41" t="s">
        <v>38</v>
      </c>
      <c r="D60" s="41" t="s">
        <v>2</v>
      </c>
      <c r="E60" s="41" t="s">
        <v>9</v>
      </c>
      <c r="F60" s="41" t="s">
        <v>237</v>
      </c>
      <c r="G60" s="41" t="s">
        <v>236</v>
      </c>
      <c r="H60" s="41" t="s">
        <v>36</v>
      </c>
    </row>
    <row r="61" spans="1:8" x14ac:dyDescent="0.2">
      <c r="A61" s="42" t="s">
        <v>206</v>
      </c>
      <c r="B61" s="43" t="s">
        <v>39</v>
      </c>
      <c r="C61" s="43" t="s">
        <v>7</v>
      </c>
      <c r="D61" s="43" t="s">
        <v>1</v>
      </c>
      <c r="E61" s="43" t="s">
        <v>9</v>
      </c>
      <c r="F61" s="43" t="s">
        <v>237</v>
      </c>
      <c r="G61" s="43" t="s">
        <v>237</v>
      </c>
      <c r="H61" s="43" t="s">
        <v>35</v>
      </c>
    </row>
    <row r="62" spans="1:8" x14ac:dyDescent="0.2">
      <c r="B62" s="43" t="s">
        <v>39</v>
      </c>
      <c r="C62" s="43" t="s">
        <v>38</v>
      </c>
      <c r="D62" s="43" t="s">
        <v>2</v>
      </c>
      <c r="E62" s="43" t="s">
        <v>9</v>
      </c>
      <c r="F62" s="43" t="s">
        <v>237</v>
      </c>
      <c r="G62" s="43" t="s">
        <v>237</v>
      </c>
      <c r="H62" s="43" t="s">
        <v>35</v>
      </c>
    </row>
    <row r="63" spans="1:8" x14ac:dyDescent="0.2">
      <c r="A63" s="42" t="s">
        <v>207</v>
      </c>
      <c r="B63" s="43" t="s">
        <v>39</v>
      </c>
      <c r="C63" s="43" t="s">
        <v>7</v>
      </c>
      <c r="D63" s="43" t="s">
        <v>1</v>
      </c>
      <c r="E63" s="43" t="s">
        <v>27</v>
      </c>
      <c r="F63" s="43" t="s">
        <v>238</v>
      </c>
      <c r="G63" s="43" t="s">
        <v>237</v>
      </c>
      <c r="H63" s="43" t="s">
        <v>35</v>
      </c>
    </row>
    <row r="64" spans="1:8" x14ac:dyDescent="0.2">
      <c r="B64" s="43" t="s">
        <v>39</v>
      </c>
      <c r="C64" s="43" t="s">
        <v>38</v>
      </c>
      <c r="D64" s="43" t="s">
        <v>2</v>
      </c>
      <c r="E64" s="43" t="s">
        <v>27</v>
      </c>
      <c r="F64" s="43" t="s">
        <v>238</v>
      </c>
      <c r="G64" s="43" t="s">
        <v>237</v>
      </c>
      <c r="H64" s="43" t="s">
        <v>35</v>
      </c>
    </row>
    <row r="65" spans="1:8" x14ac:dyDescent="0.2">
      <c r="A65" s="42" t="s">
        <v>208</v>
      </c>
      <c r="B65" s="43" t="s">
        <v>39</v>
      </c>
      <c r="C65" s="43" t="s">
        <v>7</v>
      </c>
      <c r="D65" s="43" t="s">
        <v>1</v>
      </c>
      <c r="E65" s="43" t="s">
        <v>9</v>
      </c>
      <c r="F65" s="43" t="s">
        <v>238</v>
      </c>
      <c r="G65" s="43" t="s">
        <v>237</v>
      </c>
      <c r="H65" s="43" t="s">
        <v>35</v>
      </c>
    </row>
    <row r="66" spans="1:8" x14ac:dyDescent="0.2">
      <c r="B66" s="43" t="s">
        <v>39</v>
      </c>
      <c r="C66" s="43" t="s">
        <v>38</v>
      </c>
      <c r="D66" s="43" t="s">
        <v>2</v>
      </c>
      <c r="E66" s="43" t="s">
        <v>9</v>
      </c>
      <c r="F66" s="43" t="s">
        <v>238</v>
      </c>
      <c r="G66" s="43" t="s">
        <v>237</v>
      </c>
      <c r="H66" s="43" t="s">
        <v>35</v>
      </c>
    </row>
    <row r="67" spans="1:8" x14ac:dyDescent="0.2">
      <c r="A67" s="42" t="s">
        <v>209</v>
      </c>
      <c r="B67" s="43" t="s">
        <v>39</v>
      </c>
      <c r="C67" s="43" t="s">
        <v>7</v>
      </c>
      <c r="D67" s="43" t="s">
        <v>1</v>
      </c>
      <c r="E67" s="43" t="s">
        <v>27</v>
      </c>
      <c r="F67" s="43" t="s">
        <v>240</v>
      </c>
      <c r="G67" s="43" t="s">
        <v>239</v>
      </c>
      <c r="H67" s="43" t="s">
        <v>36</v>
      </c>
    </row>
    <row r="68" spans="1:8" x14ac:dyDescent="0.2">
      <c r="B68" s="43" t="s">
        <v>39</v>
      </c>
      <c r="C68" s="43" t="s">
        <v>38</v>
      </c>
      <c r="D68" s="43" t="s">
        <v>2</v>
      </c>
      <c r="E68" s="43" t="s">
        <v>27</v>
      </c>
      <c r="F68" s="43" t="s">
        <v>240</v>
      </c>
      <c r="G68" s="43" t="s">
        <v>239</v>
      </c>
      <c r="H68" s="43" t="s">
        <v>36</v>
      </c>
    </row>
    <row r="69" spans="1:8" x14ac:dyDescent="0.2">
      <c r="A69" s="44"/>
      <c r="B69" s="45"/>
      <c r="C69" s="45"/>
      <c r="D69" s="45"/>
      <c r="E69" s="45"/>
      <c r="F69" s="45"/>
      <c r="G69" s="45"/>
      <c r="H69" s="45"/>
    </row>
    <row r="70" spans="1:8" x14ac:dyDescent="0.2">
      <c r="A70" s="46" t="s">
        <v>210</v>
      </c>
      <c r="B70" s="47" t="s">
        <v>39</v>
      </c>
      <c r="C70" s="47" t="s">
        <v>40</v>
      </c>
      <c r="D70" s="47" t="s">
        <v>41</v>
      </c>
      <c r="E70" s="47" t="s">
        <v>9</v>
      </c>
      <c r="F70" s="47" t="s">
        <v>236</v>
      </c>
      <c r="G70" s="47" t="s">
        <v>234</v>
      </c>
      <c r="H70" s="47" t="s">
        <v>36</v>
      </c>
    </row>
    <row r="71" spans="1:8" x14ac:dyDescent="0.2">
      <c r="A71" s="46"/>
      <c r="B71" s="47" t="s">
        <v>39</v>
      </c>
      <c r="C71" s="47" t="s">
        <v>7</v>
      </c>
      <c r="D71" s="47" t="s">
        <v>1</v>
      </c>
      <c r="E71" s="47" t="s">
        <v>9</v>
      </c>
      <c r="F71" s="47" t="s">
        <v>236</v>
      </c>
      <c r="G71" s="47" t="s">
        <v>234</v>
      </c>
      <c r="H71" s="47" t="s">
        <v>36</v>
      </c>
    </row>
    <row r="72" spans="1:8" x14ac:dyDescent="0.2">
      <c r="A72" s="46" t="s">
        <v>211</v>
      </c>
      <c r="B72" s="47" t="s">
        <v>39</v>
      </c>
      <c r="C72" s="47" t="s">
        <v>6</v>
      </c>
      <c r="D72" s="47" t="s">
        <v>0</v>
      </c>
      <c r="E72" s="47" t="s">
        <v>9</v>
      </c>
      <c r="F72" s="47" t="s">
        <v>243</v>
      </c>
      <c r="G72" s="47" t="s">
        <v>234</v>
      </c>
      <c r="H72" s="47" t="s">
        <v>35</v>
      </c>
    </row>
    <row r="73" spans="1:8" x14ac:dyDescent="0.2">
      <c r="A73" s="46"/>
      <c r="B73" s="47" t="s">
        <v>39</v>
      </c>
      <c r="C73" s="47" t="s">
        <v>44</v>
      </c>
      <c r="D73" s="47" t="s">
        <v>45</v>
      </c>
      <c r="E73" s="47" t="s">
        <v>9</v>
      </c>
      <c r="F73" s="47" t="s">
        <v>243</v>
      </c>
      <c r="G73" s="47" t="s">
        <v>234</v>
      </c>
      <c r="H73" s="47" t="s">
        <v>35</v>
      </c>
    </row>
    <row r="74" spans="1:8" x14ac:dyDescent="0.2">
      <c r="A74" s="40" t="s">
        <v>212</v>
      </c>
      <c r="B74" s="41" t="s">
        <v>39</v>
      </c>
      <c r="C74" s="41" t="s">
        <v>48</v>
      </c>
      <c r="D74" s="41" t="s">
        <v>49</v>
      </c>
      <c r="E74" s="41" t="s">
        <v>9</v>
      </c>
      <c r="F74" s="41" t="s">
        <v>238</v>
      </c>
      <c r="G74" s="41" t="s">
        <v>236</v>
      </c>
      <c r="H74" s="41" t="s">
        <v>35</v>
      </c>
    </row>
    <row r="75" spans="1:8" x14ac:dyDescent="0.2">
      <c r="A75" s="40"/>
      <c r="B75" s="41" t="s">
        <v>39</v>
      </c>
      <c r="C75" s="41" t="s">
        <v>38</v>
      </c>
      <c r="D75" s="41" t="s">
        <v>2</v>
      </c>
      <c r="E75" s="41" t="s">
        <v>9</v>
      </c>
      <c r="F75" s="41" t="s">
        <v>238</v>
      </c>
      <c r="G75" s="41" t="s">
        <v>236</v>
      </c>
      <c r="H75" s="41" t="s">
        <v>35</v>
      </c>
    </row>
    <row r="76" spans="1:8" x14ac:dyDescent="0.2">
      <c r="A76" s="40" t="s">
        <v>213</v>
      </c>
      <c r="B76" s="41" t="s">
        <v>39</v>
      </c>
      <c r="C76" s="41" t="s">
        <v>44</v>
      </c>
      <c r="D76" s="41" t="s">
        <v>45</v>
      </c>
      <c r="E76" s="41" t="s">
        <v>9</v>
      </c>
      <c r="F76" s="41" t="s">
        <v>237</v>
      </c>
      <c r="G76" s="41" t="s">
        <v>236</v>
      </c>
      <c r="H76" s="41" t="s">
        <v>35</v>
      </c>
    </row>
    <row r="77" spans="1:8" x14ac:dyDescent="0.2">
      <c r="A77" s="40"/>
      <c r="B77" s="41" t="s">
        <v>39</v>
      </c>
      <c r="C77" s="41" t="s">
        <v>38</v>
      </c>
      <c r="D77" s="41" t="s">
        <v>2</v>
      </c>
      <c r="E77" s="41" t="s">
        <v>9</v>
      </c>
      <c r="F77" s="41" t="s">
        <v>237</v>
      </c>
      <c r="G77" s="41" t="s">
        <v>236</v>
      </c>
      <c r="H77" s="41" t="s">
        <v>35</v>
      </c>
    </row>
    <row r="78" spans="1:8" x14ac:dyDescent="0.2">
      <c r="A78" s="40" t="s">
        <v>214</v>
      </c>
      <c r="B78" s="41" t="s">
        <v>39</v>
      </c>
      <c r="C78" s="41" t="s">
        <v>46</v>
      </c>
      <c r="D78" s="41" t="s">
        <v>47</v>
      </c>
      <c r="E78" s="41" t="s">
        <v>9</v>
      </c>
      <c r="F78" s="41" t="s">
        <v>237</v>
      </c>
      <c r="G78" s="41" t="s">
        <v>236</v>
      </c>
      <c r="H78" s="41" t="s">
        <v>36</v>
      </c>
    </row>
    <row r="79" spans="1:8" x14ac:dyDescent="0.2">
      <c r="A79" s="40"/>
      <c r="B79" s="41" t="s">
        <v>39</v>
      </c>
      <c r="C79" s="41" t="s">
        <v>38</v>
      </c>
      <c r="D79" s="41" t="s">
        <v>2</v>
      </c>
      <c r="E79" s="41" t="s">
        <v>9</v>
      </c>
      <c r="F79" s="41" t="s">
        <v>237</v>
      </c>
      <c r="G79" s="41" t="s">
        <v>236</v>
      </c>
      <c r="H79" s="41" t="s">
        <v>36</v>
      </c>
    </row>
    <row r="80" spans="1:8" x14ac:dyDescent="0.2">
      <c r="A80" s="40" t="s">
        <v>215</v>
      </c>
      <c r="B80" s="41" t="s">
        <v>39</v>
      </c>
      <c r="C80" s="41" t="s">
        <v>42</v>
      </c>
      <c r="D80" s="41" t="s">
        <v>43</v>
      </c>
      <c r="E80" s="41" t="s">
        <v>9</v>
      </c>
      <c r="F80" s="41" t="s">
        <v>237</v>
      </c>
      <c r="G80" s="41" t="s">
        <v>236</v>
      </c>
      <c r="H80" s="41" t="s">
        <v>35</v>
      </c>
    </row>
    <row r="81" spans="1:8" x14ac:dyDescent="0.2">
      <c r="A81" s="40"/>
      <c r="B81" s="41" t="s">
        <v>39</v>
      </c>
      <c r="C81" s="41" t="s">
        <v>7</v>
      </c>
      <c r="D81" s="41" t="s">
        <v>1</v>
      </c>
      <c r="E81" s="41" t="s">
        <v>9</v>
      </c>
      <c r="F81" s="41" t="s">
        <v>237</v>
      </c>
      <c r="G81" s="41" t="s">
        <v>236</v>
      </c>
      <c r="H81" s="41" t="s">
        <v>35</v>
      </c>
    </row>
    <row r="82" spans="1:8" x14ac:dyDescent="0.2">
      <c r="A82" s="42" t="s">
        <v>216</v>
      </c>
      <c r="B82" s="43" t="s">
        <v>39</v>
      </c>
      <c r="C82" s="43" t="s">
        <v>50</v>
      </c>
      <c r="D82" s="43" t="s">
        <v>51</v>
      </c>
      <c r="E82" s="43" t="s">
        <v>9</v>
      </c>
      <c r="F82" s="43" t="s">
        <v>238</v>
      </c>
      <c r="G82" s="43" t="s">
        <v>237</v>
      </c>
      <c r="H82" s="43" t="s">
        <v>35</v>
      </c>
    </row>
    <row r="83" spans="1:8" x14ac:dyDescent="0.2">
      <c r="B83" s="43" t="s">
        <v>39</v>
      </c>
      <c r="C83" s="43" t="s">
        <v>38</v>
      </c>
      <c r="D83" s="43" t="s">
        <v>2</v>
      </c>
      <c r="E83" s="43" t="s">
        <v>9</v>
      </c>
      <c r="F83" s="43" t="s">
        <v>238</v>
      </c>
      <c r="G83" s="43" t="s">
        <v>237</v>
      </c>
      <c r="H83" s="43" t="s">
        <v>35</v>
      </c>
    </row>
    <row r="84" spans="1:8" x14ac:dyDescent="0.2">
      <c r="A84" s="42" t="s">
        <v>217</v>
      </c>
      <c r="B84" s="43" t="s">
        <v>39</v>
      </c>
      <c r="C84" s="43" t="s">
        <v>6</v>
      </c>
      <c r="D84" s="43" t="s">
        <v>0</v>
      </c>
      <c r="E84" s="43" t="s">
        <v>9</v>
      </c>
      <c r="F84" s="43" t="s">
        <v>239</v>
      </c>
      <c r="G84" s="43" t="s">
        <v>238</v>
      </c>
      <c r="H84" s="43" t="s">
        <v>35</v>
      </c>
    </row>
    <row r="85" spans="1:8" x14ac:dyDescent="0.2">
      <c r="B85" s="43" t="s">
        <v>39</v>
      </c>
      <c r="C85" s="43" t="s">
        <v>44</v>
      </c>
      <c r="D85" s="43" t="s">
        <v>45</v>
      </c>
      <c r="E85" s="43" t="s">
        <v>9</v>
      </c>
      <c r="F85" s="43" t="s">
        <v>239</v>
      </c>
      <c r="G85" s="43" t="s">
        <v>238</v>
      </c>
      <c r="H85" s="43" t="s">
        <v>35</v>
      </c>
    </row>
    <row r="86" spans="1:8" x14ac:dyDescent="0.2">
      <c r="A86" s="42" t="s">
        <v>218</v>
      </c>
      <c r="B86" s="43" t="s">
        <v>39</v>
      </c>
      <c r="C86" s="43" t="s">
        <v>52</v>
      </c>
      <c r="D86" s="43" t="s">
        <v>53</v>
      </c>
      <c r="E86" s="43" t="s">
        <v>9</v>
      </c>
      <c r="F86" s="43" t="s">
        <v>239</v>
      </c>
      <c r="G86" s="43" t="s">
        <v>238</v>
      </c>
      <c r="H86" s="43" t="s">
        <v>36</v>
      </c>
    </row>
    <row r="87" spans="1:8" x14ac:dyDescent="0.2">
      <c r="B87" s="43" t="s">
        <v>39</v>
      </c>
      <c r="C87" s="43" t="s">
        <v>48</v>
      </c>
      <c r="D87" s="43" t="s">
        <v>49</v>
      </c>
      <c r="E87" s="43" t="s">
        <v>9</v>
      </c>
      <c r="F87" s="43" t="s">
        <v>239</v>
      </c>
      <c r="G87" s="43" t="s">
        <v>238</v>
      </c>
      <c r="H87" s="43" t="s">
        <v>36</v>
      </c>
    </row>
    <row r="88" spans="1:8" x14ac:dyDescent="0.2">
      <c r="A88" s="48" t="s">
        <v>76</v>
      </c>
      <c r="B88" s="43" t="s">
        <v>39</v>
      </c>
      <c r="C88" s="43" t="s">
        <v>38</v>
      </c>
      <c r="D88" s="43" t="s">
        <v>2</v>
      </c>
      <c r="E88" s="43" t="s">
        <v>9</v>
      </c>
      <c r="F88" s="43" t="s">
        <v>239</v>
      </c>
      <c r="G88" s="43" t="s">
        <v>238</v>
      </c>
      <c r="H88" s="43" t="s">
        <v>36</v>
      </c>
    </row>
    <row r="89" spans="1:8" x14ac:dyDescent="0.2">
      <c r="A89" s="42" t="s">
        <v>219</v>
      </c>
      <c r="B89" s="43" t="s">
        <v>39</v>
      </c>
      <c r="C89" s="43" t="s">
        <v>6</v>
      </c>
      <c r="D89" s="43" t="s">
        <v>0</v>
      </c>
      <c r="E89" s="43" t="s">
        <v>9</v>
      </c>
      <c r="F89" s="43" t="s">
        <v>239</v>
      </c>
      <c r="G89" s="43" t="s">
        <v>238</v>
      </c>
      <c r="H89" s="43" t="s">
        <v>36</v>
      </c>
    </row>
    <row r="90" spans="1:8" x14ac:dyDescent="0.2">
      <c r="B90" s="43" t="s">
        <v>39</v>
      </c>
      <c r="C90" s="43" t="s">
        <v>44</v>
      </c>
      <c r="D90" s="43" t="s">
        <v>45</v>
      </c>
      <c r="E90" s="43" t="s">
        <v>9</v>
      </c>
      <c r="F90" s="43" t="s">
        <v>239</v>
      </c>
      <c r="G90" s="43" t="s">
        <v>238</v>
      </c>
      <c r="H90" s="43" t="s">
        <v>36</v>
      </c>
    </row>
    <row r="91" spans="1:8" x14ac:dyDescent="0.2">
      <c r="A91" s="42" t="s">
        <v>220</v>
      </c>
      <c r="B91" s="43" t="s">
        <v>39</v>
      </c>
      <c r="C91" s="43" t="s">
        <v>54</v>
      </c>
      <c r="D91" s="43" t="s">
        <v>55</v>
      </c>
      <c r="E91" s="43" t="s">
        <v>9</v>
      </c>
      <c r="F91" s="43" t="s">
        <v>240</v>
      </c>
      <c r="G91" s="43" t="s">
        <v>238</v>
      </c>
      <c r="H91" s="43" t="s">
        <v>36</v>
      </c>
    </row>
    <row r="92" spans="1:8" x14ac:dyDescent="0.2">
      <c r="B92" s="43" t="s">
        <v>39</v>
      </c>
      <c r="C92" s="43" t="s">
        <v>7</v>
      </c>
      <c r="D92" s="43" t="s">
        <v>1</v>
      </c>
      <c r="E92" s="43" t="s">
        <v>9</v>
      </c>
      <c r="F92" s="43" t="s">
        <v>240</v>
      </c>
      <c r="G92" s="43" t="s">
        <v>238</v>
      </c>
      <c r="H92" s="43" t="s">
        <v>36</v>
      </c>
    </row>
    <row r="93" spans="1:8" x14ac:dyDescent="0.2">
      <c r="A93" s="42" t="s">
        <v>221</v>
      </c>
      <c r="B93" s="43" t="s">
        <v>39</v>
      </c>
      <c r="C93" s="43" t="s">
        <v>6</v>
      </c>
      <c r="D93" s="43" t="s">
        <v>0</v>
      </c>
      <c r="E93" s="43" t="s">
        <v>9</v>
      </c>
      <c r="F93" s="43" t="s">
        <v>240</v>
      </c>
      <c r="G93" s="43" t="s">
        <v>239</v>
      </c>
      <c r="H93" s="43" t="s">
        <v>35</v>
      </c>
    </row>
    <row r="94" spans="1:8" x14ac:dyDescent="0.2">
      <c r="B94" s="43" t="s">
        <v>39</v>
      </c>
      <c r="C94" s="43" t="s">
        <v>48</v>
      </c>
      <c r="D94" s="43" t="s">
        <v>49</v>
      </c>
      <c r="E94" s="43" t="s">
        <v>9</v>
      </c>
      <c r="F94" s="43" t="s">
        <v>240</v>
      </c>
      <c r="G94" s="43" t="s">
        <v>239</v>
      </c>
      <c r="H94" s="43" t="s">
        <v>35</v>
      </c>
    </row>
    <row r="95" spans="1:8" x14ac:dyDescent="0.2">
      <c r="A95" s="42" t="s">
        <v>222</v>
      </c>
      <c r="B95" s="43" t="s">
        <v>39</v>
      </c>
      <c r="C95" s="43" t="s">
        <v>56</v>
      </c>
      <c r="D95" s="43" t="s">
        <v>57</v>
      </c>
      <c r="E95" s="43" t="s">
        <v>9</v>
      </c>
      <c r="F95" s="43" t="s">
        <v>241</v>
      </c>
      <c r="G95" s="43" t="s">
        <v>239</v>
      </c>
      <c r="H95" s="43" t="s">
        <v>35</v>
      </c>
    </row>
    <row r="96" spans="1:8" x14ac:dyDescent="0.2">
      <c r="B96" s="43" t="s">
        <v>39</v>
      </c>
      <c r="C96" s="43" t="s">
        <v>38</v>
      </c>
      <c r="D96" s="43" t="s">
        <v>2</v>
      </c>
      <c r="E96" s="43" t="s">
        <v>9</v>
      </c>
      <c r="F96" s="43" t="s">
        <v>241</v>
      </c>
      <c r="G96" s="43" t="s">
        <v>239</v>
      </c>
      <c r="H96" s="43" t="s">
        <v>35</v>
      </c>
    </row>
    <row r="97" spans="1:8" x14ac:dyDescent="0.2">
      <c r="A97" s="42" t="s">
        <v>223</v>
      </c>
      <c r="B97" s="43" t="s">
        <v>39</v>
      </c>
      <c r="C97" s="43" t="s">
        <v>42</v>
      </c>
      <c r="D97" s="43" t="s">
        <v>43</v>
      </c>
      <c r="E97" s="43" t="s">
        <v>9</v>
      </c>
      <c r="F97" s="43" t="s">
        <v>241</v>
      </c>
      <c r="G97" s="43" t="s">
        <v>239</v>
      </c>
      <c r="H97" s="43" t="s">
        <v>36</v>
      </c>
    </row>
    <row r="98" spans="1:8" x14ac:dyDescent="0.2">
      <c r="B98" s="43" t="s">
        <v>39</v>
      </c>
      <c r="C98" s="43" t="s">
        <v>38</v>
      </c>
      <c r="D98" s="43" t="s">
        <v>2</v>
      </c>
      <c r="E98" s="43" t="s">
        <v>9</v>
      </c>
      <c r="F98" s="43" t="s">
        <v>241</v>
      </c>
      <c r="G98" s="43" t="s">
        <v>239</v>
      </c>
      <c r="H98" s="43" t="s">
        <v>36</v>
      </c>
    </row>
    <row r="99" spans="1:8" x14ac:dyDescent="0.2">
      <c r="A99" s="42" t="s">
        <v>224</v>
      </c>
      <c r="B99" s="43" t="s">
        <v>39</v>
      </c>
      <c r="C99" s="43" t="s">
        <v>54</v>
      </c>
      <c r="D99" s="43" t="s">
        <v>55</v>
      </c>
      <c r="E99" s="43" t="s">
        <v>9</v>
      </c>
      <c r="F99" s="43" t="s">
        <v>240</v>
      </c>
      <c r="G99" s="43" t="s">
        <v>240</v>
      </c>
      <c r="H99" s="43" t="s">
        <v>36</v>
      </c>
    </row>
    <row r="100" spans="1:8" x14ac:dyDescent="0.2">
      <c r="B100" s="43" t="s">
        <v>39</v>
      </c>
      <c r="C100" s="43" t="s">
        <v>7</v>
      </c>
      <c r="D100" s="43" t="s">
        <v>1</v>
      </c>
      <c r="E100" s="43" t="s">
        <v>9</v>
      </c>
      <c r="F100" s="43" t="s">
        <v>240</v>
      </c>
      <c r="G100" s="43" t="s">
        <v>240</v>
      </c>
      <c r="H100" s="43" t="s">
        <v>36</v>
      </c>
    </row>
    <row r="101" spans="1:8" x14ac:dyDescent="0.2">
      <c r="A101" s="42" t="s">
        <v>225</v>
      </c>
      <c r="B101" s="43" t="s">
        <v>39</v>
      </c>
      <c r="C101" s="43" t="s">
        <v>58</v>
      </c>
      <c r="D101" s="43" t="s">
        <v>59</v>
      </c>
      <c r="E101" s="43" t="s">
        <v>27</v>
      </c>
      <c r="F101" s="43" t="s">
        <v>240</v>
      </c>
      <c r="G101" s="43" t="s">
        <v>240</v>
      </c>
      <c r="H101" s="43" t="s">
        <v>36</v>
      </c>
    </row>
    <row r="102" spans="1:8" x14ac:dyDescent="0.2">
      <c r="B102" s="43" t="s">
        <v>39</v>
      </c>
      <c r="C102" s="43" t="s">
        <v>7</v>
      </c>
      <c r="D102" s="43" t="s">
        <v>1</v>
      </c>
      <c r="E102" s="43" t="s">
        <v>27</v>
      </c>
      <c r="F102" s="43" t="s">
        <v>240</v>
      </c>
      <c r="G102" s="43" t="s">
        <v>240</v>
      </c>
      <c r="H102" s="43" t="s">
        <v>36</v>
      </c>
    </row>
    <row r="103" spans="1:8" x14ac:dyDescent="0.2">
      <c r="A103" s="42" t="s">
        <v>226</v>
      </c>
      <c r="B103" s="43" t="s">
        <v>39</v>
      </c>
      <c r="C103" s="43" t="s">
        <v>6</v>
      </c>
      <c r="D103" s="43" t="s">
        <v>0</v>
      </c>
      <c r="E103" s="43" t="s">
        <v>27</v>
      </c>
      <c r="F103" s="43" t="s">
        <v>241</v>
      </c>
      <c r="G103" s="43" t="s">
        <v>241</v>
      </c>
      <c r="H103" s="43" t="s">
        <v>35</v>
      </c>
    </row>
    <row r="104" spans="1:8" x14ac:dyDescent="0.2">
      <c r="B104" s="43" t="s">
        <v>39</v>
      </c>
      <c r="C104" s="43" t="s">
        <v>70</v>
      </c>
      <c r="D104" s="43" t="s">
        <v>71</v>
      </c>
      <c r="E104" s="50" t="s">
        <v>27</v>
      </c>
      <c r="F104" s="43" t="s">
        <v>241</v>
      </c>
      <c r="G104" s="43" t="s">
        <v>241</v>
      </c>
      <c r="H104" s="43" t="s">
        <v>35</v>
      </c>
    </row>
    <row r="105" spans="1:8" x14ac:dyDescent="0.2">
      <c r="A105" s="44"/>
      <c r="B105" s="45"/>
      <c r="C105" s="45"/>
      <c r="D105" s="45"/>
      <c r="E105" s="45"/>
      <c r="F105" s="45"/>
      <c r="G105" s="45"/>
      <c r="H105" s="45"/>
    </row>
    <row r="106" spans="1:8" x14ac:dyDescent="0.2">
      <c r="A106" s="42" t="s">
        <v>227</v>
      </c>
      <c r="B106" s="43" t="s">
        <v>39</v>
      </c>
      <c r="C106" s="43" t="s">
        <v>62</v>
      </c>
      <c r="D106" s="43" t="s">
        <v>63</v>
      </c>
      <c r="E106" s="50" t="s">
        <v>9</v>
      </c>
      <c r="F106" s="43" t="s">
        <v>238</v>
      </c>
      <c r="G106" s="43" t="s">
        <v>237</v>
      </c>
      <c r="H106" s="43" t="s">
        <v>36</v>
      </c>
    </row>
    <row r="107" spans="1:8" x14ac:dyDescent="0.2">
      <c r="B107" s="43" t="s">
        <v>39</v>
      </c>
      <c r="C107" s="43" t="s">
        <v>64</v>
      </c>
      <c r="D107" s="43" t="s">
        <v>65</v>
      </c>
      <c r="E107" s="50" t="s">
        <v>9</v>
      </c>
      <c r="F107" s="43" t="s">
        <v>238</v>
      </c>
      <c r="G107" s="43" t="s">
        <v>237</v>
      </c>
      <c r="H107" s="43" t="s">
        <v>36</v>
      </c>
    </row>
    <row r="108" spans="1:8" x14ac:dyDescent="0.2">
      <c r="A108" s="42" t="s">
        <v>228</v>
      </c>
      <c r="B108" s="43" t="s">
        <v>39</v>
      </c>
      <c r="C108" s="43" t="s">
        <v>52</v>
      </c>
      <c r="D108" s="43" t="s">
        <v>53</v>
      </c>
      <c r="E108" s="43" t="s">
        <v>9</v>
      </c>
      <c r="F108" s="43" t="s">
        <v>238</v>
      </c>
      <c r="G108" s="43" t="s">
        <v>238</v>
      </c>
      <c r="H108" s="43" t="s">
        <v>35</v>
      </c>
    </row>
    <row r="109" spans="1:8" x14ac:dyDescent="0.2">
      <c r="B109" s="43" t="s">
        <v>39</v>
      </c>
      <c r="C109" s="43" t="s">
        <v>48</v>
      </c>
      <c r="D109" s="43" t="s">
        <v>49</v>
      </c>
      <c r="E109" s="43" t="s">
        <v>9</v>
      </c>
      <c r="F109" s="43" t="s">
        <v>238</v>
      </c>
      <c r="G109" s="43" t="s">
        <v>238</v>
      </c>
      <c r="H109" s="43" t="s">
        <v>35</v>
      </c>
    </row>
    <row r="110" spans="1:8" x14ac:dyDescent="0.2">
      <c r="A110" s="42" t="s">
        <v>229</v>
      </c>
      <c r="B110" s="43" t="s">
        <v>39</v>
      </c>
      <c r="C110" s="43" t="s">
        <v>66</v>
      </c>
      <c r="D110" s="43" t="s">
        <v>67</v>
      </c>
      <c r="E110" s="43" t="s">
        <v>27</v>
      </c>
      <c r="F110" s="43" t="s">
        <v>239</v>
      </c>
      <c r="G110" s="43" t="s">
        <v>239</v>
      </c>
      <c r="H110" s="43" t="s">
        <v>36</v>
      </c>
    </row>
    <row r="111" spans="1:8" x14ac:dyDescent="0.2">
      <c r="B111" s="43" t="s">
        <v>39</v>
      </c>
      <c r="C111" s="43" t="s">
        <v>68</v>
      </c>
      <c r="D111" s="43" t="s">
        <v>69</v>
      </c>
      <c r="E111" s="43" t="s">
        <v>27</v>
      </c>
      <c r="F111" s="43" t="s">
        <v>239</v>
      </c>
      <c r="G111" s="43" t="s">
        <v>239</v>
      </c>
      <c r="H111" s="43" t="s">
        <v>36</v>
      </c>
    </row>
    <row r="112" spans="1:8" x14ac:dyDescent="0.2">
      <c r="A112" s="42" t="s">
        <v>230</v>
      </c>
      <c r="B112" s="43" t="s">
        <v>39</v>
      </c>
      <c r="C112" s="43" t="s">
        <v>74</v>
      </c>
      <c r="D112" s="43" t="s">
        <v>75</v>
      </c>
      <c r="E112" s="50" t="s">
        <v>9</v>
      </c>
      <c r="F112" s="43" t="s">
        <v>242</v>
      </c>
      <c r="G112" s="43" t="s">
        <v>240</v>
      </c>
      <c r="H112" s="43" t="s">
        <v>35</v>
      </c>
    </row>
    <row r="113" spans="1:8" x14ac:dyDescent="0.2">
      <c r="B113" s="43" t="s">
        <v>39</v>
      </c>
      <c r="C113" s="43" t="s">
        <v>44</v>
      </c>
      <c r="D113" s="43" t="s">
        <v>45</v>
      </c>
      <c r="E113" s="43" t="s">
        <v>9</v>
      </c>
      <c r="F113" s="43" t="s">
        <v>242</v>
      </c>
      <c r="G113" s="43" t="s">
        <v>240</v>
      </c>
      <c r="H113" s="43" t="s">
        <v>35</v>
      </c>
    </row>
    <row r="114" spans="1:8" x14ac:dyDescent="0.2">
      <c r="A114" s="42" t="s">
        <v>231</v>
      </c>
      <c r="B114" s="43" t="s">
        <v>39</v>
      </c>
      <c r="C114" s="43" t="s">
        <v>72</v>
      </c>
      <c r="D114" s="43" t="s">
        <v>73</v>
      </c>
      <c r="E114" s="43" t="s">
        <v>27</v>
      </c>
      <c r="F114" s="43" t="s">
        <v>242</v>
      </c>
      <c r="G114" s="43" t="s">
        <v>241</v>
      </c>
      <c r="H114" s="43" t="s">
        <v>36</v>
      </c>
    </row>
    <row r="115" spans="1:8" x14ac:dyDescent="0.2">
      <c r="B115" s="43" t="s">
        <v>39</v>
      </c>
      <c r="C115" s="43" t="s">
        <v>60</v>
      </c>
      <c r="D115" s="43" t="s">
        <v>61</v>
      </c>
      <c r="E115" s="43" t="s">
        <v>27</v>
      </c>
      <c r="F115" s="43" t="s">
        <v>242</v>
      </c>
      <c r="G115" s="43" t="s">
        <v>241</v>
      </c>
      <c r="H115" s="43" t="s">
        <v>36</v>
      </c>
    </row>
    <row r="116" spans="1:8" x14ac:dyDescent="0.2">
      <c r="A116" s="42" t="s">
        <v>232</v>
      </c>
      <c r="B116" s="43" t="s">
        <v>39</v>
      </c>
      <c r="C116" s="43" t="s">
        <v>66</v>
      </c>
      <c r="D116" s="43" t="s">
        <v>67</v>
      </c>
      <c r="E116" s="43" t="s">
        <v>27</v>
      </c>
      <c r="F116" s="43" t="s">
        <v>241</v>
      </c>
      <c r="G116" s="43" t="s">
        <v>241</v>
      </c>
      <c r="H116" s="43" t="s">
        <v>35</v>
      </c>
    </row>
    <row r="117" spans="1:8" x14ac:dyDescent="0.2">
      <c r="B117" s="43" t="s">
        <v>39</v>
      </c>
      <c r="C117" s="43" t="s">
        <v>68</v>
      </c>
      <c r="D117" s="43" t="s">
        <v>69</v>
      </c>
      <c r="E117" s="43" t="s">
        <v>27</v>
      </c>
      <c r="F117" s="43" t="s">
        <v>241</v>
      </c>
      <c r="G117" s="43" t="s">
        <v>241</v>
      </c>
      <c r="H117" s="43" t="s">
        <v>35</v>
      </c>
    </row>
    <row r="118" spans="1:8" x14ac:dyDescent="0.2">
      <c r="A118" s="42" t="s">
        <v>233</v>
      </c>
      <c r="B118" s="43" t="s">
        <v>39</v>
      </c>
      <c r="C118" s="43" t="s">
        <v>66</v>
      </c>
      <c r="D118" s="43" t="s">
        <v>67</v>
      </c>
      <c r="E118" s="43" t="s">
        <v>9</v>
      </c>
      <c r="F118" s="43" t="s">
        <v>242</v>
      </c>
      <c r="G118" s="43" t="s">
        <v>241</v>
      </c>
      <c r="H118" s="43" t="s">
        <v>35</v>
      </c>
    </row>
    <row r="119" spans="1:8" x14ac:dyDescent="0.2">
      <c r="B119" s="43" t="s">
        <v>39</v>
      </c>
      <c r="C119" s="43" t="s">
        <v>68</v>
      </c>
      <c r="D119" s="43" t="s">
        <v>69</v>
      </c>
      <c r="E119" s="43" t="s">
        <v>9</v>
      </c>
      <c r="F119" s="43" t="s">
        <v>242</v>
      </c>
      <c r="G119" s="43" t="s">
        <v>241</v>
      </c>
      <c r="H119" s="43" t="s">
        <v>35</v>
      </c>
    </row>
  </sheetData>
  <phoneticPr fontId="5" type="noConversion"/>
  <pageMargins left="0.5" right="0.5" top="0.5" bottom="0.5" header="0" footer="0"/>
  <pageSetup orientation="portrait" horizontalDpi="4294967292" verticalDpi="429496729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41"/>
  <sheetViews>
    <sheetView zoomScale="90" zoomScaleNormal="90" zoomScalePageLayoutView="141" workbookViewId="0">
      <selection activeCell="P22" sqref="P22"/>
    </sheetView>
  </sheetViews>
  <sheetFormatPr defaultColWidth="10.875" defaultRowHeight="9" x14ac:dyDescent="0.15"/>
  <cols>
    <col min="1" max="1" width="5" style="51" bestFit="1" customWidth="1"/>
    <col min="2" max="3" width="6.25" style="51" bestFit="1" customWidth="1"/>
    <col min="4" max="4" width="8.25" style="51" customWidth="1"/>
    <col min="5" max="5" width="3.75" style="51" bestFit="1" customWidth="1"/>
    <col min="6" max="6" width="7.125" style="51" bestFit="1" customWidth="1"/>
    <col min="7" max="7" width="5.125" style="51" bestFit="1" customWidth="1"/>
    <col min="8" max="8" width="12.125" style="51" bestFit="1" customWidth="1"/>
    <col min="9" max="9" width="4.875" style="51" bestFit="1" customWidth="1"/>
    <col min="10" max="10" width="9.125" style="51" bestFit="1" customWidth="1"/>
    <col min="11" max="11" width="5" style="51" bestFit="1" customWidth="1"/>
    <col min="12" max="12" width="8.25" style="51" customWidth="1"/>
    <col min="13" max="13" width="7" style="51" bestFit="1" customWidth="1"/>
    <col min="14" max="14" width="7.75" style="51" bestFit="1" customWidth="1"/>
    <col min="15" max="16" width="5.375" style="51" bestFit="1" customWidth="1"/>
    <col min="17" max="17" width="9" style="51" customWidth="1"/>
    <col min="18" max="18" width="5.875" style="51" bestFit="1" customWidth="1"/>
    <col min="19" max="19" width="6.375" style="51" bestFit="1" customWidth="1"/>
    <col min="20" max="20" width="6.5" style="51" customWidth="1"/>
    <col min="21" max="21" width="6.375" style="51" customWidth="1"/>
    <col min="22" max="22" width="7.875" style="51" customWidth="1"/>
    <col min="23" max="23" width="10.875" style="51" customWidth="1"/>
    <col min="24" max="24" width="11" style="51" customWidth="1"/>
    <col min="25" max="25" width="9.5" style="51" bestFit="1" customWidth="1"/>
    <col min="26" max="26" width="5.125" style="51" bestFit="1" customWidth="1"/>
    <col min="27" max="27" width="10" style="51" bestFit="1" customWidth="1"/>
    <col min="28" max="16384" width="10.875" style="51"/>
  </cols>
  <sheetData>
    <row r="1" spans="1:27" x14ac:dyDescent="0.15">
      <c r="A1" s="56" t="s">
        <v>570</v>
      </c>
      <c r="B1" s="56"/>
    </row>
    <row r="2" spans="1:27" s="55" customFormat="1" ht="18" x14ac:dyDescent="0.25">
      <c r="A2" s="54" t="s">
        <v>245</v>
      </c>
      <c r="B2" s="54" t="s">
        <v>246</v>
      </c>
      <c r="C2" s="54" t="s">
        <v>247</v>
      </c>
      <c r="D2" s="54" t="s">
        <v>248</v>
      </c>
      <c r="E2" s="54" t="s">
        <v>249</v>
      </c>
      <c r="F2" s="54" t="s">
        <v>250</v>
      </c>
      <c r="G2" s="54" t="s">
        <v>251</v>
      </c>
      <c r="H2" s="54" t="s">
        <v>252</v>
      </c>
      <c r="I2" s="54" t="s">
        <v>253</v>
      </c>
      <c r="J2" s="54" t="s">
        <v>254</v>
      </c>
      <c r="K2" s="54" t="s">
        <v>255</v>
      </c>
      <c r="L2" s="54" t="s">
        <v>583</v>
      </c>
      <c r="M2" s="54" t="s">
        <v>584</v>
      </c>
      <c r="N2" s="54" t="s">
        <v>256</v>
      </c>
      <c r="O2" s="54" t="s">
        <v>581</v>
      </c>
      <c r="P2" s="54" t="s">
        <v>580</v>
      </c>
      <c r="Q2" s="54" t="s">
        <v>578</v>
      </c>
      <c r="R2" s="54" t="s">
        <v>579</v>
      </c>
      <c r="S2" s="54" t="s">
        <v>585</v>
      </c>
      <c r="T2" s="54" t="s">
        <v>586</v>
      </c>
      <c r="U2" s="54" t="s">
        <v>587</v>
      </c>
      <c r="V2" s="54" t="s">
        <v>588</v>
      </c>
      <c r="W2" s="54" t="s">
        <v>589</v>
      </c>
      <c r="X2" s="54" t="s">
        <v>590</v>
      </c>
      <c r="Y2" s="54" t="s">
        <v>257</v>
      </c>
      <c r="Z2" s="54" t="s">
        <v>258</v>
      </c>
      <c r="AA2" s="54" t="s">
        <v>259</v>
      </c>
    </row>
    <row r="3" spans="1:27" x14ac:dyDescent="0.15">
      <c r="A3" s="52">
        <v>16</v>
      </c>
      <c r="B3" s="52">
        <v>50733428</v>
      </c>
      <c r="C3" s="52">
        <v>50733428</v>
      </c>
      <c r="D3" s="52" t="s">
        <v>260</v>
      </c>
      <c r="E3" s="52" t="s">
        <v>261</v>
      </c>
      <c r="F3" s="52" t="s">
        <v>262</v>
      </c>
      <c r="G3" s="52" t="s">
        <v>263</v>
      </c>
      <c r="H3" s="52" t="s">
        <v>264</v>
      </c>
      <c r="I3" s="52" t="s">
        <v>265</v>
      </c>
      <c r="J3" s="52" t="s">
        <v>266</v>
      </c>
      <c r="K3" s="52" t="s">
        <v>267</v>
      </c>
      <c r="L3" s="52" t="s">
        <v>268</v>
      </c>
      <c r="M3" s="52" t="s">
        <v>269</v>
      </c>
      <c r="N3" s="52" t="s">
        <v>270</v>
      </c>
      <c r="O3" s="53" t="s">
        <v>270</v>
      </c>
      <c r="P3" s="53" t="s">
        <v>270</v>
      </c>
      <c r="Q3" s="53">
        <v>1.2E-4</v>
      </c>
      <c r="R3" s="52">
        <v>5.37</v>
      </c>
      <c r="S3" s="52" t="s">
        <v>271</v>
      </c>
      <c r="T3" s="52" t="s">
        <v>272</v>
      </c>
      <c r="U3" s="52" t="s">
        <v>273</v>
      </c>
      <c r="V3" s="52" t="s">
        <v>273</v>
      </c>
      <c r="W3" s="52" t="s">
        <v>273</v>
      </c>
      <c r="X3" s="52" t="s">
        <v>273</v>
      </c>
      <c r="Y3" s="52" t="s">
        <v>274</v>
      </c>
      <c r="Z3" s="52">
        <v>37</v>
      </c>
      <c r="AA3" s="52" t="s">
        <v>275</v>
      </c>
    </row>
    <row r="4" spans="1:27" ht="18" x14ac:dyDescent="0.15">
      <c r="A4" s="52">
        <v>16</v>
      </c>
      <c r="B4" s="52">
        <v>50733465</v>
      </c>
      <c r="C4" s="52">
        <v>50733465</v>
      </c>
      <c r="D4" s="52" t="s">
        <v>260</v>
      </c>
      <c r="E4" s="52" t="s">
        <v>261</v>
      </c>
      <c r="F4" s="52" t="s">
        <v>276</v>
      </c>
      <c r="G4" s="52" t="s">
        <v>263</v>
      </c>
      <c r="H4" s="52" t="s">
        <v>277</v>
      </c>
      <c r="I4" s="52" t="s">
        <v>265</v>
      </c>
      <c r="J4" s="52" t="s">
        <v>266</v>
      </c>
      <c r="K4" s="52" t="s">
        <v>267</v>
      </c>
      <c r="L4" s="52" t="s">
        <v>278</v>
      </c>
      <c r="M4" s="52" t="s">
        <v>279</v>
      </c>
      <c r="N4" s="52" t="s">
        <v>280</v>
      </c>
      <c r="O4" s="53" t="s">
        <v>270</v>
      </c>
      <c r="P4" s="53">
        <v>2.0000000000000001E-4</v>
      </c>
      <c r="Q4" s="53">
        <v>1.0000000000000001E-5</v>
      </c>
      <c r="R4" s="52">
        <v>3.12</v>
      </c>
      <c r="S4" s="52" t="s">
        <v>271</v>
      </c>
      <c r="T4" s="52" t="s">
        <v>272</v>
      </c>
      <c r="U4" s="52" t="s">
        <v>281</v>
      </c>
      <c r="V4" s="52" t="s">
        <v>272</v>
      </c>
      <c r="W4" s="52" t="s">
        <v>282</v>
      </c>
      <c r="X4" s="52" t="s">
        <v>282</v>
      </c>
      <c r="Y4" s="52" t="s">
        <v>274</v>
      </c>
      <c r="Z4" s="52">
        <v>21.3</v>
      </c>
      <c r="AA4" s="52" t="s">
        <v>273</v>
      </c>
    </row>
    <row r="5" spans="1:27" ht="18" x14ac:dyDescent="0.15">
      <c r="A5" s="52">
        <v>16</v>
      </c>
      <c r="B5" s="52">
        <v>50733485</v>
      </c>
      <c r="C5" s="52">
        <v>50733485</v>
      </c>
      <c r="D5" s="52" t="s">
        <v>283</v>
      </c>
      <c r="E5" s="52" t="s">
        <v>284</v>
      </c>
      <c r="F5" s="52" t="s">
        <v>262</v>
      </c>
      <c r="G5" s="52" t="s">
        <v>263</v>
      </c>
      <c r="H5" s="52" t="s">
        <v>277</v>
      </c>
      <c r="I5" s="52" t="s">
        <v>265</v>
      </c>
      <c r="J5" s="52" t="s">
        <v>266</v>
      </c>
      <c r="K5" s="52" t="s">
        <v>267</v>
      </c>
      <c r="L5" s="52" t="s">
        <v>285</v>
      </c>
      <c r="M5" s="52" t="s">
        <v>286</v>
      </c>
      <c r="N5" s="52" t="s">
        <v>270</v>
      </c>
      <c r="O5" s="53" t="s">
        <v>270</v>
      </c>
      <c r="P5" s="53">
        <v>4.9759999999999998E-5</v>
      </c>
      <c r="Q5" s="53">
        <v>2.0000000000000002E-5</v>
      </c>
      <c r="R5" s="52">
        <v>5.34</v>
      </c>
      <c r="S5" s="52" t="s">
        <v>271</v>
      </c>
      <c r="T5" s="52" t="s">
        <v>287</v>
      </c>
      <c r="U5" s="52" t="s">
        <v>287</v>
      </c>
      <c r="V5" s="52" t="s">
        <v>272</v>
      </c>
      <c r="W5" s="52" t="s">
        <v>288</v>
      </c>
      <c r="X5" s="52" t="s">
        <v>288</v>
      </c>
      <c r="Y5" s="52" t="s">
        <v>274</v>
      </c>
      <c r="Z5" s="52">
        <v>33</v>
      </c>
      <c r="AA5" s="52" t="s">
        <v>273</v>
      </c>
    </row>
    <row r="6" spans="1:27" ht="18" x14ac:dyDescent="0.15">
      <c r="A6" s="52">
        <v>16</v>
      </c>
      <c r="B6" s="52">
        <v>50733743</v>
      </c>
      <c r="C6" s="52">
        <v>50733743</v>
      </c>
      <c r="D6" s="52" t="s">
        <v>283</v>
      </c>
      <c r="E6" s="52" t="s">
        <v>284</v>
      </c>
      <c r="F6" s="52" t="s">
        <v>276</v>
      </c>
      <c r="G6" s="52" t="s">
        <v>263</v>
      </c>
      <c r="H6" s="52" t="s">
        <v>277</v>
      </c>
      <c r="I6" s="52" t="s">
        <v>265</v>
      </c>
      <c r="J6" s="52" t="s">
        <v>266</v>
      </c>
      <c r="K6" s="52" t="s">
        <v>267</v>
      </c>
      <c r="L6" s="52" t="s">
        <v>289</v>
      </c>
      <c r="M6" s="52" t="s">
        <v>290</v>
      </c>
      <c r="N6" s="52" t="s">
        <v>291</v>
      </c>
      <c r="O6" s="53">
        <v>6.9888199999999998E-3</v>
      </c>
      <c r="P6" s="53">
        <v>2E-3</v>
      </c>
      <c r="Q6" s="53">
        <v>4.2000000000000002E-4</v>
      </c>
      <c r="R6" s="52">
        <v>4.32</v>
      </c>
      <c r="S6" s="52" t="s">
        <v>271</v>
      </c>
      <c r="T6" s="52" t="s">
        <v>272</v>
      </c>
      <c r="U6" s="52" t="s">
        <v>281</v>
      </c>
      <c r="V6" s="52" t="s">
        <v>272</v>
      </c>
      <c r="W6" s="52" t="s">
        <v>282</v>
      </c>
      <c r="X6" s="52" t="s">
        <v>282</v>
      </c>
      <c r="Y6" s="52" t="s">
        <v>274</v>
      </c>
      <c r="Z6" s="52">
        <v>14.02</v>
      </c>
      <c r="AA6" s="52" t="s">
        <v>292</v>
      </c>
    </row>
    <row r="7" spans="1:27" x14ac:dyDescent="0.15">
      <c r="A7" s="52">
        <v>16</v>
      </c>
      <c r="B7" s="52">
        <v>50741763</v>
      </c>
      <c r="C7" s="52">
        <v>50741763</v>
      </c>
      <c r="D7" s="52" t="s">
        <v>261</v>
      </c>
      <c r="E7" s="52" t="s">
        <v>260</v>
      </c>
      <c r="F7" s="52" t="s">
        <v>276</v>
      </c>
      <c r="G7" s="52" t="s">
        <v>263</v>
      </c>
      <c r="H7" s="52" t="s">
        <v>293</v>
      </c>
      <c r="I7" s="52" t="s">
        <v>265</v>
      </c>
      <c r="J7" s="52" t="s">
        <v>266</v>
      </c>
      <c r="K7" s="52" t="s">
        <v>294</v>
      </c>
      <c r="L7" s="52" t="s">
        <v>295</v>
      </c>
      <c r="M7" s="52" t="s">
        <v>273</v>
      </c>
      <c r="N7" s="52" t="s">
        <v>296</v>
      </c>
      <c r="O7" s="53">
        <v>9.5846600000000001E-3</v>
      </c>
      <c r="P7" s="53">
        <v>2.5000000000000001E-3</v>
      </c>
      <c r="Q7" s="53">
        <v>4.4999999999999999E-4</v>
      </c>
      <c r="R7" s="52" t="s">
        <v>273</v>
      </c>
      <c r="S7" s="52" t="s">
        <v>273</v>
      </c>
      <c r="T7" s="52" t="s">
        <v>273</v>
      </c>
      <c r="U7" s="52" t="s">
        <v>273</v>
      </c>
      <c r="V7" s="52" t="s">
        <v>273</v>
      </c>
      <c r="W7" s="52" t="s">
        <v>273</v>
      </c>
      <c r="X7" s="52" t="s">
        <v>273</v>
      </c>
      <c r="Y7" s="52" t="s">
        <v>274</v>
      </c>
      <c r="Z7" s="52" t="s">
        <v>270</v>
      </c>
      <c r="AA7" s="52" t="s">
        <v>273</v>
      </c>
    </row>
    <row r="8" spans="1:27" ht="18" x14ac:dyDescent="0.15">
      <c r="A8" s="52">
        <v>16</v>
      </c>
      <c r="B8" s="52">
        <v>50741791</v>
      </c>
      <c r="C8" s="52">
        <v>50741791</v>
      </c>
      <c r="D8" s="52" t="s">
        <v>260</v>
      </c>
      <c r="E8" s="52" t="s">
        <v>261</v>
      </c>
      <c r="F8" s="52" t="s">
        <v>262</v>
      </c>
      <c r="G8" s="52" t="s">
        <v>263</v>
      </c>
      <c r="H8" s="52" t="s">
        <v>277</v>
      </c>
      <c r="I8" s="52" t="s">
        <v>265</v>
      </c>
      <c r="J8" s="52" t="s">
        <v>266</v>
      </c>
      <c r="K8" s="52" t="s">
        <v>294</v>
      </c>
      <c r="L8" s="52" t="s">
        <v>297</v>
      </c>
      <c r="M8" s="52" t="s">
        <v>298</v>
      </c>
      <c r="N8" s="52" t="s">
        <v>299</v>
      </c>
      <c r="O8" s="53">
        <v>1.3977600000000001E-3</v>
      </c>
      <c r="P8" s="53">
        <v>2.5999999999999999E-3</v>
      </c>
      <c r="Q8" s="53">
        <v>3.82E-3</v>
      </c>
      <c r="R8" s="52">
        <v>3.62</v>
      </c>
      <c r="S8" s="52" t="s">
        <v>271</v>
      </c>
      <c r="T8" s="52" t="s">
        <v>272</v>
      </c>
      <c r="U8" s="52" t="s">
        <v>287</v>
      </c>
      <c r="V8" s="52" t="s">
        <v>272</v>
      </c>
      <c r="W8" s="52" t="s">
        <v>288</v>
      </c>
      <c r="X8" s="52" t="s">
        <v>288</v>
      </c>
      <c r="Y8" s="52" t="s">
        <v>274</v>
      </c>
      <c r="Z8" s="52">
        <v>26</v>
      </c>
      <c r="AA8" s="52" t="s">
        <v>292</v>
      </c>
    </row>
    <row r="9" spans="1:27" ht="18" x14ac:dyDescent="0.15">
      <c r="A9" s="52">
        <v>16</v>
      </c>
      <c r="B9" s="52">
        <v>50744519</v>
      </c>
      <c r="C9" s="52">
        <v>50744519</v>
      </c>
      <c r="D9" s="52" t="s">
        <v>260</v>
      </c>
      <c r="E9" s="52" t="s">
        <v>261</v>
      </c>
      <c r="F9" s="52" t="s">
        <v>262</v>
      </c>
      <c r="G9" s="52" t="s">
        <v>263</v>
      </c>
      <c r="H9" s="52" t="s">
        <v>264</v>
      </c>
      <c r="I9" s="52" t="s">
        <v>265</v>
      </c>
      <c r="J9" s="52" t="s">
        <v>266</v>
      </c>
      <c r="K9" s="52" t="s">
        <v>300</v>
      </c>
      <c r="L9" s="52" t="s">
        <v>301</v>
      </c>
      <c r="M9" s="52" t="s">
        <v>302</v>
      </c>
      <c r="N9" s="52" t="s">
        <v>270</v>
      </c>
      <c r="O9" s="53" t="s">
        <v>270</v>
      </c>
      <c r="P9" s="53">
        <v>1.6480000000000001E-5</v>
      </c>
      <c r="Q9" s="53">
        <v>3.0000000000000001E-5</v>
      </c>
      <c r="R9" s="52">
        <v>5.26</v>
      </c>
      <c r="S9" s="52" t="s">
        <v>271</v>
      </c>
      <c r="T9" s="52" t="s">
        <v>287</v>
      </c>
      <c r="U9" s="52" t="s">
        <v>273</v>
      </c>
      <c r="V9" s="52" t="s">
        <v>273</v>
      </c>
      <c r="W9" s="52" t="s">
        <v>273</v>
      </c>
      <c r="X9" s="52" t="s">
        <v>273</v>
      </c>
      <c r="Y9" s="52" t="s">
        <v>274</v>
      </c>
      <c r="Z9" s="52">
        <v>35</v>
      </c>
      <c r="AA9" s="52" t="s">
        <v>275</v>
      </c>
    </row>
    <row r="10" spans="1:27" ht="18" x14ac:dyDescent="0.15">
      <c r="A10" s="52">
        <v>16</v>
      </c>
      <c r="B10" s="52">
        <v>50744565</v>
      </c>
      <c r="C10" s="52">
        <v>50744565</v>
      </c>
      <c r="D10" s="52" t="s">
        <v>261</v>
      </c>
      <c r="E10" s="52" t="s">
        <v>283</v>
      </c>
      <c r="F10" s="52" t="s">
        <v>582</v>
      </c>
      <c r="G10" s="52" t="s">
        <v>263</v>
      </c>
      <c r="H10" s="52" t="s">
        <v>277</v>
      </c>
      <c r="I10" s="52" t="s">
        <v>265</v>
      </c>
      <c r="J10" s="52" t="s">
        <v>266</v>
      </c>
      <c r="K10" s="52" t="s">
        <v>300</v>
      </c>
      <c r="L10" s="52" t="s">
        <v>303</v>
      </c>
      <c r="M10" s="52" t="s">
        <v>304</v>
      </c>
      <c r="N10" s="52" t="s">
        <v>305</v>
      </c>
      <c r="O10" s="53">
        <v>1.99681E-4</v>
      </c>
      <c r="P10" s="53">
        <v>5.9999999999999995E-4</v>
      </c>
      <c r="Q10" s="53">
        <v>4.8999999999999998E-4</v>
      </c>
      <c r="R10" s="52">
        <v>5.33</v>
      </c>
      <c r="S10" s="52" t="s">
        <v>271</v>
      </c>
      <c r="T10" s="52" t="s">
        <v>287</v>
      </c>
      <c r="U10" s="52" t="s">
        <v>287</v>
      </c>
      <c r="V10" s="52" t="s">
        <v>287</v>
      </c>
      <c r="W10" s="52" t="s">
        <v>288</v>
      </c>
      <c r="X10" s="52" t="s">
        <v>288</v>
      </c>
      <c r="Y10" s="52" t="s">
        <v>274</v>
      </c>
      <c r="Z10" s="52">
        <v>25.3</v>
      </c>
      <c r="AA10" s="52" t="s">
        <v>292</v>
      </c>
    </row>
    <row r="11" spans="1:27" ht="18" x14ac:dyDescent="0.15">
      <c r="A11" s="52">
        <v>16</v>
      </c>
      <c r="B11" s="52">
        <v>50744663</v>
      </c>
      <c r="C11" s="52">
        <v>50744663</v>
      </c>
      <c r="D11" s="52" t="s">
        <v>260</v>
      </c>
      <c r="E11" s="52" t="s">
        <v>261</v>
      </c>
      <c r="F11" s="52" t="s">
        <v>276</v>
      </c>
      <c r="G11" s="52" t="s">
        <v>263</v>
      </c>
      <c r="H11" s="52" t="s">
        <v>277</v>
      </c>
      <c r="I11" s="52" t="s">
        <v>265</v>
      </c>
      <c r="J11" s="52" t="s">
        <v>266</v>
      </c>
      <c r="K11" s="52" t="s">
        <v>300</v>
      </c>
      <c r="L11" s="52" t="s">
        <v>306</v>
      </c>
      <c r="M11" s="52" t="s">
        <v>307</v>
      </c>
      <c r="N11" s="52" t="s">
        <v>270</v>
      </c>
      <c r="O11" s="53" t="s">
        <v>270</v>
      </c>
      <c r="P11" s="53">
        <v>8.3239999999999996E-5</v>
      </c>
      <c r="Q11" s="53">
        <v>2.0000000000000002E-5</v>
      </c>
      <c r="R11" s="52">
        <v>4.59</v>
      </c>
      <c r="S11" s="52" t="s">
        <v>271</v>
      </c>
      <c r="T11" s="52" t="s">
        <v>272</v>
      </c>
      <c r="U11" s="52" t="s">
        <v>287</v>
      </c>
      <c r="V11" s="52" t="s">
        <v>287</v>
      </c>
      <c r="W11" s="52" t="s">
        <v>288</v>
      </c>
      <c r="X11" s="52" t="s">
        <v>308</v>
      </c>
      <c r="Y11" s="52" t="s">
        <v>274</v>
      </c>
      <c r="Z11" s="52">
        <v>24.3</v>
      </c>
      <c r="AA11" s="52" t="s">
        <v>273</v>
      </c>
    </row>
    <row r="12" spans="1:27" ht="18" x14ac:dyDescent="0.15">
      <c r="A12" s="52">
        <v>16</v>
      </c>
      <c r="B12" s="52">
        <v>50744753</v>
      </c>
      <c r="C12" s="52">
        <v>50744753</v>
      </c>
      <c r="D12" s="52" t="s">
        <v>260</v>
      </c>
      <c r="E12" s="52" t="s">
        <v>261</v>
      </c>
      <c r="F12" s="52" t="s">
        <v>582</v>
      </c>
      <c r="G12" s="52" t="s">
        <v>263</v>
      </c>
      <c r="H12" s="52" t="s">
        <v>277</v>
      </c>
      <c r="I12" s="52" t="s">
        <v>265</v>
      </c>
      <c r="J12" s="52" t="s">
        <v>266</v>
      </c>
      <c r="K12" s="52" t="s">
        <v>300</v>
      </c>
      <c r="L12" s="52" t="s">
        <v>309</v>
      </c>
      <c r="M12" s="52" t="s">
        <v>310</v>
      </c>
      <c r="N12" s="52" t="s">
        <v>311</v>
      </c>
      <c r="O12" s="53">
        <v>7.9872199999999997E-4</v>
      </c>
      <c r="P12" s="53">
        <v>5.0000000000000001E-4</v>
      </c>
      <c r="Q12" s="53">
        <v>6.7000000000000002E-4</v>
      </c>
      <c r="R12" s="52">
        <v>5.62</v>
      </c>
      <c r="S12" s="52" t="s">
        <v>271</v>
      </c>
      <c r="T12" s="52" t="s">
        <v>272</v>
      </c>
      <c r="U12" s="52" t="s">
        <v>287</v>
      </c>
      <c r="V12" s="52" t="s">
        <v>287</v>
      </c>
      <c r="W12" s="52" t="s">
        <v>288</v>
      </c>
      <c r="X12" s="52" t="s">
        <v>288</v>
      </c>
      <c r="Y12" s="52" t="s">
        <v>274</v>
      </c>
      <c r="Z12" s="52">
        <v>32</v>
      </c>
      <c r="AA12" s="52" t="s">
        <v>292</v>
      </c>
    </row>
    <row r="13" spans="1:27" ht="18" x14ac:dyDescent="0.15">
      <c r="A13" s="52">
        <v>16</v>
      </c>
      <c r="B13" s="52">
        <v>50744852</v>
      </c>
      <c r="C13" s="52">
        <v>50744852</v>
      </c>
      <c r="D13" s="52" t="s">
        <v>261</v>
      </c>
      <c r="E13" s="52" t="s">
        <v>260</v>
      </c>
      <c r="F13" s="52" t="s">
        <v>276</v>
      </c>
      <c r="G13" s="52" t="s">
        <v>263</v>
      </c>
      <c r="H13" s="52" t="s">
        <v>277</v>
      </c>
      <c r="I13" s="52" t="s">
        <v>265</v>
      </c>
      <c r="J13" s="52" t="s">
        <v>266</v>
      </c>
      <c r="K13" s="52" t="s">
        <v>300</v>
      </c>
      <c r="L13" s="52" t="s">
        <v>312</v>
      </c>
      <c r="M13" s="52" t="s">
        <v>313</v>
      </c>
      <c r="N13" s="52" t="s">
        <v>270</v>
      </c>
      <c r="O13" s="53" t="s">
        <v>270</v>
      </c>
      <c r="P13" s="53" t="s">
        <v>270</v>
      </c>
      <c r="Q13" s="53">
        <v>0</v>
      </c>
      <c r="R13" s="52">
        <v>5.75</v>
      </c>
      <c r="S13" s="52" t="s">
        <v>271</v>
      </c>
      <c r="T13" s="52" t="s">
        <v>272</v>
      </c>
      <c r="U13" s="52" t="s">
        <v>287</v>
      </c>
      <c r="V13" s="52" t="s">
        <v>287</v>
      </c>
      <c r="W13" s="52" t="s">
        <v>288</v>
      </c>
      <c r="X13" s="52" t="s">
        <v>288</v>
      </c>
      <c r="Y13" s="52" t="s">
        <v>274</v>
      </c>
      <c r="Z13" s="52">
        <v>22.6</v>
      </c>
      <c r="AA13" s="52" t="s">
        <v>314</v>
      </c>
    </row>
    <row r="14" spans="1:27" ht="18" x14ac:dyDescent="0.15">
      <c r="A14" s="52">
        <v>16</v>
      </c>
      <c r="B14" s="52">
        <v>50745012</v>
      </c>
      <c r="C14" s="52">
        <v>50745012</v>
      </c>
      <c r="D14" s="52" t="s">
        <v>260</v>
      </c>
      <c r="E14" s="52" t="s">
        <v>261</v>
      </c>
      <c r="F14" s="52" t="s">
        <v>582</v>
      </c>
      <c r="G14" s="52" t="s">
        <v>263</v>
      </c>
      <c r="H14" s="52" t="s">
        <v>277</v>
      </c>
      <c r="I14" s="52" t="s">
        <v>265</v>
      </c>
      <c r="J14" s="52" t="s">
        <v>266</v>
      </c>
      <c r="K14" s="52" t="s">
        <v>300</v>
      </c>
      <c r="L14" s="52" t="s">
        <v>315</v>
      </c>
      <c r="M14" s="52" t="s">
        <v>316</v>
      </c>
      <c r="N14" s="52" t="s">
        <v>317</v>
      </c>
      <c r="O14" s="53" t="s">
        <v>270</v>
      </c>
      <c r="P14" s="53">
        <v>1E-4</v>
      </c>
      <c r="Q14" s="53">
        <v>5.4000000000000001E-4</v>
      </c>
      <c r="R14" s="52">
        <v>4.6399999999999997</v>
      </c>
      <c r="S14" s="52" t="s">
        <v>271</v>
      </c>
      <c r="T14" s="52" t="s">
        <v>287</v>
      </c>
      <c r="U14" s="52" t="s">
        <v>287</v>
      </c>
      <c r="V14" s="52" t="s">
        <v>287</v>
      </c>
      <c r="W14" s="52" t="s">
        <v>288</v>
      </c>
      <c r="X14" s="52" t="s">
        <v>288</v>
      </c>
      <c r="Y14" s="52" t="s">
        <v>274</v>
      </c>
      <c r="Z14" s="52">
        <v>24.1</v>
      </c>
      <c r="AA14" s="52" t="s">
        <v>273</v>
      </c>
    </row>
    <row r="15" spans="1:27" ht="18" x14ac:dyDescent="0.15">
      <c r="A15" s="52">
        <v>16</v>
      </c>
      <c r="B15" s="52">
        <v>50745099</v>
      </c>
      <c r="C15" s="52">
        <v>50745099</v>
      </c>
      <c r="D15" s="52" t="s">
        <v>283</v>
      </c>
      <c r="E15" s="52" t="s">
        <v>284</v>
      </c>
      <c r="F15" s="52" t="s">
        <v>276</v>
      </c>
      <c r="G15" s="52" t="s">
        <v>263</v>
      </c>
      <c r="H15" s="52" t="s">
        <v>277</v>
      </c>
      <c r="I15" s="52" t="s">
        <v>265</v>
      </c>
      <c r="J15" s="52" t="s">
        <v>266</v>
      </c>
      <c r="K15" s="52" t="s">
        <v>300</v>
      </c>
      <c r="L15" s="52" t="s">
        <v>318</v>
      </c>
      <c r="M15" s="52" t="s">
        <v>319</v>
      </c>
      <c r="N15" s="52" t="s">
        <v>270</v>
      </c>
      <c r="O15" s="53">
        <v>1.99681E-4</v>
      </c>
      <c r="P15" s="53">
        <v>5.7920000000000001E-5</v>
      </c>
      <c r="Q15" s="53">
        <v>5.0000000000000002E-5</v>
      </c>
      <c r="R15" s="52">
        <v>5.26</v>
      </c>
      <c r="S15" s="52" t="s">
        <v>271</v>
      </c>
      <c r="T15" s="52" t="s">
        <v>287</v>
      </c>
      <c r="U15" s="52" t="s">
        <v>287</v>
      </c>
      <c r="V15" s="52" t="s">
        <v>287</v>
      </c>
      <c r="W15" s="52" t="s">
        <v>288</v>
      </c>
      <c r="X15" s="52" t="s">
        <v>288</v>
      </c>
      <c r="Y15" s="52" t="s">
        <v>274</v>
      </c>
      <c r="Z15" s="52">
        <v>26.1</v>
      </c>
      <c r="AA15" s="52" t="s">
        <v>273</v>
      </c>
    </row>
    <row r="16" spans="1:27" x14ac:dyDescent="0.15">
      <c r="A16" s="52">
        <v>16</v>
      </c>
      <c r="B16" s="52">
        <v>50745331</v>
      </c>
      <c r="C16" s="52">
        <v>50745331</v>
      </c>
      <c r="D16" s="52" t="s">
        <v>8</v>
      </c>
      <c r="E16" s="52" t="s">
        <v>283</v>
      </c>
      <c r="F16" s="52" t="s">
        <v>276</v>
      </c>
      <c r="G16" s="52" t="s">
        <v>263</v>
      </c>
      <c r="H16" s="52" t="s">
        <v>320</v>
      </c>
      <c r="I16" s="52" t="s">
        <v>265</v>
      </c>
      <c r="J16" s="52" t="s">
        <v>266</v>
      </c>
      <c r="K16" s="52" t="s">
        <v>300</v>
      </c>
      <c r="L16" s="52" t="s">
        <v>321</v>
      </c>
      <c r="M16" s="52" t="s">
        <v>322</v>
      </c>
      <c r="N16" s="52" t="s">
        <v>270</v>
      </c>
      <c r="O16" s="53" t="s">
        <v>270</v>
      </c>
      <c r="P16" s="53" t="s">
        <v>270</v>
      </c>
      <c r="Q16" s="53">
        <v>0</v>
      </c>
      <c r="R16" s="52" t="s">
        <v>273</v>
      </c>
      <c r="S16" s="52" t="s">
        <v>273</v>
      </c>
      <c r="T16" s="52" t="s">
        <v>273</v>
      </c>
      <c r="U16" s="52" t="s">
        <v>273</v>
      </c>
      <c r="V16" s="52" t="s">
        <v>273</v>
      </c>
      <c r="W16" s="52" t="s">
        <v>273</v>
      </c>
      <c r="X16" s="52" t="s">
        <v>273</v>
      </c>
      <c r="Y16" s="52" t="s">
        <v>274</v>
      </c>
      <c r="Z16" s="52" t="s">
        <v>270</v>
      </c>
      <c r="AA16" s="52" t="s">
        <v>323</v>
      </c>
    </row>
    <row r="17" spans="1:27" ht="18" x14ac:dyDescent="0.15">
      <c r="A17" s="52">
        <v>16</v>
      </c>
      <c r="B17" s="52">
        <v>50745378</v>
      </c>
      <c r="C17" s="52">
        <v>50745378</v>
      </c>
      <c r="D17" s="52" t="s">
        <v>284</v>
      </c>
      <c r="E17" s="52" t="s">
        <v>260</v>
      </c>
      <c r="F17" s="52" t="s">
        <v>262</v>
      </c>
      <c r="G17" s="52" t="s">
        <v>263</v>
      </c>
      <c r="H17" s="52" t="s">
        <v>277</v>
      </c>
      <c r="I17" s="52" t="s">
        <v>265</v>
      </c>
      <c r="J17" s="52" t="s">
        <v>266</v>
      </c>
      <c r="K17" s="52" t="s">
        <v>300</v>
      </c>
      <c r="L17" s="52" t="s">
        <v>324</v>
      </c>
      <c r="M17" s="52" t="s">
        <v>325</v>
      </c>
      <c r="N17" s="52" t="s">
        <v>326</v>
      </c>
      <c r="O17" s="53" t="s">
        <v>270</v>
      </c>
      <c r="P17" s="53">
        <v>3.3429999999999997E-5</v>
      </c>
      <c r="Q17" s="53">
        <v>1.0000000000000001E-5</v>
      </c>
      <c r="R17" s="52">
        <v>1.69</v>
      </c>
      <c r="S17" s="52" t="s">
        <v>272</v>
      </c>
      <c r="T17" s="52" t="s">
        <v>272</v>
      </c>
      <c r="U17" s="52" t="s">
        <v>287</v>
      </c>
      <c r="V17" s="52" t="s">
        <v>287</v>
      </c>
      <c r="W17" s="52" t="s">
        <v>288</v>
      </c>
      <c r="X17" s="52" t="s">
        <v>308</v>
      </c>
      <c r="Y17" s="52" t="s">
        <v>274</v>
      </c>
      <c r="Z17" s="52">
        <v>23.5</v>
      </c>
      <c r="AA17" s="52" t="s">
        <v>273</v>
      </c>
    </row>
    <row r="18" spans="1:27" ht="18" x14ac:dyDescent="0.15">
      <c r="A18" s="52">
        <v>16</v>
      </c>
      <c r="B18" s="52">
        <v>50745656</v>
      </c>
      <c r="C18" s="52">
        <v>50745656</v>
      </c>
      <c r="D18" s="52" t="s">
        <v>283</v>
      </c>
      <c r="E18" s="52" t="s">
        <v>284</v>
      </c>
      <c r="F18" s="52" t="s">
        <v>276</v>
      </c>
      <c r="G18" s="52" t="s">
        <v>263</v>
      </c>
      <c r="H18" s="52" t="s">
        <v>277</v>
      </c>
      <c r="I18" s="52" t="s">
        <v>265</v>
      </c>
      <c r="J18" s="52" t="s">
        <v>266</v>
      </c>
      <c r="K18" s="52" t="s">
        <v>300</v>
      </c>
      <c r="L18" s="52" t="s">
        <v>327</v>
      </c>
      <c r="M18" s="52" t="s">
        <v>328</v>
      </c>
      <c r="N18" s="52" t="s">
        <v>329</v>
      </c>
      <c r="O18" s="53" t="s">
        <v>270</v>
      </c>
      <c r="P18" s="53">
        <v>5.9999999999999995E-4</v>
      </c>
      <c r="Q18" s="53">
        <v>1.7000000000000001E-4</v>
      </c>
      <c r="R18" s="52">
        <v>5.31</v>
      </c>
      <c r="S18" s="52" t="s">
        <v>271</v>
      </c>
      <c r="T18" s="52" t="s">
        <v>287</v>
      </c>
      <c r="U18" s="52" t="s">
        <v>287</v>
      </c>
      <c r="V18" s="52" t="s">
        <v>287</v>
      </c>
      <c r="W18" s="52" t="s">
        <v>288</v>
      </c>
      <c r="X18" s="52" t="s">
        <v>288</v>
      </c>
      <c r="Y18" s="52" t="s">
        <v>274</v>
      </c>
      <c r="Z18" s="52">
        <v>24.6</v>
      </c>
      <c r="AA18" s="52" t="s">
        <v>292</v>
      </c>
    </row>
    <row r="19" spans="1:27" ht="27" x14ac:dyDescent="0.15">
      <c r="A19" s="52">
        <v>16</v>
      </c>
      <c r="B19" s="52">
        <v>50745723</v>
      </c>
      <c r="C19" s="52">
        <v>50745741</v>
      </c>
      <c r="D19" s="52" t="s">
        <v>330</v>
      </c>
      <c r="E19" s="52" t="s">
        <v>8</v>
      </c>
      <c r="F19" s="52" t="s">
        <v>276</v>
      </c>
      <c r="G19" s="52" t="s">
        <v>263</v>
      </c>
      <c r="H19" s="52" t="s">
        <v>331</v>
      </c>
      <c r="I19" s="52" t="s">
        <v>265</v>
      </c>
      <c r="J19" s="52" t="s">
        <v>266</v>
      </c>
      <c r="K19" s="52" t="s">
        <v>300</v>
      </c>
      <c r="L19" s="52" t="s">
        <v>332</v>
      </c>
      <c r="M19" s="52" t="s">
        <v>333</v>
      </c>
      <c r="N19" s="52" t="s">
        <v>270</v>
      </c>
      <c r="O19" s="53" t="s">
        <v>270</v>
      </c>
      <c r="P19" s="53">
        <v>8.2870000000000004E-6</v>
      </c>
      <c r="Q19" s="53">
        <v>0</v>
      </c>
      <c r="R19" s="52" t="s">
        <v>273</v>
      </c>
      <c r="S19" s="52" t="s">
        <v>273</v>
      </c>
      <c r="T19" s="52" t="s">
        <v>273</v>
      </c>
      <c r="U19" s="52" t="s">
        <v>273</v>
      </c>
      <c r="V19" s="52" t="s">
        <v>273</v>
      </c>
      <c r="W19" s="52" t="s">
        <v>273</v>
      </c>
      <c r="X19" s="52" t="s">
        <v>273</v>
      </c>
      <c r="Y19" s="52" t="s">
        <v>274</v>
      </c>
      <c r="Z19" s="52" t="s">
        <v>270</v>
      </c>
      <c r="AA19" s="52" t="s">
        <v>323</v>
      </c>
    </row>
    <row r="20" spans="1:27" ht="18" x14ac:dyDescent="0.15">
      <c r="A20" s="52">
        <v>16</v>
      </c>
      <c r="B20" s="52">
        <v>50745825</v>
      </c>
      <c r="C20" s="52">
        <v>50745825</v>
      </c>
      <c r="D20" s="52" t="s">
        <v>260</v>
      </c>
      <c r="E20" s="52" t="s">
        <v>261</v>
      </c>
      <c r="F20" s="52" t="s">
        <v>276</v>
      </c>
      <c r="G20" s="52" t="s">
        <v>263</v>
      </c>
      <c r="H20" s="52" t="s">
        <v>277</v>
      </c>
      <c r="I20" s="52" t="s">
        <v>265</v>
      </c>
      <c r="J20" s="52" t="s">
        <v>266</v>
      </c>
      <c r="K20" s="52" t="s">
        <v>300</v>
      </c>
      <c r="L20" s="52" t="s">
        <v>334</v>
      </c>
      <c r="M20" s="52" t="s">
        <v>335</v>
      </c>
      <c r="N20" s="52" t="s">
        <v>336</v>
      </c>
      <c r="O20" s="53" t="s">
        <v>270</v>
      </c>
      <c r="P20" s="53">
        <v>2.9999999999999997E-4</v>
      </c>
      <c r="Q20" s="53">
        <v>6.9999999999999994E-5</v>
      </c>
      <c r="R20" s="52">
        <v>4.79</v>
      </c>
      <c r="S20" s="52" t="s">
        <v>271</v>
      </c>
      <c r="T20" s="52" t="s">
        <v>272</v>
      </c>
      <c r="U20" s="52" t="s">
        <v>287</v>
      </c>
      <c r="V20" s="52" t="s">
        <v>272</v>
      </c>
      <c r="W20" s="52" t="s">
        <v>288</v>
      </c>
      <c r="X20" s="52" t="s">
        <v>282</v>
      </c>
      <c r="Y20" s="52" t="s">
        <v>274</v>
      </c>
      <c r="Z20" s="52">
        <v>16.579999999999998</v>
      </c>
      <c r="AA20" s="52" t="s">
        <v>273</v>
      </c>
    </row>
    <row r="21" spans="1:27" ht="18" x14ac:dyDescent="0.15">
      <c r="A21" s="52">
        <v>16</v>
      </c>
      <c r="B21" s="52">
        <v>50745872</v>
      </c>
      <c r="C21" s="52">
        <v>50745872</v>
      </c>
      <c r="D21" s="52" t="s">
        <v>260</v>
      </c>
      <c r="E21" s="52" t="s">
        <v>261</v>
      </c>
      <c r="F21" s="52" t="s">
        <v>262</v>
      </c>
      <c r="G21" s="52" t="s">
        <v>263</v>
      </c>
      <c r="H21" s="52" t="s">
        <v>277</v>
      </c>
      <c r="I21" s="52" t="s">
        <v>265</v>
      </c>
      <c r="J21" s="52" t="s">
        <v>266</v>
      </c>
      <c r="K21" s="52" t="s">
        <v>300</v>
      </c>
      <c r="L21" s="52" t="s">
        <v>337</v>
      </c>
      <c r="M21" s="52" t="s">
        <v>338</v>
      </c>
      <c r="N21" s="52" t="s">
        <v>339</v>
      </c>
      <c r="O21" s="53">
        <v>1.99681E-4</v>
      </c>
      <c r="P21" s="53">
        <v>4.0000000000000002E-4</v>
      </c>
      <c r="Q21" s="53">
        <v>6.9999999999999999E-4</v>
      </c>
      <c r="R21" s="52">
        <v>1.26</v>
      </c>
      <c r="S21" s="52" t="s">
        <v>272</v>
      </c>
      <c r="T21" s="52" t="s">
        <v>272</v>
      </c>
      <c r="U21" s="52" t="s">
        <v>287</v>
      </c>
      <c r="V21" s="52" t="s">
        <v>287</v>
      </c>
      <c r="W21" s="52" t="s">
        <v>282</v>
      </c>
      <c r="X21" s="52" t="s">
        <v>282</v>
      </c>
      <c r="Y21" s="52" t="s">
        <v>274</v>
      </c>
      <c r="Z21" s="52">
        <v>23.2</v>
      </c>
      <c r="AA21" s="52" t="s">
        <v>292</v>
      </c>
    </row>
    <row r="22" spans="1:27" ht="18" x14ac:dyDescent="0.15">
      <c r="A22" s="52">
        <v>16</v>
      </c>
      <c r="B22" s="52">
        <v>50745926</v>
      </c>
      <c r="C22" s="52">
        <v>50745926</v>
      </c>
      <c r="D22" s="52" t="s">
        <v>260</v>
      </c>
      <c r="E22" s="52" t="s">
        <v>261</v>
      </c>
      <c r="F22" s="52" t="s">
        <v>582</v>
      </c>
      <c r="G22" s="52" t="s">
        <v>263</v>
      </c>
      <c r="H22" s="52" t="s">
        <v>277</v>
      </c>
      <c r="I22" s="52" t="s">
        <v>265</v>
      </c>
      <c r="J22" s="52" t="s">
        <v>266</v>
      </c>
      <c r="K22" s="52" t="s">
        <v>300</v>
      </c>
      <c r="L22" s="52" t="s">
        <v>6</v>
      </c>
      <c r="M22" s="52" t="s">
        <v>0</v>
      </c>
      <c r="N22" s="52" t="s">
        <v>340</v>
      </c>
      <c r="O22" s="53">
        <v>1.4376999999999999E-2</v>
      </c>
      <c r="P22" s="53">
        <v>2.2700000000000001E-2</v>
      </c>
      <c r="Q22" s="53">
        <v>5.0250000000000003E-2</v>
      </c>
      <c r="R22" s="52">
        <v>3.66</v>
      </c>
      <c r="S22" s="52" t="s">
        <v>271</v>
      </c>
      <c r="T22" s="52" t="s">
        <v>272</v>
      </c>
      <c r="U22" s="52" t="s">
        <v>287</v>
      </c>
      <c r="V22" s="52" t="s">
        <v>287</v>
      </c>
      <c r="W22" s="52" t="s">
        <v>288</v>
      </c>
      <c r="X22" s="52" t="s">
        <v>308</v>
      </c>
      <c r="Y22" s="52" t="s">
        <v>274</v>
      </c>
      <c r="Z22" s="52">
        <v>24.1</v>
      </c>
      <c r="AA22" s="52" t="s">
        <v>292</v>
      </c>
    </row>
    <row r="23" spans="1:27" ht="18" x14ac:dyDescent="0.15">
      <c r="A23" s="52">
        <v>16</v>
      </c>
      <c r="B23" s="52">
        <v>50745929</v>
      </c>
      <c r="C23" s="52">
        <v>50745929</v>
      </c>
      <c r="D23" s="52" t="s">
        <v>260</v>
      </c>
      <c r="E23" s="52" t="s">
        <v>261</v>
      </c>
      <c r="F23" s="52" t="s">
        <v>582</v>
      </c>
      <c r="G23" s="52" t="s">
        <v>263</v>
      </c>
      <c r="H23" s="52" t="s">
        <v>277</v>
      </c>
      <c r="I23" s="52" t="s">
        <v>265</v>
      </c>
      <c r="J23" s="52" t="s">
        <v>266</v>
      </c>
      <c r="K23" s="52" t="s">
        <v>300</v>
      </c>
      <c r="L23" s="52" t="s">
        <v>341</v>
      </c>
      <c r="M23" s="52" t="s">
        <v>342</v>
      </c>
      <c r="N23" s="52" t="s">
        <v>343</v>
      </c>
      <c r="O23" s="53">
        <v>9.9840299999999992E-4</v>
      </c>
      <c r="P23" s="53">
        <v>3.3E-3</v>
      </c>
      <c r="Q23" s="53">
        <v>5.3800000000000002E-3</v>
      </c>
      <c r="R23" s="52">
        <v>3.67</v>
      </c>
      <c r="S23" s="52" t="s">
        <v>271</v>
      </c>
      <c r="T23" s="52" t="s">
        <v>272</v>
      </c>
      <c r="U23" s="52" t="s">
        <v>287</v>
      </c>
      <c r="V23" s="52" t="s">
        <v>287</v>
      </c>
      <c r="W23" s="52" t="s">
        <v>288</v>
      </c>
      <c r="X23" s="52" t="s">
        <v>308</v>
      </c>
      <c r="Y23" s="52" t="s">
        <v>274</v>
      </c>
      <c r="Z23" s="52">
        <v>27.6</v>
      </c>
      <c r="AA23" s="52" t="s">
        <v>292</v>
      </c>
    </row>
    <row r="24" spans="1:27" ht="18" x14ac:dyDescent="0.15">
      <c r="A24" s="52">
        <v>16</v>
      </c>
      <c r="B24" s="52">
        <v>50745960</v>
      </c>
      <c r="C24" s="52">
        <v>50745960</v>
      </c>
      <c r="D24" s="52" t="s">
        <v>283</v>
      </c>
      <c r="E24" s="52" t="s">
        <v>284</v>
      </c>
      <c r="F24" s="52" t="s">
        <v>276</v>
      </c>
      <c r="G24" s="52" t="s">
        <v>263</v>
      </c>
      <c r="H24" s="52" t="s">
        <v>277</v>
      </c>
      <c r="I24" s="52" t="s">
        <v>265</v>
      </c>
      <c r="J24" s="52" t="s">
        <v>266</v>
      </c>
      <c r="K24" s="52" t="s">
        <v>300</v>
      </c>
      <c r="L24" s="52" t="s">
        <v>344</v>
      </c>
      <c r="M24" s="52" t="s">
        <v>345</v>
      </c>
      <c r="N24" s="52" t="s">
        <v>346</v>
      </c>
      <c r="O24" s="53" t="s">
        <v>270</v>
      </c>
      <c r="P24" s="53">
        <v>2.9999999999999997E-4</v>
      </c>
      <c r="Q24" s="53">
        <v>9.2000000000000003E-4</v>
      </c>
      <c r="R24" s="52">
        <v>4.78</v>
      </c>
      <c r="S24" s="52" t="s">
        <v>271</v>
      </c>
      <c r="T24" s="52" t="s">
        <v>272</v>
      </c>
      <c r="U24" s="52" t="s">
        <v>281</v>
      </c>
      <c r="V24" s="52" t="s">
        <v>272</v>
      </c>
      <c r="W24" s="52" t="s">
        <v>282</v>
      </c>
      <c r="X24" s="52" t="s">
        <v>282</v>
      </c>
      <c r="Y24" s="52" t="s">
        <v>274</v>
      </c>
      <c r="Z24" s="52">
        <v>21.6</v>
      </c>
      <c r="AA24" s="52" t="s">
        <v>292</v>
      </c>
    </row>
    <row r="25" spans="1:27" ht="18" x14ac:dyDescent="0.15">
      <c r="A25" s="52">
        <v>16</v>
      </c>
      <c r="B25" s="52">
        <v>50745996</v>
      </c>
      <c r="C25" s="52">
        <v>50745996</v>
      </c>
      <c r="D25" s="52" t="s">
        <v>260</v>
      </c>
      <c r="E25" s="52" t="s">
        <v>283</v>
      </c>
      <c r="F25" s="52" t="s">
        <v>276</v>
      </c>
      <c r="G25" s="52" t="s">
        <v>263</v>
      </c>
      <c r="H25" s="52" t="s">
        <v>277</v>
      </c>
      <c r="I25" s="52" t="s">
        <v>265</v>
      </c>
      <c r="J25" s="52" t="s">
        <v>266</v>
      </c>
      <c r="K25" s="52" t="s">
        <v>300</v>
      </c>
      <c r="L25" s="52" t="s">
        <v>347</v>
      </c>
      <c r="M25" s="52" t="s">
        <v>348</v>
      </c>
      <c r="N25" s="52" t="s">
        <v>349</v>
      </c>
      <c r="O25" s="53">
        <v>1.8370600000000001E-2</v>
      </c>
      <c r="P25" s="53">
        <v>4.1000000000000003E-3</v>
      </c>
      <c r="Q25" s="53">
        <v>5.0000000000000001E-4</v>
      </c>
      <c r="R25" s="52">
        <v>3.76</v>
      </c>
      <c r="S25" s="52" t="s">
        <v>271</v>
      </c>
      <c r="T25" s="52" t="s">
        <v>272</v>
      </c>
      <c r="U25" s="52" t="s">
        <v>281</v>
      </c>
      <c r="V25" s="52" t="s">
        <v>272</v>
      </c>
      <c r="W25" s="52" t="s">
        <v>282</v>
      </c>
      <c r="X25" s="52" t="s">
        <v>282</v>
      </c>
      <c r="Y25" s="52" t="s">
        <v>350</v>
      </c>
      <c r="Z25" s="52">
        <v>3.629</v>
      </c>
      <c r="AA25" s="52" t="s">
        <v>292</v>
      </c>
    </row>
    <row r="26" spans="1:27" ht="18" x14ac:dyDescent="0.15">
      <c r="A26" s="52">
        <v>16</v>
      </c>
      <c r="B26" s="52">
        <v>50746079</v>
      </c>
      <c r="C26" s="52">
        <v>50746079</v>
      </c>
      <c r="D26" s="52" t="s">
        <v>260</v>
      </c>
      <c r="E26" s="52" t="s">
        <v>261</v>
      </c>
      <c r="F26" s="52" t="s">
        <v>262</v>
      </c>
      <c r="G26" s="52" t="s">
        <v>263</v>
      </c>
      <c r="H26" s="52" t="s">
        <v>277</v>
      </c>
      <c r="I26" s="52" t="s">
        <v>265</v>
      </c>
      <c r="J26" s="52" t="s">
        <v>266</v>
      </c>
      <c r="K26" s="52" t="s">
        <v>300</v>
      </c>
      <c r="L26" s="52" t="s">
        <v>351</v>
      </c>
      <c r="M26" s="52" t="s">
        <v>352</v>
      </c>
      <c r="N26" s="52" t="s">
        <v>270</v>
      </c>
      <c r="O26" s="53" t="s">
        <v>270</v>
      </c>
      <c r="P26" s="53">
        <v>3.3130000000000003E-5</v>
      </c>
      <c r="Q26" s="53">
        <v>2.04E-4</v>
      </c>
      <c r="R26" s="52">
        <v>4.46</v>
      </c>
      <c r="S26" s="52" t="s">
        <v>271</v>
      </c>
      <c r="T26" s="52" t="s">
        <v>272</v>
      </c>
      <c r="U26" s="52" t="s">
        <v>287</v>
      </c>
      <c r="V26" s="52" t="s">
        <v>287</v>
      </c>
      <c r="W26" s="52" t="s">
        <v>288</v>
      </c>
      <c r="X26" s="52" t="s">
        <v>308</v>
      </c>
      <c r="Y26" s="52" t="s">
        <v>274</v>
      </c>
      <c r="Z26" s="52">
        <v>25.5</v>
      </c>
      <c r="AA26" s="52" t="s">
        <v>273</v>
      </c>
    </row>
    <row r="27" spans="1:27" ht="18" x14ac:dyDescent="0.15">
      <c r="A27" s="52">
        <v>16</v>
      </c>
      <c r="B27" s="52">
        <v>50746086</v>
      </c>
      <c r="C27" s="52">
        <v>50746086</v>
      </c>
      <c r="D27" s="52" t="s">
        <v>260</v>
      </c>
      <c r="E27" s="52" t="s">
        <v>261</v>
      </c>
      <c r="F27" s="52" t="s">
        <v>262</v>
      </c>
      <c r="G27" s="52" t="s">
        <v>263</v>
      </c>
      <c r="H27" s="52" t="s">
        <v>277</v>
      </c>
      <c r="I27" s="52" t="s">
        <v>265</v>
      </c>
      <c r="J27" s="52" t="s">
        <v>266</v>
      </c>
      <c r="K27" s="52" t="s">
        <v>300</v>
      </c>
      <c r="L27" s="52" t="s">
        <v>353</v>
      </c>
      <c r="M27" s="52" t="s">
        <v>354</v>
      </c>
      <c r="N27" s="52" t="s">
        <v>355</v>
      </c>
      <c r="O27" s="53">
        <v>1.99681E-4</v>
      </c>
      <c r="P27" s="53">
        <v>2.3E-3</v>
      </c>
      <c r="Q27" s="53">
        <v>6.3899999999999998E-3</v>
      </c>
      <c r="R27" s="52">
        <v>5.47</v>
      </c>
      <c r="S27" s="52" t="s">
        <v>271</v>
      </c>
      <c r="T27" s="52" t="s">
        <v>287</v>
      </c>
      <c r="U27" s="52" t="s">
        <v>287</v>
      </c>
      <c r="V27" s="52" t="s">
        <v>287</v>
      </c>
      <c r="W27" s="52" t="s">
        <v>288</v>
      </c>
      <c r="X27" s="52" t="s">
        <v>288</v>
      </c>
      <c r="Y27" s="52" t="s">
        <v>274</v>
      </c>
      <c r="Z27" s="52">
        <v>24.4</v>
      </c>
      <c r="AA27" s="52" t="s">
        <v>292</v>
      </c>
    </row>
    <row r="28" spans="1:27" ht="18" x14ac:dyDescent="0.15">
      <c r="A28" s="52">
        <v>16</v>
      </c>
      <c r="B28" s="52">
        <v>50746154</v>
      </c>
      <c r="C28" s="52">
        <v>50746154</v>
      </c>
      <c r="D28" s="52" t="s">
        <v>283</v>
      </c>
      <c r="E28" s="52" t="s">
        <v>284</v>
      </c>
      <c r="F28" s="52" t="s">
        <v>262</v>
      </c>
      <c r="G28" s="52" t="s">
        <v>263</v>
      </c>
      <c r="H28" s="52" t="s">
        <v>277</v>
      </c>
      <c r="I28" s="52" t="s">
        <v>265</v>
      </c>
      <c r="J28" s="52" t="s">
        <v>266</v>
      </c>
      <c r="K28" s="52" t="s">
        <v>300</v>
      </c>
      <c r="L28" s="52" t="s">
        <v>356</v>
      </c>
      <c r="M28" s="52" t="s">
        <v>357</v>
      </c>
      <c r="N28" s="52" t="s">
        <v>358</v>
      </c>
      <c r="O28" s="53">
        <v>1.99681E-4</v>
      </c>
      <c r="P28" s="53">
        <v>2.0000000000000001E-4</v>
      </c>
      <c r="Q28" s="53">
        <v>5.3600000000000002E-4</v>
      </c>
      <c r="R28" s="52">
        <v>5.3</v>
      </c>
      <c r="S28" s="52" t="s">
        <v>271</v>
      </c>
      <c r="T28" s="52" t="s">
        <v>287</v>
      </c>
      <c r="U28" s="52" t="s">
        <v>287</v>
      </c>
      <c r="V28" s="52" t="s">
        <v>287</v>
      </c>
      <c r="W28" s="52" t="s">
        <v>288</v>
      </c>
      <c r="X28" s="52" t="s">
        <v>288</v>
      </c>
      <c r="Y28" s="52" t="s">
        <v>274</v>
      </c>
      <c r="Z28" s="52">
        <v>25.8</v>
      </c>
      <c r="AA28" s="52" t="s">
        <v>292</v>
      </c>
    </row>
    <row r="29" spans="1:27" ht="18" x14ac:dyDescent="0.15">
      <c r="A29" s="52">
        <v>16</v>
      </c>
      <c r="B29" s="52">
        <v>50746194</v>
      </c>
      <c r="C29" s="52">
        <v>50746194</v>
      </c>
      <c r="D29" s="52" t="s">
        <v>283</v>
      </c>
      <c r="E29" s="52" t="s">
        <v>284</v>
      </c>
      <c r="F29" s="52" t="s">
        <v>276</v>
      </c>
      <c r="G29" s="52" t="s">
        <v>263</v>
      </c>
      <c r="H29" s="52" t="s">
        <v>277</v>
      </c>
      <c r="I29" s="52" t="s">
        <v>265</v>
      </c>
      <c r="J29" s="52" t="s">
        <v>266</v>
      </c>
      <c r="K29" s="52" t="s">
        <v>300</v>
      </c>
      <c r="L29" s="52" t="s">
        <v>359</v>
      </c>
      <c r="M29" s="52" t="s">
        <v>360</v>
      </c>
      <c r="N29" s="52" t="s">
        <v>361</v>
      </c>
      <c r="O29" s="53">
        <v>1.99681E-4</v>
      </c>
      <c r="P29" s="53">
        <v>1.6000000000000001E-3</v>
      </c>
      <c r="Q29" s="53">
        <v>2.0200000000000001E-3</v>
      </c>
      <c r="R29" s="52">
        <v>-5.49</v>
      </c>
      <c r="S29" s="52" t="s">
        <v>272</v>
      </c>
      <c r="T29" s="52" t="s">
        <v>272</v>
      </c>
      <c r="U29" s="52" t="s">
        <v>281</v>
      </c>
      <c r="V29" s="52" t="s">
        <v>272</v>
      </c>
      <c r="W29" s="52" t="s">
        <v>282</v>
      </c>
      <c r="X29" s="52" t="s">
        <v>282</v>
      </c>
      <c r="Y29" s="52" t="s">
        <v>274</v>
      </c>
      <c r="Z29" s="52">
        <v>7.3999999999999996E-2</v>
      </c>
      <c r="AA29" s="52" t="s">
        <v>273</v>
      </c>
    </row>
    <row r="30" spans="1:27" ht="18" x14ac:dyDescent="0.15">
      <c r="A30" s="52">
        <v>16</v>
      </c>
      <c r="B30" s="52">
        <v>50750505</v>
      </c>
      <c r="C30" s="52">
        <v>50750505</v>
      </c>
      <c r="D30" s="52" t="s">
        <v>283</v>
      </c>
      <c r="E30" s="52" t="s">
        <v>284</v>
      </c>
      <c r="F30" s="52" t="s">
        <v>262</v>
      </c>
      <c r="G30" s="52" t="s">
        <v>263</v>
      </c>
      <c r="H30" s="52" t="s">
        <v>277</v>
      </c>
      <c r="I30" s="52" t="s">
        <v>265</v>
      </c>
      <c r="J30" s="52" t="s">
        <v>266</v>
      </c>
      <c r="K30" s="52" t="s">
        <v>362</v>
      </c>
      <c r="L30" s="52" t="s">
        <v>363</v>
      </c>
      <c r="M30" s="52" t="s">
        <v>364</v>
      </c>
      <c r="N30" s="52" t="s">
        <v>365</v>
      </c>
      <c r="O30" s="53">
        <v>3.9936099999999999E-4</v>
      </c>
      <c r="P30" s="53">
        <v>2.9999999999999997E-4</v>
      </c>
      <c r="Q30" s="53">
        <v>6.8999999999999997E-4</v>
      </c>
      <c r="R30" s="52">
        <v>4.8099999999999996</v>
      </c>
      <c r="S30" s="52" t="s">
        <v>271</v>
      </c>
      <c r="T30" s="52" t="s">
        <v>272</v>
      </c>
      <c r="U30" s="52" t="s">
        <v>281</v>
      </c>
      <c r="V30" s="52" t="s">
        <v>272</v>
      </c>
      <c r="W30" s="52" t="s">
        <v>308</v>
      </c>
      <c r="X30" s="52" t="s">
        <v>282</v>
      </c>
      <c r="Y30" s="52" t="s">
        <v>274</v>
      </c>
      <c r="Z30" s="52">
        <v>15.76</v>
      </c>
      <c r="AA30" s="52" t="s">
        <v>292</v>
      </c>
    </row>
    <row r="31" spans="1:27" ht="18" x14ac:dyDescent="0.15">
      <c r="A31" s="52">
        <v>16</v>
      </c>
      <c r="B31" s="52">
        <v>50750810</v>
      </c>
      <c r="C31" s="52">
        <v>50750810</v>
      </c>
      <c r="D31" s="52" t="s">
        <v>284</v>
      </c>
      <c r="E31" s="52" t="s">
        <v>283</v>
      </c>
      <c r="F31" s="52" t="s">
        <v>276</v>
      </c>
      <c r="G31" s="52" t="s">
        <v>263</v>
      </c>
      <c r="H31" s="52" t="s">
        <v>277</v>
      </c>
      <c r="I31" s="52" t="s">
        <v>265</v>
      </c>
      <c r="J31" s="52" t="s">
        <v>266</v>
      </c>
      <c r="K31" s="52" t="s">
        <v>366</v>
      </c>
      <c r="L31" s="52" t="s">
        <v>367</v>
      </c>
      <c r="M31" s="52" t="s">
        <v>368</v>
      </c>
      <c r="N31" s="52" t="s">
        <v>369</v>
      </c>
      <c r="O31" s="53">
        <v>3.9936099999999999E-4</v>
      </c>
      <c r="P31" s="53">
        <v>1.1999999999999999E-3</v>
      </c>
      <c r="Q31" s="53">
        <v>5.5999999999999995E-4</v>
      </c>
      <c r="R31" s="52">
        <v>5.76</v>
      </c>
      <c r="S31" s="52" t="s">
        <v>271</v>
      </c>
      <c r="T31" s="52" t="s">
        <v>287</v>
      </c>
      <c r="U31" s="52" t="s">
        <v>287</v>
      </c>
      <c r="V31" s="52" t="s">
        <v>287</v>
      </c>
      <c r="W31" s="52" t="s">
        <v>288</v>
      </c>
      <c r="X31" s="52" t="s">
        <v>288</v>
      </c>
      <c r="Y31" s="52" t="s">
        <v>274</v>
      </c>
      <c r="Z31" s="52">
        <v>23.6</v>
      </c>
      <c r="AA31" s="52" t="s">
        <v>292</v>
      </c>
    </row>
    <row r="32" spans="1:27" ht="18" x14ac:dyDescent="0.15">
      <c r="A32" s="52">
        <v>16</v>
      </c>
      <c r="B32" s="52">
        <v>50753853</v>
      </c>
      <c r="C32" s="52">
        <v>50753853</v>
      </c>
      <c r="D32" s="52" t="s">
        <v>261</v>
      </c>
      <c r="E32" s="52" t="s">
        <v>260</v>
      </c>
      <c r="F32" s="52" t="s">
        <v>276</v>
      </c>
      <c r="G32" s="52" t="s">
        <v>263</v>
      </c>
      <c r="H32" s="52" t="s">
        <v>277</v>
      </c>
      <c r="I32" s="52" t="s">
        <v>265</v>
      </c>
      <c r="J32" s="52" t="s">
        <v>266</v>
      </c>
      <c r="K32" s="52" t="s">
        <v>370</v>
      </c>
      <c r="L32" s="52" t="s">
        <v>371</v>
      </c>
      <c r="M32" s="52" t="s">
        <v>372</v>
      </c>
      <c r="N32" s="52" t="s">
        <v>270</v>
      </c>
      <c r="O32" s="53" t="s">
        <v>270</v>
      </c>
      <c r="P32" s="53">
        <v>8.2379999999999997E-6</v>
      </c>
      <c r="Q32" s="53">
        <v>9.0000000000000002E-6</v>
      </c>
      <c r="R32" s="52">
        <v>5.91</v>
      </c>
      <c r="S32" s="52" t="s">
        <v>271</v>
      </c>
      <c r="T32" s="52" t="s">
        <v>287</v>
      </c>
      <c r="U32" s="52" t="s">
        <v>287</v>
      </c>
      <c r="V32" s="52" t="s">
        <v>287</v>
      </c>
      <c r="W32" s="52" t="s">
        <v>288</v>
      </c>
      <c r="X32" s="52" t="s">
        <v>308</v>
      </c>
      <c r="Y32" s="52" t="s">
        <v>274</v>
      </c>
      <c r="Z32" s="52">
        <v>27.9</v>
      </c>
      <c r="AA32" s="52" t="s">
        <v>273</v>
      </c>
    </row>
    <row r="33" spans="1:27" ht="18" x14ac:dyDescent="0.15">
      <c r="A33" s="52">
        <v>16</v>
      </c>
      <c r="B33" s="52">
        <v>50756540</v>
      </c>
      <c r="C33" s="52">
        <v>50756540</v>
      </c>
      <c r="D33" s="52" t="s">
        <v>283</v>
      </c>
      <c r="E33" s="52" t="s">
        <v>261</v>
      </c>
      <c r="F33" s="52" t="s">
        <v>276</v>
      </c>
      <c r="G33" s="52" t="s">
        <v>263</v>
      </c>
      <c r="H33" s="52" t="s">
        <v>277</v>
      </c>
      <c r="I33" s="52" t="s">
        <v>265</v>
      </c>
      <c r="J33" s="52" t="s">
        <v>266</v>
      </c>
      <c r="K33" s="52" t="s">
        <v>373</v>
      </c>
      <c r="L33" s="52" t="s">
        <v>374</v>
      </c>
      <c r="M33" s="52" t="s">
        <v>375</v>
      </c>
      <c r="N33" s="52" t="s">
        <v>270</v>
      </c>
      <c r="O33" s="53" t="s">
        <v>270</v>
      </c>
      <c r="P33" s="53">
        <v>2.0000000000000001E-4</v>
      </c>
      <c r="Q33" s="53">
        <v>8.0000000000000007E-5</v>
      </c>
      <c r="R33" s="52">
        <v>5.91</v>
      </c>
      <c r="S33" s="52" t="s">
        <v>271</v>
      </c>
      <c r="T33" s="52" t="s">
        <v>287</v>
      </c>
      <c r="U33" s="52" t="s">
        <v>287</v>
      </c>
      <c r="V33" s="52" t="s">
        <v>287</v>
      </c>
      <c r="W33" s="52" t="s">
        <v>288</v>
      </c>
      <c r="X33" s="52" t="s">
        <v>288</v>
      </c>
      <c r="Y33" s="52" t="s">
        <v>274</v>
      </c>
      <c r="Z33" s="52">
        <v>32</v>
      </c>
      <c r="AA33" s="52" t="s">
        <v>273</v>
      </c>
    </row>
    <row r="34" spans="1:27" ht="18" x14ac:dyDescent="0.15">
      <c r="A34" s="52">
        <v>16</v>
      </c>
      <c r="B34" s="52">
        <v>50756540</v>
      </c>
      <c r="C34" s="52">
        <v>50756540</v>
      </c>
      <c r="D34" s="52" t="s">
        <v>283</v>
      </c>
      <c r="E34" s="52" t="s">
        <v>260</v>
      </c>
      <c r="F34" s="52" t="s">
        <v>582</v>
      </c>
      <c r="G34" s="52" t="s">
        <v>263</v>
      </c>
      <c r="H34" s="52" t="s">
        <v>277</v>
      </c>
      <c r="I34" s="52" t="s">
        <v>265</v>
      </c>
      <c r="J34" s="52" t="s">
        <v>266</v>
      </c>
      <c r="K34" s="52" t="s">
        <v>373</v>
      </c>
      <c r="L34" s="52" t="s">
        <v>7</v>
      </c>
      <c r="M34" s="52" t="s">
        <v>1</v>
      </c>
      <c r="N34" s="52" t="s">
        <v>376</v>
      </c>
      <c r="O34" s="53">
        <v>4.5926500000000002E-3</v>
      </c>
      <c r="P34" s="53">
        <v>9.9000000000000008E-3</v>
      </c>
      <c r="Q34" s="53">
        <v>1.7219999999999999E-2</v>
      </c>
      <c r="R34" s="52">
        <v>5.91</v>
      </c>
      <c r="S34" s="52" t="s">
        <v>271</v>
      </c>
      <c r="T34" s="52" t="s">
        <v>287</v>
      </c>
      <c r="U34" s="52" t="s">
        <v>287</v>
      </c>
      <c r="V34" s="52" t="s">
        <v>287</v>
      </c>
      <c r="W34" s="52" t="s">
        <v>288</v>
      </c>
      <c r="X34" s="52" t="s">
        <v>288</v>
      </c>
      <c r="Y34" s="52" t="s">
        <v>274</v>
      </c>
      <c r="Z34" s="52">
        <v>31</v>
      </c>
      <c r="AA34" s="52" t="s">
        <v>292</v>
      </c>
    </row>
    <row r="35" spans="1:27" ht="18" x14ac:dyDescent="0.15">
      <c r="A35" s="52">
        <v>16</v>
      </c>
      <c r="B35" s="52">
        <v>50756571</v>
      </c>
      <c r="C35" s="52">
        <v>50756571</v>
      </c>
      <c r="D35" s="52" t="s">
        <v>260</v>
      </c>
      <c r="E35" s="52" t="s">
        <v>284</v>
      </c>
      <c r="F35" s="52" t="s">
        <v>276</v>
      </c>
      <c r="G35" s="52" t="s">
        <v>263</v>
      </c>
      <c r="H35" s="52" t="s">
        <v>277</v>
      </c>
      <c r="I35" s="52" t="s">
        <v>265</v>
      </c>
      <c r="J35" s="52" t="s">
        <v>266</v>
      </c>
      <c r="K35" s="52" t="s">
        <v>373</v>
      </c>
      <c r="L35" s="52" t="s">
        <v>377</v>
      </c>
      <c r="M35" s="52" t="s">
        <v>378</v>
      </c>
      <c r="N35" s="52" t="s">
        <v>379</v>
      </c>
      <c r="O35" s="53">
        <v>5.9904200000000004E-4</v>
      </c>
      <c r="P35" s="53">
        <v>4.0000000000000002E-4</v>
      </c>
      <c r="Q35" s="53">
        <v>3.8000000000000002E-4</v>
      </c>
      <c r="R35" s="52">
        <v>5.91</v>
      </c>
      <c r="S35" s="52" t="s">
        <v>271</v>
      </c>
      <c r="T35" s="52" t="s">
        <v>287</v>
      </c>
      <c r="U35" s="52" t="s">
        <v>287</v>
      </c>
      <c r="V35" s="52" t="s">
        <v>287</v>
      </c>
      <c r="W35" s="52" t="s">
        <v>288</v>
      </c>
      <c r="X35" s="52" t="s">
        <v>288</v>
      </c>
      <c r="Y35" s="52" t="s">
        <v>274</v>
      </c>
      <c r="Z35" s="52">
        <v>33</v>
      </c>
      <c r="AA35" s="52" t="s">
        <v>292</v>
      </c>
    </row>
    <row r="36" spans="1:27" ht="18" x14ac:dyDescent="0.15">
      <c r="A36" s="52">
        <v>16</v>
      </c>
      <c r="B36" s="52">
        <v>50759443</v>
      </c>
      <c r="C36" s="52">
        <v>50759443</v>
      </c>
      <c r="D36" s="52" t="s">
        <v>283</v>
      </c>
      <c r="E36" s="52" t="s">
        <v>284</v>
      </c>
      <c r="F36" s="52" t="s">
        <v>262</v>
      </c>
      <c r="G36" s="52" t="s">
        <v>263</v>
      </c>
      <c r="H36" s="52" t="s">
        <v>277</v>
      </c>
      <c r="I36" s="52" t="s">
        <v>265</v>
      </c>
      <c r="J36" s="52" t="s">
        <v>266</v>
      </c>
      <c r="K36" s="52" t="s">
        <v>380</v>
      </c>
      <c r="L36" s="52" t="s">
        <v>381</v>
      </c>
      <c r="M36" s="52" t="s">
        <v>382</v>
      </c>
      <c r="N36" s="52" t="s">
        <v>383</v>
      </c>
      <c r="O36" s="53" t="s">
        <v>270</v>
      </c>
      <c r="P36" s="53">
        <v>2.0000000000000001E-4</v>
      </c>
      <c r="Q36" s="53">
        <v>1.7000000000000001E-4</v>
      </c>
      <c r="R36" s="52">
        <v>4.87</v>
      </c>
      <c r="S36" s="52" t="s">
        <v>271</v>
      </c>
      <c r="T36" s="52" t="s">
        <v>272</v>
      </c>
      <c r="U36" s="52" t="s">
        <v>287</v>
      </c>
      <c r="V36" s="52" t="s">
        <v>287</v>
      </c>
      <c r="W36" s="52" t="s">
        <v>282</v>
      </c>
      <c r="X36" s="52" t="s">
        <v>282</v>
      </c>
      <c r="Y36" s="52" t="s">
        <v>274</v>
      </c>
      <c r="Z36" s="52">
        <v>22.7</v>
      </c>
      <c r="AA36" s="52" t="s">
        <v>273</v>
      </c>
    </row>
    <row r="37" spans="1:27" ht="18" x14ac:dyDescent="0.15">
      <c r="A37" s="52">
        <v>16</v>
      </c>
      <c r="B37" s="52">
        <v>50759450</v>
      </c>
      <c r="C37" s="52">
        <v>50759450</v>
      </c>
      <c r="D37" s="52" t="s">
        <v>283</v>
      </c>
      <c r="E37" s="52" t="s">
        <v>284</v>
      </c>
      <c r="F37" s="52" t="s">
        <v>276</v>
      </c>
      <c r="G37" s="52" t="s">
        <v>263</v>
      </c>
      <c r="H37" s="52" t="s">
        <v>277</v>
      </c>
      <c r="I37" s="52" t="s">
        <v>265</v>
      </c>
      <c r="J37" s="52" t="s">
        <v>266</v>
      </c>
      <c r="K37" s="52" t="s">
        <v>380</v>
      </c>
      <c r="L37" s="52" t="s">
        <v>384</v>
      </c>
      <c r="M37" s="52" t="s">
        <v>385</v>
      </c>
      <c r="N37" s="52" t="s">
        <v>270</v>
      </c>
      <c r="O37" s="53" t="s">
        <v>270</v>
      </c>
      <c r="P37" s="53">
        <v>3.3120000000000001E-5</v>
      </c>
      <c r="Q37" s="53">
        <v>1.9000000000000001E-5</v>
      </c>
      <c r="R37" s="52">
        <v>2.68</v>
      </c>
      <c r="S37" s="52" t="s">
        <v>271</v>
      </c>
      <c r="T37" s="52" t="s">
        <v>287</v>
      </c>
      <c r="U37" s="52" t="s">
        <v>281</v>
      </c>
      <c r="V37" s="52" t="s">
        <v>272</v>
      </c>
      <c r="W37" s="52" t="s">
        <v>288</v>
      </c>
      <c r="X37" s="52" t="s">
        <v>288</v>
      </c>
      <c r="Y37" s="52" t="s">
        <v>274</v>
      </c>
      <c r="Z37" s="52">
        <v>22.6</v>
      </c>
      <c r="AA37" s="52" t="s">
        <v>292</v>
      </c>
    </row>
    <row r="38" spans="1:27" ht="18" x14ac:dyDescent="0.15">
      <c r="A38" s="52">
        <v>16</v>
      </c>
      <c r="B38" s="52">
        <v>50763764</v>
      </c>
      <c r="C38" s="52">
        <v>50763764</v>
      </c>
      <c r="D38" s="52" t="s">
        <v>284</v>
      </c>
      <c r="E38" s="52" t="s">
        <v>283</v>
      </c>
      <c r="F38" s="52" t="s">
        <v>262</v>
      </c>
      <c r="G38" s="52" t="s">
        <v>263</v>
      </c>
      <c r="H38" s="52" t="s">
        <v>277</v>
      </c>
      <c r="I38" s="52" t="s">
        <v>265</v>
      </c>
      <c r="J38" s="52" t="s">
        <v>266</v>
      </c>
      <c r="K38" s="52" t="s">
        <v>386</v>
      </c>
      <c r="L38" s="52" t="s">
        <v>387</v>
      </c>
      <c r="M38" s="52" t="s">
        <v>388</v>
      </c>
      <c r="N38" s="52" t="s">
        <v>270</v>
      </c>
      <c r="O38" s="53" t="s">
        <v>270</v>
      </c>
      <c r="P38" s="53" t="s">
        <v>270</v>
      </c>
      <c r="Q38" s="53">
        <v>3.8000000000000002E-5</v>
      </c>
      <c r="R38" s="52">
        <v>1.93</v>
      </c>
      <c r="S38" s="52" t="s">
        <v>272</v>
      </c>
      <c r="T38" s="52" t="s">
        <v>272</v>
      </c>
      <c r="U38" s="52" t="s">
        <v>281</v>
      </c>
      <c r="V38" s="52" t="s">
        <v>287</v>
      </c>
      <c r="W38" s="52" t="s">
        <v>308</v>
      </c>
      <c r="X38" s="52" t="s">
        <v>308</v>
      </c>
      <c r="Y38" s="52" t="s">
        <v>274</v>
      </c>
      <c r="Z38" s="52">
        <v>24.3</v>
      </c>
      <c r="AA38" s="52" t="s">
        <v>273</v>
      </c>
    </row>
    <row r="39" spans="1:27" ht="18" x14ac:dyDescent="0.15">
      <c r="A39" s="52">
        <v>16</v>
      </c>
      <c r="B39" s="52">
        <v>50763779</v>
      </c>
      <c r="C39" s="52">
        <v>50763779</v>
      </c>
      <c r="D39" s="52" t="s">
        <v>8</v>
      </c>
      <c r="E39" s="52" t="s">
        <v>260</v>
      </c>
      <c r="F39" s="52" t="s">
        <v>582</v>
      </c>
      <c r="G39" s="52" t="s">
        <v>263</v>
      </c>
      <c r="H39" s="52" t="s">
        <v>320</v>
      </c>
      <c r="I39" s="52" t="s">
        <v>265</v>
      </c>
      <c r="J39" s="52" t="s">
        <v>266</v>
      </c>
      <c r="K39" s="52" t="s">
        <v>386</v>
      </c>
      <c r="L39" s="52" t="s">
        <v>38</v>
      </c>
      <c r="M39" s="52" t="s">
        <v>2</v>
      </c>
      <c r="N39" s="52" t="s">
        <v>270</v>
      </c>
      <c r="O39" s="53">
        <v>5.9899999999999997E-3</v>
      </c>
      <c r="P39" s="53">
        <v>1.306E-2</v>
      </c>
      <c r="Q39" s="53">
        <v>2.9187000000000001E-2</v>
      </c>
      <c r="R39" s="52" t="s">
        <v>273</v>
      </c>
      <c r="S39" s="52" t="s">
        <v>273</v>
      </c>
      <c r="T39" s="52" t="s">
        <v>273</v>
      </c>
      <c r="U39" s="52" t="s">
        <v>273</v>
      </c>
      <c r="V39" s="52" t="s">
        <v>273</v>
      </c>
      <c r="W39" s="52" t="s">
        <v>273</v>
      </c>
      <c r="X39" s="52" t="s">
        <v>273</v>
      </c>
      <c r="Y39" s="52" t="s">
        <v>274</v>
      </c>
      <c r="Z39" s="52" t="s">
        <v>270</v>
      </c>
      <c r="AA39" s="52" t="s">
        <v>292</v>
      </c>
    </row>
    <row r="40" spans="1:27" ht="18" x14ac:dyDescent="0.15">
      <c r="A40" s="52">
        <v>16</v>
      </c>
      <c r="B40" s="52">
        <v>50765663</v>
      </c>
      <c r="C40" s="52">
        <v>50765663</v>
      </c>
      <c r="D40" s="52" t="s">
        <v>283</v>
      </c>
      <c r="E40" s="52" t="s">
        <v>261</v>
      </c>
      <c r="F40" s="52" t="s">
        <v>262</v>
      </c>
      <c r="G40" s="52" t="s">
        <v>263</v>
      </c>
      <c r="H40" s="52" t="s">
        <v>277</v>
      </c>
      <c r="I40" s="52" t="s">
        <v>265</v>
      </c>
      <c r="J40" s="52" t="s">
        <v>266</v>
      </c>
      <c r="K40" s="52" t="s">
        <v>389</v>
      </c>
      <c r="L40" s="52" t="s">
        <v>390</v>
      </c>
      <c r="M40" s="52" t="s">
        <v>391</v>
      </c>
      <c r="N40" s="52" t="s">
        <v>270</v>
      </c>
      <c r="O40" s="53" t="s">
        <v>270</v>
      </c>
      <c r="P40" s="53">
        <v>4.9450000000000003E-5</v>
      </c>
      <c r="Q40" s="53">
        <v>3.8000000000000002E-4</v>
      </c>
      <c r="R40" s="52">
        <v>4.67</v>
      </c>
      <c r="S40" s="52" t="s">
        <v>271</v>
      </c>
      <c r="T40" s="52" t="s">
        <v>287</v>
      </c>
      <c r="U40" s="52" t="s">
        <v>287</v>
      </c>
      <c r="V40" s="52" t="s">
        <v>287</v>
      </c>
      <c r="W40" s="52" t="s">
        <v>288</v>
      </c>
      <c r="X40" s="52" t="s">
        <v>288</v>
      </c>
      <c r="Y40" s="52" t="s">
        <v>274</v>
      </c>
      <c r="Z40" s="52">
        <v>31</v>
      </c>
      <c r="AA40" s="52" t="s">
        <v>273</v>
      </c>
    </row>
    <row r="41" spans="1:27" ht="18" x14ac:dyDescent="0.15">
      <c r="A41" s="52">
        <v>16</v>
      </c>
      <c r="B41" s="52">
        <v>50765670</v>
      </c>
      <c r="C41" s="52">
        <v>50765670</v>
      </c>
      <c r="D41" s="52" t="s">
        <v>260</v>
      </c>
      <c r="E41" s="52" t="s">
        <v>283</v>
      </c>
      <c r="F41" s="52" t="s">
        <v>276</v>
      </c>
      <c r="G41" s="52" t="s">
        <v>263</v>
      </c>
      <c r="H41" s="52" t="s">
        <v>277</v>
      </c>
      <c r="I41" s="52" t="s">
        <v>265</v>
      </c>
      <c r="J41" s="52" t="s">
        <v>266</v>
      </c>
      <c r="K41" s="52" t="s">
        <v>389</v>
      </c>
      <c r="L41" s="52" t="s">
        <v>392</v>
      </c>
      <c r="M41" s="52" t="s">
        <v>393</v>
      </c>
      <c r="N41" s="52" t="s">
        <v>270</v>
      </c>
      <c r="O41" s="53" t="s">
        <v>270</v>
      </c>
      <c r="P41" s="53">
        <v>8.2400000000000007E-6</v>
      </c>
      <c r="Q41" s="53">
        <v>0</v>
      </c>
      <c r="R41" s="52">
        <v>2.62</v>
      </c>
      <c r="S41" s="52" t="s">
        <v>271</v>
      </c>
      <c r="T41" s="52" t="s">
        <v>287</v>
      </c>
      <c r="U41" s="52" t="s">
        <v>287</v>
      </c>
      <c r="V41" s="52" t="s">
        <v>287</v>
      </c>
      <c r="W41" s="52" t="s">
        <v>288</v>
      </c>
      <c r="X41" s="52" t="s">
        <v>288</v>
      </c>
      <c r="Y41" s="52" t="s">
        <v>274</v>
      </c>
      <c r="Z41" s="52">
        <v>26.8</v>
      </c>
      <c r="AA41" s="52" t="s">
        <v>314</v>
      </c>
    </row>
  </sheetData>
  <mergeCells count="1">
    <mergeCell ref="A1:B1"/>
  </mergeCells>
  <phoneticPr fontId="5" type="noConversion"/>
  <pageMargins left="0.5" right="0.5" top="0.5" bottom="0.5" header="0" footer="0"/>
  <pageSetup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Table S1</vt:lpstr>
      <vt:lpstr>Table S2</vt:lpstr>
      <vt:lpstr>Table S3</vt:lpstr>
      <vt:lpstr>Table S4</vt:lpstr>
      <vt:lpstr>'Table S1'!Print_Titles</vt:lpstr>
      <vt:lpstr>'Table S3'!Print_Titles</vt:lpstr>
      <vt:lpstr>'Table S4'!Print_Titles</vt:lpstr>
    </vt:vector>
  </TitlesOfParts>
  <Company>Regeneron Pharmaceuticals,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Regeneron</dc:creator>
  <cp:lastModifiedBy>Claudia Gonzaga-Jauregui</cp:lastModifiedBy>
  <cp:lastPrinted>2020-10-07T18:59:33Z</cp:lastPrinted>
  <dcterms:created xsi:type="dcterms:W3CDTF">2016-05-23T18:09:37Z</dcterms:created>
  <dcterms:modified xsi:type="dcterms:W3CDTF">2020-11-30T19:14:19Z</dcterms:modified>
</cp:coreProperties>
</file>