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showInkAnnotation="0" autoCompressPictures="0"/>
  <mc:AlternateContent xmlns:mc="http://schemas.openxmlformats.org/markup-compatibility/2006">
    <mc:Choice Requires="x15">
      <x15ac:absPath xmlns:x15ac="http://schemas.microsoft.com/office/spreadsheetml/2010/11/ac" url="/Users/shinjisasaki/Dropbox/1_sasaki_work/17_2_haplotype_manuscript/2020.7.3_editage/post_editage/UMUPK_18_09072020-1219201/2020.10.24_submitted/2020.12.24_Scientific_reports/2021.1.22_reviewer_comment/2021.2.27_reviewer_comment.txt/"/>
    </mc:Choice>
  </mc:AlternateContent>
  <xr:revisionPtr revIDLastSave="0" documentId="13_ncr:1_{20DF5ECD-0627-C741-BB9E-799BC4CF30CA}" xr6:coauthVersionLast="46" xr6:coauthVersionMax="46" xr10:uidLastSave="{00000000-0000-0000-0000-000000000000}"/>
  <bookViews>
    <workbookView xWindow="6740" yWindow="460" windowWidth="27740" windowHeight="16420" tabRatio="910" xr2:uid="{00000000-000D-0000-FFFF-FFFF00000000}"/>
  </bookViews>
  <sheets>
    <sheet name="Title_author list" sheetId="48" r:id="rId1"/>
    <sheet name="Supplementary table S1" sheetId="9" r:id="rId2"/>
    <sheet name="Supplementary table S2" sheetId="47" r:id="rId3"/>
    <sheet name="Supplementary table S3" sheetId="36" r:id="rId4"/>
    <sheet name="Supplementary table S4" sheetId="40" r:id="rId5"/>
    <sheet name="Supplementary table S5" sheetId="27" r:id="rId6"/>
    <sheet name="Supplementary table S6" sheetId="44" r:id="rId7"/>
    <sheet name="Supplementary table S7" sheetId="35" r:id="rId8"/>
    <sheet name="Supplementary table S8" sheetId="33" r:id="rId9"/>
  </sheets>
  <definedNames>
    <definedName name="dainana" localSheetId="1">#REF!</definedName>
    <definedName name="dainana" localSheetId="2">#REF!</definedName>
    <definedName name="dainana" localSheetId="5">#REF!</definedName>
    <definedName name="dainana">#REF!</definedName>
    <definedName name="data" localSheetId="1">#REF!</definedName>
    <definedName name="data" localSheetId="2">#REF!</definedName>
    <definedName name="data" localSheetId="5">#REF!</definedName>
    <definedName name="data">#REF!</definedName>
    <definedName name="DNA" localSheetId="1">#REF!</definedName>
    <definedName name="DNA" localSheetId="2">#REF!</definedName>
    <definedName name="DNA" localSheetId="5">#REF!</definedName>
    <definedName name="DNA">#REF!</definedName>
    <definedName name="kedaka" localSheetId="1">#REF!</definedName>
    <definedName name="kedaka" localSheetId="2">#REF!</definedName>
    <definedName name="kedaka" localSheetId="5">#REF!</definedName>
    <definedName name="kedaka">#REF!</definedName>
    <definedName name="_xlnm.Print_Area" localSheetId="1">'Supplementary table S1'!$A$1:$G$13</definedName>
    <definedName name="_xlnm.Print_Area" localSheetId="2">'Supplementary table S2'!$A$1:$F$452</definedName>
    <definedName name="_xlnm.Print_Area" localSheetId="5">'Supplementary table S5'!$A$1:$G$10</definedName>
    <definedName name="_xlnm.Print_Area" localSheetId="7">'Supplementary table S7'!$A$1:$H$25</definedName>
    <definedName name="sire" localSheetId="1">#REF!</definedName>
    <definedName name="sire" localSheetId="2">#REF!</definedName>
    <definedName name="sire" localSheetId="5">#REF!</definedName>
    <definedName name="sire">#REF!</definedName>
    <definedName name="siresire" localSheetId="1">#REF!</definedName>
    <definedName name="siresire" localSheetId="2">#REF!</definedName>
    <definedName name="siresire" localSheetId="5">#REF!</definedName>
    <definedName name="siresire">#REF!</definedName>
    <definedName name="table" localSheetId="1">#REF!</definedName>
    <definedName name="table" localSheetId="2">#REF!</definedName>
    <definedName name="table" localSheetId="5">#REF!</definedName>
    <definedName name="table">#REF!</definedName>
    <definedName name="table1" localSheetId="1">#REF!</definedName>
    <definedName name="table1" localSheetId="2">#REF!</definedName>
    <definedName name="table1" localSheetId="5">#REF!</definedName>
    <definedName name="table1">#REF!</definedName>
    <definedName name="table2" localSheetId="1">#REF!</definedName>
    <definedName name="table2" localSheetId="2">#REF!</definedName>
    <definedName name="table2" localSheetId="5">#REF!</definedName>
    <definedName name="table2">#REF!</definedName>
    <definedName name="table3" localSheetId="1">#REF!</definedName>
    <definedName name="table3" localSheetId="2">#REF!</definedName>
    <definedName name="table3" localSheetId="5">#REF!</definedName>
    <definedName name="table3">#REF!</definedName>
    <definedName name="table4" localSheetId="1">#REF!</definedName>
    <definedName name="table4" localSheetId="2">#REF!</definedName>
    <definedName name="table4" localSheetId="5">#REF!</definedName>
    <definedName name="table4">#REF!</definedName>
    <definedName name="toridashi" localSheetId="1">#REF!</definedName>
    <definedName name="toridashi" localSheetId="2">#REF!</definedName>
    <definedName name="toridashi" localSheetId="5">#REF!</definedName>
    <definedName name="toridashi">#REF!</definedName>
    <definedName name="yeareffect" localSheetId="1">#REF!</definedName>
    <definedName name="yeareffect" localSheetId="2">#REF!</definedName>
    <definedName name="yeareffect" localSheetId="5">#REF!</definedName>
    <definedName name="yeareff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10" i="27" l="1"/>
  <c r="J10" i="27"/>
  <c r="I10" i="27"/>
  <c r="C22" i="36" l="1"/>
  <c r="C21" i="36"/>
  <c r="C20" i="36"/>
  <c r="C19" i="36"/>
  <c r="C18" i="36"/>
  <c r="C17" i="36"/>
  <c r="C16" i="36"/>
  <c r="C15" i="36"/>
  <c r="C14" i="36"/>
  <c r="C13" i="36"/>
  <c r="C12" i="36"/>
  <c r="C11" i="36"/>
  <c r="C10" i="36"/>
  <c r="C9" i="36"/>
  <c r="C8" i="36"/>
  <c r="C7" i="36"/>
  <c r="C6" i="36"/>
  <c r="C5" i="36"/>
  <c r="C4" i="36"/>
  <c r="C3" i="36"/>
  <c r="D3" i="36" s="1"/>
  <c r="D4" i="36" s="1"/>
  <c r="D5" i="36" s="1"/>
  <c r="D6" i="36" s="1"/>
  <c r="D7" i="36" l="1"/>
  <c r="D8" i="36" s="1"/>
  <c r="D9" i="36" s="1"/>
  <c r="D10" i="36" s="1"/>
  <c r="D11" i="36" s="1"/>
  <c r="D12" i="36" s="1"/>
  <c r="D13" i="36" s="1"/>
  <c r="D14" i="36" s="1"/>
  <c r="D15" i="36" s="1"/>
  <c r="D16" i="36" s="1"/>
  <c r="D17" i="36" s="1"/>
  <c r="D18" i="36" s="1"/>
  <c r="D19" i="36" s="1"/>
  <c r="D20" i="36" s="1"/>
  <c r="D21" i="36" s="1"/>
  <c r="D22" i="36" s="1"/>
</calcChain>
</file>

<file path=xl/sharedStrings.xml><?xml version="1.0" encoding="utf-8"?>
<sst xmlns="http://schemas.openxmlformats.org/spreadsheetml/2006/main" count="1610" uniqueCount="631">
  <si>
    <t>Haplotype_ID</t>
    <phoneticPr fontId="1"/>
  </si>
  <si>
    <t>BTA</t>
  </si>
  <si>
    <t>Length of haplotype</t>
    <phoneticPr fontId="1"/>
  </si>
  <si>
    <t>JBH_1_1</t>
    <phoneticPr fontId="1"/>
  </si>
  <si>
    <t>JBH_1_2</t>
    <phoneticPr fontId="1"/>
  </si>
  <si>
    <t>JBH_8_1</t>
    <phoneticPr fontId="1"/>
  </si>
  <si>
    <t>JBH_8_2</t>
    <phoneticPr fontId="1"/>
  </si>
  <si>
    <t>g.85341291G&gt;C</t>
    <phoneticPr fontId="1"/>
  </si>
  <si>
    <t>g.62382825G&gt;A</t>
    <phoneticPr fontId="1"/>
  </si>
  <si>
    <t>Chr</t>
    <phoneticPr fontId="1"/>
  </si>
  <si>
    <t>Gene Symbol</t>
    <phoneticPr fontId="1"/>
  </si>
  <si>
    <t>SLC12A1</t>
    <phoneticPr fontId="1"/>
  </si>
  <si>
    <t>IARS</t>
    <phoneticPr fontId="1"/>
  </si>
  <si>
    <t>CLDN16</t>
    <phoneticPr fontId="1"/>
  </si>
  <si>
    <t>g.21246353_21246355delTAC</t>
    <phoneticPr fontId="1"/>
  </si>
  <si>
    <t>xanthinuria type II</t>
    <phoneticPr fontId="1"/>
  </si>
  <si>
    <t>g.48649432T&gt;C</t>
    <phoneticPr fontId="1"/>
  </si>
  <si>
    <t>bleeding disorder</t>
    <phoneticPr fontId="1"/>
  </si>
  <si>
    <t>g.8508619A&gt;G</t>
    <phoneticPr fontId="1"/>
  </si>
  <si>
    <t>forelimb-girdle muscular anomaly</t>
    <phoneticPr fontId="1"/>
  </si>
  <si>
    <t>Symptoms</t>
    <phoneticPr fontId="1"/>
  </si>
  <si>
    <t>Dysgenesis</t>
    <phoneticPr fontId="1"/>
  </si>
  <si>
    <t>+</t>
    <phoneticPr fontId="1"/>
  </si>
  <si>
    <t>±</t>
    <phoneticPr fontId="1"/>
  </si>
  <si>
    <t>+</t>
    <phoneticPr fontId="1"/>
  </si>
  <si>
    <t>+</t>
    <phoneticPr fontId="1"/>
  </si>
  <si>
    <t>Embryonic or fetal lethality</t>
    <phoneticPr fontId="1"/>
  </si>
  <si>
    <t>+</t>
    <phoneticPr fontId="1"/>
  </si>
  <si>
    <t>+</t>
    <phoneticPr fontId="1"/>
  </si>
  <si>
    <t>g.36951312C&gt;T</t>
    <phoneticPr fontId="1"/>
  </si>
  <si>
    <t>g.10570494G&gt;C</t>
    <phoneticPr fontId="1"/>
  </si>
  <si>
    <t>renal tubular dysplasia (type I)</t>
    <phoneticPr fontId="1"/>
  </si>
  <si>
    <t>renal tubular dysplasia (type II)</t>
    <phoneticPr fontId="1"/>
  </si>
  <si>
    <t>Position_UMD3.1</t>
    <phoneticPr fontId="1"/>
  </si>
  <si>
    <t>multiple ocular defects</t>
    <phoneticPr fontId="1"/>
  </si>
  <si>
    <t>g.77471329_77528016del</t>
    <phoneticPr fontId="1"/>
  </si>
  <si>
    <t>ARS-BFGL-NGS-34176</t>
  </si>
  <si>
    <t>ARS-BFGL-NGS-78165</t>
  </si>
  <si>
    <t>ARS-BFGL-NGS-45476</t>
  </si>
  <si>
    <t>ARS-BFGL-NGS-117741</t>
  </si>
  <si>
    <t>Hapmap42521-BTA-35582</t>
  </si>
  <si>
    <t>Hapmap43559-BTA-35576</t>
  </si>
  <si>
    <t>ARS-BFGL-NGS-103884</t>
  </si>
  <si>
    <t>ARS-BFGL-NGS-118725</t>
  </si>
  <si>
    <t>ARS-BFGL-NGS-94206</t>
  </si>
  <si>
    <t>ARS-BFGL-NGS-112042</t>
  </si>
  <si>
    <t>Hapmap60658-rs29025870</t>
  </si>
  <si>
    <t>Hapmap51567-BTA-17154</t>
  </si>
  <si>
    <t>Hapmap35190-BES10_Contig762_2071</t>
  </si>
  <si>
    <t>Hapmap25308-BTA-153014</t>
  </si>
  <si>
    <t>ARS-BFGL-NGS-116528</t>
  </si>
  <si>
    <t>ARS-BFGL-NGS-34525</t>
  </si>
  <si>
    <t>ARS-BFGL-NGS-15456</t>
  </si>
  <si>
    <t>Hapmap50897-BTA-14167</t>
  </si>
  <si>
    <t>ARS-BFGL-BAC-31478</t>
  </si>
  <si>
    <t>Hapmap39961-BTA-100527</t>
  </si>
  <si>
    <t>Hapmap59172-rs29012834</t>
  </si>
  <si>
    <t>ARS-BFGL-NGS-64672</t>
  </si>
  <si>
    <t>BTA-28763-no-rs</t>
  </si>
  <si>
    <t>ARS-BFGL-NGS-30137</t>
  </si>
  <si>
    <t>ARS-BFGL-NGS-41839</t>
  </si>
  <si>
    <t>Hapmap44063-BTA-36599</t>
  </si>
  <si>
    <t>ARS-BFGL-NGS-1406</t>
  </si>
  <si>
    <t>BTA-95639-no-rs</t>
  </si>
  <si>
    <t>BTA-95638-no-rs</t>
  </si>
  <si>
    <t>ARS-BFGL-BAC-31482</t>
  </si>
  <si>
    <t>BTA-18708-no-rs</t>
  </si>
  <si>
    <t>BTA-71180-no-rs</t>
  </si>
  <si>
    <t>Hapmap39351-BTA-71190</t>
  </si>
  <si>
    <t>Hapmap42648-BTA-71195</t>
  </si>
  <si>
    <t>ARS-BFGL-NGS-6754</t>
  </si>
  <si>
    <t>BTA-88376-no-rs</t>
  </si>
  <si>
    <t>ARS-BFGL-NGS-1410</t>
  </si>
  <si>
    <t>Hapmap25871-BTA-152798</t>
  </si>
  <si>
    <t>ARS-BFGL-NGS-2304</t>
  </si>
  <si>
    <t>ARS-BFGL-NGS-14760</t>
  </si>
  <si>
    <t>ARS-BFGL-NGS-80717</t>
  </si>
  <si>
    <t>ARS-BFGL-NGS-108429</t>
  </si>
  <si>
    <t>ARS-BFGL-NGS-110811</t>
  </si>
  <si>
    <t>ARS-BFGL-NGS-116357</t>
  </si>
  <si>
    <t>ARS-BFGL-NGS-48897</t>
  </si>
  <si>
    <t>Hapmap38700-BTA-81760</t>
  </si>
  <si>
    <t>Hapmap51638-BTA-81759</t>
  </si>
  <si>
    <t>ARS-BFGL-NGS-53243</t>
  </si>
  <si>
    <t>ARS-BFGL-NGS-61894</t>
  </si>
  <si>
    <t>ARS-BFGL-NGS-62999</t>
  </si>
  <si>
    <t>BTB-00352224</t>
  </si>
  <si>
    <t>ARS-BFGL-NGS-13778</t>
  </si>
  <si>
    <t>ARS-BFGL-NGS-38434</t>
  </si>
  <si>
    <t>BTB-00352027</t>
  </si>
  <si>
    <t>ARS-BFGL-NGS-28690</t>
  </si>
  <si>
    <t>Hapmap45349-BTA-121854</t>
  </si>
  <si>
    <t>ARS-BFGL-NGS-90266</t>
  </si>
  <si>
    <t>BTB-01605981</t>
  </si>
  <si>
    <t>ARS-BFGL-NGS-119380</t>
  </si>
  <si>
    <t>Hapmap39439-BTA-81498</t>
  </si>
  <si>
    <t>ARS-BFGL-NGS-17346</t>
  </si>
  <si>
    <t>Hapmap26182-BTA-156401</t>
  </si>
  <si>
    <t>ARS-BFGL-NGS-119743</t>
  </si>
  <si>
    <t>ARS-BFGL-NGS-104801</t>
  </si>
  <si>
    <t>ARS-BFGL-NGS-108666</t>
  </si>
  <si>
    <t>ARS-BFGL-NGS-3330</t>
  </si>
  <si>
    <t>ARS-BFGL-NGS-110168</t>
  </si>
  <si>
    <t>ARS-BFGL-NGS-194</t>
  </si>
  <si>
    <t>Hapmap53725-rs29024484</t>
  </si>
  <si>
    <t>ARS-BFGL-NGS-12424</t>
  </si>
  <si>
    <t>ARS-BFGL-NGS-110492</t>
  </si>
  <si>
    <t>Hapmap39948-BTA-81787</t>
  </si>
  <si>
    <t>Hapmap34135-BES5_Contig253_343</t>
  </si>
  <si>
    <t>ARS-BFGL-NGS-79449</t>
  </si>
  <si>
    <t>ARS-BFGL-NGS-12808</t>
  </si>
  <si>
    <t>ARS-BFGL-NGS-55686</t>
  </si>
  <si>
    <t>BTB-01512420</t>
  </si>
  <si>
    <t>BTB-02078167</t>
  </si>
  <si>
    <t>BTB-01227475</t>
  </si>
  <si>
    <t>BTB-01227548</t>
  </si>
  <si>
    <t>BTB-01227478</t>
  </si>
  <si>
    <t>BTB-01913017</t>
  </si>
  <si>
    <t>ARS-BFGL-NGS-70701</t>
  </si>
  <si>
    <t>ARS-BFGL-NGS-16507</t>
  </si>
  <si>
    <t>BTB-01975364</t>
  </si>
  <si>
    <t>ARS-BFGL-NGS-29576</t>
  </si>
  <si>
    <t>Hapmap29566-BTA-148149</t>
  </si>
  <si>
    <t>ARS-BFGL-NGS-117081</t>
  </si>
  <si>
    <t>BTB-00352897</t>
  </si>
  <si>
    <t>BTB-00358338</t>
  </si>
  <si>
    <t>ARS-BFGL-NGS-115183</t>
  </si>
  <si>
    <t>BTB-00358231</t>
  </si>
  <si>
    <t>ARS-BFGL-NGS-16531</t>
  </si>
  <si>
    <t>BTA-81848-no-rs</t>
  </si>
  <si>
    <t>BTB-00357945</t>
  </si>
  <si>
    <t>ARS-BFGL-NGS-108557</t>
  </si>
  <si>
    <t>Hapmap42688-BTA-81832</t>
  </si>
  <si>
    <t>ARS-BFGL-NGS-10271</t>
  </si>
  <si>
    <t>BTB-00357728</t>
  </si>
  <si>
    <t>Hapmap48904-BTA-81827</t>
  </si>
  <si>
    <t>BTB-00357617</t>
  </si>
  <si>
    <t>BTA-81825-no-rs</t>
  </si>
  <si>
    <t>BTA-81821-no-rs</t>
  </si>
  <si>
    <t>ARS-BFGL-NGS-4212</t>
  </si>
  <si>
    <t>Hapmap43489-BTA-121857</t>
  </si>
  <si>
    <t>BTB-00357438</t>
  </si>
  <si>
    <t>ARS-BFGL-NGS-5294</t>
  </si>
  <si>
    <t>BTB-01004402</t>
  </si>
  <si>
    <t>ARS-BFGL-NGS-91718</t>
  </si>
  <si>
    <t>Hapmap57757-ss46526215</t>
  </si>
  <si>
    <t>ARS-BFGL-NGS-53058</t>
  </si>
  <si>
    <t>ARS-BFGL-NGS-93354</t>
  </si>
  <si>
    <t>ARS-BFGL-NGS-12886</t>
  </si>
  <si>
    <t>Hapmap51769-BTA-81858</t>
  </si>
  <si>
    <t>BTB-00358369</t>
  </si>
  <si>
    <t>ARS-BFGL-NGS-112998</t>
  </si>
  <si>
    <t>BTB-01751181</t>
  </si>
  <si>
    <t>ARS-BFGL-NGS-33264</t>
  </si>
  <si>
    <t>BTA-73603-no-rs</t>
  </si>
  <si>
    <t>BTB-01251263</t>
  </si>
  <si>
    <t>ARS-BFGL-NGS-63459</t>
  </si>
  <si>
    <t>BTB-00227661</t>
  </si>
  <si>
    <t>ARS-BFGL-NGS-105738</t>
  </si>
  <si>
    <t>BTB-00227581</t>
  </si>
  <si>
    <t>ARS-BFGL-NGS-114115</t>
  </si>
  <si>
    <t>ARS-BFGL-NGS-7080</t>
  </si>
  <si>
    <t>BTB-00359112</t>
  </si>
  <si>
    <t>ARS-BFGL-NGS-118809</t>
  </si>
  <si>
    <t>ARS-BFGL-NGS-90466</t>
  </si>
  <si>
    <t>BTA-18236-no-rs</t>
  </si>
  <si>
    <t>Hapmap51639-BTA-81812</t>
  </si>
  <si>
    <t>ARS-BFGL-NGS-25137</t>
  </si>
  <si>
    <t>BTB-00357391</t>
  </si>
  <si>
    <t>BTB-00357421</t>
  </si>
  <si>
    <t>Hapmap39073-BTA-81872</t>
  </si>
  <si>
    <t>ARS-BFGL-NGS-112795</t>
  </si>
  <si>
    <t>Hapmap58591-rs29013400</t>
  </si>
  <si>
    <t>ARS-BFGL-NGS-28135</t>
  </si>
  <si>
    <t>BTB-00359759</t>
  </si>
  <si>
    <t>BTB-00359781</t>
  </si>
  <si>
    <t>ARS-BFGL-NGS-8384</t>
  </si>
  <si>
    <t>Hapmap58415-rs29020898</t>
  </si>
  <si>
    <t>ARS-BFGL-NGS-97175</t>
  </si>
  <si>
    <t>BTA-81945-no-rs</t>
  </si>
  <si>
    <t>ARS-BFGL-NGS-20022</t>
  </si>
  <si>
    <t>BTB-00359996</t>
  </si>
  <si>
    <t>ARS-BFGL-NGS-79809</t>
  </si>
  <si>
    <t>ARS-BFGL-NGS-72545</t>
  </si>
  <si>
    <t>ARS-BFGL-NGS-54264</t>
  </si>
  <si>
    <t>Hapmap25375-BTA-81957</t>
  </si>
  <si>
    <t>ARS-BFGL-NGS-31251</t>
  </si>
  <si>
    <t>ARS-BFGL-NGS-29876</t>
  </si>
  <si>
    <t>BTB-00360436</t>
  </si>
  <si>
    <t>BTB-00360293</t>
  </si>
  <si>
    <t>BTB-00699115</t>
  </si>
  <si>
    <t>BTB-01900316</t>
  </si>
  <si>
    <t>Hapmap23947-BTA-153013</t>
  </si>
  <si>
    <t>BTB-01139387</t>
  </si>
  <si>
    <t>Hapmap43733-BTA-96346</t>
  </si>
  <si>
    <t>BTB-01139515</t>
  </si>
  <si>
    <t>UA-IFASA-2457</t>
  </si>
  <si>
    <t>ARS-BFGL-NGS-59526</t>
  </si>
  <si>
    <t>BTB-01139852</t>
  </si>
  <si>
    <t>BTB-01139763</t>
  </si>
  <si>
    <t>BTB-01139875</t>
  </si>
  <si>
    <t>ARS-BFGL-NGS-17903</t>
  </si>
  <si>
    <t>Hapmap50167-BTA-95319</t>
  </si>
  <si>
    <t>ARS-BFGL-NGS-83530</t>
  </si>
  <si>
    <t>ARS-BFGL-NGS-33731</t>
  </si>
  <si>
    <t>BTA-106529-no-rs</t>
  </si>
  <si>
    <t>BTB-01733915</t>
  </si>
  <si>
    <t>Hapmap54400-rs29020952</t>
  </si>
  <si>
    <t>Hapmap34874-BES3_Contig415_1312</t>
  </si>
  <si>
    <t>BTB-00360903</t>
  </si>
  <si>
    <t>Hapmap60592-rs29025478</t>
  </si>
  <si>
    <t>Hapmap47751-BTA-81989</t>
  </si>
  <si>
    <t>ARS-BFGL-NGS-116992</t>
  </si>
  <si>
    <t>BTA-90142-no-rs</t>
  </si>
  <si>
    <t>ARS-BFGL-NGS-86158</t>
  </si>
  <si>
    <t>BTB-01593847</t>
  </si>
  <si>
    <t>BTB-01593897</t>
  </si>
  <si>
    <t>BTB-01593919</t>
  </si>
  <si>
    <t>ARS-BFGL-NGS-67446</t>
  </si>
  <si>
    <t>ARS-BFGL-NGS-109897</t>
  </si>
  <si>
    <t>ARS-BFGL-NGS-31544</t>
  </si>
  <si>
    <t>ARS-BFGL-NGS-43641</t>
  </si>
  <si>
    <t>Hapmap43694-BTA-81977</t>
  </si>
  <si>
    <t>Hapmap43395-BTA-88866</t>
  </si>
  <si>
    <t>BTB-00361571</t>
  </si>
  <si>
    <t>BTB-01885821</t>
  </si>
  <si>
    <t>ARS-BFGL-NGS-11101</t>
  </si>
  <si>
    <t>ARS-BFGL-NGS-114925</t>
  </si>
  <si>
    <t>BTB-01205736</t>
  </si>
  <si>
    <t>BTA-110160-no-rs</t>
  </si>
  <si>
    <t>BTB-01092130</t>
  </si>
  <si>
    <t>BTB-01092096</t>
  </si>
  <si>
    <t>BTA-82019-no-rs</t>
  </si>
  <si>
    <t>UA-IFASA-8810</t>
  </si>
  <si>
    <t>ARS-BFGL-NGS-18324</t>
  </si>
  <si>
    <t>Hapmap26236-BTA-82014</t>
  </si>
  <si>
    <t>BTB-00362368</t>
  </si>
  <si>
    <t>BTB-00362387</t>
  </si>
  <si>
    <t>ARS-BFGL-NGS-57360</t>
  </si>
  <si>
    <t>ARS-BFGL-NGS-119893</t>
  </si>
  <si>
    <t>BTB-01183131</t>
  </si>
  <si>
    <t>BTB-01183118</t>
  </si>
  <si>
    <t>Hapmap57319-rs29012379</t>
  </si>
  <si>
    <t>BTA-101429-no-rs</t>
  </si>
  <si>
    <t>BTA-14515-no-rs</t>
  </si>
  <si>
    <t>ARS-BFGL-NGS-99216</t>
  </si>
  <si>
    <t>ARS-BFGL-NGS-108358</t>
  </si>
  <si>
    <t>BTB-01550361</t>
  </si>
  <si>
    <t>BTA-86829-no-rs</t>
  </si>
  <si>
    <t>ARS-BFGL-NGS-57673</t>
  </si>
  <si>
    <t>ARS-BFGL-NGS-42477</t>
  </si>
  <si>
    <t>Hapmap51498-BTA-82054</t>
  </si>
  <si>
    <t>BTB-00363190</t>
  </si>
  <si>
    <t>BTB-00363158</t>
  </si>
  <si>
    <t>BTB-00363099</t>
  </si>
  <si>
    <t>BTA-82046-no-rs</t>
  </si>
  <si>
    <t>BTB-00362983</t>
  </si>
  <si>
    <t>BTB-00364397</t>
  </si>
  <si>
    <t>BTB-02035029</t>
  </si>
  <si>
    <t>Hapmap48907-BTA-82124</t>
  </si>
  <si>
    <t>Hapmap53638-rs29019444</t>
  </si>
  <si>
    <t>ARS-BFGL-NGS-58677</t>
  </si>
  <si>
    <t>BTB-00364006</t>
  </si>
  <si>
    <t>Hapmap41653-BTA-82121</t>
  </si>
  <si>
    <t>Hapmap24198-BTA-145271</t>
  </si>
  <si>
    <t>BTA-82062-no-rs</t>
  </si>
  <si>
    <t>ARS-BFGL-NGS-30466</t>
  </si>
  <si>
    <t>ARS-BFGL-NGS-116926</t>
  </si>
  <si>
    <t>BTB-01235513</t>
  </si>
  <si>
    <t>ARS-BFGL-NGS-1787</t>
  </si>
  <si>
    <t>ARS-BFGL-NGS-43823</t>
  </si>
  <si>
    <t>ARS-BFGL-NGS-107062</t>
  </si>
  <si>
    <t>ARS-BFGL-NGS-105750</t>
  </si>
  <si>
    <t>ARS-BFGL-NGS-20324</t>
  </si>
  <si>
    <t>ARS-BFGL-NGS-32393</t>
  </si>
  <si>
    <t>BTA-82147-no-rs</t>
  </si>
  <si>
    <t>BTA-52694-no-rs</t>
  </si>
  <si>
    <t>ARS-BFGL-NGS-29780</t>
  </si>
  <si>
    <t>ARS-BFGL-NGS-110505</t>
  </si>
  <si>
    <t>ARS-BFGL-NGS-13571</t>
  </si>
  <si>
    <t>Hapmap51251-BTA-52691</t>
  </si>
  <si>
    <t>ARS-BFGL-NGS-11414</t>
  </si>
  <si>
    <t>BTB-00301689</t>
  </si>
  <si>
    <t>Hapmap47937-BTA-39125</t>
  </si>
  <si>
    <t>ARS-BFGL-NGS-61328</t>
  </si>
  <si>
    <t>BTB-00079735</t>
  </si>
  <si>
    <t>ARS-BFGL-NGS-102769</t>
  </si>
  <si>
    <t>BTB-02000008</t>
  </si>
  <si>
    <t>ARS-BFGL-NGS-101016</t>
  </si>
  <si>
    <t>ARS-BFGL-NGS-110544</t>
  </si>
  <si>
    <t>Hapmap57797-rs29012807</t>
  </si>
  <si>
    <t>ARS-BFGL-NGS-116122</t>
  </si>
  <si>
    <t>ARS-BFGL-NGS-106057</t>
  </si>
  <si>
    <t>ARS-BFGL-NGS-29240</t>
  </si>
  <si>
    <t>ARS-BFGL-NGS-119337</t>
  </si>
  <si>
    <t>Hapmap42335-BTA-82080</t>
  </si>
  <si>
    <t>ARS-BFGL-NGS-10590</t>
  </si>
  <si>
    <t>ARS-BFGL-NGS-57691</t>
  </si>
  <si>
    <t>Hapmap39516-BTA-82096</t>
  </si>
  <si>
    <t>Hapmap29836-BTA-146056</t>
  </si>
  <si>
    <t>BTB-00363889</t>
  </si>
  <si>
    <t>BTB-00363899</t>
  </si>
  <si>
    <t>ARS-BFGL-NGS-28685</t>
  </si>
  <si>
    <t>ARS-BFGL-NGS-23110</t>
  </si>
  <si>
    <t>ARS-BFGL-NGS-101020</t>
  </si>
  <si>
    <t>ARS-BFGL-NGS-1976</t>
  </si>
  <si>
    <t>BTA-82131-no-rs</t>
  </si>
  <si>
    <t>ARS-BFGL-NGS-34005</t>
  </si>
  <si>
    <t>Hapmap49329-BTA-82142</t>
  </si>
  <si>
    <t>BTB-00364735</t>
  </si>
  <si>
    <t>ARS-BFGL-NGS-104416</t>
  </si>
  <si>
    <t>BTB-00365129</t>
  </si>
  <si>
    <t>BTB-01455119</t>
  </si>
  <si>
    <t>Hapmap59594-rs29022959</t>
  </si>
  <si>
    <t>ARS-USMARC-Parent-DQ837644-rs29010468</t>
  </si>
  <si>
    <t>Hapmap25793-BTA-125304</t>
  </si>
  <si>
    <t>ARS-BFGL-NGS-22860</t>
  </si>
  <si>
    <t>ARS-BFGL-NGS-22407</t>
  </si>
  <si>
    <t>ARS-BFGL-NGS-54733</t>
  </si>
  <si>
    <t>Hapmap43813-BTA-22578</t>
  </si>
  <si>
    <t>BTA-25531-no-rs</t>
  </si>
  <si>
    <t>BTB-00416832</t>
  </si>
  <si>
    <t>BTB-00416866</t>
  </si>
  <si>
    <t>BTB-00416921</t>
  </si>
  <si>
    <t>BTB-00416964</t>
  </si>
  <si>
    <t>BTB-00417053</t>
  </si>
  <si>
    <t>BTB-01721539</t>
  </si>
  <si>
    <t>Hapmap39053-BTA-122521</t>
  </si>
  <si>
    <t>BTA-89103-no-rs</t>
  </si>
  <si>
    <t>ARS-BFGL-NGS-38731</t>
  </si>
  <si>
    <t>BTB-00416705</t>
  </si>
  <si>
    <t>BTA-63297-no-rs</t>
  </si>
  <si>
    <t>Hapmap40088-BTA-89101</t>
  </si>
  <si>
    <t>BTB-00747762</t>
  </si>
  <si>
    <t>BTB-00416788</t>
  </si>
  <si>
    <t>BTB-00416806</t>
  </si>
  <si>
    <t>Hapmap59235-rs29019500</t>
  </si>
  <si>
    <t>BTA-113926-no-rs</t>
  </si>
  <si>
    <t>ARS-BFGL-NGS-1674</t>
  </si>
  <si>
    <t>BTB-00415821</t>
  </si>
  <si>
    <t>Hapmap39669-BTA-62312</t>
  </si>
  <si>
    <t>ARS-BFGL-NGS-92135</t>
  </si>
  <si>
    <t>BTB-00416033</t>
  </si>
  <si>
    <t>BTB-00416055</t>
  </si>
  <si>
    <t>BTB-00416071</t>
  </si>
  <si>
    <t>BTB-00416188</t>
  </si>
  <si>
    <t>BTB-00416290</t>
  </si>
  <si>
    <t>BTB-00416386</t>
  </si>
  <si>
    <t>BTA-62321-no-rs</t>
  </si>
  <si>
    <t>BTB-00416489</t>
  </si>
  <si>
    <t>BTA-63276-no-rs</t>
  </si>
  <si>
    <t>Hapmap50425-BTA-63280</t>
  </si>
  <si>
    <t>Hapmap44110-BTA-63281</t>
  </si>
  <si>
    <t>BTB-01678420</t>
  </si>
  <si>
    <t>ARS-BFGL-NGS-105744</t>
  </si>
  <si>
    <t>BTA-01059-rs29012026</t>
  </si>
  <si>
    <t>BTA-109248-no-rs</t>
  </si>
  <si>
    <t>BTA-109243-no-rs</t>
  </si>
  <si>
    <t>Hapmap49430-BTA-107417</t>
  </si>
  <si>
    <t>ARS-BFGL-NGS-60923</t>
  </si>
  <si>
    <t>BTA-63354-no-rs</t>
  </si>
  <si>
    <t>Hapmap54530-rs29013224</t>
  </si>
  <si>
    <t>Hapmap55240-rs29011308</t>
  </si>
  <si>
    <t>ARS-BFGL-NGS-23573</t>
  </si>
  <si>
    <t>BTA-65330-no-rs</t>
  </si>
  <si>
    <t>ARS-BFGL-NGS-111136</t>
  </si>
  <si>
    <t>Hapmap51404-BTA-120806</t>
  </si>
  <si>
    <t>Hapmap50429-BTA-64384</t>
  </si>
  <si>
    <t>Hapmap38578-BTA-120804</t>
  </si>
  <si>
    <t>Hapmap47558-BTA-28226</t>
  </si>
  <si>
    <t>ARS-BFGL-NGS-72292</t>
  </si>
  <si>
    <t>Hapmap48532-BTA-95668</t>
  </si>
  <si>
    <t>BTB-00686240</t>
  </si>
  <si>
    <t>Hapmap38313-BTA-41796</t>
  </si>
  <si>
    <t>ARS-BFGL-NGS-118351</t>
  </si>
  <si>
    <t>BTB-01899397</t>
  </si>
  <si>
    <t>ARS-BFGL-NGS-118399</t>
  </si>
  <si>
    <t>ARS-BFGL-NGS-27727</t>
  </si>
  <si>
    <t>Hapmap41535-BTA-41786</t>
  </si>
  <si>
    <t>ARS-BFGL-NGS-71116</t>
  </si>
  <si>
    <t>BTA-41779-no-rs</t>
  </si>
  <si>
    <t>ARS-BFGL-NGS-114711</t>
  </si>
  <si>
    <t>ARS-BFGL-NGS-16635</t>
  </si>
  <si>
    <t>ARS-BFGL-NGS-23383</t>
  </si>
  <si>
    <t>BTA-36055-no-rs</t>
  </si>
  <si>
    <t>ARS-BFGL-NGS-66134</t>
  </si>
  <si>
    <t>Hapmap58852-rs29023414</t>
  </si>
  <si>
    <t>ARS-BFGL-NGS-52835</t>
  </si>
  <si>
    <t>ARS-BFGL-NGS-3756</t>
  </si>
  <si>
    <t>BTA-90512-no-rs</t>
  </si>
  <si>
    <t>ARS-BFGL-NGS-63537</t>
  </si>
  <si>
    <t>ARS-BFGL-NGS-19637</t>
  </si>
  <si>
    <t>ARS-BFGL-NGS-56260</t>
  </si>
  <si>
    <t>ARS-BFGL-NGS-22945</t>
  </si>
  <si>
    <t>ARS-BFGL-NGS-57507</t>
  </si>
  <si>
    <t>ARS-BFGL-NGS-11355</t>
  </si>
  <si>
    <t>ARS-BFGL-NGS-46018</t>
  </si>
  <si>
    <t>ARS-BFGL-NGS-33185</t>
  </si>
  <si>
    <t>ARS-BFGL-NGS-114654</t>
  </si>
  <si>
    <t>ARS-BFGL-NGS-13495</t>
  </si>
  <si>
    <t>ARS-BFGL-NGS-109830</t>
  </si>
  <si>
    <t>ARS-BFGL-NGS-56458</t>
  </si>
  <si>
    <t>ARS-BFGL-NGS-98816</t>
  </si>
  <si>
    <t>ARS-BFGL-NGS-20761</t>
  </si>
  <si>
    <t>ARS-BFGL-NGS-33241</t>
  </si>
  <si>
    <t>ARS-BFGL-BAC-35593</t>
  </si>
  <si>
    <t>BTB-01130340</t>
  </si>
  <si>
    <t>BTB-01130451</t>
  </si>
  <si>
    <t>BTB-01130516</t>
  </si>
  <si>
    <t>ARS-BFGL-NGS-93586</t>
  </si>
  <si>
    <t>Hapmap47002-BTA-41821</t>
  </si>
  <si>
    <t>ARS-BFGL-NGS-78487</t>
  </si>
  <si>
    <t>ARS-BFGL-NGS-36892</t>
  </si>
  <si>
    <t>ARS-BFGL-NGS-110635</t>
  </si>
  <si>
    <t>Hapmap43263-BTA-41764</t>
  </si>
  <si>
    <t>BTB-00685397</t>
  </si>
  <si>
    <t>ARS-BFGL-NGS-104070</t>
  </si>
  <si>
    <t>ARS-BFGL-NGS-1166</t>
  </si>
  <si>
    <t>ARS-BFGL-NGS-62271</t>
  </si>
  <si>
    <t>ARS-BFGL-NGS-14064</t>
  </si>
  <si>
    <t>ARS-BFGL-NGS-116026</t>
  </si>
  <si>
    <t>ARS-BFGL-NGS-69511</t>
  </si>
  <si>
    <t>Hapmap29812-BTA-131753</t>
  </si>
  <si>
    <t>ARS-BFGL-NGS-70175</t>
  </si>
  <si>
    <t>BTA-41874-no-rs</t>
  </si>
  <si>
    <t>ARS-BFGL-NGS-72336</t>
  </si>
  <si>
    <t>ARS-BFGL-NGS-78729</t>
  </si>
  <si>
    <t>ARS-BFGL-NGS-10248</t>
  </si>
  <si>
    <t>Hapmap36224-SCAFFOLD85606_7256</t>
  </si>
  <si>
    <t>ARS-BFGL-NGS-36744</t>
  </si>
  <si>
    <t>ARS-BFGL-NGS-116537</t>
  </si>
  <si>
    <t>ARS-BFGL-NGS-98109</t>
  </si>
  <si>
    <t>ARS-BFGL-NGS-102932</t>
  </si>
  <si>
    <t>Hapmap47287-BTA-41904</t>
  </si>
  <si>
    <t>ARS-BFGL-NGS-5369</t>
  </si>
  <si>
    <t>ARS-BFGL-NGS-42282</t>
  </si>
  <si>
    <t>BTB-00689316</t>
  </si>
  <si>
    <t>ARS-BFGL-NGS-25469</t>
  </si>
  <si>
    <t>ARS-BFGL-NGS-67597</t>
  </si>
  <si>
    <t>ARS-BFGL-NGS-112820</t>
  </si>
  <si>
    <t>ARS-BFGL-NGS-23779</t>
  </si>
  <si>
    <t>ARS-BFGL-NGS-118873</t>
  </si>
  <si>
    <t>ARS-BFGL-NGS-102559</t>
  </si>
  <si>
    <t>ARS-BFGL-NGS-32386</t>
  </si>
  <si>
    <t>BTA-41935-no-rs</t>
  </si>
  <si>
    <t>ARS-BFGL-NGS-28077</t>
  </si>
  <si>
    <t>Hapmap44075-BTA-41915</t>
  </si>
  <si>
    <t>ARS-BFGL-NGS-39984</t>
  </si>
  <si>
    <t>UA-IFASA-5513</t>
  </si>
  <si>
    <t>ARS-BFGL-NGS-62627</t>
  </si>
  <si>
    <t>ARS-BFGL-NGS-17791</t>
  </si>
  <si>
    <t>ARS-BFGL-NGS-113436</t>
  </si>
  <si>
    <t>Hapmap54282-ss46526199</t>
  </si>
  <si>
    <t>ARS-BFGL-NGS-105537</t>
  </si>
  <si>
    <t>ARS-BFGL-NGS-41599</t>
  </si>
  <si>
    <t>ARS-BFGL-NGS-93323</t>
  </si>
  <si>
    <t>ARS-BFGL-NGS-17005</t>
  </si>
  <si>
    <t>ARS-BFGL-NGS-117653</t>
  </si>
  <si>
    <t>BTB-01973064</t>
  </si>
  <si>
    <t>ARS-BFGL-NGS-74168</t>
  </si>
  <si>
    <t>ARS-BFGL-NGS-65774</t>
  </si>
  <si>
    <t>ARS-BFGL-NGS-35147</t>
  </si>
  <si>
    <t>ARS-BFGL-NGS-36545</t>
  </si>
  <si>
    <t>ARS-BFGL-NGS-117728</t>
  </si>
  <si>
    <t>ARS-BFGL-NGS-14960</t>
  </si>
  <si>
    <t>ARS-BFGL-NGS-38913</t>
  </si>
  <si>
    <t>ARS-BFGL-NGS-106289</t>
  </si>
  <si>
    <t>ARS-BFGL-NGS-103716</t>
  </si>
  <si>
    <t>ARS-BFGL-NGS-12921</t>
  </si>
  <si>
    <t>ARS-BFGL-NGS-111900</t>
  </si>
  <si>
    <t>ARS-BFGL-NGS-23711</t>
  </si>
  <si>
    <t>Hapmap49164-BTA-42015</t>
  </si>
  <si>
    <t>ARS-BFGL-NGS-22814</t>
  </si>
  <si>
    <t>UA-IFASA-6850</t>
  </si>
  <si>
    <t>ARS-BFGL-NGS-58770</t>
  </si>
  <si>
    <t>ARS-BFGL-NGS-41299</t>
  </si>
  <si>
    <t>ARS-BFGL-NGS-22436</t>
  </si>
  <si>
    <t>Hapmap48752-BTA-41973</t>
  </si>
  <si>
    <t>ARS-BFGL-NGS-71269</t>
  </si>
  <si>
    <t>ARS-BFGL-NGS-73313</t>
  </si>
  <si>
    <t>ARS-BFGL-NGS-44494</t>
  </si>
  <si>
    <t>ARS-BFGL-NGS-117289</t>
  </si>
  <si>
    <t>ARS-BFGL-NGS-61354</t>
  </si>
  <si>
    <t>ARS-BFGL-NGS-109409</t>
  </si>
  <si>
    <t>g.85826989_85826990CA&gt;TG</t>
    <phoneticPr fontId="1"/>
  </si>
  <si>
    <t>002053-9913</t>
    <phoneticPr fontId="1"/>
  </si>
  <si>
    <t>OMIA</t>
    <phoneticPr fontId="1"/>
  </si>
  <si>
    <t>001817-9913</t>
    <phoneticPr fontId="1"/>
  </si>
  <si>
    <t>001135-9913</t>
  </si>
  <si>
    <t>FGD3</t>
    <phoneticPr fontId="1"/>
  </si>
  <si>
    <t>WFDC1</t>
    <phoneticPr fontId="1"/>
  </si>
  <si>
    <t>000733-9913</t>
  </si>
  <si>
    <t>SLC4A1</t>
    <phoneticPr fontId="1"/>
  </si>
  <si>
    <t>001228-9913</t>
    <phoneticPr fontId="1"/>
  </si>
  <si>
    <t>F13A</t>
    <phoneticPr fontId="1"/>
  </si>
  <si>
    <t>MOCOS</t>
    <phoneticPr fontId="1"/>
  </si>
  <si>
    <t>001819-9913</t>
  </si>
  <si>
    <t>GFRA1</t>
    <phoneticPr fontId="1"/>
  </si>
  <si>
    <t>001442-9913</t>
    <phoneticPr fontId="1"/>
  </si>
  <si>
    <t>LYST</t>
    <phoneticPr fontId="1"/>
  </si>
  <si>
    <t xml:space="preserve">000185-9913 </t>
    <phoneticPr fontId="1"/>
  </si>
  <si>
    <t>blood coagulation disorder</t>
    <phoneticPr fontId="1"/>
  </si>
  <si>
    <t>disproportional Tall Stature</t>
    <phoneticPr fontId="1"/>
  </si>
  <si>
    <t>A</t>
  </si>
  <si>
    <t>01_1_risk_haplotype</t>
  </si>
  <si>
    <t>01_2_risk_haplotype</t>
  </si>
  <si>
    <t>08_1_risk_haplotype</t>
  </si>
  <si>
    <t>08_2_risk_haplotype</t>
  </si>
  <si>
    <t>Haplotype</t>
    <phoneticPr fontId="1"/>
  </si>
  <si>
    <t>g.77471947_77509397del</t>
    <phoneticPr fontId="1"/>
  </si>
  <si>
    <t>CLDN16</t>
    <phoneticPr fontId="1"/>
  </si>
  <si>
    <t>g.77471947_77509397del</t>
    <phoneticPr fontId="1"/>
  </si>
  <si>
    <t>risk haplotype- assciated CNV</t>
    <phoneticPr fontId="1"/>
  </si>
  <si>
    <t>Total</t>
    <phoneticPr fontId="1"/>
  </si>
  <si>
    <t>+</t>
  </si>
  <si>
    <t>ENSBTAG00000004286</t>
  </si>
  <si>
    <t>ENSBTAT00000005623</t>
  </si>
  <si>
    <t>exon_1</t>
    <phoneticPr fontId="1"/>
  </si>
  <si>
    <t>exon_2</t>
    <phoneticPr fontId="1"/>
  </si>
  <si>
    <t>exon_3</t>
    <phoneticPr fontId="1"/>
  </si>
  <si>
    <t>exon_4</t>
    <phoneticPr fontId="1"/>
  </si>
  <si>
    <t>exon_5</t>
    <phoneticPr fontId="1"/>
  </si>
  <si>
    <t>exon_6</t>
    <phoneticPr fontId="1"/>
  </si>
  <si>
    <t>exon_7</t>
    <phoneticPr fontId="1"/>
  </si>
  <si>
    <t>exon_8</t>
    <phoneticPr fontId="1"/>
  </si>
  <si>
    <t>exon_9</t>
    <phoneticPr fontId="1"/>
  </si>
  <si>
    <t>exon_10</t>
    <phoneticPr fontId="1"/>
  </si>
  <si>
    <t>exon_11</t>
    <phoneticPr fontId="1"/>
  </si>
  <si>
    <t>exon_12</t>
    <phoneticPr fontId="1"/>
  </si>
  <si>
    <t>exon_13</t>
    <phoneticPr fontId="1"/>
  </si>
  <si>
    <t>exon_14</t>
    <phoneticPr fontId="1"/>
  </si>
  <si>
    <t>exon_15</t>
    <phoneticPr fontId="1"/>
  </si>
  <si>
    <t>exon_16</t>
    <phoneticPr fontId="1"/>
  </si>
  <si>
    <t>exon_17</t>
    <phoneticPr fontId="1"/>
  </si>
  <si>
    <t>chr</t>
    <phoneticPr fontId="1"/>
  </si>
  <si>
    <t>start position</t>
    <phoneticPr fontId="1"/>
  </si>
  <si>
    <t>end position</t>
    <phoneticPr fontId="1"/>
  </si>
  <si>
    <t>exon_18</t>
    <phoneticPr fontId="1"/>
  </si>
  <si>
    <t>exon_19</t>
    <phoneticPr fontId="1"/>
  </si>
  <si>
    <t>exon_20</t>
    <phoneticPr fontId="1"/>
  </si>
  <si>
    <t>exon No.</t>
    <phoneticPr fontId="1"/>
  </si>
  <si>
    <t>strand</t>
    <phoneticPr fontId="1"/>
  </si>
  <si>
    <t>Ensembl_gene_ID</t>
    <phoneticPr fontId="1"/>
  </si>
  <si>
    <t>Ensembl_transcript_ID</t>
    <phoneticPr fontId="1"/>
  </si>
  <si>
    <t>g.74743512 G&gt;T</t>
    <phoneticPr fontId="1"/>
  </si>
  <si>
    <t>PC</t>
    <phoneticPr fontId="1"/>
  </si>
  <si>
    <t>FGD3</t>
  </si>
  <si>
    <t>JBH_4</t>
    <phoneticPr fontId="1"/>
  </si>
  <si>
    <t>JBH_10</t>
    <phoneticPr fontId="1"/>
  </si>
  <si>
    <t>JBH_17</t>
    <phoneticPr fontId="1"/>
  </si>
  <si>
    <t>UMD3.1</t>
  </si>
  <si>
    <t>g.44695843G&gt;A</t>
  </si>
  <si>
    <t>503/14/0</t>
  </si>
  <si>
    <t>CLDN16</t>
  </si>
  <si>
    <t>487/30/0</t>
  </si>
  <si>
    <t>g.48649432T&gt;C</t>
  </si>
  <si>
    <t>515/2/0</t>
  </si>
  <si>
    <t>g.8508619T&gt;C</t>
  </si>
  <si>
    <t>502/15/0</t>
  </si>
  <si>
    <t>IARS</t>
  </si>
  <si>
    <t>g.85341291C&gt;G</t>
  </si>
  <si>
    <t>439/79/0</t>
  </si>
  <si>
    <t>g.36951312G&gt;A</t>
  </si>
  <si>
    <t>504/11/0</t>
  </si>
  <si>
    <t>425/87/4</t>
  </si>
  <si>
    <t>g.62382825G&gt;A</t>
  </si>
  <si>
    <t>511/6/0</t>
  </si>
  <si>
    <t>Disease</t>
    <phoneticPr fontId="1"/>
  </si>
  <si>
    <t>Renal tubular dysplasia</t>
    <phoneticPr fontId="1"/>
  </si>
  <si>
    <t>Cediak-Higashi syndrome</t>
    <phoneticPr fontId="1"/>
  </si>
  <si>
    <t>Bovine bartter syndrome type 1</t>
    <phoneticPr fontId="1"/>
  </si>
  <si>
    <t xml:space="preserve">Disproportional Tall Stature </t>
    <phoneticPr fontId="1"/>
  </si>
  <si>
    <t>Forelimb-girdle muscular anomaly</t>
    <phoneticPr fontId="1"/>
  </si>
  <si>
    <t>Hereditary spherocytosis</t>
    <phoneticPr fontId="1"/>
  </si>
  <si>
    <t>Hereditary perinatal weak calf syndrome</t>
    <phoneticPr fontId="1"/>
  </si>
  <si>
    <t>hereditary calf weak symdrome</t>
    <phoneticPr fontId="1"/>
  </si>
  <si>
    <t>hydrallantois (bovine barrter syndrome type I)</t>
    <phoneticPr fontId="1"/>
  </si>
  <si>
    <t>hereditary spherocytosis, hemolytic anemia</t>
    <phoneticPr fontId="1"/>
  </si>
  <si>
    <t>Factor XIIIA deficiency</t>
    <phoneticPr fontId="1"/>
  </si>
  <si>
    <t>Eigenvalues</t>
    <phoneticPr fontId="1"/>
  </si>
  <si>
    <t>Explained variance (%)</t>
    <phoneticPr fontId="1"/>
  </si>
  <si>
    <t>Cumulative (%) of explained variance</t>
    <phoneticPr fontId="1"/>
  </si>
  <si>
    <t>CNV (+ 6Mb)</t>
    <phoneticPr fontId="1"/>
  </si>
  <si>
    <t>CNV (- 6Mb)</t>
    <phoneticPr fontId="1"/>
  </si>
  <si>
    <t>G</t>
  </si>
  <si>
    <t>T</t>
  </si>
  <si>
    <t>C</t>
  </si>
  <si>
    <r>
      <rPr>
        <vertAlign val="superscript"/>
        <sz val="12"/>
        <rFont val="Helvetica"/>
        <family val="2"/>
      </rPr>
      <t>a</t>
    </r>
    <r>
      <rPr>
        <sz val="12"/>
        <rFont val="Helvetica"/>
        <family val="2"/>
      </rPr>
      <t xml:space="preserve"> Positions are based on the UMD3.1 assembly of the bovine genome</t>
    </r>
    <phoneticPr fontId="1"/>
  </si>
  <si>
    <r>
      <t xml:space="preserve">Haplotype_start position </t>
    </r>
    <r>
      <rPr>
        <vertAlign val="superscript"/>
        <sz val="12"/>
        <rFont val="Helvetica"/>
        <family val="2"/>
      </rPr>
      <t>a</t>
    </r>
    <phoneticPr fontId="1"/>
  </si>
  <si>
    <r>
      <t xml:space="preserve">Haplotype_End position </t>
    </r>
    <r>
      <rPr>
        <vertAlign val="superscript"/>
        <sz val="12"/>
        <rFont val="Helvetica"/>
        <family val="2"/>
      </rPr>
      <t>a</t>
    </r>
    <phoneticPr fontId="1"/>
  </si>
  <si>
    <r>
      <t xml:space="preserve">Searching region_start_position </t>
    </r>
    <r>
      <rPr>
        <vertAlign val="superscript"/>
        <sz val="12"/>
        <rFont val="Helvetica"/>
        <family val="2"/>
      </rPr>
      <t>a</t>
    </r>
    <phoneticPr fontId="1"/>
  </si>
  <si>
    <r>
      <t xml:space="preserve">Searching region_end position </t>
    </r>
    <r>
      <rPr>
        <vertAlign val="superscript"/>
        <sz val="12"/>
        <rFont val="Helvetica"/>
        <family val="2"/>
      </rPr>
      <t>a</t>
    </r>
    <phoneticPr fontId="1"/>
  </si>
  <si>
    <r>
      <t xml:space="preserve">Length of Searching region </t>
    </r>
    <r>
      <rPr>
        <vertAlign val="superscript"/>
        <sz val="12"/>
        <rFont val="Helvetica"/>
        <family val="2"/>
      </rPr>
      <t>a</t>
    </r>
    <phoneticPr fontId="1"/>
  </si>
  <si>
    <t>N</t>
    <phoneticPr fontId="1"/>
  </si>
  <si>
    <t>Genotype freq</t>
    <phoneticPr fontId="1"/>
  </si>
  <si>
    <t>Exp freq</t>
    <phoneticPr fontId="1"/>
  </si>
  <si>
    <t>Exp N</t>
    <phoneticPr fontId="1"/>
  </si>
  <si>
    <t>C/C</t>
    <phoneticPr fontId="1"/>
  </si>
  <si>
    <t>C/T</t>
    <phoneticPr fontId="1"/>
  </si>
  <si>
    <t>T/T</t>
    <phoneticPr fontId="1"/>
  </si>
  <si>
    <t xml:space="preserve">SNP </t>
    <phoneticPr fontId="1"/>
  </si>
  <si>
    <t>C alllele freq = 0.073</t>
    <phoneticPr fontId="1"/>
  </si>
  <si>
    <t>detected by exome</t>
    <phoneticPr fontId="1"/>
  </si>
  <si>
    <t>detected by HD Bovine SNPChip</t>
    <phoneticPr fontId="1"/>
  </si>
  <si>
    <t>04_risk_haplotype</t>
    <phoneticPr fontId="1"/>
  </si>
  <si>
    <t>10_risk_haplotype</t>
    <phoneticPr fontId="1"/>
  </si>
  <si>
    <t>17_risk_haplotype</t>
    <phoneticPr fontId="1"/>
  </si>
  <si>
    <t>distance to exon_14 is 5 bp</t>
    <phoneticPr fontId="1"/>
  </si>
  <si>
    <t>distance to exon_15 is 67 bp</t>
    <phoneticPr fontId="1"/>
  </si>
  <si>
    <t>Risk haplotype in SNP chip</t>
    <phoneticPr fontId="1"/>
  </si>
  <si>
    <t>Indel in the exome</t>
    <phoneticPr fontId="1"/>
  </si>
  <si>
    <r>
      <t xml:space="preserve">Genotype (RR/RA/AA) </t>
    </r>
    <r>
      <rPr>
        <vertAlign val="superscript"/>
        <sz val="12"/>
        <rFont val="Helvetica"/>
        <family val="2"/>
      </rPr>
      <t>a</t>
    </r>
    <phoneticPr fontId="1"/>
  </si>
  <si>
    <r>
      <rPr>
        <vertAlign val="superscript"/>
        <sz val="12"/>
        <rFont val="Helvetica"/>
        <family val="2"/>
      </rPr>
      <t>a</t>
    </r>
    <r>
      <rPr>
        <sz val="12"/>
        <rFont val="Helvetica"/>
        <family val="2"/>
      </rPr>
      <t xml:space="preserve"> R and A represent reference allele and alternative allele, respectively.</t>
    </r>
    <phoneticPr fontId="1"/>
  </si>
  <si>
    <r>
      <rPr>
        <sz val="12"/>
        <color theme="1"/>
        <rFont val="ＭＳ Ｐゴシック"/>
        <family val="2"/>
        <charset val="128"/>
      </rPr>
      <t>−</t>
    </r>
    <phoneticPr fontId="1"/>
  </si>
  <si>
    <r>
      <rPr>
        <vertAlign val="superscript"/>
        <sz val="12"/>
        <rFont val="Helvetica"/>
        <family val="2"/>
      </rPr>
      <t>b</t>
    </r>
    <r>
      <rPr>
        <sz val="12"/>
        <rFont val="Helvetica"/>
        <family val="2"/>
      </rPr>
      <t xml:space="preserve"> Positions are based on the ARS-UCD1.2 assembly of the bovine genome</t>
    </r>
    <phoneticPr fontId="1"/>
  </si>
  <si>
    <t>g.44695843C&gt;T</t>
    <phoneticPr fontId="1"/>
  </si>
  <si>
    <r>
      <t xml:space="preserve">SNP position_UMD3.1 </t>
    </r>
    <r>
      <rPr>
        <vertAlign val="superscript"/>
        <sz val="12"/>
        <color theme="1"/>
        <rFont val="Helvetica"/>
        <family val="2"/>
      </rPr>
      <t>a</t>
    </r>
    <phoneticPr fontId="1"/>
  </si>
  <si>
    <r>
      <t xml:space="preserve">SNP position_ARS_UCD1.2 </t>
    </r>
    <r>
      <rPr>
        <vertAlign val="superscript"/>
        <sz val="12"/>
        <color theme="1"/>
        <rFont val="Helvetica"/>
        <family val="2"/>
      </rPr>
      <t>b</t>
    </r>
    <phoneticPr fontId="1"/>
  </si>
  <si>
    <t>Risk allele Freq(%) in 517 sires</t>
    <phoneticPr fontId="1"/>
  </si>
  <si>
    <t>Supplementary table S1. Previously reported autosomal recessive disorders in Japanese Black cattle.</t>
    <phoneticPr fontId="1"/>
  </si>
  <si>
    <t>Supplementary table S2. SNPs and risk alleles in haplotypes with homozygous haplotype deficiency in Japanese Black cattle.</t>
    <phoneticPr fontId="1"/>
  </si>
  <si>
    <t>Supplementary table S3. Eigenvalues, percentage of explained variance, and cumulative percentage of explained variance of the first 20 principal components in the PCA of 1,844 Japanese Black cattle (791 cows, 536 steers, and 517 sires).</t>
    <phoneticPr fontId="1"/>
  </si>
  <si>
    <t>Supplementary table S4.  Previously reported autosomal recessive alleles in 517 exome sequences.</t>
    <phoneticPr fontId="1"/>
  </si>
  <si>
    <t>Supplementary table S8. CNVRs located beyond (±6 Mbp) the seven risk haplotype regions in Japanese Black cattle.</t>
    <phoneticPr fontId="1"/>
  </si>
  <si>
    <t>Supplementary information</t>
    <phoneticPr fontId="1"/>
  </si>
  <si>
    <t>Supplementary table S5. SNVs and indels in the target region with homozygous haplotype deficiency in Japanese Black cattle.</t>
    <phoneticPr fontId="1"/>
  </si>
  <si>
    <r>
      <rPr>
        <vertAlign val="superscript"/>
        <sz val="12"/>
        <rFont val="Helvetica"/>
        <family val="2"/>
      </rPr>
      <t>a</t>
    </r>
    <r>
      <rPr>
        <sz val="12"/>
        <rFont val="Helvetica"/>
        <family val="2"/>
      </rPr>
      <t xml:space="preserve"> Positions are based on the UMD3.1 assembly of the bovine genome.</t>
    </r>
    <phoneticPr fontId="1"/>
  </si>
  <si>
    <t>SNV in the exome</t>
    <phoneticPr fontId="1"/>
  </si>
  <si>
    <r>
      <t xml:space="preserve">Supplementary table S6. Genotypic frequencies of AC_000165.1:g.76542321C&gt;T in </t>
    </r>
    <r>
      <rPr>
        <i/>
        <sz val="12"/>
        <rFont val="Helvetica"/>
        <family val="2"/>
      </rPr>
      <t>NOL6</t>
    </r>
    <r>
      <rPr>
        <sz val="12"/>
        <rFont val="Helvetica"/>
        <family val="2"/>
      </rPr>
      <t xml:space="preserve"> in 2,720 cows.</t>
    </r>
    <phoneticPr fontId="1"/>
  </si>
  <si>
    <r>
      <t xml:space="preserve">Supplementary table S7. Detailed structure of exon in </t>
    </r>
    <r>
      <rPr>
        <i/>
        <sz val="12"/>
        <color theme="1"/>
        <rFont val="Helvetica"/>
        <family val="2"/>
      </rPr>
      <t>CDC45</t>
    </r>
    <r>
      <rPr>
        <sz val="12"/>
        <color theme="1"/>
        <rFont val="Helvetica"/>
        <family val="2"/>
      </rPr>
      <t xml:space="preserve"> and position of AC_000174.1:g.74743512G&gt;T</t>
    </r>
    <phoneticPr fontId="1"/>
  </si>
  <si>
    <t>Identification of deleterious recessive haplotypes and candidate deleterious recessive mutations in Japanese Black cattle
Shinji Sasaki1,2*, Toshio Watanabe3, Takayuki Ibi4, Kiyotoshi Hasegawa5, Yoichi Sakamoto5, Moriwaki Shunsuke5, Kazuhito Kurogi3, Atsushi Ogino3, Takanori Yasumori3, Hiroyuki Wakaguri6, Eiji Muraki7, Youko Miki8, Yuichi Yoshida8, Yoshinobu Inoue9, Ichiro Tabuchi9, Ken Iwao9, Taichi Arishima10, Keisuke Kawashima10, Manabu Watanabe6, Sumio Sugano6, Yoshikazu Sugimoto11 and Yutaka Suzuki6
1 University of the Ryukyus, Faculty of Agriculture, 1 Senbaru, Nishihara, Nakagami-gun, Okinawa 903-0213, Japan
2 United Graduate School of Agricultural Sciences, Kagoshima University, 1-21-24 Korimoto, Kagoshima 890-0065, Japan, Kagoshima, Japan.
3 Maebashi Institute of Animal Science, Livestock Improvement Association of Japan, Inc., Maebashi 371-0121, Japan
4 Graduate School of Environmental and Life Science, Okayama University, Tsushima-naka, Okayama 700-8530, Japan 
5 Shimane Prefecture Livestock Technology Center, Koshi, Izumo, Shimane, 693-0031, Japan
6 Department of Medical Genome Sciences, and Department of Computational Biology, Graduate School of Frontier Sciences, The University of Tokyo, Chiba 277-8562, Japan
7 Hida Beef Cattle Research Department, Gifu Prefectural Livestock Research Institute, Makigadou, Kiomi, Takayama, Gifu 506-0101, Japan
8 Hokubu Agricultural Technology Institute, Hyogo Prefectural Technology Center for Agriculture, Forest and Fisher, Asago, Hyogo, 669-5254 Japan 
9 Tottori Prefecture Livestock Research Center, Tohaku-gun, Kotoura-cho, 689-2503, Japan
10 Cattle Breeding Development Institute of Kagoshima Prefecture, Osumi, So, Kagoshima 899-8212, Japan.
11 Shirakawa Institute of Animal Genetics, Japan Livestock Technology Association, Yushima, Bunkyouku, Tokyo 113-0034, Japan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</si>
</sst>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0_ "/>
  </numFmts>
  <fonts count="15">
    <font>
      <sz val="12"/>
      <color theme="1"/>
      <name val="ＭＳ Ｐゴシック"/>
      <family val="2"/>
      <charset val="128"/>
      <scheme val="minor"/>
    </font>
    <font>
      <sz val="6"/>
      <name val="ＭＳ Ｐゴシック"/>
      <family val="2"/>
      <charset val="128"/>
      <scheme val="minor"/>
    </font>
    <font>
      <sz val="11"/>
      <name val="ＭＳ Ｐゴシック"/>
      <family val="2"/>
      <charset val="128"/>
    </font>
    <font>
      <sz val="11"/>
      <color indexed="8"/>
      <name val="ＭＳ Ｐゴシック"/>
      <family val="2"/>
      <charset val="128"/>
    </font>
    <font>
      <sz val="11"/>
      <color theme="1"/>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name val="Helvetica"/>
      <family val="2"/>
    </font>
    <font>
      <sz val="12"/>
      <color theme="1"/>
      <name val="Helvetica"/>
      <family val="2"/>
    </font>
    <font>
      <sz val="12"/>
      <color theme="1"/>
      <name val="ＭＳ Ｐゴシック"/>
      <family val="2"/>
      <charset val="128"/>
      <scheme val="minor"/>
    </font>
    <font>
      <vertAlign val="superscript"/>
      <sz val="12"/>
      <name val="Helvetica"/>
      <family val="2"/>
    </font>
    <font>
      <i/>
      <sz val="12"/>
      <name val="Helvetica"/>
      <family val="2"/>
    </font>
    <font>
      <vertAlign val="superscript"/>
      <sz val="12"/>
      <color theme="1"/>
      <name val="Helvetica"/>
      <family val="2"/>
    </font>
    <font>
      <sz val="12"/>
      <color theme="1"/>
      <name val="ＭＳ Ｐゴシック"/>
      <family val="2"/>
      <charset val="128"/>
    </font>
    <font>
      <i/>
      <sz val="12"/>
      <color theme="1"/>
      <name val="Helvetica"/>
      <family val="2"/>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319">
    <xf numFmtId="0" fontId="0" fillId="0" borderId="0"/>
    <xf numFmtId="0" fontId="2" fillId="0" borderId="0"/>
    <xf numFmtId="0" fontId="3" fillId="0" borderId="0">
      <alignment vertical="center"/>
    </xf>
    <xf numFmtId="0" fontId="4" fillId="0" borderId="0">
      <alignment vertical="center"/>
    </xf>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3" fillId="0" borderId="0">
      <alignment vertical="center"/>
    </xf>
    <xf numFmtId="0" fontId="9" fillId="0" borderId="0">
      <alignment vertical="center"/>
    </xf>
    <xf numFmtId="0" fontId="9" fillId="0" borderId="0"/>
  </cellStyleXfs>
  <cellXfs count="73">
    <xf numFmtId="0" fontId="0" fillId="0" borderId="0" xfId="0"/>
    <xf numFmtId="0" fontId="7" fillId="0" borderId="0" xfId="0" applyFont="1" applyFill="1" applyBorder="1" applyAlignment="1">
      <alignment horizontal="left" vertical="center"/>
    </xf>
    <xf numFmtId="0" fontId="7" fillId="0" borderId="1" xfId="0" applyFont="1" applyFill="1" applyBorder="1"/>
    <xf numFmtId="0" fontId="7" fillId="0" borderId="0" xfId="0" applyFont="1" applyFill="1"/>
    <xf numFmtId="0" fontId="7" fillId="0" borderId="2" xfId="0" applyFont="1" applyFill="1" applyBorder="1" applyAlignment="1">
      <alignment horizontal="center" vertical="center" wrapText="1"/>
    </xf>
    <xf numFmtId="0" fontId="7" fillId="0" borderId="0" xfId="0" applyFont="1" applyFill="1" applyAlignment="1">
      <alignment wrapText="1"/>
    </xf>
    <xf numFmtId="0" fontId="7" fillId="0" borderId="0" xfId="0" applyFont="1" applyFill="1" applyBorder="1" applyAlignment="1">
      <alignment horizontal="center" vertical="center"/>
    </xf>
    <xf numFmtId="38" fontId="7" fillId="0" borderId="0" xfId="0" applyNumberFormat="1" applyFont="1" applyFill="1" applyBorder="1" applyAlignment="1">
      <alignment horizontal="center" vertical="center"/>
    </xf>
    <xf numFmtId="178" fontId="7" fillId="0" borderId="0" xfId="0" applyNumberFormat="1" applyFont="1" applyFill="1" applyBorder="1"/>
    <xf numFmtId="0" fontId="7" fillId="0" borderId="1" xfId="0" applyFont="1" applyFill="1" applyBorder="1" applyAlignment="1">
      <alignment horizontal="center" vertical="center"/>
    </xf>
    <xf numFmtId="38" fontId="7" fillId="0" borderId="1" xfId="0" applyNumberFormat="1" applyFont="1" applyFill="1" applyBorder="1" applyAlignment="1">
      <alignment horizontal="center" vertical="center"/>
    </xf>
    <xf numFmtId="178" fontId="7" fillId="0" borderId="1" xfId="0" applyNumberFormat="1" applyFont="1" applyFill="1" applyBorder="1"/>
    <xf numFmtId="177" fontId="7" fillId="0" borderId="0" xfId="0" applyNumberFormat="1" applyFont="1" applyFill="1"/>
    <xf numFmtId="177" fontId="7" fillId="0" borderId="0" xfId="0" applyNumberFormat="1" applyFont="1" applyFill="1" applyBorder="1" applyAlignment="1">
      <alignment horizontal="center" vertical="center"/>
    </xf>
    <xf numFmtId="0" fontId="8" fillId="0" borderId="0" xfId="0" applyFont="1" applyFill="1" applyBorder="1" applyAlignment="1">
      <alignment horizontal="left"/>
    </xf>
    <xf numFmtId="0" fontId="8" fillId="0" borderId="1" xfId="0" applyFont="1" applyFill="1" applyBorder="1" applyAlignment="1">
      <alignment horizontal="left"/>
    </xf>
    <xf numFmtId="0" fontId="7" fillId="0" borderId="1" xfId="0" applyFont="1" applyBorder="1" applyAlignment="1">
      <alignment horizontal="left"/>
    </xf>
    <xf numFmtId="0" fontId="7" fillId="0" borderId="0" xfId="0" applyFont="1" applyBorder="1" applyAlignment="1">
      <alignment horizontal="left"/>
    </xf>
    <xf numFmtId="0" fontId="7" fillId="0" borderId="2" xfId="0" applyFont="1" applyBorder="1" applyAlignment="1">
      <alignment horizontal="left" wrapText="1"/>
    </xf>
    <xf numFmtId="0" fontId="7" fillId="0" borderId="0" xfId="0" applyFont="1" applyFill="1" applyBorder="1" applyAlignment="1">
      <alignment horizontal="left"/>
    </xf>
    <xf numFmtId="0" fontId="7" fillId="0" borderId="1" xfId="0" applyFont="1" applyFill="1" applyBorder="1" applyAlignment="1">
      <alignment horizontal="left"/>
    </xf>
    <xf numFmtId="0" fontId="7" fillId="0" borderId="1" xfId="0" applyFont="1" applyBorder="1" applyAlignment="1">
      <alignment horizontal="left" wrapText="1"/>
    </xf>
    <xf numFmtId="0" fontId="7" fillId="0" borderId="0" xfId="317" applyFont="1" applyFill="1" applyBorder="1" applyAlignment="1">
      <alignment horizontal="left" vertical="top"/>
    </xf>
    <xf numFmtId="0" fontId="7" fillId="0" borderId="2" xfId="317" applyFont="1" applyFill="1" applyBorder="1" applyAlignment="1">
      <alignment horizontal="left" vertical="center" wrapText="1"/>
    </xf>
    <xf numFmtId="0" fontId="7" fillId="0" borderId="3" xfId="317" applyFont="1" applyFill="1" applyBorder="1" applyAlignment="1">
      <alignment horizontal="left" vertical="top"/>
    </xf>
    <xf numFmtId="0" fontId="7" fillId="0" borderId="1" xfId="317" applyFont="1" applyFill="1" applyBorder="1" applyAlignment="1">
      <alignment horizontal="left" vertical="top"/>
    </xf>
    <xf numFmtId="0" fontId="8" fillId="0" borderId="0" xfId="0" applyFont="1" applyAlignment="1">
      <alignment horizontal="left" vertical="top"/>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Fill="1" applyAlignment="1">
      <alignment horizontal="left"/>
    </xf>
    <xf numFmtId="0" fontId="8" fillId="0" borderId="3" xfId="0" applyFont="1" applyBorder="1" applyAlignment="1">
      <alignment horizontal="left" vertical="top"/>
    </xf>
    <xf numFmtId="2" fontId="8" fillId="0" borderId="3" xfId="0" applyNumberFormat="1" applyFont="1" applyBorder="1" applyAlignment="1">
      <alignment horizontal="left" vertical="top"/>
    </xf>
    <xf numFmtId="0" fontId="8" fillId="0" borderId="0" xfId="0" applyFont="1" applyBorder="1" applyAlignment="1">
      <alignment horizontal="left" vertical="top"/>
    </xf>
    <xf numFmtId="2" fontId="8" fillId="0" borderId="0" xfId="0" applyNumberFormat="1" applyFont="1" applyBorder="1" applyAlignment="1">
      <alignment horizontal="left" vertical="top"/>
    </xf>
    <xf numFmtId="0" fontId="8" fillId="0" borderId="1" xfId="0" applyFont="1" applyBorder="1" applyAlignment="1">
      <alignment horizontal="left" vertical="top"/>
    </xf>
    <xf numFmtId="2" fontId="8" fillId="0" borderId="1" xfId="0" applyNumberFormat="1" applyFont="1" applyBorder="1" applyAlignment="1">
      <alignment horizontal="left" vertical="top"/>
    </xf>
    <xf numFmtId="0" fontId="8" fillId="0" borderId="0" xfId="0" applyFont="1" applyFill="1" applyAlignment="1">
      <alignment horizontal="left" wrapText="1"/>
    </xf>
    <xf numFmtId="178" fontId="7" fillId="0" borderId="0" xfId="0" applyNumberFormat="1" applyFont="1" applyFill="1"/>
    <xf numFmtId="177" fontId="7" fillId="0" borderId="0" xfId="0" applyNumberFormat="1" applyFont="1" applyFill="1" applyBorder="1" applyAlignment="1">
      <alignment horizontal="left"/>
    </xf>
    <xf numFmtId="177" fontId="7" fillId="0" borderId="1" xfId="0" applyNumberFormat="1" applyFont="1" applyFill="1" applyBorder="1" applyAlignment="1">
      <alignment horizontal="left"/>
    </xf>
    <xf numFmtId="0" fontId="8" fillId="0" borderId="2" xfId="0" applyFont="1" applyFill="1" applyBorder="1" applyAlignment="1">
      <alignment horizontal="left" wrapText="1"/>
    </xf>
    <xf numFmtId="0" fontId="8" fillId="0" borderId="0" xfId="0" applyFont="1" applyFill="1" applyBorder="1" applyAlignment="1">
      <alignment horizontal="left" wrapText="1"/>
    </xf>
    <xf numFmtId="176" fontId="7" fillId="0" borderId="0" xfId="0" applyNumberFormat="1" applyFont="1" applyFill="1" applyBorder="1" applyAlignment="1">
      <alignment horizontal="left"/>
    </xf>
    <xf numFmtId="176" fontId="7" fillId="0" borderId="1" xfId="0" applyNumberFormat="1" applyFont="1" applyFill="1" applyBorder="1" applyAlignment="1">
      <alignment horizontal="left"/>
    </xf>
    <xf numFmtId="0" fontId="8" fillId="0" borderId="2" xfId="0" applyFont="1" applyFill="1" applyBorder="1" applyAlignment="1">
      <alignment horizontal="left" vertical="center" wrapText="1"/>
    </xf>
    <xf numFmtId="0" fontId="8" fillId="0" borderId="0" xfId="0" applyFont="1" applyBorder="1"/>
    <xf numFmtId="0" fontId="8" fillId="0" borderId="2" xfId="0" applyFont="1" applyBorder="1"/>
    <xf numFmtId="0" fontId="8" fillId="0" borderId="0" xfId="0" applyFont="1" applyFill="1" applyBorder="1"/>
    <xf numFmtId="0" fontId="8" fillId="0" borderId="1" xfId="0" applyFont="1" applyBorder="1"/>
    <xf numFmtId="0" fontId="7" fillId="0" borderId="0" xfId="0" applyFont="1" applyBorder="1" applyAlignment="1">
      <alignment horizontal="center"/>
    </xf>
    <xf numFmtId="0" fontId="7" fillId="0" borderId="1" xfId="0" applyFont="1" applyBorder="1" applyAlignment="1">
      <alignment horizontal="center"/>
    </xf>
    <xf numFmtId="178" fontId="7" fillId="0" borderId="0" xfId="0" applyNumberFormat="1" applyFont="1" applyFill="1" applyBorder="1" applyAlignment="1">
      <alignment horizontal="center" vertical="center"/>
    </xf>
    <xf numFmtId="178" fontId="7" fillId="0" borderId="1" xfId="0" applyNumberFormat="1" applyFont="1" applyFill="1" applyBorder="1" applyAlignment="1">
      <alignment horizontal="center" vertical="center"/>
    </xf>
    <xf numFmtId="3" fontId="11" fillId="0" borderId="3" xfId="317" applyNumberFormat="1" applyFont="1" applyFill="1" applyBorder="1" applyAlignment="1">
      <alignment horizontal="left" vertical="top"/>
    </xf>
    <xf numFmtId="3" fontId="11" fillId="0" borderId="0" xfId="317" applyNumberFormat="1" applyFont="1" applyFill="1" applyBorder="1" applyAlignment="1">
      <alignment horizontal="left" vertical="top"/>
    </xf>
    <xf numFmtId="0" fontId="11" fillId="0" borderId="0" xfId="317" applyFont="1" applyFill="1" applyBorder="1" applyAlignment="1">
      <alignment horizontal="left" vertical="top"/>
    </xf>
    <xf numFmtId="3" fontId="11" fillId="0" borderId="0" xfId="317" applyNumberFormat="1" applyFont="1" applyFill="1" applyBorder="1" applyAlignment="1">
      <alignment horizontal="left" vertical="top" wrapText="1"/>
    </xf>
    <xf numFmtId="0" fontId="11" fillId="0" borderId="0" xfId="317" applyFont="1" applyFill="1" applyBorder="1" applyAlignment="1">
      <alignment horizontal="left" vertical="top" wrapText="1"/>
    </xf>
    <xf numFmtId="0" fontId="11" fillId="0" borderId="1" xfId="317" applyFont="1" applyFill="1" applyBorder="1" applyAlignment="1">
      <alignment horizontal="left" vertical="top" wrapText="1"/>
    </xf>
    <xf numFmtId="0" fontId="7" fillId="0" borderId="0" xfId="0" applyFont="1" applyBorder="1" applyAlignment="1">
      <alignment horizontal="left" wrapText="1"/>
    </xf>
    <xf numFmtId="0" fontId="7" fillId="0" borderId="0" xfId="317" applyFont="1" applyFill="1" applyBorder="1" applyAlignment="1">
      <alignment horizontal="left" vertical="center" wrapText="1"/>
    </xf>
    <xf numFmtId="0" fontId="8" fillId="0" borderId="0" xfId="0" applyFont="1" applyFill="1" applyBorder="1" applyAlignment="1">
      <alignment horizontal="left" vertical="top"/>
    </xf>
    <xf numFmtId="0" fontId="8" fillId="0" borderId="2" xfId="0" applyFont="1" applyFill="1" applyBorder="1" applyAlignment="1">
      <alignment horizontal="left" vertical="center"/>
    </xf>
    <xf numFmtId="0" fontId="8" fillId="0" borderId="0" xfId="0" applyFont="1" applyFill="1" applyBorder="1" applyAlignment="1">
      <alignment horizontal="left" vertical="center"/>
    </xf>
    <xf numFmtId="0" fontId="14" fillId="0" borderId="0" xfId="0" applyFont="1" applyFill="1" applyBorder="1" applyAlignment="1">
      <alignment horizontal="left" vertical="top"/>
    </xf>
    <xf numFmtId="0" fontId="8" fillId="0" borderId="0" xfId="0" applyFont="1" applyFill="1" applyBorder="1" applyAlignment="1">
      <alignment horizontal="left" vertical="top" wrapText="1"/>
    </xf>
    <xf numFmtId="0" fontId="14"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8" fillId="0" borderId="1" xfId="0" applyFont="1" applyFill="1" applyBorder="1" applyAlignment="1">
      <alignment horizontal="left" vertical="top"/>
    </xf>
    <xf numFmtId="0" fontId="8" fillId="0" borderId="0" xfId="0" applyFont="1"/>
    <xf numFmtId="0" fontId="8" fillId="0" borderId="0" xfId="0" applyFont="1" applyAlignment="1">
      <alignment wrapText="1"/>
    </xf>
    <xf numFmtId="0" fontId="7" fillId="0" borderId="2" xfId="0" applyFont="1" applyBorder="1" applyAlignment="1">
      <alignment horizontal="left"/>
    </xf>
    <xf numFmtId="0" fontId="8" fillId="0" borderId="2" xfId="0" applyFont="1" applyBorder="1" applyAlignment="1">
      <alignment horizontal="left"/>
    </xf>
  </cellXfs>
  <cellStyles count="319">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ハイパーリンク" xfId="152" builtinId="8" hidden="1"/>
    <cellStyle name="ハイパーリンク" xfId="154" builtinId="8" hidden="1"/>
    <cellStyle name="ハイパーリンク" xfId="156" builtinId="8" hidden="1"/>
    <cellStyle name="ハイパーリンク" xfId="158" builtinId="8" hidden="1"/>
    <cellStyle name="ハイパーリンク" xfId="160" builtinId="8" hidden="1"/>
    <cellStyle name="ハイパーリンク" xfId="162" builtinId="8" hidden="1"/>
    <cellStyle name="ハイパーリンク" xfId="164" builtinId="8" hidden="1"/>
    <cellStyle name="ハイパーリンク" xfId="166" builtinId="8" hidden="1"/>
    <cellStyle name="ハイパーリンク" xfId="168" builtinId="8" hidden="1"/>
    <cellStyle name="ハイパーリンク" xfId="170" builtinId="8" hidden="1"/>
    <cellStyle name="ハイパーリンク" xfId="172" builtinId="8" hidden="1"/>
    <cellStyle name="ハイパーリンク" xfId="174" builtinId="8" hidden="1"/>
    <cellStyle name="ハイパーリンク" xfId="176" builtinId="8" hidden="1"/>
    <cellStyle name="ハイパーリンク" xfId="178" builtinId="8" hidden="1"/>
    <cellStyle name="ハイパーリンク" xfId="180" builtinId="8" hidden="1"/>
    <cellStyle name="ハイパーリンク" xfId="182" builtinId="8" hidden="1"/>
    <cellStyle name="ハイパーリンク" xfId="184" builtinId="8" hidden="1"/>
    <cellStyle name="ハイパーリンク" xfId="186" builtinId="8" hidden="1"/>
    <cellStyle name="ハイパーリンク" xfId="188" builtinId="8" hidden="1"/>
    <cellStyle name="ハイパーリンク" xfId="190" builtinId="8" hidden="1"/>
    <cellStyle name="ハイパーリンク" xfId="192" builtinId="8" hidden="1"/>
    <cellStyle name="ハイパーリンク" xfId="194" builtinId="8" hidden="1"/>
    <cellStyle name="ハイパーリンク" xfId="196" builtinId="8" hidden="1"/>
    <cellStyle name="ハイパーリンク" xfId="198" builtinId="8" hidden="1"/>
    <cellStyle name="ハイパーリンク" xfId="200" builtinId="8" hidden="1"/>
    <cellStyle name="ハイパーリンク" xfId="202" builtinId="8" hidden="1"/>
    <cellStyle name="ハイパーリンク" xfId="204" builtinId="8" hidden="1"/>
    <cellStyle name="ハイパーリンク" xfId="206" builtinId="8" hidden="1"/>
    <cellStyle name="ハイパーリンク" xfId="208" builtinId="8" hidden="1"/>
    <cellStyle name="ハイパーリンク" xfId="210" builtinId="8" hidden="1"/>
    <cellStyle name="ハイパーリンク" xfId="212" builtinId="8" hidden="1"/>
    <cellStyle name="ハイパーリンク" xfId="214" builtinId="8" hidden="1"/>
    <cellStyle name="ハイパーリンク" xfId="216" builtinId="8" hidden="1"/>
    <cellStyle name="ハイパーリンク" xfId="218" builtinId="8" hidden="1"/>
    <cellStyle name="ハイパーリンク" xfId="220" builtinId="8" hidden="1"/>
    <cellStyle name="ハイパーリンク" xfId="222" builtinId="8" hidden="1"/>
    <cellStyle name="ハイパーリンク" xfId="224" builtinId="8" hidden="1"/>
    <cellStyle name="ハイパーリンク" xfId="226" builtinId="8" hidden="1"/>
    <cellStyle name="ハイパーリンク" xfId="228" builtinId="8" hidden="1"/>
    <cellStyle name="ハイパーリンク" xfId="230" builtinId="8" hidden="1"/>
    <cellStyle name="ハイパーリンク" xfId="232" builtinId="8" hidden="1"/>
    <cellStyle name="ハイパーリンク" xfId="234" builtinId="8" hidden="1"/>
    <cellStyle name="ハイパーリンク" xfId="236" builtinId="8" hidden="1"/>
    <cellStyle name="ハイパーリンク" xfId="238" builtinId="8" hidden="1"/>
    <cellStyle name="ハイパーリンク" xfId="240" builtinId="8" hidden="1"/>
    <cellStyle name="ハイパーリンク" xfId="242" builtinId="8" hidden="1"/>
    <cellStyle name="ハイパーリンク" xfId="244" builtinId="8" hidden="1"/>
    <cellStyle name="ハイパーリンク" xfId="246" builtinId="8" hidden="1"/>
    <cellStyle name="ハイパーリンク" xfId="248" builtinId="8" hidden="1"/>
    <cellStyle name="ハイパーリンク" xfId="250" builtinId="8" hidden="1"/>
    <cellStyle name="ハイパーリンク" xfId="252" builtinId="8" hidden="1"/>
    <cellStyle name="ハイパーリンク" xfId="254" builtinId="8" hidden="1"/>
    <cellStyle name="ハイパーリンク" xfId="256" builtinId="8" hidden="1"/>
    <cellStyle name="ハイパーリンク" xfId="258" builtinId="8" hidden="1"/>
    <cellStyle name="ハイパーリンク" xfId="260" builtinId="8" hidden="1"/>
    <cellStyle name="ハイパーリンク" xfId="262" builtinId="8" hidden="1"/>
    <cellStyle name="ハイパーリンク" xfId="264" builtinId="8" hidden="1"/>
    <cellStyle name="ハイパーリンク" xfId="266" builtinId="8" hidden="1"/>
    <cellStyle name="ハイパーリンク" xfId="268" builtinId="8" hidden="1"/>
    <cellStyle name="ハイパーリンク" xfId="270" builtinId="8" hidden="1"/>
    <cellStyle name="ハイパーリンク" xfId="272" builtinId="8" hidden="1"/>
    <cellStyle name="ハイパーリンク" xfId="274" builtinId="8" hidden="1"/>
    <cellStyle name="ハイパーリンク" xfId="276" builtinId="8" hidden="1"/>
    <cellStyle name="ハイパーリンク" xfId="278" builtinId="8" hidden="1"/>
    <cellStyle name="ハイパーリンク" xfId="280" builtinId="8" hidden="1"/>
    <cellStyle name="ハイパーリンク" xfId="282" builtinId="8" hidden="1"/>
    <cellStyle name="ハイパーリンク" xfId="284" builtinId="8" hidden="1"/>
    <cellStyle name="ハイパーリンク" xfId="286" builtinId="8" hidden="1"/>
    <cellStyle name="ハイパーリンク" xfId="288" builtinId="8" hidden="1"/>
    <cellStyle name="ハイパーリンク" xfId="290" builtinId="8" hidden="1"/>
    <cellStyle name="ハイパーリンク" xfId="292" builtinId="8" hidden="1"/>
    <cellStyle name="ハイパーリンク" xfId="294" builtinId="8" hidden="1"/>
    <cellStyle name="ハイパーリンク" xfId="296" builtinId="8" hidden="1"/>
    <cellStyle name="ハイパーリンク" xfId="298" builtinId="8" hidden="1"/>
    <cellStyle name="ハイパーリンク" xfId="300" builtinId="8" hidden="1"/>
    <cellStyle name="ハイパーリンク" xfId="302" builtinId="8" hidden="1"/>
    <cellStyle name="ハイパーリンク" xfId="304" builtinId="8" hidden="1"/>
    <cellStyle name="ハイパーリンク" xfId="306" builtinId="8" hidden="1"/>
    <cellStyle name="ハイパーリンク" xfId="308" builtinId="8" hidden="1"/>
    <cellStyle name="ハイパーリンク" xfId="310" builtinId="8" hidden="1"/>
    <cellStyle name="ハイパーリンク" xfId="312" builtinId="8" hidden="1"/>
    <cellStyle name="ハイパーリンク" xfId="314" builtinId="8" hidden="1"/>
    <cellStyle name="標準" xfId="0" builtinId="0"/>
    <cellStyle name="標準 2" xfId="1" xr:uid="{00000000-0005-0000-0000-00009D000000}"/>
    <cellStyle name="標準 2 2" xfId="2" xr:uid="{00000000-0005-0000-0000-00009E000000}"/>
    <cellStyle name="標準 2 2 2" xfId="316" xr:uid="{00000000-0005-0000-0000-00009F000000}"/>
    <cellStyle name="標準 3" xfId="3" xr:uid="{00000000-0005-0000-0000-0000A0000000}"/>
    <cellStyle name="標準 4" xfId="317" xr:uid="{ECAE8EE4-79F9-3A43-B25D-43C65CA945F2}"/>
    <cellStyle name="標準 9" xfId="318" xr:uid="{50BAC04B-BA4F-6F4D-889B-DEEEB9793E8F}"/>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 name="表示済みのハイパーリンク" xfId="177" builtinId="9" hidden="1"/>
    <cellStyle name="表示済みのハイパーリンク" xfId="179" builtinId="9" hidden="1"/>
    <cellStyle name="表示済みのハイパーリンク" xfId="181" builtinId="9" hidden="1"/>
    <cellStyle name="表示済みのハイパーリンク" xfId="183" builtinId="9" hidden="1"/>
    <cellStyle name="表示済みのハイパーリンク" xfId="185" builtinId="9" hidden="1"/>
    <cellStyle name="表示済みのハイパーリンク" xfId="187" builtinId="9" hidden="1"/>
    <cellStyle name="表示済みのハイパーリンク" xfId="189" builtinId="9" hidden="1"/>
    <cellStyle name="表示済みのハイパーリンク" xfId="191" builtinId="9" hidden="1"/>
    <cellStyle name="表示済みのハイパーリンク" xfId="193" builtinId="9" hidden="1"/>
    <cellStyle name="表示済みのハイパーリンク" xfId="195" builtinId="9" hidden="1"/>
    <cellStyle name="表示済みのハイパーリンク" xfId="197" builtinId="9" hidden="1"/>
    <cellStyle name="表示済みのハイパーリンク" xfId="199" builtinId="9" hidden="1"/>
    <cellStyle name="表示済みのハイパーリンク" xfId="201" builtinId="9" hidden="1"/>
    <cellStyle name="表示済みのハイパーリンク" xfId="203" builtinId="9" hidden="1"/>
    <cellStyle name="表示済みのハイパーリンク" xfId="205" builtinId="9" hidden="1"/>
    <cellStyle name="表示済みのハイパーリンク" xfId="207" builtinId="9" hidden="1"/>
    <cellStyle name="表示済みのハイパーリンク" xfId="209" builtinId="9" hidden="1"/>
    <cellStyle name="表示済みのハイパーリンク" xfId="211" builtinId="9" hidden="1"/>
    <cellStyle name="表示済みのハイパーリンク" xfId="213" builtinId="9" hidden="1"/>
    <cellStyle name="表示済みのハイパーリンク" xfId="215" builtinId="9" hidden="1"/>
    <cellStyle name="表示済みのハイパーリンク" xfId="217" builtinId="9" hidden="1"/>
    <cellStyle name="表示済みのハイパーリンク" xfId="219" builtinId="9" hidden="1"/>
    <cellStyle name="表示済みのハイパーリンク" xfId="221" builtinId="9" hidden="1"/>
    <cellStyle name="表示済みのハイパーリンク" xfId="223" builtinId="9" hidden="1"/>
    <cellStyle name="表示済みのハイパーリンク" xfId="225" builtinId="9" hidden="1"/>
    <cellStyle name="表示済みのハイパーリンク" xfId="227" builtinId="9" hidden="1"/>
    <cellStyle name="表示済みのハイパーリンク" xfId="229" builtinId="9" hidden="1"/>
    <cellStyle name="表示済みのハイパーリンク" xfId="231" builtinId="9" hidden="1"/>
    <cellStyle name="表示済みのハイパーリンク" xfId="233" builtinId="9" hidden="1"/>
    <cellStyle name="表示済みのハイパーリンク" xfId="235" builtinId="9" hidden="1"/>
    <cellStyle name="表示済みのハイパーリンク" xfId="237" builtinId="9" hidden="1"/>
    <cellStyle name="表示済みのハイパーリンク" xfId="239" builtinId="9" hidden="1"/>
    <cellStyle name="表示済みのハイパーリンク" xfId="241" builtinId="9" hidden="1"/>
    <cellStyle name="表示済みのハイパーリンク" xfId="243" builtinId="9" hidden="1"/>
    <cellStyle name="表示済みのハイパーリンク" xfId="245" builtinId="9" hidden="1"/>
    <cellStyle name="表示済みのハイパーリンク" xfId="247" builtinId="9" hidden="1"/>
    <cellStyle name="表示済みのハイパーリンク" xfId="249" builtinId="9" hidden="1"/>
    <cellStyle name="表示済みのハイパーリンク" xfId="251" builtinId="9" hidden="1"/>
    <cellStyle name="表示済みのハイパーリンク" xfId="253" builtinId="9" hidden="1"/>
    <cellStyle name="表示済みのハイパーリンク" xfId="255" builtinId="9" hidden="1"/>
    <cellStyle name="表示済みのハイパーリンク" xfId="257" builtinId="9" hidden="1"/>
    <cellStyle name="表示済みのハイパーリンク" xfId="259" builtinId="9" hidden="1"/>
    <cellStyle name="表示済みのハイパーリンク" xfId="261" builtinId="9" hidden="1"/>
    <cellStyle name="表示済みのハイパーリンク" xfId="263" builtinId="9" hidden="1"/>
    <cellStyle name="表示済みのハイパーリンク" xfId="265" builtinId="9" hidden="1"/>
    <cellStyle name="表示済みのハイパーリンク" xfId="267" builtinId="9" hidden="1"/>
    <cellStyle name="表示済みのハイパーリンク" xfId="269" builtinId="9" hidden="1"/>
    <cellStyle name="表示済みのハイパーリンク" xfId="271" builtinId="9" hidden="1"/>
    <cellStyle name="表示済みのハイパーリンク" xfId="273" builtinId="9" hidden="1"/>
    <cellStyle name="表示済みのハイパーリンク" xfId="275" builtinId="9" hidden="1"/>
    <cellStyle name="表示済みのハイパーリンク" xfId="277" builtinId="9" hidden="1"/>
    <cellStyle name="表示済みのハイパーリンク" xfId="279" builtinId="9" hidden="1"/>
    <cellStyle name="表示済みのハイパーリンク" xfId="281" builtinId="9" hidden="1"/>
    <cellStyle name="表示済みのハイパーリンク" xfId="283" builtinId="9" hidden="1"/>
    <cellStyle name="表示済みのハイパーリンク" xfId="285" builtinId="9" hidden="1"/>
    <cellStyle name="表示済みのハイパーリンク" xfId="287" builtinId="9" hidden="1"/>
    <cellStyle name="表示済みのハイパーリンク" xfId="289" builtinId="9" hidden="1"/>
    <cellStyle name="表示済みのハイパーリンク" xfId="291" builtinId="9" hidden="1"/>
    <cellStyle name="表示済みのハイパーリンク" xfId="293" builtinId="9" hidden="1"/>
    <cellStyle name="表示済みのハイパーリンク" xfId="295" builtinId="9" hidden="1"/>
    <cellStyle name="表示済みのハイパーリンク" xfId="297" builtinId="9" hidden="1"/>
    <cellStyle name="表示済みのハイパーリンク" xfId="299" builtinId="9" hidden="1"/>
    <cellStyle name="表示済みのハイパーリンク" xfId="301" builtinId="9" hidden="1"/>
    <cellStyle name="表示済みのハイパーリンク" xfId="303" builtinId="9" hidden="1"/>
    <cellStyle name="表示済みのハイパーリンク" xfId="305" builtinId="9" hidden="1"/>
    <cellStyle name="表示済みのハイパーリンク" xfId="307" builtinId="9" hidden="1"/>
    <cellStyle name="表示済みのハイパーリンク" xfId="309" builtinId="9" hidden="1"/>
    <cellStyle name="表示済みのハイパーリンク" xfId="311" builtinId="9" hidden="1"/>
    <cellStyle name="表示済みのハイパーリンク" xfId="313" builtinId="9" hidden="1"/>
    <cellStyle name="表示済みのハイパーリンク" xfId="315"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22403-BA28-A646-9876-3CB8908477DF}">
  <dimension ref="A1:B2"/>
  <sheetViews>
    <sheetView tabSelected="1" workbookViewId="0">
      <selection activeCell="B12" sqref="B12"/>
    </sheetView>
  </sheetViews>
  <sheetFormatPr baseColWidth="10" defaultRowHeight="16"/>
  <cols>
    <col min="1" max="1" width="5.33203125" style="69" customWidth="1"/>
    <col min="2" max="2" width="147.83203125" style="69" customWidth="1"/>
    <col min="3" max="16384" width="10.83203125" style="69"/>
  </cols>
  <sheetData>
    <row r="1" spans="1:2" ht="22" customHeight="1">
      <c r="A1" s="69" t="s">
        <v>624</v>
      </c>
    </row>
    <row r="2" spans="1:2" ht="288" customHeight="1">
      <c r="B2" s="70" t="s">
        <v>630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
  <sheetViews>
    <sheetView workbookViewId="0">
      <selection activeCell="C24" sqref="C24"/>
    </sheetView>
  </sheetViews>
  <sheetFormatPr baseColWidth="10" defaultColWidth="12.83203125" defaultRowHeight="16"/>
  <cols>
    <col min="1" max="1" width="12.6640625" style="61" customWidth="1"/>
    <col min="2" max="2" width="4.83203125" style="61" customWidth="1"/>
    <col min="3" max="3" width="30.5" style="61" customWidth="1"/>
    <col min="4" max="4" width="41.6640625" style="61" customWidth="1"/>
    <col min="5" max="5" width="25.6640625" style="61" customWidth="1"/>
    <col min="6" max="6" width="12.83203125" style="61" customWidth="1"/>
    <col min="7" max="7" width="14.1640625" style="61" customWidth="1"/>
    <col min="8" max="16384" width="12.83203125" style="61"/>
  </cols>
  <sheetData>
    <row r="1" spans="1:7">
      <c r="A1" s="61" t="s">
        <v>619</v>
      </c>
    </row>
    <row r="2" spans="1:7" s="63" customFormat="1" ht="34">
      <c r="A2" s="44" t="s">
        <v>10</v>
      </c>
      <c r="B2" s="44" t="s">
        <v>9</v>
      </c>
      <c r="C2" s="44" t="s">
        <v>33</v>
      </c>
      <c r="D2" s="62" t="s">
        <v>20</v>
      </c>
      <c r="E2" s="44" t="s">
        <v>26</v>
      </c>
      <c r="F2" s="44" t="s">
        <v>21</v>
      </c>
      <c r="G2" s="62" t="s">
        <v>486</v>
      </c>
    </row>
    <row r="3" spans="1:7">
      <c r="A3" s="64" t="s">
        <v>510</v>
      </c>
      <c r="B3" s="65">
        <v>1</v>
      </c>
      <c r="C3" s="61" t="s">
        <v>511</v>
      </c>
      <c r="D3" s="61" t="s">
        <v>31</v>
      </c>
      <c r="E3" s="61" t="s">
        <v>613</v>
      </c>
      <c r="F3" s="61" t="s">
        <v>25</v>
      </c>
      <c r="G3" s="61" t="s">
        <v>488</v>
      </c>
    </row>
    <row r="4" spans="1:7">
      <c r="A4" s="64" t="s">
        <v>13</v>
      </c>
      <c r="B4" s="65">
        <v>1</v>
      </c>
      <c r="C4" s="61" t="s">
        <v>35</v>
      </c>
      <c r="D4" s="61" t="s">
        <v>32</v>
      </c>
      <c r="E4" s="61" t="s">
        <v>613</v>
      </c>
      <c r="F4" s="61" t="s">
        <v>24</v>
      </c>
      <c r="G4" s="61" t="s">
        <v>488</v>
      </c>
    </row>
    <row r="5" spans="1:7">
      <c r="A5" s="64" t="s">
        <v>12</v>
      </c>
      <c r="B5" s="65">
        <v>8</v>
      </c>
      <c r="C5" s="61" t="s">
        <v>7</v>
      </c>
      <c r="D5" s="61" t="s">
        <v>575</v>
      </c>
      <c r="E5" s="61" t="s">
        <v>24</v>
      </c>
      <c r="F5" s="61" t="s">
        <v>24</v>
      </c>
      <c r="G5" s="61" t="s">
        <v>487</v>
      </c>
    </row>
    <row r="6" spans="1:7">
      <c r="A6" s="64" t="s">
        <v>489</v>
      </c>
      <c r="B6" s="61">
        <v>8</v>
      </c>
      <c r="C6" s="61" t="s">
        <v>484</v>
      </c>
      <c r="D6" s="61" t="s">
        <v>502</v>
      </c>
      <c r="E6" s="61" t="s">
        <v>613</v>
      </c>
      <c r="F6" s="61" t="s">
        <v>23</v>
      </c>
    </row>
    <row r="7" spans="1:7">
      <c r="A7" s="64" t="s">
        <v>11</v>
      </c>
      <c r="B7" s="61">
        <v>10</v>
      </c>
      <c r="C7" s="61" t="s">
        <v>8</v>
      </c>
      <c r="D7" s="61" t="s">
        <v>576</v>
      </c>
      <c r="E7" s="61" t="s">
        <v>27</v>
      </c>
      <c r="F7" s="61" t="s">
        <v>23</v>
      </c>
      <c r="G7" s="61" t="s">
        <v>485</v>
      </c>
    </row>
    <row r="8" spans="1:7">
      <c r="A8" s="64" t="s">
        <v>490</v>
      </c>
      <c r="B8" s="65">
        <v>18</v>
      </c>
      <c r="C8" s="61" t="s">
        <v>30</v>
      </c>
      <c r="D8" s="61" t="s">
        <v>34</v>
      </c>
      <c r="E8" s="61" t="s">
        <v>613</v>
      </c>
      <c r="F8" s="61" t="s">
        <v>613</v>
      </c>
      <c r="G8" s="61" t="s">
        <v>491</v>
      </c>
    </row>
    <row r="9" spans="1:7">
      <c r="A9" s="64" t="s">
        <v>492</v>
      </c>
      <c r="B9" s="61">
        <v>19</v>
      </c>
      <c r="C9" s="61" t="s">
        <v>615</v>
      </c>
      <c r="D9" s="61" t="s">
        <v>577</v>
      </c>
      <c r="E9" s="61" t="s">
        <v>23</v>
      </c>
      <c r="F9" s="61" t="s">
        <v>22</v>
      </c>
      <c r="G9" s="61" t="s">
        <v>493</v>
      </c>
    </row>
    <row r="10" spans="1:7" ht="17">
      <c r="A10" s="64" t="s">
        <v>494</v>
      </c>
      <c r="B10" s="61">
        <v>23</v>
      </c>
      <c r="C10" s="65" t="s">
        <v>16</v>
      </c>
      <c r="D10" s="61" t="s">
        <v>501</v>
      </c>
      <c r="E10" s="61" t="s">
        <v>613</v>
      </c>
      <c r="F10" s="61" t="s">
        <v>25</v>
      </c>
    </row>
    <row r="11" spans="1:7">
      <c r="A11" s="64" t="s">
        <v>495</v>
      </c>
      <c r="B11" s="65">
        <v>24</v>
      </c>
      <c r="C11" s="61" t="s">
        <v>14</v>
      </c>
      <c r="D11" s="61" t="s">
        <v>15</v>
      </c>
      <c r="E11" s="61" t="s">
        <v>613</v>
      </c>
      <c r="F11" s="61" t="s">
        <v>24</v>
      </c>
      <c r="G11" s="61" t="s">
        <v>496</v>
      </c>
    </row>
    <row r="12" spans="1:7">
      <c r="A12" s="64" t="s">
        <v>497</v>
      </c>
      <c r="B12" s="65">
        <v>26</v>
      </c>
      <c r="C12" s="61" t="s">
        <v>29</v>
      </c>
      <c r="D12" s="61" t="s">
        <v>19</v>
      </c>
      <c r="E12" s="61" t="s">
        <v>613</v>
      </c>
      <c r="F12" s="61" t="s">
        <v>28</v>
      </c>
      <c r="G12" s="61" t="s">
        <v>498</v>
      </c>
    </row>
    <row r="13" spans="1:7" ht="17">
      <c r="A13" s="66" t="s">
        <v>499</v>
      </c>
      <c r="B13" s="67">
        <v>28</v>
      </c>
      <c r="C13" s="67" t="s">
        <v>18</v>
      </c>
      <c r="D13" s="68" t="s">
        <v>17</v>
      </c>
      <c r="E13" s="68" t="s">
        <v>613</v>
      </c>
      <c r="F13" s="68" t="s">
        <v>613</v>
      </c>
      <c r="G13" s="68" t="s">
        <v>500</v>
      </c>
    </row>
  </sheetData>
  <sortState xmlns:xlrd2="http://schemas.microsoft.com/office/spreadsheetml/2017/richdata2" ref="A3:F13">
    <sortCondition ref="B3:B13"/>
  </sortState>
  <phoneticPr fontId="1"/>
  <pageMargins left="0.70000000000000007" right="0.70000000000000007" top="0.75000000000000011" bottom="0.75000000000000011" header="0.30000000000000004" footer="0.30000000000000004"/>
  <pageSetup paperSize="9" scale="50"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A8F6-037B-4D43-83E3-CDB903FDECF7}">
  <dimension ref="A1:K452"/>
  <sheetViews>
    <sheetView zoomScaleNormal="100" zoomScalePageLayoutView="125" workbookViewId="0">
      <selection activeCell="H23" sqref="H23"/>
    </sheetView>
  </sheetViews>
  <sheetFormatPr baseColWidth="10" defaultColWidth="12.83203125" defaultRowHeight="16"/>
  <cols>
    <col min="1" max="1" width="13.83203125" style="29" customWidth="1"/>
    <col min="2" max="2" width="5.5" style="29" customWidth="1"/>
    <col min="3" max="3" width="42.5" style="29" customWidth="1"/>
    <col min="4" max="4" width="19" style="29" customWidth="1"/>
    <col min="5" max="5" width="14.5" style="29" customWidth="1"/>
    <col min="6" max="6" width="24.5" style="29" customWidth="1"/>
    <col min="7" max="16384" width="12.83203125" style="29"/>
  </cols>
  <sheetData>
    <row r="1" spans="1:11" s="14" customFormat="1">
      <c r="A1" s="14" t="s">
        <v>620</v>
      </c>
      <c r="E1" s="29"/>
    </row>
    <row r="2" spans="1:11" s="36" customFormat="1" ht="43" customHeight="1">
      <c r="A2" s="44" t="s">
        <v>0</v>
      </c>
      <c r="B2" s="44" t="s">
        <v>9</v>
      </c>
      <c r="C2" s="44" t="s">
        <v>600</v>
      </c>
      <c r="D2" s="44" t="s">
        <v>616</v>
      </c>
      <c r="E2" s="40" t="s">
        <v>609</v>
      </c>
      <c r="F2" s="44" t="s">
        <v>617</v>
      </c>
      <c r="G2" s="41"/>
      <c r="H2" s="41"/>
      <c r="I2" s="41"/>
      <c r="J2" s="41"/>
      <c r="K2" s="41"/>
    </row>
    <row r="3" spans="1:11">
      <c r="A3" s="29" t="s">
        <v>3</v>
      </c>
      <c r="B3" s="29">
        <v>1</v>
      </c>
      <c r="C3" s="29" t="s">
        <v>36</v>
      </c>
      <c r="D3" s="29">
        <v>72573950</v>
      </c>
      <c r="E3" s="14" t="s">
        <v>584</v>
      </c>
      <c r="F3" s="29">
        <v>71965677</v>
      </c>
    </row>
    <row r="4" spans="1:11">
      <c r="A4" s="29" t="s">
        <v>3</v>
      </c>
      <c r="B4" s="29">
        <v>1</v>
      </c>
      <c r="C4" s="29" t="s">
        <v>37</v>
      </c>
      <c r="D4" s="29">
        <v>72605572</v>
      </c>
      <c r="E4" s="29" t="s">
        <v>503</v>
      </c>
      <c r="F4" s="29">
        <v>71997299</v>
      </c>
    </row>
    <row r="5" spans="1:11">
      <c r="A5" s="29" t="s">
        <v>3</v>
      </c>
      <c r="B5" s="29">
        <v>1</v>
      </c>
      <c r="C5" s="29" t="s">
        <v>38</v>
      </c>
      <c r="D5" s="29">
        <v>72640881</v>
      </c>
      <c r="E5" s="29" t="s">
        <v>585</v>
      </c>
      <c r="F5" s="29">
        <v>72032606</v>
      </c>
    </row>
    <row r="6" spans="1:11">
      <c r="A6" s="29" t="s">
        <v>3</v>
      </c>
      <c r="B6" s="29">
        <v>1</v>
      </c>
      <c r="C6" s="29" t="s">
        <v>39</v>
      </c>
      <c r="D6" s="29">
        <v>72689874</v>
      </c>
      <c r="E6" s="29" t="s">
        <v>503</v>
      </c>
      <c r="F6" s="29">
        <v>72081243</v>
      </c>
    </row>
    <row r="7" spans="1:11">
      <c r="A7" s="29" t="s">
        <v>3</v>
      </c>
      <c r="B7" s="29">
        <v>1</v>
      </c>
      <c r="C7" s="29" t="s">
        <v>40</v>
      </c>
      <c r="D7" s="29">
        <v>72736590</v>
      </c>
      <c r="E7" s="29" t="s">
        <v>503</v>
      </c>
      <c r="F7" s="29">
        <v>72127960</v>
      </c>
    </row>
    <row r="8" spans="1:11">
      <c r="A8" s="29" t="s">
        <v>3</v>
      </c>
      <c r="B8" s="29">
        <v>1</v>
      </c>
      <c r="C8" s="29" t="s">
        <v>41</v>
      </c>
      <c r="D8" s="29">
        <v>72801931</v>
      </c>
      <c r="E8" s="29" t="s">
        <v>503</v>
      </c>
      <c r="F8" s="29">
        <v>72193451</v>
      </c>
    </row>
    <row r="9" spans="1:11">
      <c r="A9" s="29" t="s">
        <v>3</v>
      </c>
      <c r="B9" s="29">
        <v>1</v>
      </c>
      <c r="C9" s="29" t="s">
        <v>42</v>
      </c>
      <c r="D9" s="29">
        <v>72938740</v>
      </c>
      <c r="E9" s="29" t="s">
        <v>584</v>
      </c>
      <c r="F9" s="29">
        <v>72330577</v>
      </c>
    </row>
    <row r="10" spans="1:11">
      <c r="A10" s="29" t="s">
        <v>3</v>
      </c>
      <c r="B10" s="29">
        <v>1</v>
      </c>
      <c r="C10" s="29" t="s">
        <v>43</v>
      </c>
      <c r="D10" s="29">
        <v>72962249</v>
      </c>
      <c r="E10" s="29" t="s">
        <v>586</v>
      </c>
      <c r="F10" s="29">
        <v>72355134</v>
      </c>
    </row>
    <row r="11" spans="1:11">
      <c r="A11" s="29" t="s">
        <v>3</v>
      </c>
      <c r="B11" s="29">
        <v>1</v>
      </c>
      <c r="C11" s="29" t="s">
        <v>44</v>
      </c>
      <c r="D11" s="29">
        <v>73048145</v>
      </c>
      <c r="E11" s="29" t="s">
        <v>584</v>
      </c>
      <c r="F11" s="29">
        <v>72440947</v>
      </c>
    </row>
    <row r="12" spans="1:11">
      <c r="A12" s="29" t="s">
        <v>3</v>
      </c>
      <c r="B12" s="29">
        <v>1</v>
      </c>
      <c r="C12" s="29" t="s">
        <v>45</v>
      </c>
      <c r="D12" s="29">
        <v>73077982</v>
      </c>
      <c r="E12" s="29" t="s">
        <v>586</v>
      </c>
      <c r="F12" s="29">
        <v>72470845</v>
      </c>
    </row>
    <row r="13" spans="1:11">
      <c r="A13" s="29" t="s">
        <v>4</v>
      </c>
      <c r="B13" s="29">
        <v>1</v>
      </c>
      <c r="C13" s="29" t="s">
        <v>46</v>
      </c>
      <c r="D13" s="29">
        <v>75328281</v>
      </c>
      <c r="E13" s="29" t="s">
        <v>586</v>
      </c>
      <c r="F13" s="29">
        <v>74716669</v>
      </c>
    </row>
    <row r="14" spans="1:11">
      <c r="A14" s="29" t="s">
        <v>4</v>
      </c>
      <c r="B14" s="29">
        <v>1</v>
      </c>
      <c r="C14" s="29" t="s">
        <v>47</v>
      </c>
      <c r="D14" s="29">
        <v>75363231</v>
      </c>
      <c r="E14" s="29" t="s">
        <v>503</v>
      </c>
      <c r="F14" s="29">
        <v>74751617</v>
      </c>
    </row>
    <row r="15" spans="1:11">
      <c r="A15" s="29" t="s">
        <v>4</v>
      </c>
      <c r="B15" s="29">
        <v>1</v>
      </c>
      <c r="C15" s="29" t="s">
        <v>48</v>
      </c>
      <c r="D15" s="29">
        <v>75433980</v>
      </c>
      <c r="E15" s="29" t="s">
        <v>503</v>
      </c>
      <c r="F15" s="29">
        <v>74822505</v>
      </c>
    </row>
    <row r="16" spans="1:11">
      <c r="A16" s="29" t="s">
        <v>4</v>
      </c>
      <c r="B16" s="29">
        <v>1</v>
      </c>
      <c r="C16" s="29" t="s">
        <v>49</v>
      </c>
      <c r="D16" s="29">
        <v>75505402</v>
      </c>
      <c r="E16" s="29" t="s">
        <v>584</v>
      </c>
      <c r="F16" s="29">
        <v>74893925</v>
      </c>
    </row>
    <row r="17" spans="1:6">
      <c r="A17" s="29" t="s">
        <v>4</v>
      </c>
      <c r="B17" s="29">
        <v>1</v>
      </c>
      <c r="C17" s="29" t="s">
        <v>50</v>
      </c>
      <c r="D17" s="29">
        <v>75566470</v>
      </c>
      <c r="E17" s="29" t="s">
        <v>586</v>
      </c>
      <c r="F17" s="29">
        <v>74955005</v>
      </c>
    </row>
    <row r="18" spans="1:6">
      <c r="A18" s="29" t="s">
        <v>4</v>
      </c>
      <c r="B18" s="29">
        <v>1</v>
      </c>
      <c r="C18" s="29" t="s">
        <v>51</v>
      </c>
      <c r="D18" s="29">
        <v>75588102</v>
      </c>
      <c r="E18" s="29" t="s">
        <v>584</v>
      </c>
      <c r="F18" s="29">
        <v>74976635</v>
      </c>
    </row>
    <row r="19" spans="1:6">
      <c r="A19" s="29" t="s">
        <v>4</v>
      </c>
      <c r="B19" s="29">
        <v>1</v>
      </c>
      <c r="C19" s="29" t="s">
        <v>52</v>
      </c>
      <c r="D19" s="29">
        <v>75618069</v>
      </c>
      <c r="E19" s="29" t="s">
        <v>503</v>
      </c>
      <c r="F19" s="29">
        <v>75006721</v>
      </c>
    </row>
    <row r="20" spans="1:6">
      <c r="A20" s="29" t="s">
        <v>4</v>
      </c>
      <c r="B20" s="29">
        <v>1</v>
      </c>
      <c r="C20" s="29" t="s">
        <v>53</v>
      </c>
      <c r="D20" s="29">
        <v>75664393</v>
      </c>
      <c r="E20" s="29" t="s">
        <v>584</v>
      </c>
      <c r="F20" s="29">
        <v>75053029</v>
      </c>
    </row>
    <row r="21" spans="1:6">
      <c r="A21" s="29" t="s">
        <v>4</v>
      </c>
      <c r="B21" s="29">
        <v>1</v>
      </c>
      <c r="C21" s="29" t="s">
        <v>54</v>
      </c>
      <c r="D21" s="29">
        <v>75691167</v>
      </c>
      <c r="E21" s="29" t="s">
        <v>503</v>
      </c>
      <c r="F21" s="29">
        <v>75079803</v>
      </c>
    </row>
    <row r="22" spans="1:6">
      <c r="A22" s="29" t="s">
        <v>4</v>
      </c>
      <c r="B22" s="29">
        <v>1</v>
      </c>
      <c r="C22" s="29" t="s">
        <v>55</v>
      </c>
      <c r="D22" s="29">
        <v>75796077</v>
      </c>
      <c r="E22" s="29" t="s">
        <v>586</v>
      </c>
      <c r="F22" s="29">
        <v>75184170</v>
      </c>
    </row>
    <row r="23" spans="1:6">
      <c r="A23" s="29" t="s">
        <v>4</v>
      </c>
      <c r="B23" s="29">
        <v>1</v>
      </c>
      <c r="C23" s="29" t="s">
        <v>56</v>
      </c>
      <c r="D23" s="29">
        <v>75880996</v>
      </c>
      <c r="E23" s="29" t="s">
        <v>584</v>
      </c>
      <c r="F23" s="29">
        <v>75269086</v>
      </c>
    </row>
    <row r="24" spans="1:6">
      <c r="A24" s="29" t="s">
        <v>4</v>
      </c>
      <c r="B24" s="29">
        <v>1</v>
      </c>
      <c r="C24" s="29" t="s">
        <v>57</v>
      </c>
      <c r="D24" s="29">
        <v>76248393</v>
      </c>
      <c r="E24" s="29" t="s">
        <v>584</v>
      </c>
      <c r="F24" s="29">
        <v>75635752</v>
      </c>
    </row>
    <row r="25" spans="1:6">
      <c r="A25" s="29" t="s">
        <v>4</v>
      </c>
      <c r="B25" s="29">
        <v>1</v>
      </c>
      <c r="C25" s="29" t="s">
        <v>58</v>
      </c>
      <c r="D25" s="29">
        <v>76331663</v>
      </c>
      <c r="E25" s="29" t="s">
        <v>503</v>
      </c>
      <c r="F25" s="29">
        <v>75716538</v>
      </c>
    </row>
    <row r="26" spans="1:6">
      <c r="A26" s="29" t="s">
        <v>4</v>
      </c>
      <c r="B26" s="29">
        <v>1</v>
      </c>
      <c r="C26" s="29" t="s">
        <v>59</v>
      </c>
      <c r="D26" s="29">
        <v>76378436</v>
      </c>
      <c r="E26" s="29" t="s">
        <v>503</v>
      </c>
      <c r="F26" s="29">
        <v>75763234</v>
      </c>
    </row>
    <row r="27" spans="1:6">
      <c r="A27" s="29" t="s">
        <v>4</v>
      </c>
      <c r="B27" s="29">
        <v>1</v>
      </c>
      <c r="C27" s="29" t="s">
        <v>60</v>
      </c>
      <c r="D27" s="29">
        <v>76416854</v>
      </c>
      <c r="E27" s="29" t="s">
        <v>503</v>
      </c>
      <c r="F27" s="29">
        <v>75798317</v>
      </c>
    </row>
    <row r="28" spans="1:6">
      <c r="A28" s="29" t="s">
        <v>4</v>
      </c>
      <c r="B28" s="29">
        <v>1</v>
      </c>
      <c r="C28" s="29" t="s">
        <v>61</v>
      </c>
      <c r="D28" s="29">
        <v>76622415</v>
      </c>
      <c r="E28" s="29" t="s">
        <v>503</v>
      </c>
      <c r="F28" s="29">
        <v>76003958</v>
      </c>
    </row>
    <row r="29" spans="1:6">
      <c r="A29" s="29" t="s">
        <v>4</v>
      </c>
      <c r="B29" s="29">
        <v>1</v>
      </c>
      <c r="C29" s="29" t="s">
        <v>62</v>
      </c>
      <c r="D29" s="29">
        <v>76645192</v>
      </c>
      <c r="E29" s="29" t="s">
        <v>503</v>
      </c>
      <c r="F29" s="29">
        <v>76026736</v>
      </c>
    </row>
    <row r="30" spans="1:6">
      <c r="A30" s="29" t="s">
        <v>4</v>
      </c>
      <c r="B30" s="29">
        <v>1</v>
      </c>
      <c r="C30" s="29" t="s">
        <v>63</v>
      </c>
      <c r="D30" s="29">
        <v>76709967</v>
      </c>
      <c r="E30" s="29" t="s">
        <v>584</v>
      </c>
      <c r="F30" s="29">
        <v>76090160</v>
      </c>
    </row>
    <row r="31" spans="1:6">
      <c r="A31" s="29" t="s">
        <v>4</v>
      </c>
      <c r="B31" s="29">
        <v>1</v>
      </c>
      <c r="C31" s="29" t="s">
        <v>64</v>
      </c>
      <c r="D31" s="29">
        <v>76739280</v>
      </c>
      <c r="E31" s="29" t="s">
        <v>586</v>
      </c>
      <c r="F31" s="29">
        <v>76119473</v>
      </c>
    </row>
    <row r="32" spans="1:6">
      <c r="A32" s="29" t="s">
        <v>4</v>
      </c>
      <c r="B32" s="29">
        <v>1</v>
      </c>
      <c r="C32" s="29" t="s">
        <v>65</v>
      </c>
      <c r="D32" s="29">
        <v>76792695</v>
      </c>
      <c r="E32" s="29" t="s">
        <v>584</v>
      </c>
      <c r="F32" s="29">
        <v>76172887</v>
      </c>
    </row>
    <row r="33" spans="1:6">
      <c r="A33" s="29" t="s">
        <v>4</v>
      </c>
      <c r="B33" s="29">
        <v>1</v>
      </c>
      <c r="C33" s="29" t="s">
        <v>66</v>
      </c>
      <c r="D33" s="29">
        <v>76876908</v>
      </c>
      <c r="E33" s="29" t="s">
        <v>584</v>
      </c>
      <c r="F33" s="29">
        <v>76257377</v>
      </c>
    </row>
    <row r="34" spans="1:6">
      <c r="A34" s="29" t="s">
        <v>547</v>
      </c>
      <c r="B34" s="29">
        <v>4</v>
      </c>
      <c r="C34" s="29" t="s">
        <v>67</v>
      </c>
      <c r="D34" s="29">
        <v>70680040</v>
      </c>
      <c r="E34" s="29" t="s">
        <v>503</v>
      </c>
      <c r="F34" s="29">
        <v>70230001</v>
      </c>
    </row>
    <row r="35" spans="1:6">
      <c r="A35" s="29" t="s">
        <v>547</v>
      </c>
      <c r="B35" s="29">
        <v>4</v>
      </c>
      <c r="C35" s="29" t="s">
        <v>68</v>
      </c>
      <c r="D35" s="29">
        <v>71031890</v>
      </c>
      <c r="E35" s="29" t="s">
        <v>586</v>
      </c>
      <c r="F35" s="29">
        <v>70581054</v>
      </c>
    </row>
    <row r="36" spans="1:6">
      <c r="A36" s="29" t="s">
        <v>547</v>
      </c>
      <c r="B36" s="29">
        <v>4</v>
      </c>
      <c r="C36" s="29" t="s">
        <v>69</v>
      </c>
      <c r="D36" s="29">
        <v>71061224</v>
      </c>
      <c r="E36" s="29" t="s">
        <v>584</v>
      </c>
      <c r="F36" s="29">
        <v>70610326</v>
      </c>
    </row>
    <row r="37" spans="1:6">
      <c r="A37" s="29" t="s">
        <v>547</v>
      </c>
      <c r="B37" s="29">
        <v>4</v>
      </c>
      <c r="C37" s="29" t="s">
        <v>70</v>
      </c>
      <c r="D37" s="29">
        <v>71089406</v>
      </c>
      <c r="E37" s="29" t="s">
        <v>584</v>
      </c>
      <c r="F37" s="29">
        <v>70638508</v>
      </c>
    </row>
    <row r="38" spans="1:6">
      <c r="A38" s="29" t="s">
        <v>547</v>
      </c>
      <c r="B38" s="29">
        <v>4</v>
      </c>
      <c r="C38" s="29" t="s">
        <v>71</v>
      </c>
      <c r="D38" s="29">
        <v>71356324</v>
      </c>
      <c r="E38" s="29" t="s">
        <v>503</v>
      </c>
      <c r="F38" s="29">
        <v>70904262</v>
      </c>
    </row>
    <row r="39" spans="1:6">
      <c r="A39" s="29" t="s">
        <v>547</v>
      </c>
      <c r="B39" s="29">
        <v>4</v>
      </c>
      <c r="C39" s="29" t="s">
        <v>72</v>
      </c>
      <c r="D39" s="29">
        <v>71457286</v>
      </c>
      <c r="E39" s="29" t="s">
        <v>503</v>
      </c>
      <c r="F39" s="29">
        <v>71005227</v>
      </c>
    </row>
    <row r="40" spans="1:6">
      <c r="A40" s="29" t="s">
        <v>5</v>
      </c>
      <c r="B40" s="29">
        <v>8</v>
      </c>
      <c r="C40" s="29" t="s">
        <v>73</v>
      </c>
      <c r="D40" s="29">
        <v>68894735</v>
      </c>
      <c r="E40" s="29" t="s">
        <v>503</v>
      </c>
      <c r="F40" s="29">
        <v>68399674</v>
      </c>
    </row>
    <row r="41" spans="1:6">
      <c r="A41" s="29" t="s">
        <v>5</v>
      </c>
      <c r="B41" s="29">
        <v>8</v>
      </c>
      <c r="C41" s="29" t="s">
        <v>74</v>
      </c>
      <c r="D41" s="29">
        <v>68961346</v>
      </c>
      <c r="E41" s="29" t="s">
        <v>586</v>
      </c>
      <c r="F41" s="29">
        <v>68464983</v>
      </c>
    </row>
    <row r="42" spans="1:6">
      <c r="A42" s="29" t="s">
        <v>5</v>
      </c>
      <c r="B42" s="29">
        <v>8</v>
      </c>
      <c r="C42" s="29" t="s">
        <v>75</v>
      </c>
      <c r="D42" s="29">
        <v>69149489</v>
      </c>
      <c r="E42" s="29" t="s">
        <v>503</v>
      </c>
      <c r="F42" s="29">
        <v>68653126</v>
      </c>
    </row>
    <row r="43" spans="1:6">
      <c r="A43" s="29" t="s">
        <v>5</v>
      </c>
      <c r="B43" s="29">
        <v>8</v>
      </c>
      <c r="C43" s="29" t="s">
        <v>76</v>
      </c>
      <c r="D43" s="29">
        <v>69225039</v>
      </c>
      <c r="E43" s="29" t="s">
        <v>586</v>
      </c>
      <c r="F43" s="29">
        <v>68728673</v>
      </c>
    </row>
    <row r="44" spans="1:6">
      <c r="A44" s="29" t="s">
        <v>5</v>
      </c>
      <c r="B44" s="29">
        <v>8</v>
      </c>
      <c r="C44" s="29" t="s">
        <v>77</v>
      </c>
      <c r="D44" s="29">
        <v>69285264</v>
      </c>
      <c r="E44" s="29" t="s">
        <v>503</v>
      </c>
      <c r="F44" s="29">
        <v>68786858</v>
      </c>
    </row>
    <row r="45" spans="1:6">
      <c r="A45" s="29" t="s">
        <v>5</v>
      </c>
      <c r="B45" s="29">
        <v>8</v>
      </c>
      <c r="C45" s="29" t="s">
        <v>78</v>
      </c>
      <c r="D45" s="29">
        <v>69343704</v>
      </c>
      <c r="E45" s="29" t="s">
        <v>584</v>
      </c>
      <c r="F45" s="29">
        <v>68844096</v>
      </c>
    </row>
    <row r="46" spans="1:6">
      <c r="A46" s="29" t="s">
        <v>5</v>
      </c>
      <c r="B46" s="29">
        <v>8</v>
      </c>
      <c r="C46" s="29" t="s">
        <v>79</v>
      </c>
      <c r="D46" s="29">
        <v>69399094</v>
      </c>
      <c r="E46" s="29" t="s">
        <v>503</v>
      </c>
      <c r="F46" s="29">
        <v>68894665</v>
      </c>
    </row>
    <row r="47" spans="1:6">
      <c r="A47" s="29" t="s">
        <v>5</v>
      </c>
      <c r="B47" s="29">
        <v>8</v>
      </c>
      <c r="C47" s="29" t="s">
        <v>80</v>
      </c>
      <c r="D47" s="29">
        <v>69431109</v>
      </c>
      <c r="E47" s="29" t="s">
        <v>584</v>
      </c>
      <c r="F47" s="29">
        <v>68926676</v>
      </c>
    </row>
    <row r="48" spans="1:6">
      <c r="A48" s="29" t="s">
        <v>5</v>
      </c>
      <c r="B48" s="29">
        <v>8</v>
      </c>
      <c r="C48" s="29" t="s">
        <v>81</v>
      </c>
      <c r="D48" s="29">
        <v>69455202</v>
      </c>
      <c r="E48" s="29" t="s">
        <v>503</v>
      </c>
      <c r="F48" s="29">
        <v>68950746</v>
      </c>
    </row>
    <row r="49" spans="1:6">
      <c r="A49" s="29" t="s">
        <v>5</v>
      </c>
      <c r="B49" s="29">
        <v>8</v>
      </c>
      <c r="C49" s="29" t="s">
        <v>82</v>
      </c>
      <c r="D49" s="29">
        <v>69525276</v>
      </c>
      <c r="E49" s="29" t="s">
        <v>584</v>
      </c>
      <c r="F49" s="29">
        <v>69020758</v>
      </c>
    </row>
    <row r="50" spans="1:6">
      <c r="A50" s="29" t="s">
        <v>5</v>
      </c>
      <c r="B50" s="29">
        <v>8</v>
      </c>
      <c r="C50" s="29" t="s">
        <v>83</v>
      </c>
      <c r="D50" s="29">
        <v>69550332</v>
      </c>
      <c r="E50" s="29" t="s">
        <v>584</v>
      </c>
      <c r="F50" s="29">
        <v>69045342</v>
      </c>
    </row>
    <row r="51" spans="1:6">
      <c r="A51" s="29" t="s">
        <v>5</v>
      </c>
      <c r="B51" s="29">
        <v>8</v>
      </c>
      <c r="C51" s="29" t="s">
        <v>84</v>
      </c>
      <c r="D51" s="29">
        <v>69622989</v>
      </c>
      <c r="E51" s="29" t="s">
        <v>584</v>
      </c>
      <c r="F51" s="29">
        <v>69120902</v>
      </c>
    </row>
    <row r="52" spans="1:6">
      <c r="A52" s="29" t="s">
        <v>5</v>
      </c>
      <c r="B52" s="29">
        <v>8</v>
      </c>
      <c r="C52" s="29" t="s">
        <v>85</v>
      </c>
      <c r="D52" s="29">
        <v>69658202</v>
      </c>
      <c r="E52" s="29" t="s">
        <v>584</v>
      </c>
      <c r="F52" s="29">
        <v>69156564</v>
      </c>
    </row>
    <row r="53" spans="1:6">
      <c r="A53" s="29" t="s">
        <v>5</v>
      </c>
      <c r="B53" s="29">
        <v>8</v>
      </c>
      <c r="C53" s="29" t="s">
        <v>86</v>
      </c>
      <c r="D53" s="29">
        <v>69683348</v>
      </c>
      <c r="E53" s="29" t="s">
        <v>503</v>
      </c>
      <c r="F53" s="29">
        <v>69181715</v>
      </c>
    </row>
    <row r="54" spans="1:6">
      <c r="A54" s="29" t="s">
        <v>5</v>
      </c>
      <c r="B54" s="29">
        <v>8</v>
      </c>
      <c r="C54" s="29" t="s">
        <v>87</v>
      </c>
      <c r="D54" s="29">
        <v>69724810</v>
      </c>
      <c r="E54" s="29" t="s">
        <v>584</v>
      </c>
      <c r="F54" s="29">
        <v>69223175</v>
      </c>
    </row>
    <row r="55" spans="1:6">
      <c r="A55" s="29" t="s">
        <v>5</v>
      </c>
      <c r="B55" s="29">
        <v>8</v>
      </c>
      <c r="C55" s="29" t="s">
        <v>88</v>
      </c>
      <c r="D55" s="29">
        <v>69923213</v>
      </c>
      <c r="E55" s="29" t="s">
        <v>584</v>
      </c>
      <c r="F55" s="29">
        <v>69421607</v>
      </c>
    </row>
    <row r="56" spans="1:6">
      <c r="A56" s="29" t="s">
        <v>5</v>
      </c>
      <c r="B56" s="29">
        <v>8</v>
      </c>
      <c r="C56" s="29" t="s">
        <v>89</v>
      </c>
      <c r="D56" s="29">
        <v>70093416</v>
      </c>
      <c r="E56" s="29" t="s">
        <v>503</v>
      </c>
      <c r="F56" s="29">
        <v>69590013</v>
      </c>
    </row>
    <row r="57" spans="1:6">
      <c r="A57" s="29" t="s">
        <v>5</v>
      </c>
      <c r="B57" s="29">
        <v>8</v>
      </c>
      <c r="C57" s="29" t="s">
        <v>90</v>
      </c>
      <c r="D57" s="29">
        <v>70145158</v>
      </c>
      <c r="E57" s="29" t="s">
        <v>584</v>
      </c>
      <c r="F57" s="29">
        <v>69638744</v>
      </c>
    </row>
    <row r="58" spans="1:6">
      <c r="A58" s="29" t="s">
        <v>5</v>
      </c>
      <c r="B58" s="29">
        <v>8</v>
      </c>
      <c r="C58" s="29" t="s">
        <v>91</v>
      </c>
      <c r="D58" s="29">
        <v>70146951</v>
      </c>
      <c r="E58" s="29" t="s">
        <v>586</v>
      </c>
      <c r="F58" s="29">
        <v>69640535</v>
      </c>
    </row>
    <row r="59" spans="1:6">
      <c r="A59" s="29" t="s">
        <v>5</v>
      </c>
      <c r="B59" s="29">
        <v>8</v>
      </c>
      <c r="C59" s="29" t="s">
        <v>92</v>
      </c>
      <c r="D59" s="29">
        <v>70197351</v>
      </c>
      <c r="E59" s="29" t="s">
        <v>586</v>
      </c>
      <c r="F59" s="29">
        <v>69691056</v>
      </c>
    </row>
    <row r="60" spans="1:6">
      <c r="A60" s="29" t="s">
        <v>5</v>
      </c>
      <c r="B60" s="29">
        <v>8</v>
      </c>
      <c r="C60" s="29" t="s">
        <v>93</v>
      </c>
      <c r="D60" s="29">
        <v>70252582</v>
      </c>
      <c r="E60" s="29" t="s">
        <v>586</v>
      </c>
      <c r="F60" s="29">
        <v>69746687</v>
      </c>
    </row>
    <row r="61" spans="1:6">
      <c r="A61" s="29" t="s">
        <v>5</v>
      </c>
      <c r="B61" s="29">
        <v>8</v>
      </c>
      <c r="C61" s="29" t="s">
        <v>94</v>
      </c>
      <c r="D61" s="29">
        <v>70435604</v>
      </c>
      <c r="E61" s="29" t="s">
        <v>584</v>
      </c>
      <c r="F61" s="29">
        <v>69929447</v>
      </c>
    </row>
    <row r="62" spans="1:6">
      <c r="A62" s="29" t="s">
        <v>5</v>
      </c>
      <c r="B62" s="29">
        <v>8</v>
      </c>
      <c r="C62" s="29" t="s">
        <v>95</v>
      </c>
      <c r="D62" s="29">
        <v>70585081</v>
      </c>
      <c r="E62" s="29" t="s">
        <v>503</v>
      </c>
      <c r="F62" s="29">
        <v>70079000</v>
      </c>
    </row>
    <row r="63" spans="1:6">
      <c r="A63" s="29" t="s">
        <v>5</v>
      </c>
      <c r="B63" s="29">
        <v>8</v>
      </c>
      <c r="C63" s="29" t="s">
        <v>96</v>
      </c>
      <c r="D63" s="29">
        <v>70653923</v>
      </c>
      <c r="E63" s="29" t="s">
        <v>584</v>
      </c>
      <c r="F63" s="29">
        <v>70146764</v>
      </c>
    </row>
    <row r="64" spans="1:6">
      <c r="A64" s="29" t="s">
        <v>5</v>
      </c>
      <c r="B64" s="29">
        <v>8</v>
      </c>
      <c r="C64" s="29" t="s">
        <v>97</v>
      </c>
      <c r="D64" s="29">
        <v>70717409</v>
      </c>
      <c r="E64" s="29" t="s">
        <v>584</v>
      </c>
      <c r="F64" s="29">
        <v>70210250</v>
      </c>
    </row>
    <row r="65" spans="1:6">
      <c r="A65" s="29" t="s">
        <v>5</v>
      </c>
      <c r="B65" s="29">
        <v>8</v>
      </c>
      <c r="C65" s="29" t="s">
        <v>98</v>
      </c>
      <c r="D65" s="29">
        <v>71293524</v>
      </c>
      <c r="E65" s="29" t="s">
        <v>584</v>
      </c>
      <c r="F65" s="29">
        <v>70429214</v>
      </c>
    </row>
    <row r="66" spans="1:6">
      <c r="A66" s="29" t="s">
        <v>5</v>
      </c>
      <c r="B66" s="29">
        <v>8</v>
      </c>
      <c r="C66" s="29" t="s">
        <v>99</v>
      </c>
      <c r="D66" s="29">
        <v>71320860</v>
      </c>
      <c r="E66" s="29" t="s">
        <v>584</v>
      </c>
      <c r="F66" s="29">
        <v>70466364</v>
      </c>
    </row>
    <row r="67" spans="1:6">
      <c r="A67" s="29" t="s">
        <v>5</v>
      </c>
      <c r="B67" s="29">
        <v>8</v>
      </c>
      <c r="C67" s="29" t="s">
        <v>100</v>
      </c>
      <c r="D67" s="29">
        <v>71352779</v>
      </c>
      <c r="E67" s="29" t="s">
        <v>584</v>
      </c>
      <c r="F67" s="29">
        <v>70498248</v>
      </c>
    </row>
    <row r="68" spans="1:6">
      <c r="A68" s="29" t="s">
        <v>5</v>
      </c>
      <c r="B68" s="29">
        <v>8</v>
      </c>
      <c r="C68" s="29" t="s">
        <v>101</v>
      </c>
      <c r="D68" s="29">
        <v>71429865</v>
      </c>
      <c r="E68" s="29" t="s">
        <v>503</v>
      </c>
      <c r="F68" s="29">
        <v>70559619</v>
      </c>
    </row>
    <row r="69" spans="1:6">
      <c r="A69" s="29" t="s">
        <v>5</v>
      </c>
      <c r="B69" s="29">
        <v>8</v>
      </c>
      <c r="C69" s="29" t="s">
        <v>102</v>
      </c>
      <c r="D69" s="29">
        <v>71463417</v>
      </c>
      <c r="E69" s="29" t="s">
        <v>503</v>
      </c>
      <c r="F69" s="29">
        <v>70592588</v>
      </c>
    </row>
    <row r="70" spans="1:6">
      <c r="A70" s="29" t="s">
        <v>5</v>
      </c>
      <c r="B70" s="29">
        <v>8</v>
      </c>
      <c r="C70" s="29" t="s">
        <v>103</v>
      </c>
      <c r="D70" s="29">
        <v>71491790</v>
      </c>
      <c r="E70" s="29" t="s">
        <v>584</v>
      </c>
      <c r="F70" s="29">
        <v>70620961</v>
      </c>
    </row>
    <row r="71" spans="1:6">
      <c r="A71" s="29" t="s">
        <v>5</v>
      </c>
      <c r="B71" s="29">
        <v>8</v>
      </c>
      <c r="C71" s="29" t="s">
        <v>104</v>
      </c>
      <c r="D71" s="29">
        <v>71534841</v>
      </c>
      <c r="E71" s="29" t="s">
        <v>503</v>
      </c>
      <c r="F71" s="29">
        <v>70662349</v>
      </c>
    </row>
    <row r="72" spans="1:6">
      <c r="A72" s="29" t="s">
        <v>5</v>
      </c>
      <c r="B72" s="29">
        <v>8</v>
      </c>
      <c r="C72" s="29" t="s">
        <v>105</v>
      </c>
      <c r="D72" s="29">
        <v>71600288</v>
      </c>
      <c r="E72" s="29" t="s">
        <v>584</v>
      </c>
      <c r="F72" s="29">
        <v>70727773</v>
      </c>
    </row>
    <row r="73" spans="1:6">
      <c r="A73" s="29" t="s">
        <v>5</v>
      </c>
      <c r="B73" s="29">
        <v>8</v>
      </c>
      <c r="C73" s="29" t="s">
        <v>106</v>
      </c>
      <c r="D73" s="29">
        <v>71742957</v>
      </c>
      <c r="E73" s="29" t="s">
        <v>584</v>
      </c>
      <c r="F73" s="29">
        <v>70866880</v>
      </c>
    </row>
    <row r="74" spans="1:6">
      <c r="A74" s="29" t="s">
        <v>5</v>
      </c>
      <c r="B74" s="29">
        <v>8</v>
      </c>
      <c r="C74" s="29" t="s">
        <v>107</v>
      </c>
      <c r="D74" s="29">
        <v>71768899</v>
      </c>
      <c r="E74" s="29" t="s">
        <v>503</v>
      </c>
      <c r="F74" s="29">
        <v>70893052</v>
      </c>
    </row>
    <row r="75" spans="1:6">
      <c r="A75" s="29" t="s">
        <v>5</v>
      </c>
      <c r="B75" s="29">
        <v>8</v>
      </c>
      <c r="C75" s="29" t="s">
        <v>108</v>
      </c>
      <c r="D75" s="29">
        <v>71874533</v>
      </c>
      <c r="E75" s="29" t="s">
        <v>503</v>
      </c>
      <c r="F75" s="29">
        <v>70996588</v>
      </c>
    </row>
    <row r="76" spans="1:6">
      <c r="A76" s="29" t="s">
        <v>5</v>
      </c>
      <c r="B76" s="29">
        <v>8</v>
      </c>
      <c r="C76" s="29" t="s">
        <v>109</v>
      </c>
      <c r="D76" s="29">
        <v>72151421</v>
      </c>
      <c r="E76" s="29" t="s">
        <v>584</v>
      </c>
      <c r="F76" s="29">
        <v>71256540</v>
      </c>
    </row>
    <row r="77" spans="1:6">
      <c r="A77" s="29" t="s">
        <v>5</v>
      </c>
      <c r="B77" s="29">
        <v>8</v>
      </c>
      <c r="C77" s="29" t="s">
        <v>110</v>
      </c>
      <c r="D77" s="29">
        <v>72242683</v>
      </c>
      <c r="E77" s="29" t="s">
        <v>503</v>
      </c>
      <c r="F77" s="29">
        <v>71343554</v>
      </c>
    </row>
    <row r="78" spans="1:6">
      <c r="A78" s="29" t="s">
        <v>5</v>
      </c>
      <c r="B78" s="29">
        <v>8</v>
      </c>
      <c r="C78" s="29" t="s">
        <v>111</v>
      </c>
      <c r="D78" s="29">
        <v>72395359</v>
      </c>
      <c r="E78" s="29" t="s">
        <v>503</v>
      </c>
      <c r="F78" s="29">
        <v>71497555</v>
      </c>
    </row>
    <row r="79" spans="1:6">
      <c r="A79" s="29" t="s">
        <v>5</v>
      </c>
      <c r="B79" s="29">
        <v>8</v>
      </c>
      <c r="C79" s="29" t="s">
        <v>112</v>
      </c>
      <c r="D79" s="29">
        <v>72495155</v>
      </c>
      <c r="E79" s="29" t="s">
        <v>503</v>
      </c>
      <c r="F79" s="29">
        <v>71593900</v>
      </c>
    </row>
    <row r="80" spans="1:6">
      <c r="A80" s="29" t="s">
        <v>5</v>
      </c>
      <c r="B80" s="29">
        <v>8</v>
      </c>
      <c r="C80" s="29" t="s">
        <v>113</v>
      </c>
      <c r="D80" s="29">
        <v>72530353</v>
      </c>
      <c r="E80" s="29" t="s">
        <v>503</v>
      </c>
      <c r="F80" s="29">
        <v>71632826</v>
      </c>
    </row>
    <row r="81" spans="1:6">
      <c r="A81" s="29" t="s">
        <v>5</v>
      </c>
      <c r="B81" s="29">
        <v>8</v>
      </c>
      <c r="C81" s="29" t="s">
        <v>114</v>
      </c>
      <c r="D81" s="29">
        <v>72554288</v>
      </c>
      <c r="E81" s="29" t="s">
        <v>584</v>
      </c>
      <c r="F81" s="29">
        <v>71655186</v>
      </c>
    </row>
    <row r="82" spans="1:6">
      <c r="A82" s="29" t="s">
        <v>5</v>
      </c>
      <c r="B82" s="29">
        <v>8</v>
      </c>
      <c r="C82" s="29" t="s">
        <v>115</v>
      </c>
      <c r="D82" s="29">
        <v>72578691</v>
      </c>
      <c r="E82" s="29" t="s">
        <v>503</v>
      </c>
      <c r="F82" s="29">
        <v>71679728</v>
      </c>
    </row>
    <row r="83" spans="1:6">
      <c r="A83" s="29" t="s">
        <v>5</v>
      </c>
      <c r="B83" s="29">
        <v>8</v>
      </c>
      <c r="C83" s="29" t="s">
        <v>116</v>
      </c>
      <c r="D83" s="29">
        <v>72603211</v>
      </c>
      <c r="E83" s="29" t="s">
        <v>584</v>
      </c>
      <c r="F83" s="29">
        <v>71704250</v>
      </c>
    </row>
    <row r="84" spans="1:6">
      <c r="A84" s="29" t="s">
        <v>5</v>
      </c>
      <c r="B84" s="29">
        <v>8</v>
      </c>
      <c r="C84" s="29" t="s">
        <v>117</v>
      </c>
      <c r="D84" s="29">
        <v>72661428</v>
      </c>
      <c r="E84" s="29" t="s">
        <v>503</v>
      </c>
      <c r="F84" s="29">
        <v>71762251</v>
      </c>
    </row>
    <row r="85" spans="1:6">
      <c r="A85" s="29" t="s">
        <v>5</v>
      </c>
      <c r="B85" s="29">
        <v>8</v>
      </c>
      <c r="C85" s="29" t="s">
        <v>118</v>
      </c>
      <c r="D85" s="29">
        <v>72756391</v>
      </c>
      <c r="E85" s="29" t="s">
        <v>503</v>
      </c>
      <c r="F85" s="29">
        <v>71859059</v>
      </c>
    </row>
    <row r="86" spans="1:6">
      <c r="A86" s="29" t="s">
        <v>5</v>
      </c>
      <c r="B86" s="29">
        <v>8</v>
      </c>
      <c r="C86" s="29" t="s">
        <v>119</v>
      </c>
      <c r="D86" s="29">
        <v>72778125</v>
      </c>
      <c r="E86" s="29" t="s">
        <v>503</v>
      </c>
      <c r="F86" s="29">
        <v>71880760</v>
      </c>
    </row>
    <row r="87" spans="1:6">
      <c r="A87" s="29" t="s">
        <v>5</v>
      </c>
      <c r="B87" s="29">
        <v>8</v>
      </c>
      <c r="C87" s="29" t="s">
        <v>120</v>
      </c>
      <c r="D87" s="29">
        <v>72803853</v>
      </c>
      <c r="E87" s="29" t="s">
        <v>584</v>
      </c>
      <c r="F87" s="29">
        <v>71906498</v>
      </c>
    </row>
    <row r="88" spans="1:6">
      <c r="A88" s="29" t="s">
        <v>5</v>
      </c>
      <c r="B88" s="29">
        <v>8</v>
      </c>
      <c r="C88" s="29" t="s">
        <v>121</v>
      </c>
      <c r="D88" s="29">
        <v>72848261</v>
      </c>
      <c r="E88" s="29" t="s">
        <v>503</v>
      </c>
      <c r="F88" s="29">
        <v>71951814</v>
      </c>
    </row>
    <row r="89" spans="1:6">
      <c r="A89" s="29" t="s">
        <v>5</v>
      </c>
      <c r="B89" s="29">
        <v>8</v>
      </c>
      <c r="C89" s="29" t="s">
        <v>122</v>
      </c>
      <c r="D89" s="29">
        <v>72912204</v>
      </c>
      <c r="E89" s="29" t="s">
        <v>503</v>
      </c>
      <c r="F89" s="29">
        <v>72015768</v>
      </c>
    </row>
    <row r="90" spans="1:6">
      <c r="A90" s="29" t="s">
        <v>5</v>
      </c>
      <c r="B90" s="29">
        <v>8</v>
      </c>
      <c r="C90" s="29" t="s">
        <v>123</v>
      </c>
      <c r="D90" s="29">
        <v>72949048</v>
      </c>
      <c r="E90" s="29" t="s">
        <v>503</v>
      </c>
      <c r="F90" s="29">
        <v>72052280</v>
      </c>
    </row>
    <row r="91" spans="1:6">
      <c r="A91" s="29" t="s">
        <v>5</v>
      </c>
      <c r="B91" s="29">
        <v>8</v>
      </c>
      <c r="C91" s="29" t="s">
        <v>124</v>
      </c>
      <c r="D91" s="29">
        <v>73131682</v>
      </c>
      <c r="E91" s="29" t="s">
        <v>584</v>
      </c>
      <c r="F91" s="29">
        <v>72165064</v>
      </c>
    </row>
    <row r="92" spans="1:6">
      <c r="A92" s="29" t="s">
        <v>5</v>
      </c>
      <c r="B92" s="29">
        <v>8</v>
      </c>
      <c r="C92" s="29" t="s">
        <v>125</v>
      </c>
      <c r="D92" s="29">
        <v>73267165</v>
      </c>
      <c r="E92" s="29" t="s">
        <v>584</v>
      </c>
      <c r="F92" s="29">
        <v>72300164</v>
      </c>
    </row>
    <row r="93" spans="1:6">
      <c r="A93" s="29" t="s">
        <v>5</v>
      </c>
      <c r="B93" s="29">
        <v>8</v>
      </c>
      <c r="C93" s="29" t="s">
        <v>126</v>
      </c>
      <c r="D93" s="29">
        <v>73330125</v>
      </c>
      <c r="E93" s="29" t="s">
        <v>503</v>
      </c>
      <c r="F93" s="29">
        <v>72363748</v>
      </c>
    </row>
    <row r="94" spans="1:6">
      <c r="A94" s="29" t="s">
        <v>5</v>
      </c>
      <c r="B94" s="29">
        <v>8</v>
      </c>
      <c r="C94" s="29" t="s">
        <v>127</v>
      </c>
      <c r="D94" s="29">
        <v>73374994</v>
      </c>
      <c r="E94" s="29" t="s">
        <v>584</v>
      </c>
      <c r="F94" s="29">
        <v>72408623</v>
      </c>
    </row>
    <row r="95" spans="1:6">
      <c r="A95" s="29" t="s">
        <v>5</v>
      </c>
      <c r="B95" s="29">
        <v>8</v>
      </c>
      <c r="C95" s="29" t="s">
        <v>128</v>
      </c>
      <c r="D95" s="29">
        <v>73415473</v>
      </c>
      <c r="E95" s="29" t="s">
        <v>584</v>
      </c>
      <c r="F95" s="29">
        <v>72448782</v>
      </c>
    </row>
    <row r="96" spans="1:6">
      <c r="A96" s="29" t="s">
        <v>5</v>
      </c>
      <c r="B96" s="29">
        <v>8</v>
      </c>
      <c r="C96" s="29" t="s">
        <v>129</v>
      </c>
      <c r="D96" s="29">
        <v>73435613</v>
      </c>
      <c r="E96" s="29" t="s">
        <v>503</v>
      </c>
      <c r="F96" s="29">
        <v>72468916</v>
      </c>
    </row>
    <row r="97" spans="1:6">
      <c r="A97" s="29" t="s">
        <v>5</v>
      </c>
      <c r="B97" s="29">
        <v>8</v>
      </c>
      <c r="C97" s="29" t="s">
        <v>130</v>
      </c>
      <c r="D97" s="29">
        <v>73482124</v>
      </c>
      <c r="E97" s="29" t="s">
        <v>503</v>
      </c>
      <c r="F97" s="29">
        <v>72515403</v>
      </c>
    </row>
    <row r="98" spans="1:6">
      <c r="A98" s="29" t="s">
        <v>5</v>
      </c>
      <c r="B98" s="29">
        <v>8</v>
      </c>
      <c r="C98" s="29" t="s">
        <v>131</v>
      </c>
      <c r="D98" s="29">
        <v>73570274</v>
      </c>
      <c r="E98" s="29" t="s">
        <v>503</v>
      </c>
      <c r="F98" s="29">
        <v>72603540</v>
      </c>
    </row>
    <row r="99" spans="1:6">
      <c r="A99" s="29" t="s">
        <v>5</v>
      </c>
      <c r="B99" s="29">
        <v>8</v>
      </c>
      <c r="C99" s="29" t="s">
        <v>132</v>
      </c>
      <c r="D99" s="29">
        <v>73605879</v>
      </c>
      <c r="E99" s="29" t="s">
        <v>584</v>
      </c>
      <c r="F99" s="29">
        <v>72639104</v>
      </c>
    </row>
    <row r="100" spans="1:6">
      <c r="A100" s="29" t="s">
        <v>5</v>
      </c>
      <c r="B100" s="29">
        <v>8</v>
      </c>
      <c r="C100" s="29" t="s">
        <v>133</v>
      </c>
      <c r="D100" s="29">
        <v>73652011</v>
      </c>
      <c r="E100" s="29" t="s">
        <v>586</v>
      </c>
      <c r="F100" s="29">
        <v>72685365</v>
      </c>
    </row>
    <row r="101" spans="1:6">
      <c r="A101" s="29" t="s">
        <v>5</v>
      </c>
      <c r="B101" s="29">
        <v>8</v>
      </c>
      <c r="C101" s="29" t="s">
        <v>134</v>
      </c>
      <c r="D101" s="29">
        <v>73800791</v>
      </c>
      <c r="E101" s="29" t="s">
        <v>584</v>
      </c>
      <c r="F101" s="29">
        <v>72833245</v>
      </c>
    </row>
    <row r="102" spans="1:6">
      <c r="A102" s="29" t="s">
        <v>5</v>
      </c>
      <c r="B102" s="29">
        <v>8</v>
      </c>
      <c r="C102" s="29" t="s">
        <v>135</v>
      </c>
      <c r="D102" s="29">
        <v>73881694</v>
      </c>
      <c r="E102" s="29" t="s">
        <v>503</v>
      </c>
      <c r="F102" s="29">
        <v>72904025</v>
      </c>
    </row>
    <row r="103" spans="1:6">
      <c r="A103" s="29" t="s">
        <v>5</v>
      </c>
      <c r="B103" s="29">
        <v>8</v>
      </c>
      <c r="C103" s="29" t="s">
        <v>136</v>
      </c>
      <c r="D103" s="29">
        <v>73907982</v>
      </c>
      <c r="E103" s="29" t="s">
        <v>503</v>
      </c>
      <c r="F103" s="29">
        <v>72930313</v>
      </c>
    </row>
    <row r="104" spans="1:6">
      <c r="A104" s="29" t="s">
        <v>5</v>
      </c>
      <c r="B104" s="29">
        <v>8</v>
      </c>
      <c r="C104" s="29" t="s">
        <v>137</v>
      </c>
      <c r="D104" s="29">
        <v>73993040</v>
      </c>
      <c r="E104" s="29" t="s">
        <v>503</v>
      </c>
      <c r="F104" s="29">
        <v>73015373</v>
      </c>
    </row>
    <row r="105" spans="1:6">
      <c r="A105" s="29" t="s">
        <v>5</v>
      </c>
      <c r="B105" s="29">
        <v>8</v>
      </c>
      <c r="C105" s="29" t="s">
        <v>138</v>
      </c>
      <c r="D105" s="29">
        <v>74018852</v>
      </c>
      <c r="E105" s="29" t="s">
        <v>503</v>
      </c>
      <c r="F105" s="29">
        <v>73041184</v>
      </c>
    </row>
    <row r="106" spans="1:6">
      <c r="A106" s="29" t="s">
        <v>5</v>
      </c>
      <c r="B106" s="29">
        <v>8</v>
      </c>
      <c r="C106" s="29" t="s">
        <v>139</v>
      </c>
      <c r="D106" s="29">
        <v>74060086</v>
      </c>
      <c r="E106" s="29" t="s">
        <v>503</v>
      </c>
      <c r="F106" s="29">
        <v>73082418</v>
      </c>
    </row>
    <row r="107" spans="1:6">
      <c r="A107" s="29" t="s">
        <v>5</v>
      </c>
      <c r="B107" s="29">
        <v>8</v>
      </c>
      <c r="C107" s="29" t="s">
        <v>140</v>
      </c>
      <c r="D107" s="29">
        <v>74093999</v>
      </c>
      <c r="E107" s="29" t="s">
        <v>584</v>
      </c>
      <c r="F107" s="29">
        <v>73116327</v>
      </c>
    </row>
    <row r="108" spans="1:6">
      <c r="A108" s="29" t="s">
        <v>5</v>
      </c>
      <c r="B108" s="29">
        <v>8</v>
      </c>
      <c r="C108" s="29" t="s">
        <v>141</v>
      </c>
      <c r="D108" s="29">
        <v>74125817</v>
      </c>
      <c r="E108" s="29" t="s">
        <v>584</v>
      </c>
      <c r="F108" s="29">
        <v>73148144</v>
      </c>
    </row>
    <row r="109" spans="1:6">
      <c r="A109" s="29" t="s">
        <v>5</v>
      </c>
      <c r="B109" s="29">
        <v>8</v>
      </c>
      <c r="C109" s="29" t="s">
        <v>142</v>
      </c>
      <c r="D109" s="29">
        <v>74178784</v>
      </c>
      <c r="E109" s="29" t="s">
        <v>584</v>
      </c>
      <c r="F109" s="29">
        <v>73226920</v>
      </c>
    </row>
    <row r="110" spans="1:6">
      <c r="A110" s="29" t="s">
        <v>5</v>
      </c>
      <c r="B110" s="29">
        <v>8</v>
      </c>
      <c r="C110" s="29" t="s">
        <v>143</v>
      </c>
      <c r="D110" s="29">
        <v>74423117</v>
      </c>
      <c r="E110" s="29" t="s">
        <v>584</v>
      </c>
      <c r="F110" s="29">
        <v>73455817</v>
      </c>
    </row>
    <row r="111" spans="1:6">
      <c r="A111" s="29" t="s">
        <v>5</v>
      </c>
      <c r="B111" s="29">
        <v>8</v>
      </c>
      <c r="C111" s="29" t="s">
        <v>144</v>
      </c>
      <c r="D111" s="29">
        <v>74467685</v>
      </c>
      <c r="E111" s="29" t="s">
        <v>584</v>
      </c>
      <c r="F111" s="29">
        <v>73500384</v>
      </c>
    </row>
    <row r="112" spans="1:6">
      <c r="A112" s="29" t="s">
        <v>5</v>
      </c>
      <c r="B112" s="29">
        <v>8</v>
      </c>
      <c r="C112" s="29" t="s">
        <v>145</v>
      </c>
      <c r="D112" s="29">
        <v>74949334</v>
      </c>
      <c r="E112" s="29" t="s">
        <v>503</v>
      </c>
      <c r="F112" s="29">
        <v>73656442</v>
      </c>
    </row>
    <row r="113" spans="1:6">
      <c r="A113" s="29" t="s">
        <v>5</v>
      </c>
      <c r="B113" s="29">
        <v>8</v>
      </c>
      <c r="C113" s="29" t="s">
        <v>146</v>
      </c>
      <c r="D113" s="29">
        <v>74997682</v>
      </c>
      <c r="E113" s="29" t="s">
        <v>586</v>
      </c>
      <c r="F113" s="29">
        <v>73704787</v>
      </c>
    </row>
    <row r="114" spans="1:6">
      <c r="A114" s="29" t="s">
        <v>5</v>
      </c>
      <c r="B114" s="29">
        <v>8</v>
      </c>
      <c r="C114" s="29" t="s">
        <v>147</v>
      </c>
      <c r="D114" s="29">
        <v>75080206</v>
      </c>
      <c r="E114" s="29" t="s">
        <v>503</v>
      </c>
      <c r="F114" s="29">
        <v>73786989</v>
      </c>
    </row>
    <row r="115" spans="1:6">
      <c r="A115" s="29" t="s">
        <v>5</v>
      </c>
      <c r="B115" s="29">
        <v>8</v>
      </c>
      <c r="C115" s="29" t="s">
        <v>148</v>
      </c>
      <c r="D115" s="29">
        <v>75203883</v>
      </c>
      <c r="E115" s="29" t="s">
        <v>586</v>
      </c>
      <c r="F115" s="29">
        <v>73910942</v>
      </c>
    </row>
    <row r="116" spans="1:6">
      <c r="A116" s="29" t="s">
        <v>5</v>
      </c>
      <c r="B116" s="29">
        <v>8</v>
      </c>
      <c r="C116" s="29" t="s">
        <v>149</v>
      </c>
      <c r="D116" s="29">
        <v>75286545</v>
      </c>
      <c r="E116" s="29" t="s">
        <v>503</v>
      </c>
      <c r="F116" s="29">
        <v>73992793</v>
      </c>
    </row>
    <row r="117" spans="1:6">
      <c r="A117" s="29" t="s">
        <v>5</v>
      </c>
      <c r="B117" s="29">
        <v>8</v>
      </c>
      <c r="C117" s="29" t="s">
        <v>150</v>
      </c>
      <c r="D117" s="29">
        <v>75347512</v>
      </c>
      <c r="E117" s="29" t="s">
        <v>584</v>
      </c>
      <c r="F117" s="29">
        <v>74054145</v>
      </c>
    </row>
    <row r="118" spans="1:6">
      <c r="A118" s="29" t="s">
        <v>5</v>
      </c>
      <c r="B118" s="29">
        <v>8</v>
      </c>
      <c r="C118" s="29" t="s">
        <v>151</v>
      </c>
      <c r="D118" s="29">
        <v>75392377</v>
      </c>
      <c r="E118" s="29" t="s">
        <v>586</v>
      </c>
      <c r="F118" s="29">
        <v>74096731</v>
      </c>
    </row>
    <row r="119" spans="1:6">
      <c r="A119" s="29" t="s">
        <v>5</v>
      </c>
      <c r="B119" s="29">
        <v>8</v>
      </c>
      <c r="C119" s="29" t="s">
        <v>152</v>
      </c>
      <c r="D119" s="29">
        <v>75514239</v>
      </c>
      <c r="E119" s="29" t="s">
        <v>584</v>
      </c>
      <c r="F119" s="29">
        <v>74218630</v>
      </c>
    </row>
    <row r="120" spans="1:6">
      <c r="A120" s="29" t="s">
        <v>5</v>
      </c>
      <c r="B120" s="29">
        <v>8</v>
      </c>
      <c r="C120" s="29" t="s">
        <v>153</v>
      </c>
      <c r="D120" s="29">
        <v>75759261</v>
      </c>
      <c r="E120" s="29" t="s">
        <v>584</v>
      </c>
      <c r="F120" s="29">
        <v>74463486</v>
      </c>
    </row>
    <row r="121" spans="1:6">
      <c r="A121" s="29" t="s">
        <v>5</v>
      </c>
      <c r="B121" s="29">
        <v>8</v>
      </c>
      <c r="C121" s="29" t="s">
        <v>154</v>
      </c>
      <c r="D121" s="29">
        <v>75798051</v>
      </c>
      <c r="E121" s="29" t="s">
        <v>584</v>
      </c>
      <c r="F121" s="29">
        <v>74502241</v>
      </c>
    </row>
    <row r="122" spans="1:6">
      <c r="A122" s="29" t="s">
        <v>5</v>
      </c>
      <c r="B122" s="29">
        <v>8</v>
      </c>
      <c r="C122" s="29" t="s">
        <v>155</v>
      </c>
      <c r="D122" s="29">
        <v>75867695</v>
      </c>
      <c r="E122" s="29" t="s">
        <v>503</v>
      </c>
      <c r="F122" s="29">
        <v>113096590</v>
      </c>
    </row>
    <row r="123" spans="1:6">
      <c r="A123" s="29" t="s">
        <v>5</v>
      </c>
      <c r="B123" s="29">
        <v>8</v>
      </c>
      <c r="C123" s="29" t="s">
        <v>156</v>
      </c>
      <c r="D123" s="29">
        <v>76005495</v>
      </c>
      <c r="E123" s="29" t="s">
        <v>503</v>
      </c>
      <c r="F123" s="29">
        <v>74689477</v>
      </c>
    </row>
    <row r="124" spans="1:6">
      <c r="A124" s="29" t="s">
        <v>5</v>
      </c>
      <c r="B124" s="29">
        <v>8</v>
      </c>
      <c r="C124" s="29" t="s">
        <v>157</v>
      </c>
      <c r="D124" s="29">
        <v>76059716</v>
      </c>
      <c r="E124" s="29" t="s">
        <v>503</v>
      </c>
      <c r="F124" s="29">
        <v>74742446</v>
      </c>
    </row>
    <row r="125" spans="1:6">
      <c r="A125" s="29" t="s">
        <v>5</v>
      </c>
      <c r="B125" s="29">
        <v>8</v>
      </c>
      <c r="C125" s="29" t="s">
        <v>158</v>
      </c>
      <c r="D125" s="29">
        <v>76089371</v>
      </c>
      <c r="E125" s="29" t="s">
        <v>584</v>
      </c>
      <c r="F125" s="29">
        <v>74772105</v>
      </c>
    </row>
    <row r="126" spans="1:6">
      <c r="A126" s="29" t="s">
        <v>5</v>
      </c>
      <c r="B126" s="29">
        <v>8</v>
      </c>
      <c r="C126" s="29" t="s">
        <v>159</v>
      </c>
      <c r="D126" s="29">
        <v>76119002</v>
      </c>
      <c r="E126" s="29" t="s">
        <v>503</v>
      </c>
      <c r="F126" s="29">
        <v>74801687</v>
      </c>
    </row>
    <row r="127" spans="1:6">
      <c r="A127" s="29" t="s">
        <v>5</v>
      </c>
      <c r="B127" s="29">
        <v>8</v>
      </c>
      <c r="C127" s="29" t="s">
        <v>160</v>
      </c>
      <c r="D127" s="29">
        <v>76152259</v>
      </c>
      <c r="E127" s="29" t="s">
        <v>503</v>
      </c>
      <c r="F127" s="29">
        <v>74834223</v>
      </c>
    </row>
    <row r="128" spans="1:6">
      <c r="A128" s="29" t="s">
        <v>5</v>
      </c>
      <c r="B128" s="29">
        <v>8</v>
      </c>
      <c r="C128" s="29" t="s">
        <v>161</v>
      </c>
      <c r="D128" s="29">
        <v>76231601</v>
      </c>
      <c r="E128" s="29" t="s">
        <v>503</v>
      </c>
      <c r="F128" s="29">
        <v>74913454</v>
      </c>
    </row>
    <row r="129" spans="1:6">
      <c r="A129" s="29" t="s">
        <v>5</v>
      </c>
      <c r="B129" s="29">
        <v>8</v>
      </c>
      <c r="C129" s="29" t="s">
        <v>162</v>
      </c>
      <c r="D129" s="29">
        <v>76403422</v>
      </c>
      <c r="E129" s="29" t="s">
        <v>586</v>
      </c>
      <c r="F129" s="29">
        <v>75072384</v>
      </c>
    </row>
    <row r="130" spans="1:6">
      <c r="A130" s="29" t="s">
        <v>5</v>
      </c>
      <c r="B130" s="29">
        <v>8</v>
      </c>
      <c r="C130" s="29" t="s">
        <v>163</v>
      </c>
      <c r="D130" s="29">
        <v>76454131</v>
      </c>
      <c r="E130" s="29" t="s">
        <v>503</v>
      </c>
      <c r="F130" s="29">
        <v>75123238</v>
      </c>
    </row>
    <row r="131" spans="1:6">
      <c r="A131" s="29" t="s">
        <v>5</v>
      </c>
      <c r="B131" s="29">
        <v>8</v>
      </c>
      <c r="C131" s="29" t="s">
        <v>164</v>
      </c>
      <c r="D131" s="29">
        <v>76473229</v>
      </c>
      <c r="E131" s="29" t="s">
        <v>586</v>
      </c>
      <c r="F131" s="29">
        <v>75142687</v>
      </c>
    </row>
    <row r="132" spans="1:6">
      <c r="A132" s="29" t="s">
        <v>5</v>
      </c>
      <c r="B132" s="29">
        <v>8</v>
      </c>
      <c r="C132" s="29" t="s">
        <v>165</v>
      </c>
      <c r="D132" s="29">
        <v>76507379</v>
      </c>
      <c r="E132" s="29" t="s">
        <v>503</v>
      </c>
      <c r="F132" s="29">
        <v>75176713</v>
      </c>
    </row>
    <row r="133" spans="1:6">
      <c r="A133" s="29" t="s">
        <v>5</v>
      </c>
      <c r="B133" s="29">
        <v>8</v>
      </c>
      <c r="C133" s="29" t="s">
        <v>166</v>
      </c>
      <c r="D133" s="29">
        <v>76620508</v>
      </c>
      <c r="E133" s="29" t="s">
        <v>584</v>
      </c>
      <c r="F133" s="29">
        <v>75289889</v>
      </c>
    </row>
    <row r="134" spans="1:6">
      <c r="A134" s="29" t="s">
        <v>5</v>
      </c>
      <c r="B134" s="29">
        <v>8</v>
      </c>
      <c r="C134" s="29" t="s">
        <v>167</v>
      </c>
      <c r="D134" s="29">
        <v>76670107</v>
      </c>
      <c r="E134" s="29" t="s">
        <v>584</v>
      </c>
      <c r="F134" s="29">
        <v>75337885</v>
      </c>
    </row>
    <row r="135" spans="1:6">
      <c r="A135" s="29" t="s">
        <v>5</v>
      </c>
      <c r="B135" s="29">
        <v>8</v>
      </c>
      <c r="C135" s="29" t="s">
        <v>168</v>
      </c>
      <c r="D135" s="29">
        <v>76699749</v>
      </c>
      <c r="E135" s="29" t="s">
        <v>503</v>
      </c>
      <c r="F135" s="29">
        <v>75367525</v>
      </c>
    </row>
    <row r="136" spans="1:6">
      <c r="A136" s="29" t="s">
        <v>5</v>
      </c>
      <c r="B136" s="29">
        <v>8</v>
      </c>
      <c r="C136" s="29" t="s">
        <v>169</v>
      </c>
      <c r="D136" s="29">
        <v>76738695</v>
      </c>
      <c r="E136" s="29" t="s">
        <v>503</v>
      </c>
      <c r="F136" s="29">
        <v>75401695</v>
      </c>
    </row>
    <row r="137" spans="1:6">
      <c r="A137" s="29" t="s">
        <v>5</v>
      </c>
      <c r="B137" s="29">
        <v>8</v>
      </c>
      <c r="C137" s="29" t="s">
        <v>170</v>
      </c>
      <c r="D137" s="29">
        <v>76771728</v>
      </c>
      <c r="E137" s="29" t="s">
        <v>503</v>
      </c>
      <c r="F137" s="29">
        <v>75434703</v>
      </c>
    </row>
    <row r="138" spans="1:6">
      <c r="A138" s="29" t="s">
        <v>5</v>
      </c>
      <c r="B138" s="29">
        <v>8</v>
      </c>
      <c r="C138" s="29" t="s">
        <v>171</v>
      </c>
      <c r="D138" s="29">
        <v>76827725</v>
      </c>
      <c r="E138" s="29" t="s">
        <v>584</v>
      </c>
      <c r="F138" s="29">
        <v>75490692</v>
      </c>
    </row>
    <row r="139" spans="1:6">
      <c r="A139" s="29" t="s">
        <v>5</v>
      </c>
      <c r="B139" s="29">
        <v>8</v>
      </c>
      <c r="C139" s="29" t="s">
        <v>172</v>
      </c>
      <c r="D139" s="29">
        <v>76900430</v>
      </c>
      <c r="E139" s="29" t="s">
        <v>584</v>
      </c>
      <c r="F139" s="29">
        <v>75562763</v>
      </c>
    </row>
    <row r="140" spans="1:6">
      <c r="A140" s="29" t="s">
        <v>5</v>
      </c>
      <c r="B140" s="29">
        <v>8</v>
      </c>
      <c r="C140" s="29" t="s">
        <v>173</v>
      </c>
      <c r="D140" s="29">
        <v>76993372</v>
      </c>
      <c r="E140" s="29" t="s">
        <v>584</v>
      </c>
      <c r="F140" s="29">
        <v>75654722</v>
      </c>
    </row>
    <row r="141" spans="1:6">
      <c r="A141" s="29" t="s">
        <v>5</v>
      </c>
      <c r="B141" s="29">
        <v>8</v>
      </c>
      <c r="C141" s="29" t="s">
        <v>174</v>
      </c>
      <c r="D141" s="29">
        <v>77028125</v>
      </c>
      <c r="E141" s="29" t="s">
        <v>584</v>
      </c>
      <c r="F141" s="29">
        <v>75689477</v>
      </c>
    </row>
    <row r="142" spans="1:6">
      <c r="A142" s="29" t="s">
        <v>5</v>
      </c>
      <c r="B142" s="29">
        <v>8</v>
      </c>
      <c r="C142" s="29" t="s">
        <v>175</v>
      </c>
      <c r="D142" s="29">
        <v>77052419</v>
      </c>
      <c r="E142" s="29" t="s">
        <v>503</v>
      </c>
      <c r="F142" s="29">
        <v>75713774</v>
      </c>
    </row>
    <row r="143" spans="1:6">
      <c r="A143" s="29" t="s">
        <v>5</v>
      </c>
      <c r="B143" s="29">
        <v>8</v>
      </c>
      <c r="C143" s="29" t="s">
        <v>176</v>
      </c>
      <c r="D143" s="29">
        <v>77078725</v>
      </c>
      <c r="E143" s="29" t="s">
        <v>584</v>
      </c>
      <c r="F143" s="29">
        <v>75740079</v>
      </c>
    </row>
    <row r="144" spans="1:6">
      <c r="A144" s="29" t="s">
        <v>5</v>
      </c>
      <c r="B144" s="29">
        <v>8</v>
      </c>
      <c r="C144" s="29" t="s">
        <v>177</v>
      </c>
      <c r="D144" s="29">
        <v>77125415</v>
      </c>
      <c r="E144" s="29" t="s">
        <v>503</v>
      </c>
      <c r="F144" s="29">
        <v>75786767</v>
      </c>
    </row>
    <row r="145" spans="1:6">
      <c r="A145" s="29" t="s">
        <v>5</v>
      </c>
      <c r="B145" s="29">
        <v>8</v>
      </c>
      <c r="C145" s="29" t="s">
        <v>178</v>
      </c>
      <c r="D145" s="29">
        <v>77166351</v>
      </c>
      <c r="E145" s="29" t="s">
        <v>584</v>
      </c>
      <c r="F145" s="29">
        <v>75827694</v>
      </c>
    </row>
    <row r="146" spans="1:6">
      <c r="A146" s="29" t="s">
        <v>5</v>
      </c>
      <c r="B146" s="29">
        <v>8</v>
      </c>
      <c r="C146" s="29" t="s">
        <v>179</v>
      </c>
      <c r="D146" s="29">
        <v>77252882</v>
      </c>
      <c r="E146" s="29" t="s">
        <v>584</v>
      </c>
      <c r="F146" s="29">
        <v>75913884</v>
      </c>
    </row>
    <row r="147" spans="1:6">
      <c r="A147" s="29" t="s">
        <v>5</v>
      </c>
      <c r="B147" s="29">
        <v>8</v>
      </c>
      <c r="C147" s="29" t="s">
        <v>180</v>
      </c>
      <c r="D147" s="29">
        <v>77282343</v>
      </c>
      <c r="E147" s="29" t="s">
        <v>584</v>
      </c>
      <c r="F147" s="29">
        <v>75943131</v>
      </c>
    </row>
    <row r="148" spans="1:6">
      <c r="A148" s="29" t="s">
        <v>5</v>
      </c>
      <c r="B148" s="29">
        <v>8</v>
      </c>
      <c r="C148" s="29" t="s">
        <v>181</v>
      </c>
      <c r="D148" s="29">
        <v>77330639</v>
      </c>
      <c r="E148" s="29" t="s">
        <v>586</v>
      </c>
      <c r="F148" s="29">
        <v>75990313</v>
      </c>
    </row>
    <row r="149" spans="1:6">
      <c r="A149" s="29" t="s">
        <v>5</v>
      </c>
      <c r="B149" s="29">
        <v>8</v>
      </c>
      <c r="C149" s="29" t="s">
        <v>182</v>
      </c>
      <c r="D149" s="29">
        <v>77397361</v>
      </c>
      <c r="E149" s="29" t="s">
        <v>503</v>
      </c>
      <c r="F149" s="29">
        <v>76056545</v>
      </c>
    </row>
    <row r="150" spans="1:6">
      <c r="A150" s="29" t="s">
        <v>5</v>
      </c>
      <c r="B150" s="29">
        <v>8</v>
      </c>
      <c r="C150" s="29" t="s">
        <v>183</v>
      </c>
      <c r="D150" s="29">
        <v>77514377</v>
      </c>
      <c r="E150" s="29" t="s">
        <v>586</v>
      </c>
      <c r="F150" s="29">
        <v>76173589</v>
      </c>
    </row>
    <row r="151" spans="1:6">
      <c r="A151" s="29" t="s">
        <v>5</v>
      </c>
      <c r="B151" s="29">
        <v>8</v>
      </c>
      <c r="C151" s="29" t="s">
        <v>184</v>
      </c>
      <c r="D151" s="29">
        <v>77608240</v>
      </c>
      <c r="E151" s="29" t="s">
        <v>503</v>
      </c>
      <c r="F151" s="29">
        <v>76267400</v>
      </c>
    </row>
    <row r="152" spans="1:6">
      <c r="A152" s="29" t="s">
        <v>5</v>
      </c>
      <c r="B152" s="29">
        <v>8</v>
      </c>
      <c r="C152" s="29" t="s">
        <v>185</v>
      </c>
      <c r="D152" s="29">
        <v>77631752</v>
      </c>
      <c r="E152" s="29" t="s">
        <v>584</v>
      </c>
      <c r="F152" s="29">
        <v>76290911</v>
      </c>
    </row>
    <row r="153" spans="1:6">
      <c r="A153" s="29" t="s">
        <v>5</v>
      </c>
      <c r="B153" s="29">
        <v>8</v>
      </c>
      <c r="C153" s="29" t="s">
        <v>186</v>
      </c>
      <c r="D153" s="29">
        <v>77767018</v>
      </c>
      <c r="E153" s="29" t="s">
        <v>503</v>
      </c>
      <c r="F153" s="29">
        <v>76328417</v>
      </c>
    </row>
    <row r="154" spans="1:6">
      <c r="A154" s="29" t="s">
        <v>5</v>
      </c>
      <c r="B154" s="29">
        <v>8</v>
      </c>
      <c r="C154" s="29" t="s">
        <v>187</v>
      </c>
      <c r="D154" s="29">
        <v>77842261</v>
      </c>
      <c r="E154" s="29" t="s">
        <v>503</v>
      </c>
      <c r="F154" s="29">
        <v>76490167</v>
      </c>
    </row>
    <row r="155" spans="1:6">
      <c r="A155" s="29" t="s">
        <v>5</v>
      </c>
      <c r="B155" s="29">
        <v>8</v>
      </c>
      <c r="C155" s="29" t="s">
        <v>188</v>
      </c>
      <c r="D155" s="29">
        <v>77877611</v>
      </c>
      <c r="E155" s="29" t="s">
        <v>503</v>
      </c>
      <c r="F155" s="29">
        <v>76525216</v>
      </c>
    </row>
    <row r="156" spans="1:6">
      <c r="A156" s="29" t="s">
        <v>5</v>
      </c>
      <c r="B156" s="29">
        <v>8</v>
      </c>
      <c r="C156" s="29" t="s">
        <v>189</v>
      </c>
      <c r="D156" s="29">
        <v>77937951</v>
      </c>
      <c r="E156" s="29" t="s">
        <v>584</v>
      </c>
      <c r="F156" s="29">
        <v>76585381</v>
      </c>
    </row>
    <row r="157" spans="1:6">
      <c r="A157" s="29" t="s">
        <v>5</v>
      </c>
      <c r="B157" s="29">
        <v>8</v>
      </c>
      <c r="C157" s="29" t="s">
        <v>190</v>
      </c>
      <c r="D157" s="29">
        <v>78082969</v>
      </c>
      <c r="E157" s="29" t="s">
        <v>584</v>
      </c>
      <c r="F157" s="29">
        <v>76729847</v>
      </c>
    </row>
    <row r="158" spans="1:6">
      <c r="A158" s="29" t="s">
        <v>5</v>
      </c>
      <c r="B158" s="29">
        <v>8</v>
      </c>
      <c r="C158" s="29" t="s">
        <v>191</v>
      </c>
      <c r="D158" s="29">
        <v>78226921</v>
      </c>
      <c r="E158" s="29" t="s">
        <v>503</v>
      </c>
      <c r="F158" s="29">
        <v>76873029</v>
      </c>
    </row>
    <row r="159" spans="1:6">
      <c r="A159" s="29" t="s">
        <v>5</v>
      </c>
      <c r="B159" s="29">
        <v>8</v>
      </c>
      <c r="C159" s="29" t="s">
        <v>192</v>
      </c>
      <c r="D159" s="29">
        <v>78347212</v>
      </c>
      <c r="E159" s="29" t="s">
        <v>503</v>
      </c>
      <c r="F159" s="29">
        <v>76993039</v>
      </c>
    </row>
    <row r="160" spans="1:6">
      <c r="A160" s="29" t="s">
        <v>5</v>
      </c>
      <c r="B160" s="29">
        <v>8</v>
      </c>
      <c r="C160" s="29" t="s">
        <v>193</v>
      </c>
      <c r="D160" s="29">
        <v>78482209</v>
      </c>
      <c r="E160" s="29" t="s">
        <v>584</v>
      </c>
      <c r="F160" s="29">
        <v>77126858</v>
      </c>
    </row>
    <row r="161" spans="1:6">
      <c r="A161" s="29" t="s">
        <v>5</v>
      </c>
      <c r="B161" s="29">
        <v>8</v>
      </c>
      <c r="C161" s="29" t="s">
        <v>194</v>
      </c>
      <c r="D161" s="29">
        <v>78656558</v>
      </c>
      <c r="E161" s="29" t="s">
        <v>584</v>
      </c>
      <c r="F161" s="29">
        <v>77299668</v>
      </c>
    </row>
    <row r="162" spans="1:6">
      <c r="A162" s="29" t="s">
        <v>5</v>
      </c>
      <c r="B162" s="29">
        <v>8</v>
      </c>
      <c r="C162" s="29" t="s">
        <v>195</v>
      </c>
      <c r="D162" s="29">
        <v>78701950</v>
      </c>
      <c r="E162" s="29" t="s">
        <v>584</v>
      </c>
      <c r="F162" s="29">
        <v>77345054</v>
      </c>
    </row>
    <row r="163" spans="1:6">
      <c r="A163" s="29" t="s">
        <v>5</v>
      </c>
      <c r="B163" s="29">
        <v>8</v>
      </c>
      <c r="C163" s="29" t="s">
        <v>196</v>
      </c>
      <c r="D163" s="29">
        <v>78744151</v>
      </c>
      <c r="E163" s="29" t="s">
        <v>584</v>
      </c>
      <c r="F163" s="29">
        <v>77387217</v>
      </c>
    </row>
    <row r="164" spans="1:6">
      <c r="A164" s="29" t="s">
        <v>5</v>
      </c>
      <c r="B164" s="29">
        <v>8</v>
      </c>
      <c r="C164" s="29" t="s">
        <v>197</v>
      </c>
      <c r="D164" s="29">
        <v>78810298</v>
      </c>
      <c r="E164" s="29" t="s">
        <v>503</v>
      </c>
      <c r="F164" s="29">
        <v>77453351</v>
      </c>
    </row>
    <row r="165" spans="1:6">
      <c r="A165" s="29" t="s">
        <v>5</v>
      </c>
      <c r="B165" s="29">
        <v>8</v>
      </c>
      <c r="C165" s="29" t="s">
        <v>198</v>
      </c>
      <c r="D165" s="29">
        <v>78850678</v>
      </c>
      <c r="E165" s="29" t="s">
        <v>586</v>
      </c>
      <c r="F165" s="29">
        <v>77493733</v>
      </c>
    </row>
    <row r="166" spans="1:6">
      <c r="A166" s="29" t="s">
        <v>5</v>
      </c>
      <c r="B166" s="29">
        <v>8</v>
      </c>
      <c r="C166" s="29" t="s">
        <v>199</v>
      </c>
      <c r="D166" s="29">
        <v>78914017</v>
      </c>
      <c r="E166" s="29" t="s">
        <v>503</v>
      </c>
      <c r="F166" s="29">
        <v>77557071</v>
      </c>
    </row>
    <row r="167" spans="1:6">
      <c r="A167" s="29" t="s">
        <v>5</v>
      </c>
      <c r="B167" s="29">
        <v>8</v>
      </c>
      <c r="C167" s="29" t="s">
        <v>200</v>
      </c>
      <c r="D167" s="29">
        <v>78940049</v>
      </c>
      <c r="E167" s="29" t="s">
        <v>584</v>
      </c>
      <c r="F167" s="29">
        <v>77583129</v>
      </c>
    </row>
    <row r="168" spans="1:6">
      <c r="A168" s="29" t="s">
        <v>5</v>
      </c>
      <c r="B168" s="29">
        <v>8</v>
      </c>
      <c r="C168" s="29" t="s">
        <v>201</v>
      </c>
      <c r="D168" s="29">
        <v>79087525</v>
      </c>
      <c r="E168" s="29" t="s">
        <v>584</v>
      </c>
      <c r="F168" s="29">
        <v>77730768</v>
      </c>
    </row>
    <row r="169" spans="1:6">
      <c r="A169" s="29" t="s">
        <v>5</v>
      </c>
      <c r="B169" s="29">
        <v>8</v>
      </c>
      <c r="C169" s="29" t="s">
        <v>202</v>
      </c>
      <c r="D169" s="29">
        <v>79187322</v>
      </c>
      <c r="E169" s="29" t="s">
        <v>584</v>
      </c>
      <c r="F169" s="29">
        <v>77830657</v>
      </c>
    </row>
    <row r="170" spans="1:6">
      <c r="A170" s="29" t="s">
        <v>5</v>
      </c>
      <c r="B170" s="29">
        <v>8</v>
      </c>
      <c r="C170" s="29" t="s">
        <v>203</v>
      </c>
      <c r="D170" s="29">
        <v>79314073</v>
      </c>
      <c r="E170" s="29" t="s">
        <v>584</v>
      </c>
      <c r="F170" s="29">
        <v>77931210</v>
      </c>
    </row>
    <row r="171" spans="1:6">
      <c r="A171" s="29" t="s">
        <v>5</v>
      </c>
      <c r="B171" s="29">
        <v>8</v>
      </c>
      <c r="C171" s="29" t="s">
        <v>204</v>
      </c>
      <c r="D171" s="29">
        <v>79343831</v>
      </c>
      <c r="E171" s="29" t="s">
        <v>503</v>
      </c>
      <c r="F171" s="29">
        <v>77960968</v>
      </c>
    </row>
    <row r="172" spans="1:6">
      <c r="A172" s="29" t="s">
        <v>5</v>
      </c>
      <c r="B172" s="29">
        <v>8</v>
      </c>
      <c r="C172" s="29" t="s">
        <v>205</v>
      </c>
      <c r="D172" s="29">
        <v>79414861</v>
      </c>
      <c r="E172" s="29" t="s">
        <v>586</v>
      </c>
      <c r="F172" s="29">
        <v>78033713</v>
      </c>
    </row>
    <row r="173" spans="1:6">
      <c r="A173" s="29" t="s">
        <v>5</v>
      </c>
      <c r="B173" s="29">
        <v>8</v>
      </c>
      <c r="C173" s="29" t="s">
        <v>206</v>
      </c>
      <c r="D173" s="29">
        <v>79460414</v>
      </c>
      <c r="E173" s="29" t="s">
        <v>503</v>
      </c>
      <c r="F173" s="29">
        <v>78079268</v>
      </c>
    </row>
    <row r="174" spans="1:6">
      <c r="A174" s="29" t="s">
        <v>5</v>
      </c>
      <c r="B174" s="29">
        <v>8</v>
      </c>
      <c r="C174" s="29" t="s">
        <v>207</v>
      </c>
      <c r="D174" s="29">
        <v>79534851</v>
      </c>
      <c r="E174" s="29" t="s">
        <v>503</v>
      </c>
      <c r="F174" s="29">
        <v>78152753</v>
      </c>
    </row>
    <row r="175" spans="1:6">
      <c r="A175" s="29" t="s">
        <v>5</v>
      </c>
      <c r="B175" s="29">
        <v>8</v>
      </c>
      <c r="C175" s="29" t="s">
        <v>208</v>
      </c>
      <c r="D175" s="29">
        <v>79559282</v>
      </c>
      <c r="E175" s="29" t="s">
        <v>584</v>
      </c>
      <c r="F175" s="29">
        <v>78177178</v>
      </c>
    </row>
    <row r="176" spans="1:6">
      <c r="A176" s="29" t="s">
        <v>5</v>
      </c>
      <c r="B176" s="29">
        <v>8</v>
      </c>
      <c r="C176" s="29" t="s">
        <v>209</v>
      </c>
      <c r="D176" s="29">
        <v>79614032</v>
      </c>
      <c r="E176" s="29" t="s">
        <v>586</v>
      </c>
      <c r="F176" s="29">
        <v>78231927</v>
      </c>
    </row>
    <row r="177" spans="1:6">
      <c r="A177" s="29" t="s">
        <v>5</v>
      </c>
      <c r="B177" s="29">
        <v>8</v>
      </c>
      <c r="C177" s="29" t="s">
        <v>210</v>
      </c>
      <c r="D177" s="29">
        <v>79660034</v>
      </c>
      <c r="E177" s="29" t="s">
        <v>586</v>
      </c>
      <c r="F177" s="29">
        <v>78277928</v>
      </c>
    </row>
    <row r="178" spans="1:6">
      <c r="A178" s="29" t="s">
        <v>5</v>
      </c>
      <c r="B178" s="29">
        <v>8</v>
      </c>
      <c r="C178" s="29" t="s">
        <v>211</v>
      </c>
      <c r="D178" s="29">
        <v>79734160</v>
      </c>
      <c r="E178" s="29" t="s">
        <v>584</v>
      </c>
      <c r="F178" s="29">
        <v>78350218</v>
      </c>
    </row>
    <row r="179" spans="1:6">
      <c r="A179" s="29" t="s">
        <v>5</v>
      </c>
      <c r="B179" s="29">
        <v>8</v>
      </c>
      <c r="C179" s="29" t="s">
        <v>212</v>
      </c>
      <c r="D179" s="29">
        <v>79774422</v>
      </c>
      <c r="E179" s="29" t="s">
        <v>584</v>
      </c>
      <c r="F179" s="29">
        <v>78390507</v>
      </c>
    </row>
    <row r="180" spans="1:6">
      <c r="A180" s="29" t="s">
        <v>5</v>
      </c>
      <c r="B180" s="29">
        <v>8</v>
      </c>
      <c r="C180" s="29" t="s">
        <v>213</v>
      </c>
      <c r="D180" s="29">
        <v>79817203</v>
      </c>
      <c r="E180" s="29" t="s">
        <v>584</v>
      </c>
      <c r="F180" s="29">
        <v>78433277</v>
      </c>
    </row>
    <row r="181" spans="1:6">
      <c r="A181" s="29" t="s">
        <v>5</v>
      </c>
      <c r="B181" s="29">
        <v>8</v>
      </c>
      <c r="C181" s="29" t="s">
        <v>214</v>
      </c>
      <c r="D181" s="29">
        <v>79932091</v>
      </c>
      <c r="E181" s="29" t="s">
        <v>503</v>
      </c>
      <c r="F181" s="29">
        <v>78551639</v>
      </c>
    </row>
    <row r="182" spans="1:6">
      <c r="A182" s="29" t="s">
        <v>5</v>
      </c>
      <c r="B182" s="29">
        <v>8</v>
      </c>
      <c r="C182" s="29" t="s">
        <v>215</v>
      </c>
      <c r="D182" s="29">
        <v>79968139</v>
      </c>
      <c r="E182" s="29" t="s">
        <v>503</v>
      </c>
      <c r="F182" s="29">
        <v>78587452</v>
      </c>
    </row>
    <row r="183" spans="1:6">
      <c r="A183" s="29" t="s">
        <v>5</v>
      </c>
      <c r="B183" s="29">
        <v>8</v>
      </c>
      <c r="C183" s="29" t="s">
        <v>216</v>
      </c>
      <c r="D183" s="29">
        <v>79994924</v>
      </c>
      <c r="E183" s="29" t="s">
        <v>503</v>
      </c>
      <c r="F183" s="29">
        <v>78614227</v>
      </c>
    </row>
    <row r="184" spans="1:6">
      <c r="A184" s="29" t="s">
        <v>5</v>
      </c>
      <c r="B184" s="29">
        <v>8</v>
      </c>
      <c r="C184" s="29" t="s">
        <v>217</v>
      </c>
      <c r="D184" s="29">
        <v>80027841</v>
      </c>
      <c r="E184" s="29" t="s">
        <v>584</v>
      </c>
      <c r="F184" s="29">
        <v>78647332</v>
      </c>
    </row>
    <row r="185" spans="1:6">
      <c r="A185" s="29" t="s">
        <v>5</v>
      </c>
      <c r="B185" s="29">
        <v>8</v>
      </c>
      <c r="C185" s="29" t="s">
        <v>218</v>
      </c>
      <c r="D185" s="29">
        <v>80184285</v>
      </c>
      <c r="E185" s="29" t="s">
        <v>584</v>
      </c>
      <c r="F185" s="29">
        <v>78805057</v>
      </c>
    </row>
    <row r="186" spans="1:6">
      <c r="A186" s="29" t="s">
        <v>5</v>
      </c>
      <c r="B186" s="29">
        <v>8</v>
      </c>
      <c r="C186" s="29" t="s">
        <v>219</v>
      </c>
      <c r="D186" s="29">
        <v>80212958</v>
      </c>
      <c r="E186" s="29" t="s">
        <v>503</v>
      </c>
      <c r="F186" s="29">
        <v>78833990</v>
      </c>
    </row>
    <row r="187" spans="1:6">
      <c r="A187" s="29" t="s">
        <v>5</v>
      </c>
      <c r="B187" s="29">
        <v>8</v>
      </c>
      <c r="C187" s="29" t="s">
        <v>220</v>
      </c>
      <c r="D187" s="29">
        <v>80280501</v>
      </c>
      <c r="E187" s="29" t="s">
        <v>503</v>
      </c>
      <c r="F187" s="29">
        <v>78901537</v>
      </c>
    </row>
    <row r="188" spans="1:6">
      <c r="A188" s="29" t="s">
        <v>5</v>
      </c>
      <c r="B188" s="29">
        <v>8</v>
      </c>
      <c r="C188" s="29" t="s">
        <v>221</v>
      </c>
      <c r="D188" s="29">
        <v>80647410</v>
      </c>
      <c r="E188" s="29" t="s">
        <v>586</v>
      </c>
      <c r="F188" s="29">
        <v>79269796</v>
      </c>
    </row>
    <row r="189" spans="1:6">
      <c r="A189" s="29" t="s">
        <v>5</v>
      </c>
      <c r="B189" s="29">
        <v>8</v>
      </c>
      <c r="C189" s="29" t="s">
        <v>222</v>
      </c>
      <c r="D189" s="29">
        <v>80768766</v>
      </c>
      <c r="E189" s="29" t="s">
        <v>584</v>
      </c>
      <c r="F189" s="29">
        <v>79391625</v>
      </c>
    </row>
    <row r="190" spans="1:6">
      <c r="A190" s="29" t="s">
        <v>5</v>
      </c>
      <c r="B190" s="29">
        <v>8</v>
      </c>
      <c r="C190" s="29" t="s">
        <v>223</v>
      </c>
      <c r="D190" s="29">
        <v>80944503</v>
      </c>
      <c r="E190" s="29" t="s">
        <v>584</v>
      </c>
      <c r="F190" s="29">
        <v>79568836</v>
      </c>
    </row>
    <row r="191" spans="1:6">
      <c r="A191" s="29" t="s">
        <v>5</v>
      </c>
      <c r="B191" s="29">
        <v>8</v>
      </c>
      <c r="C191" s="29" t="s">
        <v>224</v>
      </c>
      <c r="D191" s="29">
        <v>80993534</v>
      </c>
      <c r="E191" s="29" t="s">
        <v>503</v>
      </c>
      <c r="F191" s="29">
        <v>79617871</v>
      </c>
    </row>
    <row r="192" spans="1:6">
      <c r="A192" s="29" t="s">
        <v>5</v>
      </c>
      <c r="B192" s="29">
        <v>8</v>
      </c>
      <c r="C192" s="29" t="s">
        <v>225</v>
      </c>
      <c r="D192" s="29">
        <v>81083170</v>
      </c>
      <c r="E192" s="29" t="s">
        <v>503</v>
      </c>
      <c r="F192" s="29">
        <v>79707190</v>
      </c>
    </row>
    <row r="193" spans="1:6">
      <c r="A193" s="29" t="s">
        <v>5</v>
      </c>
      <c r="B193" s="29">
        <v>8</v>
      </c>
      <c r="C193" s="29" t="s">
        <v>226</v>
      </c>
      <c r="D193" s="29">
        <v>81108363</v>
      </c>
      <c r="E193" s="29" t="s">
        <v>584</v>
      </c>
      <c r="F193" s="29">
        <v>79732382</v>
      </c>
    </row>
    <row r="194" spans="1:6">
      <c r="A194" s="29" t="s">
        <v>5</v>
      </c>
      <c r="B194" s="29">
        <v>8</v>
      </c>
      <c r="C194" s="29" t="s">
        <v>227</v>
      </c>
      <c r="D194" s="29">
        <v>81181308</v>
      </c>
      <c r="E194" s="29" t="s">
        <v>503</v>
      </c>
      <c r="F194" s="29">
        <v>79805362</v>
      </c>
    </row>
    <row r="195" spans="1:6">
      <c r="A195" s="29" t="s">
        <v>5</v>
      </c>
      <c r="B195" s="29">
        <v>8</v>
      </c>
      <c r="C195" s="29" t="s">
        <v>228</v>
      </c>
      <c r="D195" s="29">
        <v>81305174</v>
      </c>
      <c r="E195" s="29" t="s">
        <v>584</v>
      </c>
      <c r="F195" s="29">
        <v>79925805</v>
      </c>
    </row>
    <row r="196" spans="1:6">
      <c r="A196" s="29" t="s">
        <v>5</v>
      </c>
      <c r="B196" s="29">
        <v>8</v>
      </c>
      <c r="C196" s="29" t="s">
        <v>229</v>
      </c>
      <c r="D196" s="29">
        <v>81389800</v>
      </c>
      <c r="E196" s="29" t="s">
        <v>584</v>
      </c>
      <c r="F196" s="29">
        <v>80010429</v>
      </c>
    </row>
    <row r="197" spans="1:6">
      <c r="A197" s="29" t="s">
        <v>6</v>
      </c>
      <c r="B197" s="29">
        <v>8</v>
      </c>
      <c r="C197" s="29" t="s">
        <v>230</v>
      </c>
      <c r="D197" s="29">
        <v>82687188</v>
      </c>
      <c r="E197" s="29" t="s">
        <v>584</v>
      </c>
      <c r="F197" s="29">
        <v>81294416</v>
      </c>
    </row>
    <row r="198" spans="1:6">
      <c r="A198" s="29" t="s">
        <v>6</v>
      </c>
      <c r="B198" s="29">
        <v>8</v>
      </c>
      <c r="C198" s="29" t="s">
        <v>231</v>
      </c>
      <c r="D198" s="29">
        <v>82847525</v>
      </c>
      <c r="E198" s="29" t="s">
        <v>584</v>
      </c>
      <c r="F198" s="29">
        <v>81454750</v>
      </c>
    </row>
    <row r="199" spans="1:6">
      <c r="A199" s="29" t="s">
        <v>6</v>
      </c>
      <c r="B199" s="29">
        <v>8</v>
      </c>
      <c r="C199" s="29" t="s">
        <v>232</v>
      </c>
      <c r="D199" s="29">
        <v>82945723</v>
      </c>
      <c r="E199" s="29" t="s">
        <v>584</v>
      </c>
      <c r="F199" s="29">
        <v>81553047</v>
      </c>
    </row>
    <row r="200" spans="1:6">
      <c r="A200" s="29" t="s">
        <v>6</v>
      </c>
      <c r="B200" s="29">
        <v>8</v>
      </c>
      <c r="C200" s="29" t="s">
        <v>233</v>
      </c>
      <c r="D200" s="29">
        <v>83048502</v>
      </c>
      <c r="E200" s="29" t="s">
        <v>503</v>
      </c>
      <c r="F200" s="29">
        <v>81655976</v>
      </c>
    </row>
    <row r="201" spans="1:6">
      <c r="A201" s="29" t="s">
        <v>6</v>
      </c>
      <c r="B201" s="29">
        <v>8</v>
      </c>
      <c r="C201" s="29" t="s">
        <v>234</v>
      </c>
      <c r="D201" s="29">
        <v>83075862</v>
      </c>
      <c r="E201" s="29" t="s">
        <v>584</v>
      </c>
      <c r="F201" s="29">
        <v>81683337</v>
      </c>
    </row>
    <row r="202" spans="1:6">
      <c r="A202" s="29" t="s">
        <v>6</v>
      </c>
      <c r="B202" s="29">
        <v>8</v>
      </c>
      <c r="C202" s="29" t="s">
        <v>235</v>
      </c>
      <c r="D202" s="29">
        <v>83190665</v>
      </c>
      <c r="E202" s="29" t="s">
        <v>503</v>
      </c>
      <c r="F202" s="29">
        <v>81797959</v>
      </c>
    </row>
    <row r="203" spans="1:6">
      <c r="A203" s="29" t="s">
        <v>6</v>
      </c>
      <c r="B203" s="29">
        <v>8</v>
      </c>
      <c r="C203" s="29" t="s">
        <v>236</v>
      </c>
      <c r="D203" s="29">
        <v>83300867</v>
      </c>
      <c r="E203" s="29" t="s">
        <v>584</v>
      </c>
      <c r="F203" s="29">
        <v>81880143</v>
      </c>
    </row>
    <row r="204" spans="1:6">
      <c r="A204" s="29" t="s">
        <v>6</v>
      </c>
      <c r="B204" s="29">
        <v>8</v>
      </c>
      <c r="C204" s="29" t="s">
        <v>237</v>
      </c>
      <c r="D204" s="29">
        <v>83439524</v>
      </c>
      <c r="E204" s="29" t="s">
        <v>503</v>
      </c>
      <c r="F204" s="29">
        <v>82020175</v>
      </c>
    </row>
    <row r="205" spans="1:6">
      <c r="A205" s="29" t="s">
        <v>6</v>
      </c>
      <c r="B205" s="29">
        <v>8</v>
      </c>
      <c r="C205" s="29" t="s">
        <v>238</v>
      </c>
      <c r="D205" s="29">
        <v>83480253</v>
      </c>
      <c r="E205" s="29" t="s">
        <v>503</v>
      </c>
      <c r="F205" s="29">
        <v>82063613</v>
      </c>
    </row>
    <row r="206" spans="1:6">
      <c r="A206" s="29" t="s">
        <v>6</v>
      </c>
      <c r="B206" s="29">
        <v>8</v>
      </c>
      <c r="C206" s="29" t="s">
        <v>239</v>
      </c>
      <c r="D206" s="29">
        <v>83515554</v>
      </c>
      <c r="E206" s="29" t="s">
        <v>503</v>
      </c>
      <c r="F206" s="29">
        <v>82094947</v>
      </c>
    </row>
    <row r="207" spans="1:6">
      <c r="A207" s="29" t="s">
        <v>6</v>
      </c>
      <c r="B207" s="29">
        <v>8</v>
      </c>
      <c r="C207" s="29" t="s">
        <v>240</v>
      </c>
      <c r="D207" s="29">
        <v>83537018</v>
      </c>
      <c r="E207" s="29" t="s">
        <v>584</v>
      </c>
      <c r="F207" s="29">
        <v>82116405</v>
      </c>
    </row>
    <row r="208" spans="1:6">
      <c r="A208" s="29" t="s">
        <v>6</v>
      </c>
      <c r="B208" s="29">
        <v>8</v>
      </c>
      <c r="C208" s="29" t="s">
        <v>241</v>
      </c>
      <c r="D208" s="29">
        <v>83572230</v>
      </c>
      <c r="E208" s="29" t="s">
        <v>584</v>
      </c>
      <c r="F208" s="29">
        <v>82151088</v>
      </c>
    </row>
    <row r="209" spans="1:6">
      <c r="A209" s="29" t="s">
        <v>6</v>
      </c>
      <c r="B209" s="29">
        <v>8</v>
      </c>
      <c r="C209" s="29" t="s">
        <v>242</v>
      </c>
      <c r="D209" s="29">
        <v>83635957</v>
      </c>
      <c r="E209" s="29" t="s">
        <v>584</v>
      </c>
      <c r="F209" s="29">
        <v>82213465</v>
      </c>
    </row>
    <row r="210" spans="1:6">
      <c r="A210" s="29" t="s">
        <v>6</v>
      </c>
      <c r="B210" s="29">
        <v>8</v>
      </c>
      <c r="C210" s="29" t="s">
        <v>243</v>
      </c>
      <c r="D210" s="29">
        <v>83693221</v>
      </c>
      <c r="E210" s="29" t="s">
        <v>584</v>
      </c>
      <c r="F210" s="29">
        <v>82271544</v>
      </c>
    </row>
    <row r="211" spans="1:6">
      <c r="A211" s="29" t="s">
        <v>6</v>
      </c>
      <c r="B211" s="29">
        <v>8</v>
      </c>
      <c r="C211" s="29" t="s">
        <v>244</v>
      </c>
      <c r="D211" s="29">
        <v>83888935</v>
      </c>
      <c r="E211" s="29" t="s">
        <v>584</v>
      </c>
      <c r="F211" s="29">
        <v>82467968</v>
      </c>
    </row>
    <row r="212" spans="1:6">
      <c r="A212" s="29" t="s">
        <v>6</v>
      </c>
      <c r="B212" s="29">
        <v>8</v>
      </c>
      <c r="C212" s="29" t="s">
        <v>245</v>
      </c>
      <c r="D212" s="29">
        <v>83927495</v>
      </c>
      <c r="E212" s="29" t="s">
        <v>503</v>
      </c>
      <c r="F212" s="29">
        <v>82507024</v>
      </c>
    </row>
    <row r="213" spans="1:6">
      <c r="A213" s="29" t="s">
        <v>6</v>
      </c>
      <c r="B213" s="29">
        <v>8</v>
      </c>
      <c r="C213" s="29" t="s">
        <v>246</v>
      </c>
      <c r="D213" s="29">
        <v>84178715</v>
      </c>
      <c r="E213" s="29" t="s">
        <v>503</v>
      </c>
      <c r="F213" s="29">
        <v>82756766</v>
      </c>
    </row>
    <row r="214" spans="1:6">
      <c r="A214" s="29" t="s">
        <v>6</v>
      </c>
      <c r="B214" s="29">
        <v>8</v>
      </c>
      <c r="C214" s="29" t="s">
        <v>247</v>
      </c>
      <c r="D214" s="29">
        <v>84287660</v>
      </c>
      <c r="E214" s="29" t="s">
        <v>584</v>
      </c>
      <c r="F214" s="29">
        <v>82865703</v>
      </c>
    </row>
    <row r="215" spans="1:6">
      <c r="A215" s="29" t="s">
        <v>6</v>
      </c>
      <c r="B215" s="29">
        <v>8</v>
      </c>
      <c r="C215" s="29" t="s">
        <v>248</v>
      </c>
      <c r="D215" s="29">
        <v>84446493</v>
      </c>
      <c r="E215" s="29" t="s">
        <v>503</v>
      </c>
      <c r="F215" s="29">
        <v>83023923</v>
      </c>
    </row>
    <row r="216" spans="1:6">
      <c r="A216" s="29" t="s">
        <v>6</v>
      </c>
      <c r="B216" s="29">
        <v>8</v>
      </c>
      <c r="C216" s="29" t="s">
        <v>249</v>
      </c>
      <c r="D216" s="29">
        <v>84474299</v>
      </c>
      <c r="E216" s="29" t="s">
        <v>584</v>
      </c>
      <c r="F216" s="29">
        <v>83051775</v>
      </c>
    </row>
    <row r="217" spans="1:6">
      <c r="A217" s="29" t="s">
        <v>6</v>
      </c>
      <c r="B217" s="29">
        <v>8</v>
      </c>
      <c r="C217" s="29" t="s">
        <v>250</v>
      </c>
      <c r="D217" s="29">
        <v>84508357</v>
      </c>
      <c r="E217" s="29" t="s">
        <v>584</v>
      </c>
      <c r="F217" s="29">
        <v>83085781</v>
      </c>
    </row>
    <row r="218" spans="1:6">
      <c r="A218" s="29" t="s">
        <v>6</v>
      </c>
      <c r="B218" s="29">
        <v>8</v>
      </c>
      <c r="C218" s="29" t="s">
        <v>251</v>
      </c>
      <c r="D218" s="29">
        <v>84556225</v>
      </c>
      <c r="E218" s="29" t="s">
        <v>584</v>
      </c>
      <c r="F218" s="29">
        <v>83133550</v>
      </c>
    </row>
    <row r="219" spans="1:6">
      <c r="A219" s="29" t="s">
        <v>6</v>
      </c>
      <c r="B219" s="29">
        <v>8</v>
      </c>
      <c r="C219" s="29" t="s">
        <v>252</v>
      </c>
      <c r="D219" s="29">
        <v>84640314</v>
      </c>
      <c r="E219" s="29" t="s">
        <v>503</v>
      </c>
      <c r="F219" s="29">
        <v>83217737</v>
      </c>
    </row>
    <row r="220" spans="1:6">
      <c r="A220" s="29" t="s">
        <v>6</v>
      </c>
      <c r="B220" s="29">
        <v>8</v>
      </c>
      <c r="C220" s="29" t="s">
        <v>253</v>
      </c>
      <c r="D220" s="29">
        <v>84699176</v>
      </c>
      <c r="E220" s="29" t="s">
        <v>584</v>
      </c>
      <c r="F220" s="29">
        <v>83276598</v>
      </c>
    </row>
    <row r="221" spans="1:6">
      <c r="A221" s="29" t="s">
        <v>6</v>
      </c>
      <c r="B221" s="29">
        <v>8</v>
      </c>
      <c r="C221" s="29" t="s">
        <v>254</v>
      </c>
      <c r="D221" s="29">
        <v>84738093</v>
      </c>
      <c r="E221" s="29" t="s">
        <v>503</v>
      </c>
      <c r="F221" s="29">
        <v>83316183</v>
      </c>
    </row>
    <row r="222" spans="1:6">
      <c r="A222" s="29" t="s">
        <v>6</v>
      </c>
      <c r="B222" s="29">
        <v>8</v>
      </c>
      <c r="C222" s="29" t="s">
        <v>255</v>
      </c>
      <c r="D222" s="29">
        <v>84780381</v>
      </c>
      <c r="E222" s="29" t="s">
        <v>503</v>
      </c>
      <c r="F222" s="29">
        <v>83358562</v>
      </c>
    </row>
    <row r="223" spans="1:6">
      <c r="A223" s="29" t="s">
        <v>6</v>
      </c>
      <c r="B223" s="29">
        <v>8</v>
      </c>
      <c r="C223" s="29" t="s">
        <v>256</v>
      </c>
      <c r="D223" s="29">
        <v>84797018</v>
      </c>
      <c r="E223" s="29" t="s">
        <v>503</v>
      </c>
      <c r="F223" s="29">
        <v>83375649</v>
      </c>
    </row>
    <row r="224" spans="1:6">
      <c r="A224" s="29" t="s">
        <v>6</v>
      </c>
      <c r="B224" s="29">
        <v>8</v>
      </c>
      <c r="C224" s="29" t="s">
        <v>257</v>
      </c>
      <c r="D224" s="29">
        <v>85117915</v>
      </c>
      <c r="E224" s="29" t="s">
        <v>584</v>
      </c>
      <c r="F224" s="29">
        <v>83697815</v>
      </c>
    </row>
    <row r="225" spans="1:6">
      <c r="A225" s="29" t="s">
        <v>6</v>
      </c>
      <c r="B225" s="29">
        <v>8</v>
      </c>
      <c r="C225" s="29" t="s">
        <v>258</v>
      </c>
      <c r="D225" s="29">
        <v>85140840</v>
      </c>
      <c r="E225" s="29" t="s">
        <v>584</v>
      </c>
      <c r="F225" s="29">
        <v>83720729</v>
      </c>
    </row>
    <row r="226" spans="1:6">
      <c r="A226" s="29" t="s">
        <v>6</v>
      </c>
      <c r="B226" s="29">
        <v>8</v>
      </c>
      <c r="C226" s="29" t="s">
        <v>259</v>
      </c>
      <c r="D226" s="29">
        <v>85183773</v>
      </c>
      <c r="E226" s="29" t="s">
        <v>584</v>
      </c>
      <c r="F226" s="29">
        <v>83752001</v>
      </c>
    </row>
    <row r="227" spans="1:6">
      <c r="A227" s="29" t="s">
        <v>6</v>
      </c>
      <c r="B227" s="29">
        <v>8</v>
      </c>
      <c r="C227" s="29" t="s">
        <v>260</v>
      </c>
      <c r="D227" s="29">
        <v>85273894</v>
      </c>
      <c r="E227" s="29" t="s">
        <v>584</v>
      </c>
      <c r="F227" s="29">
        <v>83842360</v>
      </c>
    </row>
    <row r="228" spans="1:6">
      <c r="A228" s="29" t="s">
        <v>6</v>
      </c>
      <c r="B228" s="29">
        <v>8</v>
      </c>
      <c r="C228" s="29" t="s">
        <v>261</v>
      </c>
      <c r="D228" s="29">
        <v>85329708</v>
      </c>
      <c r="E228" s="29" t="s">
        <v>586</v>
      </c>
      <c r="F228" s="29">
        <v>83898171</v>
      </c>
    </row>
    <row r="229" spans="1:6">
      <c r="A229" s="29" t="s">
        <v>6</v>
      </c>
      <c r="B229" s="29">
        <v>8</v>
      </c>
      <c r="C229" s="29" t="s">
        <v>262</v>
      </c>
      <c r="D229" s="29">
        <v>85360254</v>
      </c>
      <c r="E229" s="29" t="s">
        <v>586</v>
      </c>
      <c r="F229" s="29">
        <v>83928716</v>
      </c>
    </row>
    <row r="230" spans="1:6">
      <c r="A230" s="29" t="s">
        <v>6</v>
      </c>
      <c r="B230" s="29">
        <v>8</v>
      </c>
      <c r="C230" s="29" t="s">
        <v>263</v>
      </c>
      <c r="D230" s="29">
        <v>85392078</v>
      </c>
      <c r="E230" s="29" t="s">
        <v>503</v>
      </c>
      <c r="F230" s="29">
        <v>83960539</v>
      </c>
    </row>
    <row r="231" spans="1:6">
      <c r="A231" s="29" t="s">
        <v>6</v>
      </c>
      <c r="B231" s="29">
        <v>8</v>
      </c>
      <c r="C231" s="29" t="s">
        <v>264</v>
      </c>
      <c r="D231" s="29">
        <v>85578043</v>
      </c>
      <c r="E231" s="29" t="s">
        <v>586</v>
      </c>
      <c r="F231" s="29">
        <v>84146584</v>
      </c>
    </row>
    <row r="232" spans="1:6">
      <c r="A232" s="29" t="s">
        <v>6</v>
      </c>
      <c r="B232" s="29">
        <v>8</v>
      </c>
      <c r="C232" s="29" t="s">
        <v>265</v>
      </c>
      <c r="D232" s="29">
        <v>85665183</v>
      </c>
      <c r="E232" s="29" t="s">
        <v>586</v>
      </c>
      <c r="F232" s="29">
        <v>84232736</v>
      </c>
    </row>
    <row r="233" spans="1:6">
      <c r="A233" s="29" t="s">
        <v>6</v>
      </c>
      <c r="B233" s="29">
        <v>8</v>
      </c>
      <c r="C233" s="29" t="s">
        <v>266</v>
      </c>
      <c r="D233" s="29">
        <v>85786900</v>
      </c>
      <c r="E233" s="29" t="s">
        <v>585</v>
      </c>
      <c r="F233" s="29">
        <v>84355461</v>
      </c>
    </row>
    <row r="234" spans="1:6">
      <c r="A234" s="29" t="s">
        <v>6</v>
      </c>
      <c r="B234" s="29">
        <v>8</v>
      </c>
      <c r="C234" s="29" t="s">
        <v>267</v>
      </c>
      <c r="D234" s="29">
        <v>85880449</v>
      </c>
      <c r="E234" s="29" t="s">
        <v>584</v>
      </c>
      <c r="F234" s="29">
        <v>84448986</v>
      </c>
    </row>
    <row r="235" spans="1:6">
      <c r="A235" s="29" t="s">
        <v>6</v>
      </c>
      <c r="B235" s="29">
        <v>8</v>
      </c>
      <c r="C235" s="29" t="s">
        <v>268</v>
      </c>
      <c r="D235" s="29">
        <v>85903941</v>
      </c>
      <c r="E235" s="29" t="s">
        <v>584</v>
      </c>
      <c r="F235" s="29">
        <v>84472391</v>
      </c>
    </row>
    <row r="236" spans="1:6">
      <c r="A236" s="29" t="s">
        <v>6</v>
      </c>
      <c r="B236" s="29">
        <v>8</v>
      </c>
      <c r="C236" s="29" t="s">
        <v>269</v>
      </c>
      <c r="D236" s="29">
        <v>86034156</v>
      </c>
      <c r="E236" s="29" t="s">
        <v>503</v>
      </c>
      <c r="F236" s="29">
        <v>84602590</v>
      </c>
    </row>
    <row r="237" spans="1:6">
      <c r="A237" s="29" t="s">
        <v>6</v>
      </c>
      <c r="B237" s="29">
        <v>8</v>
      </c>
      <c r="C237" s="29" t="s">
        <v>270</v>
      </c>
      <c r="D237" s="29">
        <v>86128908</v>
      </c>
      <c r="E237" s="29" t="s">
        <v>503</v>
      </c>
      <c r="F237" s="29">
        <v>84697531</v>
      </c>
    </row>
    <row r="238" spans="1:6">
      <c r="A238" s="29" t="s">
        <v>6</v>
      </c>
      <c r="B238" s="29">
        <v>8</v>
      </c>
      <c r="C238" s="29" t="s">
        <v>271</v>
      </c>
      <c r="D238" s="29">
        <v>86245016</v>
      </c>
      <c r="E238" s="29" t="s">
        <v>584</v>
      </c>
      <c r="F238" s="29">
        <v>84811346</v>
      </c>
    </row>
    <row r="239" spans="1:6">
      <c r="A239" s="29" t="s">
        <v>6</v>
      </c>
      <c r="B239" s="29">
        <v>8</v>
      </c>
      <c r="C239" s="29" t="s">
        <v>272</v>
      </c>
      <c r="D239" s="29">
        <v>86283449</v>
      </c>
      <c r="E239" s="29" t="s">
        <v>503</v>
      </c>
      <c r="F239" s="29">
        <v>84849774</v>
      </c>
    </row>
    <row r="240" spans="1:6">
      <c r="A240" s="29" t="s">
        <v>6</v>
      </c>
      <c r="B240" s="29">
        <v>8</v>
      </c>
      <c r="C240" s="29" t="s">
        <v>273</v>
      </c>
      <c r="D240" s="29">
        <v>86384898</v>
      </c>
      <c r="E240" s="29" t="s">
        <v>503</v>
      </c>
      <c r="F240" s="29">
        <v>84951953</v>
      </c>
    </row>
    <row r="241" spans="1:6">
      <c r="A241" s="29" t="s">
        <v>6</v>
      </c>
      <c r="B241" s="29">
        <v>8</v>
      </c>
      <c r="C241" s="29" t="s">
        <v>274</v>
      </c>
      <c r="D241" s="29">
        <v>86442366</v>
      </c>
      <c r="E241" s="29" t="s">
        <v>584</v>
      </c>
      <c r="F241" s="29">
        <v>85009188</v>
      </c>
    </row>
    <row r="242" spans="1:6">
      <c r="A242" s="29" t="s">
        <v>6</v>
      </c>
      <c r="B242" s="29">
        <v>8</v>
      </c>
      <c r="C242" s="29" t="s">
        <v>275</v>
      </c>
      <c r="D242" s="29">
        <v>86472562</v>
      </c>
      <c r="E242" s="29" t="s">
        <v>503</v>
      </c>
      <c r="F242" s="29">
        <v>85039354</v>
      </c>
    </row>
    <row r="243" spans="1:6">
      <c r="A243" s="29" t="s">
        <v>6</v>
      </c>
      <c r="B243" s="29">
        <v>8</v>
      </c>
      <c r="C243" s="29" t="s">
        <v>276</v>
      </c>
      <c r="D243" s="29">
        <v>86538180</v>
      </c>
      <c r="E243" s="29" t="s">
        <v>584</v>
      </c>
      <c r="F243" s="29">
        <v>85104957</v>
      </c>
    </row>
    <row r="244" spans="1:6">
      <c r="A244" s="29" t="s">
        <v>6</v>
      </c>
      <c r="B244" s="29">
        <v>8</v>
      </c>
      <c r="C244" s="29" t="s">
        <v>277</v>
      </c>
      <c r="D244" s="29">
        <v>86560410</v>
      </c>
      <c r="E244" s="29" t="s">
        <v>584</v>
      </c>
      <c r="F244" s="29">
        <v>85127186</v>
      </c>
    </row>
    <row r="245" spans="1:6">
      <c r="A245" s="29" t="s">
        <v>6</v>
      </c>
      <c r="B245" s="29">
        <v>8</v>
      </c>
      <c r="C245" s="29" t="s">
        <v>278</v>
      </c>
      <c r="D245" s="29">
        <v>86613020</v>
      </c>
      <c r="E245" s="29" t="s">
        <v>584</v>
      </c>
      <c r="F245" s="29">
        <v>85179796</v>
      </c>
    </row>
    <row r="246" spans="1:6">
      <c r="A246" s="29" t="s">
        <v>6</v>
      </c>
      <c r="B246" s="29">
        <v>8</v>
      </c>
      <c r="C246" s="29" t="s">
        <v>279</v>
      </c>
      <c r="D246" s="29">
        <v>86647495</v>
      </c>
      <c r="E246" s="29" t="s">
        <v>503</v>
      </c>
      <c r="F246" s="29">
        <v>85214277</v>
      </c>
    </row>
    <row r="247" spans="1:6">
      <c r="A247" s="29" t="s">
        <v>6</v>
      </c>
      <c r="B247" s="29">
        <v>8</v>
      </c>
      <c r="C247" s="29" t="s">
        <v>280</v>
      </c>
      <c r="D247" s="29">
        <v>86669435</v>
      </c>
      <c r="E247" s="29" t="s">
        <v>503</v>
      </c>
      <c r="F247" s="29">
        <v>85235575</v>
      </c>
    </row>
    <row r="248" spans="1:6">
      <c r="A248" s="29" t="s">
        <v>6</v>
      </c>
      <c r="B248" s="29">
        <v>8</v>
      </c>
      <c r="C248" s="29" t="s">
        <v>281</v>
      </c>
      <c r="D248" s="29">
        <v>86690521</v>
      </c>
      <c r="E248" s="29" t="s">
        <v>503</v>
      </c>
      <c r="F248" s="29">
        <v>85256653</v>
      </c>
    </row>
    <row r="249" spans="1:6">
      <c r="A249" s="29" t="s">
        <v>6</v>
      </c>
      <c r="B249" s="29">
        <v>8</v>
      </c>
      <c r="C249" s="29" t="s">
        <v>282</v>
      </c>
      <c r="D249" s="29">
        <v>86718128</v>
      </c>
      <c r="E249" s="29" t="s">
        <v>503</v>
      </c>
      <c r="F249" s="29">
        <v>85284255</v>
      </c>
    </row>
    <row r="250" spans="1:6">
      <c r="A250" s="29" t="s">
        <v>6</v>
      </c>
      <c r="B250" s="29">
        <v>8</v>
      </c>
      <c r="C250" s="29" t="s">
        <v>283</v>
      </c>
      <c r="D250" s="29">
        <v>86780525</v>
      </c>
      <c r="E250" s="29" t="s">
        <v>503</v>
      </c>
      <c r="F250" s="29">
        <v>85345749</v>
      </c>
    </row>
    <row r="251" spans="1:6">
      <c r="A251" s="29" t="s">
        <v>6</v>
      </c>
      <c r="B251" s="29">
        <v>8</v>
      </c>
      <c r="C251" s="29" t="s">
        <v>284</v>
      </c>
      <c r="D251" s="29">
        <v>86810388</v>
      </c>
      <c r="E251" s="29" t="s">
        <v>584</v>
      </c>
      <c r="F251" s="29">
        <v>85375592</v>
      </c>
    </row>
    <row r="252" spans="1:6">
      <c r="A252" s="29" t="s">
        <v>6</v>
      </c>
      <c r="B252" s="29">
        <v>8</v>
      </c>
      <c r="C252" s="29" t="s">
        <v>285</v>
      </c>
      <c r="D252" s="29">
        <v>86974867</v>
      </c>
      <c r="E252" s="29" t="s">
        <v>584</v>
      </c>
      <c r="F252" s="29">
        <v>85540348</v>
      </c>
    </row>
    <row r="253" spans="1:6">
      <c r="A253" s="29" t="s">
        <v>6</v>
      </c>
      <c r="B253" s="29">
        <v>8</v>
      </c>
      <c r="C253" s="29" t="s">
        <v>286</v>
      </c>
      <c r="D253" s="29">
        <v>87038169</v>
      </c>
      <c r="E253" s="29" t="s">
        <v>503</v>
      </c>
      <c r="F253" s="29">
        <v>85603530</v>
      </c>
    </row>
    <row r="254" spans="1:6">
      <c r="A254" s="29" t="s">
        <v>6</v>
      </c>
      <c r="B254" s="29">
        <v>8</v>
      </c>
      <c r="C254" s="29" t="s">
        <v>287</v>
      </c>
      <c r="D254" s="29">
        <v>87141059</v>
      </c>
      <c r="E254" s="29" t="s">
        <v>584</v>
      </c>
      <c r="F254" s="29">
        <v>85706017</v>
      </c>
    </row>
    <row r="255" spans="1:6">
      <c r="A255" s="29" t="s">
        <v>6</v>
      </c>
      <c r="B255" s="29">
        <v>8</v>
      </c>
      <c r="C255" s="29" t="s">
        <v>288</v>
      </c>
      <c r="D255" s="29">
        <v>87236608</v>
      </c>
      <c r="E255" s="29" t="s">
        <v>584</v>
      </c>
      <c r="F255" s="29">
        <v>85801560</v>
      </c>
    </row>
    <row r="256" spans="1:6">
      <c r="A256" s="29" t="s">
        <v>6</v>
      </c>
      <c r="B256" s="29">
        <v>8</v>
      </c>
      <c r="C256" s="29" t="s">
        <v>289</v>
      </c>
      <c r="D256" s="29">
        <v>87308122</v>
      </c>
      <c r="E256" s="29" t="s">
        <v>503</v>
      </c>
      <c r="F256" s="29">
        <v>85873098</v>
      </c>
    </row>
    <row r="257" spans="1:6">
      <c r="A257" s="29" t="s">
        <v>6</v>
      </c>
      <c r="B257" s="29">
        <v>8</v>
      </c>
      <c r="C257" s="29" t="s">
        <v>290</v>
      </c>
      <c r="D257" s="29">
        <v>87331818</v>
      </c>
      <c r="E257" s="29" t="s">
        <v>584</v>
      </c>
      <c r="F257" s="29">
        <v>85896776</v>
      </c>
    </row>
    <row r="258" spans="1:6">
      <c r="A258" s="29" t="s">
        <v>6</v>
      </c>
      <c r="B258" s="29">
        <v>8</v>
      </c>
      <c r="C258" s="29" t="s">
        <v>291</v>
      </c>
      <c r="D258" s="29">
        <v>87367415</v>
      </c>
      <c r="E258" s="29" t="s">
        <v>584</v>
      </c>
      <c r="F258" s="29">
        <v>85932371</v>
      </c>
    </row>
    <row r="259" spans="1:6">
      <c r="A259" s="29" t="s">
        <v>6</v>
      </c>
      <c r="B259" s="29">
        <v>8</v>
      </c>
      <c r="C259" s="29" t="s">
        <v>292</v>
      </c>
      <c r="D259" s="29">
        <v>87402415</v>
      </c>
      <c r="E259" s="29" t="s">
        <v>503</v>
      </c>
      <c r="F259" s="29">
        <v>85967740</v>
      </c>
    </row>
    <row r="260" spans="1:6">
      <c r="A260" s="29" t="s">
        <v>6</v>
      </c>
      <c r="B260" s="29">
        <v>8</v>
      </c>
      <c r="C260" s="29" t="s">
        <v>293</v>
      </c>
      <c r="D260" s="29">
        <v>87434296</v>
      </c>
      <c r="E260" s="29" t="s">
        <v>584</v>
      </c>
      <c r="F260" s="29">
        <v>85996251</v>
      </c>
    </row>
    <row r="261" spans="1:6">
      <c r="A261" s="29" t="s">
        <v>6</v>
      </c>
      <c r="B261" s="29">
        <v>8</v>
      </c>
      <c r="C261" s="29" t="s">
        <v>294</v>
      </c>
      <c r="D261" s="29">
        <v>87479874</v>
      </c>
      <c r="E261" s="29" t="s">
        <v>503</v>
      </c>
      <c r="F261" s="29">
        <v>86042480</v>
      </c>
    </row>
    <row r="262" spans="1:6">
      <c r="A262" s="29" t="s">
        <v>6</v>
      </c>
      <c r="B262" s="29">
        <v>8</v>
      </c>
      <c r="C262" s="29" t="s">
        <v>295</v>
      </c>
      <c r="D262" s="29">
        <v>87540746</v>
      </c>
      <c r="E262" s="29" t="s">
        <v>584</v>
      </c>
      <c r="F262" s="29">
        <v>86103647</v>
      </c>
    </row>
    <row r="263" spans="1:6">
      <c r="A263" s="29" t="s">
        <v>6</v>
      </c>
      <c r="B263" s="29">
        <v>8</v>
      </c>
      <c r="C263" s="29" t="s">
        <v>296</v>
      </c>
      <c r="D263" s="29">
        <v>87628120</v>
      </c>
      <c r="E263" s="29" t="s">
        <v>503</v>
      </c>
      <c r="F263" s="29">
        <v>86190996</v>
      </c>
    </row>
    <row r="264" spans="1:6">
      <c r="A264" s="29" t="s">
        <v>6</v>
      </c>
      <c r="B264" s="29">
        <v>8</v>
      </c>
      <c r="C264" s="29" t="s">
        <v>297</v>
      </c>
      <c r="D264" s="29">
        <v>87664192</v>
      </c>
      <c r="E264" s="29" t="s">
        <v>503</v>
      </c>
      <c r="F264" s="29">
        <v>86227069</v>
      </c>
    </row>
    <row r="265" spans="1:6">
      <c r="A265" s="29" t="s">
        <v>6</v>
      </c>
      <c r="B265" s="29">
        <v>8</v>
      </c>
      <c r="C265" s="29" t="s">
        <v>298</v>
      </c>
      <c r="D265" s="29">
        <v>87695565</v>
      </c>
      <c r="E265" s="29" t="s">
        <v>586</v>
      </c>
      <c r="F265" s="29">
        <v>86257804</v>
      </c>
    </row>
    <row r="266" spans="1:6">
      <c r="A266" s="29" t="s">
        <v>6</v>
      </c>
      <c r="B266" s="29">
        <v>8</v>
      </c>
      <c r="C266" s="29" t="s">
        <v>299</v>
      </c>
      <c r="D266" s="29">
        <v>87751656</v>
      </c>
      <c r="E266" s="29" t="s">
        <v>503</v>
      </c>
      <c r="F266" s="29">
        <v>86313889</v>
      </c>
    </row>
    <row r="267" spans="1:6">
      <c r="A267" s="29" t="s">
        <v>6</v>
      </c>
      <c r="B267" s="29">
        <v>8</v>
      </c>
      <c r="C267" s="29" t="s">
        <v>300</v>
      </c>
      <c r="D267" s="29">
        <v>88030446</v>
      </c>
      <c r="E267" s="29" t="s">
        <v>584</v>
      </c>
      <c r="F267" s="29">
        <v>86588746</v>
      </c>
    </row>
    <row r="268" spans="1:6">
      <c r="A268" s="29" t="s">
        <v>6</v>
      </c>
      <c r="B268" s="29">
        <v>8</v>
      </c>
      <c r="C268" s="29" t="s">
        <v>301</v>
      </c>
      <c r="D268" s="29">
        <v>88069043</v>
      </c>
      <c r="E268" s="29" t="s">
        <v>503</v>
      </c>
      <c r="F268" s="29">
        <v>86627084</v>
      </c>
    </row>
    <row r="269" spans="1:6">
      <c r="A269" s="29" t="s">
        <v>6</v>
      </c>
      <c r="B269" s="29">
        <v>8</v>
      </c>
      <c r="C269" s="29" t="s">
        <v>302</v>
      </c>
      <c r="D269" s="29">
        <v>88096752</v>
      </c>
      <c r="E269" s="29" t="s">
        <v>584</v>
      </c>
      <c r="F269" s="29">
        <v>86654806</v>
      </c>
    </row>
    <row r="270" spans="1:6">
      <c r="A270" s="29" t="s">
        <v>6</v>
      </c>
      <c r="B270" s="29">
        <v>8</v>
      </c>
      <c r="C270" s="29" t="s">
        <v>303</v>
      </c>
      <c r="D270" s="29">
        <v>88119170</v>
      </c>
      <c r="E270" s="29" t="s">
        <v>503</v>
      </c>
      <c r="F270" s="29">
        <v>86677601</v>
      </c>
    </row>
    <row r="271" spans="1:6">
      <c r="A271" s="29" t="s">
        <v>6</v>
      </c>
      <c r="B271" s="29">
        <v>8</v>
      </c>
      <c r="C271" s="29" t="s">
        <v>304</v>
      </c>
      <c r="D271" s="29">
        <v>88141495</v>
      </c>
      <c r="E271" s="29" t="s">
        <v>503</v>
      </c>
      <c r="F271" s="29">
        <v>86700245</v>
      </c>
    </row>
    <row r="272" spans="1:6">
      <c r="A272" s="29" t="s">
        <v>6</v>
      </c>
      <c r="B272" s="29">
        <v>8</v>
      </c>
      <c r="C272" s="29" t="s">
        <v>305</v>
      </c>
      <c r="D272" s="29">
        <v>88237379</v>
      </c>
      <c r="E272" s="29" t="s">
        <v>584</v>
      </c>
      <c r="F272" s="29">
        <v>86795140</v>
      </c>
    </row>
    <row r="273" spans="1:6">
      <c r="A273" s="29" t="s">
        <v>6</v>
      </c>
      <c r="B273" s="29">
        <v>8</v>
      </c>
      <c r="C273" s="29" t="s">
        <v>306</v>
      </c>
      <c r="D273" s="29">
        <v>88329628</v>
      </c>
      <c r="E273" s="29" t="s">
        <v>584</v>
      </c>
      <c r="F273" s="29">
        <v>86885269</v>
      </c>
    </row>
    <row r="274" spans="1:6">
      <c r="A274" s="29" t="s">
        <v>6</v>
      </c>
      <c r="B274" s="29">
        <v>8</v>
      </c>
      <c r="C274" s="29" t="s">
        <v>307</v>
      </c>
      <c r="D274" s="29">
        <v>88410238</v>
      </c>
      <c r="E274" s="29" t="s">
        <v>584</v>
      </c>
      <c r="F274" s="29">
        <v>86964264</v>
      </c>
    </row>
    <row r="275" spans="1:6">
      <c r="A275" s="29" t="s">
        <v>6</v>
      </c>
      <c r="B275" s="29">
        <v>8</v>
      </c>
      <c r="C275" s="29" t="s">
        <v>308</v>
      </c>
      <c r="D275" s="29">
        <v>88464533</v>
      </c>
      <c r="E275" s="29" t="s">
        <v>584</v>
      </c>
      <c r="F275" s="29">
        <v>87018559</v>
      </c>
    </row>
    <row r="276" spans="1:6">
      <c r="A276" s="29" t="s">
        <v>6</v>
      </c>
      <c r="B276" s="29">
        <v>8</v>
      </c>
      <c r="C276" s="29" t="s">
        <v>309</v>
      </c>
      <c r="D276" s="29">
        <v>88545459</v>
      </c>
      <c r="E276" s="29" t="s">
        <v>584</v>
      </c>
      <c r="F276" s="29">
        <v>87099475</v>
      </c>
    </row>
    <row r="277" spans="1:6">
      <c r="A277" s="29" t="s">
        <v>6</v>
      </c>
      <c r="B277" s="29">
        <v>8</v>
      </c>
      <c r="C277" s="29" t="s">
        <v>310</v>
      </c>
      <c r="D277" s="29">
        <v>88669234</v>
      </c>
      <c r="E277" s="29" t="s">
        <v>503</v>
      </c>
      <c r="F277" s="29">
        <v>87221937</v>
      </c>
    </row>
    <row r="278" spans="1:6">
      <c r="A278" s="29" t="s">
        <v>6</v>
      </c>
      <c r="B278" s="29">
        <v>8</v>
      </c>
      <c r="C278" s="29" t="s">
        <v>311</v>
      </c>
      <c r="D278" s="29">
        <v>88738557</v>
      </c>
      <c r="E278" s="29" t="s">
        <v>584</v>
      </c>
      <c r="F278" s="29">
        <v>87290730</v>
      </c>
    </row>
    <row r="279" spans="1:6">
      <c r="A279" s="29" t="s">
        <v>6</v>
      </c>
      <c r="B279" s="29">
        <v>8</v>
      </c>
      <c r="C279" s="29" t="s">
        <v>312</v>
      </c>
      <c r="D279" s="29">
        <v>88776350</v>
      </c>
      <c r="E279" s="29" t="s">
        <v>584</v>
      </c>
      <c r="F279" s="29">
        <v>87327538</v>
      </c>
    </row>
    <row r="280" spans="1:6">
      <c r="A280" s="29" t="s">
        <v>6</v>
      </c>
      <c r="B280" s="29">
        <v>8</v>
      </c>
      <c r="C280" s="29" t="s">
        <v>313</v>
      </c>
      <c r="D280" s="29">
        <v>88807058</v>
      </c>
      <c r="E280" s="29" t="s">
        <v>503</v>
      </c>
      <c r="F280" s="29">
        <v>87355823</v>
      </c>
    </row>
    <row r="281" spans="1:6">
      <c r="A281" s="29" t="s">
        <v>6</v>
      </c>
      <c r="B281" s="29">
        <v>8</v>
      </c>
      <c r="C281" s="29" t="s">
        <v>314</v>
      </c>
      <c r="D281" s="29">
        <v>88974063</v>
      </c>
      <c r="E281" s="29" t="s">
        <v>503</v>
      </c>
      <c r="F281" s="29">
        <v>87523043</v>
      </c>
    </row>
    <row r="282" spans="1:6">
      <c r="A282" s="29" t="s">
        <v>548</v>
      </c>
      <c r="B282" s="29">
        <v>10</v>
      </c>
      <c r="C282" s="29" t="s">
        <v>315</v>
      </c>
      <c r="D282" s="29">
        <v>29787321</v>
      </c>
      <c r="E282" s="29" t="s">
        <v>503</v>
      </c>
      <c r="F282" s="29">
        <v>29714796</v>
      </c>
    </row>
    <row r="283" spans="1:6">
      <c r="A283" s="29" t="s">
        <v>548</v>
      </c>
      <c r="B283" s="29">
        <v>10</v>
      </c>
      <c r="C283" s="29" t="s">
        <v>316</v>
      </c>
      <c r="D283" s="29">
        <v>29865159</v>
      </c>
      <c r="E283" s="29" t="s">
        <v>584</v>
      </c>
      <c r="F283" s="29">
        <v>29792513</v>
      </c>
    </row>
    <row r="284" spans="1:6">
      <c r="A284" s="29" t="s">
        <v>548</v>
      </c>
      <c r="B284" s="29">
        <v>10</v>
      </c>
      <c r="C284" s="29" t="s">
        <v>317</v>
      </c>
      <c r="D284" s="29">
        <v>30159278</v>
      </c>
      <c r="E284" s="29" t="s">
        <v>584</v>
      </c>
      <c r="F284" s="29">
        <v>30086446</v>
      </c>
    </row>
    <row r="285" spans="1:6">
      <c r="A285" s="29" t="s">
        <v>548</v>
      </c>
      <c r="B285" s="29">
        <v>10</v>
      </c>
      <c r="C285" s="29" t="s">
        <v>318</v>
      </c>
      <c r="D285" s="29">
        <v>30367930</v>
      </c>
      <c r="E285" s="29" t="s">
        <v>503</v>
      </c>
      <c r="F285" s="29">
        <v>30294786</v>
      </c>
    </row>
    <row r="286" spans="1:6">
      <c r="A286" s="29" t="s">
        <v>548</v>
      </c>
      <c r="B286" s="29">
        <v>10</v>
      </c>
      <c r="C286" s="29" t="s">
        <v>319</v>
      </c>
      <c r="D286" s="29">
        <v>30774096</v>
      </c>
      <c r="E286" s="29" t="s">
        <v>503</v>
      </c>
      <c r="F286" s="29">
        <v>30704985</v>
      </c>
    </row>
    <row r="287" spans="1:6">
      <c r="A287" s="29" t="s">
        <v>548</v>
      </c>
      <c r="B287" s="29">
        <v>10</v>
      </c>
      <c r="C287" s="29" t="s">
        <v>320</v>
      </c>
      <c r="D287" s="29">
        <v>30811491</v>
      </c>
      <c r="E287" s="29" t="s">
        <v>503</v>
      </c>
      <c r="F287" s="29">
        <v>30732648</v>
      </c>
    </row>
    <row r="288" spans="1:6">
      <c r="A288" s="29" t="s">
        <v>548</v>
      </c>
      <c r="B288" s="29">
        <v>10</v>
      </c>
      <c r="C288" s="29" t="s">
        <v>321</v>
      </c>
      <c r="D288" s="29">
        <v>30993669</v>
      </c>
      <c r="E288" s="29" t="s">
        <v>586</v>
      </c>
      <c r="F288" s="29">
        <v>30914028</v>
      </c>
    </row>
    <row r="289" spans="1:6">
      <c r="A289" s="29" t="s">
        <v>548</v>
      </c>
      <c r="B289" s="29">
        <v>10</v>
      </c>
      <c r="C289" s="29" t="s">
        <v>322</v>
      </c>
      <c r="D289" s="29">
        <v>31043847</v>
      </c>
      <c r="E289" s="29" t="s">
        <v>584</v>
      </c>
      <c r="F289" s="29">
        <v>30961454</v>
      </c>
    </row>
    <row r="290" spans="1:6">
      <c r="A290" s="29" t="s">
        <v>548</v>
      </c>
      <c r="B290" s="29">
        <v>10</v>
      </c>
      <c r="C290" s="29" t="s">
        <v>323</v>
      </c>
      <c r="D290" s="29">
        <v>31162777</v>
      </c>
      <c r="E290" s="29" t="s">
        <v>584</v>
      </c>
      <c r="F290" s="29">
        <v>31080128</v>
      </c>
    </row>
    <row r="291" spans="1:6">
      <c r="A291" s="29" t="s">
        <v>548</v>
      </c>
      <c r="B291" s="29">
        <v>10</v>
      </c>
      <c r="C291" s="29" t="s">
        <v>324</v>
      </c>
      <c r="D291" s="29">
        <v>31326738</v>
      </c>
      <c r="E291" s="29" t="s">
        <v>503</v>
      </c>
      <c r="F291" s="29">
        <v>31244060</v>
      </c>
    </row>
    <row r="292" spans="1:6">
      <c r="A292" s="29" t="s">
        <v>548</v>
      </c>
      <c r="B292" s="29">
        <v>10</v>
      </c>
      <c r="C292" s="29" t="s">
        <v>325</v>
      </c>
      <c r="D292" s="29">
        <v>31393400</v>
      </c>
      <c r="E292" s="29" t="s">
        <v>584</v>
      </c>
      <c r="F292" s="29">
        <v>31310855</v>
      </c>
    </row>
    <row r="293" spans="1:6">
      <c r="A293" s="29" t="s">
        <v>548</v>
      </c>
      <c r="B293" s="29">
        <v>10</v>
      </c>
      <c r="C293" s="29" t="s">
        <v>326</v>
      </c>
      <c r="D293" s="29">
        <v>31442937</v>
      </c>
      <c r="E293" s="29" t="s">
        <v>503</v>
      </c>
      <c r="F293" s="29">
        <v>31360385</v>
      </c>
    </row>
    <row r="294" spans="1:6">
      <c r="A294" s="29" t="s">
        <v>548</v>
      </c>
      <c r="B294" s="29">
        <v>10</v>
      </c>
      <c r="C294" s="29" t="s">
        <v>327</v>
      </c>
      <c r="D294" s="29">
        <v>31464687</v>
      </c>
      <c r="E294" s="29" t="s">
        <v>586</v>
      </c>
      <c r="F294" s="29">
        <v>31382240</v>
      </c>
    </row>
    <row r="295" spans="1:6">
      <c r="A295" s="29" t="s">
        <v>548</v>
      </c>
      <c r="B295" s="29">
        <v>10</v>
      </c>
      <c r="C295" s="29" t="s">
        <v>328</v>
      </c>
      <c r="D295" s="29">
        <v>31503971</v>
      </c>
      <c r="E295" s="29" t="s">
        <v>584</v>
      </c>
      <c r="F295" s="29">
        <v>31421179</v>
      </c>
    </row>
    <row r="296" spans="1:6">
      <c r="A296" s="29" t="s">
        <v>548</v>
      </c>
      <c r="B296" s="29">
        <v>10</v>
      </c>
      <c r="C296" s="29" t="s">
        <v>329</v>
      </c>
      <c r="D296" s="29">
        <v>31526298</v>
      </c>
      <c r="E296" s="29" t="s">
        <v>503</v>
      </c>
      <c r="F296" s="29">
        <v>31443723</v>
      </c>
    </row>
    <row r="297" spans="1:6">
      <c r="A297" s="29" t="s">
        <v>548</v>
      </c>
      <c r="B297" s="29">
        <v>10</v>
      </c>
      <c r="C297" s="29" t="s">
        <v>330</v>
      </c>
      <c r="D297" s="29">
        <v>31574360</v>
      </c>
      <c r="E297" s="29" t="s">
        <v>503</v>
      </c>
      <c r="F297" s="29">
        <v>31491932</v>
      </c>
    </row>
    <row r="298" spans="1:6">
      <c r="A298" s="29" t="s">
        <v>548</v>
      </c>
      <c r="B298" s="29">
        <v>10</v>
      </c>
      <c r="C298" s="29" t="s">
        <v>331</v>
      </c>
      <c r="D298" s="29">
        <v>31622218</v>
      </c>
      <c r="E298" s="29" t="s">
        <v>503</v>
      </c>
      <c r="F298" s="29">
        <v>31539600</v>
      </c>
    </row>
    <row r="299" spans="1:6">
      <c r="A299" s="29" t="s">
        <v>548</v>
      </c>
      <c r="B299" s="29">
        <v>10</v>
      </c>
      <c r="C299" s="29" t="s">
        <v>332</v>
      </c>
      <c r="D299" s="29">
        <v>31692125</v>
      </c>
      <c r="E299" s="29" t="s">
        <v>503</v>
      </c>
      <c r="F299" s="29">
        <v>31609187</v>
      </c>
    </row>
    <row r="300" spans="1:6">
      <c r="A300" s="29" t="s">
        <v>548</v>
      </c>
      <c r="B300" s="29">
        <v>10</v>
      </c>
      <c r="C300" s="29" t="s">
        <v>333</v>
      </c>
      <c r="D300" s="29">
        <v>31735444</v>
      </c>
      <c r="E300" s="29" t="s">
        <v>584</v>
      </c>
      <c r="F300" s="29">
        <v>31652502</v>
      </c>
    </row>
    <row r="301" spans="1:6">
      <c r="A301" s="29" t="s">
        <v>548</v>
      </c>
      <c r="B301" s="29">
        <v>10</v>
      </c>
      <c r="C301" s="29" t="s">
        <v>334</v>
      </c>
      <c r="D301" s="29">
        <v>31790948</v>
      </c>
      <c r="E301" s="29" t="s">
        <v>503</v>
      </c>
      <c r="F301" s="29">
        <v>31707885</v>
      </c>
    </row>
    <row r="302" spans="1:6">
      <c r="A302" s="29" t="s">
        <v>548</v>
      </c>
      <c r="B302" s="29">
        <v>10</v>
      </c>
      <c r="C302" s="29" t="s">
        <v>335</v>
      </c>
      <c r="D302" s="29">
        <v>31838388</v>
      </c>
      <c r="E302" s="29" t="s">
        <v>584</v>
      </c>
      <c r="F302" s="29">
        <v>31755306</v>
      </c>
    </row>
    <row r="303" spans="1:6">
      <c r="A303" s="29" t="s">
        <v>548</v>
      </c>
      <c r="B303" s="29">
        <v>10</v>
      </c>
      <c r="C303" s="29" t="s">
        <v>336</v>
      </c>
      <c r="D303" s="29">
        <v>31874909</v>
      </c>
      <c r="E303" s="29" t="s">
        <v>503</v>
      </c>
      <c r="F303" s="29">
        <v>31791837</v>
      </c>
    </row>
    <row r="304" spans="1:6">
      <c r="A304" s="29" t="s">
        <v>548</v>
      </c>
      <c r="B304" s="29">
        <v>10</v>
      </c>
      <c r="C304" s="29" t="s">
        <v>337</v>
      </c>
      <c r="D304" s="29">
        <v>31911709</v>
      </c>
      <c r="E304" s="29" t="s">
        <v>586</v>
      </c>
      <c r="F304" s="29">
        <v>31828637</v>
      </c>
    </row>
    <row r="305" spans="1:6">
      <c r="A305" s="29" t="s">
        <v>548</v>
      </c>
      <c r="B305" s="29">
        <v>10</v>
      </c>
      <c r="C305" s="29" t="s">
        <v>338</v>
      </c>
      <c r="D305" s="29">
        <v>32072313</v>
      </c>
      <c r="E305" s="29" t="s">
        <v>584</v>
      </c>
      <c r="F305" s="29">
        <v>31989230</v>
      </c>
    </row>
    <row r="306" spans="1:6">
      <c r="A306" s="29" t="s">
        <v>548</v>
      </c>
      <c r="B306" s="29">
        <v>10</v>
      </c>
      <c r="C306" s="29" t="s">
        <v>339</v>
      </c>
      <c r="D306" s="29">
        <v>32221643</v>
      </c>
      <c r="E306" s="29" t="s">
        <v>503</v>
      </c>
      <c r="F306" s="29">
        <v>32137536</v>
      </c>
    </row>
    <row r="307" spans="1:6">
      <c r="A307" s="29" t="s">
        <v>548</v>
      </c>
      <c r="B307" s="29">
        <v>10</v>
      </c>
      <c r="C307" s="29" t="s">
        <v>340</v>
      </c>
      <c r="D307" s="29">
        <v>32260224</v>
      </c>
      <c r="E307" s="29" t="s">
        <v>586</v>
      </c>
      <c r="F307" s="29">
        <v>32176111</v>
      </c>
    </row>
    <row r="308" spans="1:6">
      <c r="A308" s="29" t="s">
        <v>548</v>
      </c>
      <c r="B308" s="29">
        <v>10</v>
      </c>
      <c r="C308" s="29" t="s">
        <v>341</v>
      </c>
      <c r="D308" s="29">
        <v>32332809</v>
      </c>
      <c r="E308" s="29" t="s">
        <v>503</v>
      </c>
      <c r="F308" s="29">
        <v>32247911</v>
      </c>
    </row>
    <row r="309" spans="1:6">
      <c r="A309" s="29" t="s">
        <v>548</v>
      </c>
      <c r="B309" s="29">
        <v>10</v>
      </c>
      <c r="C309" s="29" t="s">
        <v>342</v>
      </c>
      <c r="D309" s="29">
        <v>32363634</v>
      </c>
      <c r="E309" s="29" t="s">
        <v>503</v>
      </c>
      <c r="F309" s="29">
        <v>32278746</v>
      </c>
    </row>
    <row r="310" spans="1:6">
      <c r="A310" s="29" t="s">
        <v>548</v>
      </c>
      <c r="B310" s="29">
        <v>10</v>
      </c>
      <c r="C310" s="29" t="s">
        <v>343</v>
      </c>
      <c r="D310" s="29">
        <v>32389035</v>
      </c>
      <c r="E310" s="29" t="s">
        <v>503</v>
      </c>
      <c r="F310" s="29">
        <v>32303809</v>
      </c>
    </row>
    <row r="311" spans="1:6">
      <c r="A311" s="29" t="s">
        <v>548</v>
      </c>
      <c r="B311" s="29">
        <v>10</v>
      </c>
      <c r="C311" s="29" t="s">
        <v>344</v>
      </c>
      <c r="D311" s="29">
        <v>32409981</v>
      </c>
      <c r="E311" s="29" t="s">
        <v>584</v>
      </c>
      <c r="F311" s="29">
        <v>32324758</v>
      </c>
    </row>
    <row r="312" spans="1:6">
      <c r="A312" s="29" t="s">
        <v>548</v>
      </c>
      <c r="B312" s="29">
        <v>10</v>
      </c>
      <c r="C312" s="29" t="s">
        <v>345</v>
      </c>
      <c r="D312" s="29">
        <v>32518725</v>
      </c>
      <c r="E312" s="29" t="s">
        <v>503</v>
      </c>
      <c r="F312" s="29">
        <v>32433557</v>
      </c>
    </row>
    <row r="313" spans="1:6">
      <c r="A313" s="29" t="s">
        <v>548</v>
      </c>
      <c r="B313" s="29">
        <v>10</v>
      </c>
      <c r="C313" s="29" t="s">
        <v>346</v>
      </c>
      <c r="D313" s="29">
        <v>32572295</v>
      </c>
      <c r="E313" s="29" t="s">
        <v>503</v>
      </c>
      <c r="F313" s="29">
        <v>32475837</v>
      </c>
    </row>
    <row r="314" spans="1:6">
      <c r="A314" s="29" t="s">
        <v>548</v>
      </c>
      <c r="B314" s="29">
        <v>10</v>
      </c>
      <c r="C314" s="29" t="s">
        <v>347</v>
      </c>
      <c r="D314" s="29">
        <v>32598179</v>
      </c>
      <c r="E314" s="29" t="s">
        <v>586</v>
      </c>
      <c r="F314" s="29">
        <v>32501730</v>
      </c>
    </row>
    <row r="315" spans="1:6">
      <c r="A315" s="29" t="s">
        <v>548</v>
      </c>
      <c r="B315" s="29">
        <v>10</v>
      </c>
      <c r="C315" s="29" t="s">
        <v>348</v>
      </c>
      <c r="D315" s="29">
        <v>32677973</v>
      </c>
      <c r="E315" s="29" t="s">
        <v>503</v>
      </c>
      <c r="F315" s="29">
        <v>32581893</v>
      </c>
    </row>
    <row r="316" spans="1:6">
      <c r="A316" s="29" t="s">
        <v>548</v>
      </c>
      <c r="B316" s="29">
        <v>10</v>
      </c>
      <c r="C316" s="29" t="s">
        <v>349</v>
      </c>
      <c r="D316" s="29">
        <v>32742927</v>
      </c>
      <c r="E316" s="29" t="s">
        <v>503</v>
      </c>
      <c r="F316" s="29">
        <v>32646966</v>
      </c>
    </row>
    <row r="317" spans="1:6">
      <c r="A317" s="29" t="s">
        <v>548</v>
      </c>
      <c r="B317" s="29">
        <v>10</v>
      </c>
      <c r="C317" s="29" t="s">
        <v>350</v>
      </c>
      <c r="D317" s="29">
        <v>32817478</v>
      </c>
      <c r="E317" s="29" t="s">
        <v>503</v>
      </c>
      <c r="F317" s="29">
        <v>32721429</v>
      </c>
    </row>
    <row r="318" spans="1:6">
      <c r="A318" s="29" t="s">
        <v>548</v>
      </c>
      <c r="B318" s="29">
        <v>10</v>
      </c>
      <c r="C318" s="29" t="s">
        <v>351</v>
      </c>
      <c r="D318" s="29">
        <v>32837737</v>
      </c>
      <c r="E318" s="29" t="s">
        <v>584</v>
      </c>
      <c r="F318" s="29">
        <v>32741687</v>
      </c>
    </row>
    <row r="319" spans="1:6">
      <c r="A319" s="29" t="s">
        <v>548</v>
      </c>
      <c r="B319" s="29">
        <v>10</v>
      </c>
      <c r="C319" s="29" t="s">
        <v>352</v>
      </c>
      <c r="D319" s="29">
        <v>32930297</v>
      </c>
      <c r="E319" s="29" t="s">
        <v>503</v>
      </c>
      <c r="F319" s="29">
        <v>32833799</v>
      </c>
    </row>
    <row r="320" spans="1:6">
      <c r="A320" s="29" t="s">
        <v>548</v>
      </c>
      <c r="B320" s="29">
        <v>10</v>
      </c>
      <c r="C320" s="29" t="s">
        <v>353</v>
      </c>
      <c r="D320" s="29">
        <v>32998282</v>
      </c>
      <c r="E320" s="29" t="s">
        <v>503</v>
      </c>
      <c r="F320" s="29">
        <v>32901644</v>
      </c>
    </row>
    <row r="321" spans="1:6">
      <c r="A321" s="29" t="s">
        <v>548</v>
      </c>
      <c r="B321" s="29">
        <v>10</v>
      </c>
      <c r="C321" s="29" t="s">
        <v>354</v>
      </c>
      <c r="D321" s="29">
        <v>33019853</v>
      </c>
      <c r="E321" s="29" t="s">
        <v>503</v>
      </c>
      <c r="F321" s="29">
        <v>32922401</v>
      </c>
    </row>
    <row r="322" spans="1:6">
      <c r="A322" s="29" t="s">
        <v>548</v>
      </c>
      <c r="B322" s="29">
        <v>10</v>
      </c>
      <c r="C322" s="29" t="s">
        <v>355</v>
      </c>
      <c r="D322" s="29">
        <v>33042660</v>
      </c>
      <c r="E322" s="29" t="s">
        <v>584</v>
      </c>
      <c r="F322" s="29">
        <v>32943659</v>
      </c>
    </row>
    <row r="323" spans="1:6">
      <c r="A323" s="29" t="s">
        <v>548</v>
      </c>
      <c r="B323" s="29">
        <v>10</v>
      </c>
      <c r="C323" s="29" t="s">
        <v>356</v>
      </c>
      <c r="D323" s="29">
        <v>33191321</v>
      </c>
      <c r="E323" s="29" t="s">
        <v>584</v>
      </c>
      <c r="F323" s="29">
        <v>33094088</v>
      </c>
    </row>
    <row r="324" spans="1:6">
      <c r="A324" s="29" t="s">
        <v>548</v>
      </c>
      <c r="B324" s="29">
        <v>10</v>
      </c>
      <c r="C324" s="29" t="s">
        <v>357</v>
      </c>
      <c r="D324" s="29">
        <v>33218475</v>
      </c>
      <c r="E324" s="29" t="s">
        <v>503</v>
      </c>
      <c r="F324" s="29">
        <v>33121242</v>
      </c>
    </row>
    <row r="325" spans="1:6">
      <c r="A325" s="29" t="s">
        <v>548</v>
      </c>
      <c r="B325" s="29">
        <v>10</v>
      </c>
      <c r="C325" s="29" t="s">
        <v>358</v>
      </c>
      <c r="D325" s="29">
        <v>33343859</v>
      </c>
      <c r="E325" s="29" t="s">
        <v>503</v>
      </c>
      <c r="F325" s="29">
        <v>33245834</v>
      </c>
    </row>
    <row r="326" spans="1:6">
      <c r="A326" s="29" t="s">
        <v>548</v>
      </c>
      <c r="B326" s="29">
        <v>10</v>
      </c>
      <c r="C326" s="29" t="s">
        <v>359</v>
      </c>
      <c r="D326" s="29">
        <v>33385244</v>
      </c>
      <c r="E326" s="29" t="s">
        <v>503</v>
      </c>
      <c r="F326" s="29">
        <v>33287220</v>
      </c>
    </row>
    <row r="327" spans="1:6">
      <c r="A327" s="29" t="s">
        <v>548</v>
      </c>
      <c r="B327" s="29">
        <v>10</v>
      </c>
      <c r="C327" s="29" t="s">
        <v>360</v>
      </c>
      <c r="D327" s="29">
        <v>33496117</v>
      </c>
      <c r="E327" s="29" t="s">
        <v>584</v>
      </c>
      <c r="F327" s="29">
        <v>33396498</v>
      </c>
    </row>
    <row r="328" spans="1:6">
      <c r="A328" s="29" t="s">
        <v>548</v>
      </c>
      <c r="B328" s="29">
        <v>10</v>
      </c>
      <c r="C328" s="29" t="s">
        <v>361</v>
      </c>
      <c r="D328" s="29">
        <v>33658021</v>
      </c>
      <c r="E328" s="29" t="s">
        <v>584</v>
      </c>
      <c r="F328" s="29">
        <v>33558436</v>
      </c>
    </row>
    <row r="329" spans="1:6">
      <c r="A329" s="29" t="s">
        <v>548</v>
      </c>
      <c r="B329" s="29">
        <v>10</v>
      </c>
      <c r="C329" s="29" t="s">
        <v>362</v>
      </c>
      <c r="D329" s="29">
        <v>33774666</v>
      </c>
      <c r="E329" s="29" t="s">
        <v>503</v>
      </c>
      <c r="F329" s="29">
        <v>33675207</v>
      </c>
    </row>
    <row r="330" spans="1:6">
      <c r="A330" s="29" t="s">
        <v>548</v>
      </c>
      <c r="B330" s="29">
        <v>10</v>
      </c>
      <c r="C330" s="29" t="s">
        <v>363</v>
      </c>
      <c r="D330" s="29">
        <v>33860402</v>
      </c>
      <c r="E330" s="29" t="s">
        <v>503</v>
      </c>
      <c r="F330" s="29">
        <v>33739014</v>
      </c>
    </row>
    <row r="331" spans="1:6">
      <c r="A331" s="29" t="s">
        <v>548</v>
      </c>
      <c r="B331" s="29">
        <v>10</v>
      </c>
      <c r="C331" s="29" t="s">
        <v>364</v>
      </c>
      <c r="D331" s="29">
        <v>33877992</v>
      </c>
      <c r="E331" s="29" t="s">
        <v>503</v>
      </c>
      <c r="F331" s="29">
        <v>33777633</v>
      </c>
    </row>
    <row r="332" spans="1:6">
      <c r="A332" s="29" t="s">
        <v>548</v>
      </c>
      <c r="B332" s="29">
        <v>10</v>
      </c>
      <c r="C332" s="29" t="s">
        <v>365</v>
      </c>
      <c r="D332" s="29">
        <v>33909902</v>
      </c>
      <c r="E332" s="29" t="s">
        <v>503</v>
      </c>
      <c r="F332" s="29">
        <v>33809542</v>
      </c>
    </row>
    <row r="333" spans="1:6">
      <c r="A333" s="29" t="s">
        <v>548</v>
      </c>
      <c r="B333" s="29">
        <v>10</v>
      </c>
      <c r="C333" s="29" t="s">
        <v>366</v>
      </c>
      <c r="D333" s="29">
        <v>33998082</v>
      </c>
      <c r="E333" s="29" t="s">
        <v>503</v>
      </c>
      <c r="F333" s="29">
        <v>33896019</v>
      </c>
    </row>
    <row r="334" spans="1:6">
      <c r="A334" s="29" t="s">
        <v>548</v>
      </c>
      <c r="B334" s="29">
        <v>10</v>
      </c>
      <c r="C334" s="29" t="s">
        <v>367</v>
      </c>
      <c r="D334" s="29">
        <v>34042986</v>
      </c>
      <c r="E334" s="29" t="s">
        <v>503</v>
      </c>
      <c r="F334" s="29">
        <v>33940919</v>
      </c>
    </row>
    <row r="335" spans="1:6">
      <c r="A335" s="29" t="s">
        <v>548</v>
      </c>
      <c r="B335" s="29">
        <v>10</v>
      </c>
      <c r="C335" s="29" t="s">
        <v>368</v>
      </c>
      <c r="D335" s="29">
        <v>34193887</v>
      </c>
      <c r="E335" s="29" t="s">
        <v>586</v>
      </c>
      <c r="F335" s="29">
        <v>34092016</v>
      </c>
    </row>
    <row r="336" spans="1:6">
      <c r="A336" s="29" t="s">
        <v>549</v>
      </c>
      <c r="B336" s="29">
        <v>17</v>
      </c>
      <c r="C336" s="29" t="s">
        <v>369</v>
      </c>
      <c r="D336" s="29">
        <v>67505450</v>
      </c>
      <c r="E336" s="29" t="s">
        <v>584</v>
      </c>
      <c r="F336" s="29">
        <v>65253010</v>
      </c>
    </row>
    <row r="337" spans="1:6">
      <c r="A337" s="29" t="s">
        <v>549</v>
      </c>
      <c r="B337" s="29">
        <v>17</v>
      </c>
      <c r="C337" s="29" t="s">
        <v>370</v>
      </c>
      <c r="D337" s="29">
        <v>67605994</v>
      </c>
      <c r="E337" s="29" t="s">
        <v>584</v>
      </c>
      <c r="F337" s="29">
        <v>65353576</v>
      </c>
    </row>
    <row r="338" spans="1:6">
      <c r="A338" s="29" t="s">
        <v>549</v>
      </c>
      <c r="B338" s="29">
        <v>17</v>
      </c>
      <c r="C338" s="29" t="s">
        <v>371</v>
      </c>
      <c r="D338" s="29">
        <v>67626935</v>
      </c>
      <c r="E338" s="29" t="s">
        <v>584</v>
      </c>
      <c r="F338" s="29">
        <v>65374516</v>
      </c>
    </row>
    <row r="339" spans="1:6">
      <c r="A339" s="29" t="s">
        <v>549</v>
      </c>
      <c r="B339" s="29">
        <v>17</v>
      </c>
      <c r="C339" s="29" t="s">
        <v>372</v>
      </c>
      <c r="D339" s="29">
        <v>67661532</v>
      </c>
      <c r="E339" s="29" t="s">
        <v>584</v>
      </c>
      <c r="F339" s="29">
        <v>65408783</v>
      </c>
    </row>
    <row r="340" spans="1:6">
      <c r="A340" s="29" t="s">
        <v>549</v>
      </c>
      <c r="B340" s="29">
        <v>17</v>
      </c>
      <c r="C340" s="29" t="s">
        <v>373</v>
      </c>
      <c r="D340" s="29">
        <v>67692696</v>
      </c>
      <c r="E340" s="29" t="s">
        <v>586</v>
      </c>
      <c r="F340" s="29">
        <v>65439957</v>
      </c>
    </row>
    <row r="341" spans="1:6">
      <c r="A341" s="29" t="s">
        <v>549</v>
      </c>
      <c r="B341" s="29">
        <v>17</v>
      </c>
      <c r="C341" s="29" t="s">
        <v>374</v>
      </c>
      <c r="D341" s="29">
        <v>67760646</v>
      </c>
      <c r="E341" s="29" t="s">
        <v>503</v>
      </c>
      <c r="F341" s="29">
        <v>65506935</v>
      </c>
    </row>
    <row r="342" spans="1:6">
      <c r="A342" s="29" t="s">
        <v>549</v>
      </c>
      <c r="B342" s="29">
        <v>17</v>
      </c>
      <c r="C342" s="29" t="s">
        <v>375</v>
      </c>
      <c r="D342" s="29">
        <v>67785072</v>
      </c>
      <c r="E342" s="29" t="s">
        <v>503</v>
      </c>
      <c r="F342" s="29">
        <v>65531361</v>
      </c>
    </row>
    <row r="343" spans="1:6">
      <c r="A343" s="29" t="s">
        <v>549</v>
      </c>
      <c r="B343" s="29">
        <v>17</v>
      </c>
      <c r="C343" s="29" t="s">
        <v>376</v>
      </c>
      <c r="D343" s="29">
        <v>67818070</v>
      </c>
      <c r="E343" s="29" t="s">
        <v>503</v>
      </c>
      <c r="F343" s="29">
        <v>65563876</v>
      </c>
    </row>
    <row r="344" spans="1:6">
      <c r="A344" s="29" t="s">
        <v>549</v>
      </c>
      <c r="B344" s="29">
        <v>17</v>
      </c>
      <c r="C344" s="29" t="s">
        <v>377</v>
      </c>
      <c r="D344" s="29">
        <v>67910146</v>
      </c>
      <c r="E344" s="29" t="s">
        <v>503</v>
      </c>
      <c r="F344" s="29">
        <v>65655991</v>
      </c>
    </row>
    <row r="345" spans="1:6">
      <c r="A345" s="29" t="s">
        <v>549</v>
      </c>
      <c r="B345" s="29">
        <v>17</v>
      </c>
      <c r="C345" s="29" t="s">
        <v>378</v>
      </c>
      <c r="D345" s="29">
        <v>67975896</v>
      </c>
      <c r="E345" s="29" t="s">
        <v>584</v>
      </c>
      <c r="F345" s="29">
        <v>65721324</v>
      </c>
    </row>
    <row r="346" spans="1:6">
      <c r="A346" s="29" t="s">
        <v>549</v>
      </c>
      <c r="B346" s="29">
        <v>17</v>
      </c>
      <c r="C346" s="29" t="s">
        <v>379</v>
      </c>
      <c r="D346" s="29">
        <v>68002540</v>
      </c>
      <c r="E346" s="29" t="s">
        <v>584</v>
      </c>
      <c r="F346" s="29">
        <v>65746912</v>
      </c>
    </row>
    <row r="347" spans="1:6">
      <c r="A347" s="29" t="s">
        <v>549</v>
      </c>
      <c r="B347" s="29">
        <v>17</v>
      </c>
      <c r="C347" s="29" t="s">
        <v>380</v>
      </c>
      <c r="D347" s="29">
        <v>68058609</v>
      </c>
      <c r="E347" s="29" t="s">
        <v>584</v>
      </c>
      <c r="F347" s="29">
        <v>65802981</v>
      </c>
    </row>
    <row r="348" spans="1:6">
      <c r="A348" s="29" t="s">
        <v>549</v>
      </c>
      <c r="B348" s="29">
        <v>17</v>
      </c>
      <c r="C348" s="29" t="s">
        <v>381</v>
      </c>
      <c r="D348" s="29">
        <v>68092796</v>
      </c>
      <c r="E348" s="29" t="s">
        <v>584</v>
      </c>
      <c r="F348" s="29">
        <v>65837169</v>
      </c>
    </row>
    <row r="349" spans="1:6">
      <c r="A349" s="29" t="s">
        <v>549</v>
      </c>
      <c r="B349" s="29">
        <v>17</v>
      </c>
      <c r="C349" s="29" t="s">
        <v>382</v>
      </c>
      <c r="D349" s="29">
        <v>68143571</v>
      </c>
      <c r="E349" s="29" t="s">
        <v>503</v>
      </c>
      <c r="F349" s="29">
        <v>65887943</v>
      </c>
    </row>
    <row r="350" spans="1:6">
      <c r="A350" s="29" t="s">
        <v>549</v>
      </c>
      <c r="B350" s="29">
        <v>17</v>
      </c>
      <c r="C350" s="29" t="s">
        <v>383</v>
      </c>
      <c r="D350" s="29">
        <v>68253146</v>
      </c>
      <c r="E350" s="29" t="s">
        <v>503</v>
      </c>
      <c r="F350" s="29">
        <v>65997525</v>
      </c>
    </row>
    <row r="351" spans="1:6">
      <c r="A351" s="29" t="s">
        <v>549</v>
      </c>
      <c r="B351" s="29">
        <v>17</v>
      </c>
      <c r="C351" s="29" t="s">
        <v>384</v>
      </c>
      <c r="D351" s="29">
        <v>68393191</v>
      </c>
      <c r="E351" s="29" t="s">
        <v>586</v>
      </c>
      <c r="F351" s="29">
        <v>66137692</v>
      </c>
    </row>
    <row r="352" spans="1:6">
      <c r="A352" s="29" t="s">
        <v>549</v>
      </c>
      <c r="B352" s="29">
        <v>17</v>
      </c>
      <c r="C352" s="29" t="s">
        <v>385</v>
      </c>
      <c r="D352" s="29">
        <v>68421115</v>
      </c>
      <c r="E352" s="29" t="s">
        <v>584</v>
      </c>
      <c r="F352" s="29">
        <v>66165602</v>
      </c>
    </row>
    <row r="353" spans="1:6">
      <c r="A353" s="29" t="s">
        <v>549</v>
      </c>
      <c r="B353" s="29">
        <v>17</v>
      </c>
      <c r="C353" s="29" t="s">
        <v>386</v>
      </c>
      <c r="D353" s="29">
        <v>68468706</v>
      </c>
      <c r="E353" s="29" t="s">
        <v>584</v>
      </c>
      <c r="F353" s="29">
        <v>66213347</v>
      </c>
    </row>
    <row r="354" spans="1:6">
      <c r="A354" s="29" t="s">
        <v>549</v>
      </c>
      <c r="B354" s="29">
        <v>17</v>
      </c>
      <c r="C354" s="29" t="s">
        <v>387</v>
      </c>
      <c r="D354" s="29">
        <v>68545781</v>
      </c>
      <c r="E354" s="29" t="s">
        <v>503</v>
      </c>
      <c r="F354" s="29">
        <v>66289889</v>
      </c>
    </row>
    <row r="355" spans="1:6">
      <c r="A355" s="29" t="s">
        <v>549</v>
      </c>
      <c r="B355" s="29">
        <v>17</v>
      </c>
      <c r="C355" s="29" t="s">
        <v>388</v>
      </c>
      <c r="D355" s="29">
        <v>68702128</v>
      </c>
      <c r="E355" s="29" t="s">
        <v>584</v>
      </c>
      <c r="F355" s="29">
        <v>66445449</v>
      </c>
    </row>
    <row r="356" spans="1:6">
      <c r="A356" s="29" t="s">
        <v>549</v>
      </c>
      <c r="B356" s="29">
        <v>17</v>
      </c>
      <c r="C356" s="29" t="s">
        <v>389</v>
      </c>
      <c r="D356" s="29">
        <v>68732546</v>
      </c>
      <c r="E356" s="29" t="s">
        <v>503</v>
      </c>
      <c r="F356" s="29">
        <v>66473136</v>
      </c>
    </row>
    <row r="357" spans="1:6">
      <c r="A357" s="29" t="s">
        <v>549</v>
      </c>
      <c r="B357" s="29">
        <v>17</v>
      </c>
      <c r="C357" s="29" t="s">
        <v>390</v>
      </c>
      <c r="D357" s="29">
        <v>68839081</v>
      </c>
      <c r="E357" s="29" t="s">
        <v>586</v>
      </c>
      <c r="F357" s="29">
        <v>66581559</v>
      </c>
    </row>
    <row r="358" spans="1:6">
      <c r="A358" s="29" t="s">
        <v>549</v>
      </c>
      <c r="B358" s="29">
        <v>17</v>
      </c>
      <c r="C358" s="29" t="s">
        <v>391</v>
      </c>
      <c r="D358" s="29">
        <v>68889928</v>
      </c>
      <c r="E358" s="29" t="s">
        <v>584</v>
      </c>
      <c r="F358" s="29">
        <v>66632254</v>
      </c>
    </row>
    <row r="359" spans="1:6">
      <c r="A359" s="29" t="s">
        <v>549</v>
      </c>
      <c r="B359" s="29">
        <v>17</v>
      </c>
      <c r="C359" s="29" t="s">
        <v>392</v>
      </c>
      <c r="D359" s="29">
        <v>68952931</v>
      </c>
      <c r="E359" s="29" t="s">
        <v>584</v>
      </c>
      <c r="F359" s="29">
        <v>66695254</v>
      </c>
    </row>
    <row r="360" spans="1:6">
      <c r="A360" s="29" t="s">
        <v>549</v>
      </c>
      <c r="B360" s="29">
        <v>17</v>
      </c>
      <c r="C360" s="29" t="s">
        <v>393</v>
      </c>
      <c r="D360" s="29">
        <v>68977349</v>
      </c>
      <c r="E360" s="29" t="s">
        <v>503</v>
      </c>
      <c r="F360" s="29">
        <v>66719667</v>
      </c>
    </row>
    <row r="361" spans="1:6">
      <c r="A361" s="29" t="s">
        <v>549</v>
      </c>
      <c r="B361" s="29">
        <v>17</v>
      </c>
      <c r="C361" s="29" t="s">
        <v>394</v>
      </c>
      <c r="D361" s="29">
        <v>69005486</v>
      </c>
      <c r="E361" s="29" t="s">
        <v>503</v>
      </c>
      <c r="F361" s="29">
        <v>66747387</v>
      </c>
    </row>
    <row r="362" spans="1:6">
      <c r="A362" s="29" t="s">
        <v>549</v>
      </c>
      <c r="B362" s="29">
        <v>17</v>
      </c>
      <c r="C362" s="29" t="s">
        <v>395</v>
      </c>
      <c r="D362" s="29">
        <v>69030893</v>
      </c>
      <c r="E362" s="29" t="s">
        <v>503</v>
      </c>
      <c r="F362" s="29">
        <v>66772792</v>
      </c>
    </row>
    <row r="363" spans="1:6">
      <c r="A363" s="29" t="s">
        <v>549</v>
      </c>
      <c r="B363" s="29">
        <v>17</v>
      </c>
      <c r="C363" s="29" t="s">
        <v>396</v>
      </c>
      <c r="D363" s="29">
        <v>69054924</v>
      </c>
      <c r="E363" s="29" t="s">
        <v>584</v>
      </c>
      <c r="F363" s="29">
        <v>66796829</v>
      </c>
    </row>
    <row r="364" spans="1:6">
      <c r="A364" s="29" t="s">
        <v>549</v>
      </c>
      <c r="B364" s="29">
        <v>17</v>
      </c>
      <c r="C364" s="29" t="s">
        <v>397</v>
      </c>
      <c r="D364" s="29">
        <v>69111646</v>
      </c>
      <c r="E364" s="29" t="s">
        <v>503</v>
      </c>
      <c r="F364" s="29">
        <v>66853437</v>
      </c>
    </row>
    <row r="365" spans="1:6">
      <c r="A365" s="29" t="s">
        <v>549</v>
      </c>
      <c r="B365" s="29">
        <v>17</v>
      </c>
      <c r="C365" s="29" t="s">
        <v>398</v>
      </c>
      <c r="D365" s="29">
        <v>69138161</v>
      </c>
      <c r="E365" s="29" t="s">
        <v>584</v>
      </c>
      <c r="F365" s="29">
        <v>66880740</v>
      </c>
    </row>
    <row r="366" spans="1:6">
      <c r="A366" s="29" t="s">
        <v>549</v>
      </c>
      <c r="B366" s="29">
        <v>17</v>
      </c>
      <c r="C366" s="29" t="s">
        <v>399</v>
      </c>
      <c r="D366" s="29">
        <v>69267462</v>
      </c>
      <c r="E366" s="29" t="s">
        <v>503</v>
      </c>
      <c r="F366" s="29">
        <v>67009749</v>
      </c>
    </row>
    <row r="367" spans="1:6">
      <c r="A367" s="29" t="s">
        <v>549</v>
      </c>
      <c r="B367" s="29">
        <v>17</v>
      </c>
      <c r="C367" s="29" t="s">
        <v>400</v>
      </c>
      <c r="D367" s="29">
        <v>69312539</v>
      </c>
      <c r="E367" s="29" t="s">
        <v>503</v>
      </c>
      <c r="F367" s="29">
        <v>67054977</v>
      </c>
    </row>
    <row r="368" spans="1:6">
      <c r="A368" s="29" t="s">
        <v>549</v>
      </c>
      <c r="B368" s="29">
        <v>17</v>
      </c>
      <c r="C368" s="29" t="s">
        <v>401</v>
      </c>
      <c r="D368" s="29">
        <v>69360236</v>
      </c>
      <c r="E368" s="29" t="s">
        <v>503</v>
      </c>
      <c r="F368" s="29">
        <v>67103534</v>
      </c>
    </row>
    <row r="369" spans="1:6">
      <c r="A369" s="29" t="s">
        <v>549</v>
      </c>
      <c r="B369" s="29">
        <v>17</v>
      </c>
      <c r="C369" s="29" t="s">
        <v>402</v>
      </c>
      <c r="D369" s="29">
        <v>69389533</v>
      </c>
      <c r="E369" s="29" t="s">
        <v>503</v>
      </c>
      <c r="F369" s="29">
        <v>67132830</v>
      </c>
    </row>
    <row r="370" spans="1:6">
      <c r="A370" s="29" t="s">
        <v>549</v>
      </c>
      <c r="B370" s="29">
        <v>17</v>
      </c>
      <c r="C370" s="29" t="s">
        <v>403</v>
      </c>
      <c r="D370" s="29">
        <v>69459128</v>
      </c>
      <c r="E370" s="29" t="s">
        <v>584</v>
      </c>
      <c r="F370" s="29">
        <v>67203528</v>
      </c>
    </row>
    <row r="371" spans="1:6">
      <c r="A371" s="29" t="s">
        <v>549</v>
      </c>
      <c r="B371" s="29">
        <v>17</v>
      </c>
      <c r="C371" s="29" t="s">
        <v>404</v>
      </c>
      <c r="D371" s="29">
        <v>69496828</v>
      </c>
      <c r="E371" s="29" t="s">
        <v>584</v>
      </c>
      <c r="F371" s="29">
        <v>67239268</v>
      </c>
    </row>
    <row r="372" spans="1:6">
      <c r="A372" s="29" t="s">
        <v>549</v>
      </c>
      <c r="B372" s="29">
        <v>17</v>
      </c>
      <c r="C372" s="29" t="s">
        <v>405</v>
      </c>
      <c r="D372" s="29">
        <v>69703894</v>
      </c>
      <c r="E372" s="29" t="s">
        <v>584</v>
      </c>
      <c r="F372" s="29">
        <v>67444803</v>
      </c>
    </row>
    <row r="373" spans="1:6">
      <c r="A373" s="29" t="s">
        <v>549</v>
      </c>
      <c r="B373" s="29">
        <v>17</v>
      </c>
      <c r="C373" s="29" t="s">
        <v>406</v>
      </c>
      <c r="D373" s="29">
        <v>69768638</v>
      </c>
      <c r="E373" s="29" t="s">
        <v>584</v>
      </c>
      <c r="F373" s="29">
        <v>67509543</v>
      </c>
    </row>
    <row r="374" spans="1:6">
      <c r="A374" s="29" t="s">
        <v>549</v>
      </c>
      <c r="B374" s="29">
        <v>17</v>
      </c>
      <c r="C374" s="29" t="s">
        <v>407</v>
      </c>
      <c r="D374" s="29">
        <v>69863344</v>
      </c>
      <c r="E374" s="29" t="s">
        <v>503</v>
      </c>
      <c r="F374" s="29">
        <v>67604252</v>
      </c>
    </row>
    <row r="375" spans="1:6">
      <c r="A375" s="29" t="s">
        <v>549</v>
      </c>
      <c r="B375" s="29">
        <v>17</v>
      </c>
      <c r="C375" s="29" t="s">
        <v>408</v>
      </c>
      <c r="D375" s="29">
        <v>69967255</v>
      </c>
      <c r="E375" s="29" t="s">
        <v>584</v>
      </c>
      <c r="F375" s="29">
        <v>67708118</v>
      </c>
    </row>
    <row r="376" spans="1:6">
      <c r="A376" s="29" t="s">
        <v>549</v>
      </c>
      <c r="B376" s="29">
        <v>17</v>
      </c>
      <c r="C376" s="29" t="s">
        <v>409</v>
      </c>
      <c r="D376" s="29">
        <v>70358455</v>
      </c>
      <c r="E376" s="29" t="s">
        <v>503</v>
      </c>
      <c r="F376" s="29">
        <v>68224661</v>
      </c>
    </row>
    <row r="377" spans="1:6">
      <c r="A377" s="29" t="s">
        <v>549</v>
      </c>
      <c r="B377" s="29">
        <v>17</v>
      </c>
      <c r="C377" s="29" t="s">
        <v>410</v>
      </c>
      <c r="D377" s="29">
        <v>70408777</v>
      </c>
      <c r="E377" s="29" t="s">
        <v>503</v>
      </c>
      <c r="F377" s="29">
        <v>68274420</v>
      </c>
    </row>
    <row r="378" spans="1:6">
      <c r="A378" s="29" t="s">
        <v>549</v>
      </c>
      <c r="B378" s="29">
        <v>17</v>
      </c>
      <c r="C378" s="29" t="s">
        <v>411</v>
      </c>
      <c r="D378" s="29">
        <v>70443042</v>
      </c>
      <c r="E378" s="29" t="s">
        <v>503</v>
      </c>
      <c r="F378" s="29">
        <v>68308036</v>
      </c>
    </row>
    <row r="379" spans="1:6">
      <c r="A379" s="29" t="s">
        <v>549</v>
      </c>
      <c r="B379" s="29">
        <v>17</v>
      </c>
      <c r="C379" s="29" t="s">
        <v>412</v>
      </c>
      <c r="D379" s="29">
        <v>70460874</v>
      </c>
      <c r="E379" s="29" t="s">
        <v>584</v>
      </c>
      <c r="F379" s="29">
        <v>68325865</v>
      </c>
    </row>
    <row r="380" spans="1:6">
      <c r="A380" s="29" t="s">
        <v>549</v>
      </c>
      <c r="B380" s="29">
        <v>17</v>
      </c>
      <c r="C380" s="29" t="s">
        <v>413</v>
      </c>
      <c r="D380" s="29">
        <v>70632532</v>
      </c>
      <c r="E380" s="29" t="s">
        <v>584</v>
      </c>
      <c r="F380" s="29">
        <v>68497258</v>
      </c>
    </row>
    <row r="381" spans="1:6">
      <c r="A381" s="29" t="s">
        <v>549</v>
      </c>
      <c r="B381" s="29">
        <v>17</v>
      </c>
      <c r="C381" s="29" t="s">
        <v>414</v>
      </c>
      <c r="D381" s="29">
        <v>70672218</v>
      </c>
      <c r="E381" s="29" t="s">
        <v>503</v>
      </c>
      <c r="F381" s="29">
        <v>68535947</v>
      </c>
    </row>
    <row r="382" spans="1:6">
      <c r="A382" s="29" t="s">
        <v>549</v>
      </c>
      <c r="B382" s="29">
        <v>17</v>
      </c>
      <c r="C382" s="29" t="s">
        <v>415</v>
      </c>
      <c r="D382" s="29">
        <v>70699234</v>
      </c>
      <c r="E382" s="29" t="s">
        <v>503</v>
      </c>
      <c r="F382" s="29">
        <v>68562960</v>
      </c>
    </row>
    <row r="383" spans="1:6">
      <c r="A383" s="29" t="s">
        <v>549</v>
      </c>
      <c r="B383" s="29">
        <v>17</v>
      </c>
      <c r="C383" s="29" t="s">
        <v>416</v>
      </c>
      <c r="D383" s="29">
        <v>70728195</v>
      </c>
      <c r="E383" s="29" t="s">
        <v>503</v>
      </c>
      <c r="F383" s="29">
        <v>68591921</v>
      </c>
    </row>
    <row r="384" spans="1:6">
      <c r="A384" s="29" t="s">
        <v>549</v>
      </c>
      <c r="B384" s="29">
        <v>17</v>
      </c>
      <c r="C384" s="29" t="s">
        <v>417</v>
      </c>
      <c r="D384" s="29">
        <v>70755087</v>
      </c>
      <c r="E384" s="29" t="s">
        <v>584</v>
      </c>
      <c r="F384" s="29">
        <v>68618815</v>
      </c>
    </row>
    <row r="385" spans="1:6">
      <c r="A385" s="29" t="s">
        <v>549</v>
      </c>
      <c r="B385" s="29">
        <v>17</v>
      </c>
      <c r="C385" s="29" t="s">
        <v>418</v>
      </c>
      <c r="D385" s="29">
        <v>70776835</v>
      </c>
      <c r="E385" s="29" t="s">
        <v>584</v>
      </c>
      <c r="F385" s="29">
        <v>68640565</v>
      </c>
    </row>
    <row r="386" spans="1:6">
      <c r="A386" s="29" t="s">
        <v>549</v>
      </c>
      <c r="B386" s="29">
        <v>17</v>
      </c>
      <c r="C386" s="29" t="s">
        <v>419</v>
      </c>
      <c r="D386" s="29">
        <v>70814867</v>
      </c>
      <c r="E386" s="29" t="s">
        <v>503</v>
      </c>
      <c r="F386" s="29">
        <v>68678589</v>
      </c>
    </row>
    <row r="387" spans="1:6">
      <c r="A387" s="29" t="s">
        <v>549</v>
      </c>
      <c r="B387" s="29">
        <v>17</v>
      </c>
      <c r="C387" s="29" t="s">
        <v>420</v>
      </c>
      <c r="D387" s="29">
        <v>70918515</v>
      </c>
      <c r="E387" s="29" t="s">
        <v>584</v>
      </c>
      <c r="F387" s="29">
        <v>68782241</v>
      </c>
    </row>
    <row r="388" spans="1:6">
      <c r="A388" s="29" t="s">
        <v>549</v>
      </c>
      <c r="B388" s="29">
        <v>17</v>
      </c>
      <c r="C388" s="29" t="s">
        <v>421</v>
      </c>
      <c r="D388" s="29">
        <v>71058543</v>
      </c>
      <c r="E388" s="29" t="s">
        <v>584</v>
      </c>
      <c r="F388" s="29">
        <v>68907367</v>
      </c>
    </row>
    <row r="389" spans="1:6">
      <c r="A389" s="29" t="s">
        <v>549</v>
      </c>
      <c r="B389" s="29">
        <v>17</v>
      </c>
      <c r="C389" s="29" t="s">
        <v>422</v>
      </c>
      <c r="D389" s="29">
        <v>71081308</v>
      </c>
      <c r="E389" s="29" t="s">
        <v>584</v>
      </c>
      <c r="F389" s="29">
        <v>68930133</v>
      </c>
    </row>
    <row r="390" spans="1:6">
      <c r="A390" s="29" t="s">
        <v>549</v>
      </c>
      <c r="B390" s="29">
        <v>17</v>
      </c>
      <c r="C390" s="29" t="s">
        <v>423</v>
      </c>
      <c r="D390" s="29">
        <v>71120078</v>
      </c>
      <c r="E390" s="29" t="s">
        <v>584</v>
      </c>
      <c r="F390" s="29">
        <v>68968899</v>
      </c>
    </row>
    <row r="391" spans="1:6">
      <c r="A391" s="29" t="s">
        <v>549</v>
      </c>
      <c r="B391" s="29">
        <v>17</v>
      </c>
      <c r="C391" s="29" t="s">
        <v>424</v>
      </c>
      <c r="D391" s="29">
        <v>71165342</v>
      </c>
      <c r="E391" s="29" t="s">
        <v>584</v>
      </c>
      <c r="F391" s="29">
        <v>69014407</v>
      </c>
    </row>
    <row r="392" spans="1:6">
      <c r="A392" s="29" t="s">
        <v>549</v>
      </c>
      <c r="B392" s="29">
        <v>17</v>
      </c>
      <c r="C392" s="29" t="s">
        <v>425</v>
      </c>
      <c r="D392" s="29">
        <v>71192864</v>
      </c>
      <c r="E392" s="29" t="s">
        <v>503</v>
      </c>
      <c r="F392" s="29">
        <v>69041923</v>
      </c>
    </row>
    <row r="393" spans="1:6">
      <c r="A393" s="29" t="s">
        <v>549</v>
      </c>
      <c r="B393" s="29">
        <v>17</v>
      </c>
      <c r="C393" s="29" t="s">
        <v>426</v>
      </c>
      <c r="D393" s="29">
        <v>71231159</v>
      </c>
      <c r="E393" s="29" t="s">
        <v>503</v>
      </c>
      <c r="F393" s="29">
        <v>69080218</v>
      </c>
    </row>
    <row r="394" spans="1:6">
      <c r="A394" s="29" t="s">
        <v>549</v>
      </c>
      <c r="B394" s="29">
        <v>17</v>
      </c>
      <c r="C394" s="29" t="s">
        <v>427</v>
      </c>
      <c r="D394" s="29">
        <v>71260851</v>
      </c>
      <c r="E394" s="29" t="s">
        <v>584</v>
      </c>
      <c r="F394" s="29">
        <v>69109897</v>
      </c>
    </row>
    <row r="395" spans="1:6">
      <c r="A395" s="29" t="s">
        <v>549</v>
      </c>
      <c r="B395" s="29">
        <v>17</v>
      </c>
      <c r="C395" s="29" t="s">
        <v>428</v>
      </c>
      <c r="D395" s="29">
        <v>71318673</v>
      </c>
      <c r="E395" s="29" t="s">
        <v>503</v>
      </c>
      <c r="F395" s="29">
        <v>69167714</v>
      </c>
    </row>
    <row r="396" spans="1:6">
      <c r="A396" s="29" t="s">
        <v>549</v>
      </c>
      <c r="B396" s="29">
        <v>17</v>
      </c>
      <c r="C396" s="29" t="s">
        <v>429</v>
      </c>
      <c r="D396" s="29">
        <v>71381577</v>
      </c>
      <c r="E396" s="29" t="s">
        <v>503</v>
      </c>
      <c r="F396" s="29">
        <v>69230601</v>
      </c>
    </row>
    <row r="397" spans="1:6">
      <c r="A397" s="29" t="s">
        <v>549</v>
      </c>
      <c r="B397" s="29">
        <v>17</v>
      </c>
      <c r="C397" s="29" t="s">
        <v>430</v>
      </c>
      <c r="D397" s="29">
        <v>71503614</v>
      </c>
      <c r="E397" s="29" t="s">
        <v>503</v>
      </c>
      <c r="F397" s="29">
        <v>69351312</v>
      </c>
    </row>
    <row r="398" spans="1:6">
      <c r="A398" s="29" t="s">
        <v>549</v>
      </c>
      <c r="B398" s="29">
        <v>17</v>
      </c>
      <c r="C398" s="29" t="s">
        <v>431</v>
      </c>
      <c r="D398" s="29">
        <v>71544728</v>
      </c>
      <c r="E398" s="29" t="s">
        <v>503</v>
      </c>
      <c r="F398" s="29">
        <v>69392072</v>
      </c>
    </row>
    <row r="399" spans="1:6">
      <c r="A399" s="29" t="s">
        <v>549</v>
      </c>
      <c r="B399" s="29">
        <v>17</v>
      </c>
      <c r="C399" s="29" t="s">
        <v>432</v>
      </c>
      <c r="D399" s="29">
        <v>71740386</v>
      </c>
      <c r="E399" s="29" t="s">
        <v>584</v>
      </c>
      <c r="F399" s="29">
        <v>69608553</v>
      </c>
    </row>
    <row r="400" spans="1:6">
      <c r="A400" s="29" t="s">
        <v>549</v>
      </c>
      <c r="B400" s="29">
        <v>17</v>
      </c>
      <c r="C400" s="29" t="s">
        <v>433</v>
      </c>
      <c r="D400" s="29">
        <v>71788904</v>
      </c>
      <c r="E400" s="29" t="s">
        <v>584</v>
      </c>
      <c r="F400" s="29">
        <v>69687568</v>
      </c>
    </row>
    <row r="401" spans="1:6">
      <c r="A401" s="29" t="s">
        <v>549</v>
      </c>
      <c r="B401" s="29">
        <v>17</v>
      </c>
      <c r="C401" s="29" t="s">
        <v>434</v>
      </c>
      <c r="D401" s="29">
        <v>71841734</v>
      </c>
      <c r="E401" s="29" t="s">
        <v>503</v>
      </c>
      <c r="F401" s="29">
        <v>69740253</v>
      </c>
    </row>
    <row r="402" spans="1:6">
      <c r="A402" s="29" t="s">
        <v>549</v>
      </c>
      <c r="B402" s="29">
        <v>17</v>
      </c>
      <c r="C402" s="29" t="s">
        <v>435</v>
      </c>
      <c r="D402" s="29">
        <v>71867249</v>
      </c>
      <c r="E402" s="29" t="s">
        <v>586</v>
      </c>
      <c r="F402" s="29">
        <v>69766219</v>
      </c>
    </row>
    <row r="403" spans="1:6">
      <c r="A403" s="29" t="s">
        <v>549</v>
      </c>
      <c r="B403" s="29">
        <v>17</v>
      </c>
      <c r="C403" s="29" t="s">
        <v>436</v>
      </c>
      <c r="D403" s="29">
        <v>71925055</v>
      </c>
      <c r="E403" s="29" t="s">
        <v>503</v>
      </c>
      <c r="F403" s="29">
        <v>69823676</v>
      </c>
    </row>
    <row r="404" spans="1:6">
      <c r="A404" s="29" t="s">
        <v>549</v>
      </c>
      <c r="B404" s="29">
        <v>17</v>
      </c>
      <c r="C404" s="29" t="s">
        <v>437</v>
      </c>
      <c r="D404" s="29">
        <v>72005076</v>
      </c>
      <c r="E404" s="29" t="s">
        <v>503</v>
      </c>
      <c r="F404" s="29">
        <v>69901913</v>
      </c>
    </row>
    <row r="405" spans="1:6">
      <c r="A405" s="29" t="s">
        <v>549</v>
      </c>
      <c r="B405" s="29">
        <v>17</v>
      </c>
      <c r="C405" s="29" t="s">
        <v>438</v>
      </c>
      <c r="D405" s="29">
        <v>72063677</v>
      </c>
      <c r="E405" s="29" t="s">
        <v>503</v>
      </c>
      <c r="F405" s="29">
        <v>69960740</v>
      </c>
    </row>
    <row r="406" spans="1:6">
      <c r="A406" s="29" t="s">
        <v>549</v>
      </c>
      <c r="B406" s="29">
        <v>17</v>
      </c>
      <c r="C406" s="29" t="s">
        <v>439</v>
      </c>
      <c r="D406" s="29">
        <v>72084838</v>
      </c>
      <c r="E406" s="29" t="s">
        <v>584</v>
      </c>
      <c r="F406" s="29">
        <v>69981185</v>
      </c>
    </row>
    <row r="407" spans="1:6">
      <c r="A407" s="29" t="s">
        <v>549</v>
      </c>
      <c r="B407" s="29">
        <v>17</v>
      </c>
      <c r="C407" s="29" t="s">
        <v>440</v>
      </c>
      <c r="D407" s="29">
        <v>72132391</v>
      </c>
      <c r="E407" s="29" t="s">
        <v>584</v>
      </c>
      <c r="F407" s="29">
        <v>70028737</v>
      </c>
    </row>
    <row r="408" spans="1:6">
      <c r="A408" s="29" t="s">
        <v>549</v>
      </c>
      <c r="B408" s="29">
        <v>17</v>
      </c>
      <c r="C408" s="29" t="s">
        <v>441</v>
      </c>
      <c r="D408" s="29">
        <v>72180821</v>
      </c>
      <c r="E408" s="29" t="s">
        <v>503</v>
      </c>
      <c r="F408" s="29">
        <v>70077166</v>
      </c>
    </row>
    <row r="409" spans="1:6">
      <c r="A409" s="29" t="s">
        <v>549</v>
      </c>
      <c r="B409" s="29">
        <v>17</v>
      </c>
      <c r="C409" s="29" t="s">
        <v>442</v>
      </c>
      <c r="D409" s="29">
        <v>72202151</v>
      </c>
      <c r="E409" s="29" t="s">
        <v>586</v>
      </c>
      <c r="F409" s="29">
        <v>70098513</v>
      </c>
    </row>
    <row r="410" spans="1:6">
      <c r="A410" s="29" t="s">
        <v>549</v>
      </c>
      <c r="B410" s="29">
        <v>17</v>
      </c>
      <c r="C410" s="29" t="s">
        <v>443</v>
      </c>
      <c r="D410" s="29">
        <v>72227339</v>
      </c>
      <c r="E410" s="29" t="s">
        <v>584</v>
      </c>
      <c r="F410" s="29">
        <v>70123759</v>
      </c>
    </row>
    <row r="411" spans="1:6">
      <c r="A411" s="29" t="s">
        <v>549</v>
      </c>
      <c r="B411" s="29">
        <v>17</v>
      </c>
      <c r="C411" s="29" t="s">
        <v>444</v>
      </c>
      <c r="D411" s="29">
        <v>72284836</v>
      </c>
      <c r="E411" s="29" t="s">
        <v>584</v>
      </c>
      <c r="F411" s="29">
        <v>70181326</v>
      </c>
    </row>
    <row r="412" spans="1:6">
      <c r="A412" s="29" t="s">
        <v>549</v>
      </c>
      <c r="B412" s="29">
        <v>17</v>
      </c>
      <c r="C412" s="29" t="s">
        <v>445</v>
      </c>
      <c r="D412" s="29">
        <v>72329662</v>
      </c>
      <c r="E412" s="29" t="s">
        <v>584</v>
      </c>
      <c r="F412" s="29">
        <v>70226156</v>
      </c>
    </row>
    <row r="413" spans="1:6">
      <c r="A413" s="29" t="s">
        <v>549</v>
      </c>
      <c r="B413" s="29">
        <v>17</v>
      </c>
      <c r="C413" s="29" t="s">
        <v>446</v>
      </c>
      <c r="D413" s="29">
        <v>72384103</v>
      </c>
      <c r="E413" s="29" t="s">
        <v>503</v>
      </c>
      <c r="F413" s="29">
        <v>70280594</v>
      </c>
    </row>
    <row r="414" spans="1:6">
      <c r="A414" s="29" t="s">
        <v>549</v>
      </c>
      <c r="B414" s="29">
        <v>17</v>
      </c>
      <c r="C414" s="29" t="s">
        <v>447</v>
      </c>
      <c r="D414" s="29">
        <v>72414626</v>
      </c>
      <c r="E414" s="29" t="s">
        <v>503</v>
      </c>
      <c r="F414" s="29">
        <v>70311117</v>
      </c>
    </row>
    <row r="415" spans="1:6">
      <c r="A415" s="29" t="s">
        <v>549</v>
      </c>
      <c r="B415" s="29">
        <v>17</v>
      </c>
      <c r="C415" s="29" t="s">
        <v>448</v>
      </c>
      <c r="D415" s="29">
        <v>72448619</v>
      </c>
      <c r="E415" s="29" t="s">
        <v>584</v>
      </c>
      <c r="F415" s="29">
        <v>70345109</v>
      </c>
    </row>
    <row r="416" spans="1:6">
      <c r="A416" s="29" t="s">
        <v>549</v>
      </c>
      <c r="B416" s="29">
        <v>17</v>
      </c>
      <c r="C416" s="29" t="s">
        <v>449</v>
      </c>
      <c r="D416" s="29">
        <v>72554429</v>
      </c>
      <c r="E416" s="29" t="s">
        <v>503</v>
      </c>
      <c r="F416" s="29">
        <v>70434930</v>
      </c>
    </row>
    <row r="417" spans="1:6">
      <c r="A417" s="29" t="s">
        <v>549</v>
      </c>
      <c r="B417" s="29">
        <v>17</v>
      </c>
      <c r="C417" s="29" t="s">
        <v>450</v>
      </c>
      <c r="D417" s="29">
        <v>72579763</v>
      </c>
      <c r="E417" s="29" t="s">
        <v>586</v>
      </c>
      <c r="F417" s="29">
        <v>70460264</v>
      </c>
    </row>
    <row r="418" spans="1:6">
      <c r="A418" s="29" t="s">
        <v>549</v>
      </c>
      <c r="B418" s="29">
        <v>17</v>
      </c>
      <c r="C418" s="29" t="s">
        <v>451</v>
      </c>
      <c r="D418" s="29">
        <v>72710280</v>
      </c>
      <c r="E418" s="29" t="s">
        <v>584</v>
      </c>
      <c r="F418" s="29">
        <v>70590385</v>
      </c>
    </row>
    <row r="419" spans="1:6">
      <c r="A419" s="29" t="s">
        <v>549</v>
      </c>
      <c r="B419" s="29">
        <v>17</v>
      </c>
      <c r="C419" s="29" t="s">
        <v>452</v>
      </c>
      <c r="D419" s="29">
        <v>72741339</v>
      </c>
      <c r="E419" s="29" t="s">
        <v>503</v>
      </c>
      <c r="F419" s="29">
        <v>70621442</v>
      </c>
    </row>
    <row r="420" spans="1:6">
      <c r="A420" s="29" t="s">
        <v>549</v>
      </c>
      <c r="B420" s="29">
        <v>17</v>
      </c>
      <c r="C420" s="29" t="s">
        <v>453</v>
      </c>
      <c r="D420" s="29">
        <v>72790867</v>
      </c>
      <c r="E420" s="29" t="s">
        <v>586</v>
      </c>
      <c r="F420" s="29">
        <v>70664281</v>
      </c>
    </row>
    <row r="421" spans="1:6">
      <c r="A421" s="29" t="s">
        <v>549</v>
      </c>
      <c r="B421" s="29">
        <v>17</v>
      </c>
      <c r="C421" s="29" t="s">
        <v>454</v>
      </c>
      <c r="D421" s="29">
        <v>73118011</v>
      </c>
      <c r="E421" s="29" t="s">
        <v>584</v>
      </c>
      <c r="F421" s="29">
        <v>71097027</v>
      </c>
    </row>
    <row r="422" spans="1:6">
      <c r="A422" s="29" t="s">
        <v>549</v>
      </c>
      <c r="B422" s="29">
        <v>17</v>
      </c>
      <c r="C422" s="29" t="s">
        <v>455</v>
      </c>
      <c r="D422" s="29">
        <v>73183467</v>
      </c>
      <c r="E422" s="29" t="s">
        <v>503</v>
      </c>
      <c r="F422" s="29">
        <v>71202737</v>
      </c>
    </row>
    <row r="423" spans="1:6">
      <c r="A423" s="29" t="s">
        <v>549</v>
      </c>
      <c r="B423" s="29">
        <v>17</v>
      </c>
      <c r="C423" s="29" t="s">
        <v>456</v>
      </c>
      <c r="D423" s="29">
        <v>73257794</v>
      </c>
      <c r="E423" s="29" t="s">
        <v>584</v>
      </c>
      <c r="F423" s="29">
        <v>71276966</v>
      </c>
    </row>
    <row r="424" spans="1:6">
      <c r="A424" s="29" t="s">
        <v>549</v>
      </c>
      <c r="B424" s="29">
        <v>17</v>
      </c>
      <c r="C424" s="29" t="s">
        <v>457</v>
      </c>
      <c r="D424" s="29">
        <v>73315120</v>
      </c>
      <c r="E424" s="29" t="s">
        <v>586</v>
      </c>
      <c r="F424" s="29">
        <v>71333851</v>
      </c>
    </row>
    <row r="425" spans="1:6">
      <c r="A425" s="29" t="s">
        <v>549</v>
      </c>
      <c r="B425" s="29">
        <v>17</v>
      </c>
      <c r="C425" s="29" t="s">
        <v>458</v>
      </c>
      <c r="D425" s="29">
        <v>73349750</v>
      </c>
      <c r="E425" s="29" t="s">
        <v>584</v>
      </c>
      <c r="F425" s="29">
        <v>71368482</v>
      </c>
    </row>
    <row r="426" spans="1:6">
      <c r="A426" s="29" t="s">
        <v>549</v>
      </c>
      <c r="B426" s="29">
        <v>17</v>
      </c>
      <c r="C426" s="29" t="s">
        <v>459</v>
      </c>
      <c r="D426" s="29">
        <v>73488482</v>
      </c>
      <c r="E426" s="29" t="s">
        <v>503</v>
      </c>
      <c r="F426" s="29">
        <v>71505929</v>
      </c>
    </row>
    <row r="427" spans="1:6">
      <c r="A427" s="29" t="s">
        <v>549</v>
      </c>
      <c r="B427" s="29">
        <v>17</v>
      </c>
      <c r="C427" s="29" t="s">
        <v>460</v>
      </c>
      <c r="D427" s="29">
        <v>73511787</v>
      </c>
      <c r="E427" s="29" t="s">
        <v>503</v>
      </c>
      <c r="F427" s="29">
        <v>71528977</v>
      </c>
    </row>
    <row r="428" spans="1:6">
      <c r="A428" s="29" t="s">
        <v>549</v>
      </c>
      <c r="B428" s="29">
        <v>17</v>
      </c>
      <c r="C428" s="29" t="s">
        <v>461</v>
      </c>
      <c r="D428" s="29">
        <v>73591547</v>
      </c>
      <c r="E428" s="29" t="s">
        <v>584</v>
      </c>
      <c r="F428" s="29">
        <v>71608592</v>
      </c>
    </row>
    <row r="429" spans="1:6">
      <c r="A429" s="29" t="s">
        <v>549</v>
      </c>
      <c r="B429" s="29">
        <v>17</v>
      </c>
      <c r="C429" s="29" t="s">
        <v>462</v>
      </c>
      <c r="D429" s="29">
        <v>73627135</v>
      </c>
      <c r="E429" s="29" t="s">
        <v>503</v>
      </c>
      <c r="F429" s="29">
        <v>71644239</v>
      </c>
    </row>
    <row r="430" spans="1:6">
      <c r="A430" s="29" t="s">
        <v>549</v>
      </c>
      <c r="B430" s="29">
        <v>17</v>
      </c>
      <c r="C430" s="29" t="s">
        <v>463</v>
      </c>
      <c r="D430" s="29">
        <v>73678846</v>
      </c>
      <c r="E430" s="29" t="s">
        <v>503</v>
      </c>
      <c r="F430" s="29">
        <v>71695918</v>
      </c>
    </row>
    <row r="431" spans="1:6">
      <c r="A431" s="29" t="s">
        <v>549</v>
      </c>
      <c r="B431" s="29">
        <v>17</v>
      </c>
      <c r="C431" s="29" t="s">
        <v>464</v>
      </c>
      <c r="D431" s="29">
        <v>73713062</v>
      </c>
      <c r="E431" s="29" t="s">
        <v>584</v>
      </c>
      <c r="F431" s="29">
        <v>71729438</v>
      </c>
    </row>
    <row r="432" spans="1:6">
      <c r="A432" s="29" t="s">
        <v>549</v>
      </c>
      <c r="B432" s="29">
        <v>17</v>
      </c>
      <c r="C432" s="29" t="s">
        <v>465</v>
      </c>
      <c r="D432" s="29">
        <v>73773784</v>
      </c>
      <c r="E432" s="29" t="s">
        <v>503</v>
      </c>
      <c r="F432" s="29">
        <v>71789925</v>
      </c>
    </row>
    <row r="433" spans="1:6">
      <c r="A433" s="29" t="s">
        <v>549</v>
      </c>
      <c r="B433" s="29">
        <v>17</v>
      </c>
      <c r="C433" s="29" t="s">
        <v>466</v>
      </c>
      <c r="D433" s="29">
        <v>73804497</v>
      </c>
      <c r="E433" s="29" t="s">
        <v>584</v>
      </c>
      <c r="F433" s="29">
        <v>71821119</v>
      </c>
    </row>
    <row r="434" spans="1:6">
      <c r="A434" s="29" t="s">
        <v>549</v>
      </c>
      <c r="B434" s="29">
        <v>17</v>
      </c>
      <c r="C434" s="29" t="s">
        <v>467</v>
      </c>
      <c r="D434" s="29">
        <v>73868185</v>
      </c>
      <c r="E434" s="29" t="s">
        <v>503</v>
      </c>
      <c r="F434" s="29">
        <v>71885069</v>
      </c>
    </row>
    <row r="435" spans="1:6">
      <c r="A435" s="29" t="s">
        <v>549</v>
      </c>
      <c r="B435" s="29">
        <v>17</v>
      </c>
      <c r="C435" s="29" t="s">
        <v>468</v>
      </c>
      <c r="D435" s="29">
        <v>73915069</v>
      </c>
      <c r="E435" s="29" t="s">
        <v>584</v>
      </c>
      <c r="F435" s="29">
        <v>71931712</v>
      </c>
    </row>
    <row r="436" spans="1:6">
      <c r="A436" s="29" t="s">
        <v>549</v>
      </c>
      <c r="B436" s="29">
        <v>17</v>
      </c>
      <c r="C436" s="29" t="s">
        <v>469</v>
      </c>
      <c r="D436" s="29">
        <v>73961642</v>
      </c>
      <c r="E436" s="29" t="s">
        <v>503</v>
      </c>
      <c r="F436" s="29">
        <v>71978725</v>
      </c>
    </row>
    <row r="437" spans="1:6">
      <c r="A437" s="29" t="s">
        <v>549</v>
      </c>
      <c r="B437" s="29">
        <v>17</v>
      </c>
      <c r="C437" s="29" t="s">
        <v>470</v>
      </c>
      <c r="D437" s="29">
        <v>74032690</v>
      </c>
      <c r="E437" s="29" t="s">
        <v>503</v>
      </c>
      <c r="F437" s="29">
        <v>72049948</v>
      </c>
    </row>
    <row r="438" spans="1:6">
      <c r="A438" s="29" t="s">
        <v>549</v>
      </c>
      <c r="B438" s="29">
        <v>17</v>
      </c>
      <c r="C438" s="29" t="s">
        <v>471</v>
      </c>
      <c r="D438" s="29">
        <v>74123863</v>
      </c>
      <c r="E438" s="29" t="s">
        <v>584</v>
      </c>
      <c r="F438" s="29">
        <v>72132216</v>
      </c>
    </row>
    <row r="439" spans="1:6">
      <c r="A439" s="29" t="s">
        <v>549</v>
      </c>
      <c r="B439" s="29">
        <v>17</v>
      </c>
      <c r="C439" s="29" t="s">
        <v>472</v>
      </c>
      <c r="D439" s="29">
        <v>74154357</v>
      </c>
      <c r="E439" s="29" t="s">
        <v>503</v>
      </c>
      <c r="F439" s="29">
        <v>72162571</v>
      </c>
    </row>
    <row r="440" spans="1:6">
      <c r="A440" s="29" t="s">
        <v>549</v>
      </c>
      <c r="B440" s="29">
        <v>17</v>
      </c>
      <c r="C440" s="29" t="s">
        <v>473</v>
      </c>
      <c r="D440" s="29">
        <v>74256192</v>
      </c>
      <c r="E440" s="29" t="s">
        <v>503</v>
      </c>
      <c r="F440" s="29">
        <v>72264234</v>
      </c>
    </row>
    <row r="441" spans="1:6">
      <c r="A441" s="29" t="s">
        <v>549</v>
      </c>
      <c r="B441" s="29">
        <v>17</v>
      </c>
      <c r="C441" s="29" t="s">
        <v>474</v>
      </c>
      <c r="D441" s="29">
        <v>74292319</v>
      </c>
      <c r="E441" s="29" t="s">
        <v>584</v>
      </c>
      <c r="F441" s="29">
        <v>72299724</v>
      </c>
    </row>
    <row r="442" spans="1:6">
      <c r="A442" s="29" t="s">
        <v>549</v>
      </c>
      <c r="B442" s="29">
        <v>17</v>
      </c>
      <c r="C442" s="29" t="s">
        <v>475</v>
      </c>
      <c r="D442" s="29">
        <v>74344162</v>
      </c>
      <c r="E442" s="29" t="s">
        <v>503</v>
      </c>
      <c r="F442" s="29">
        <v>72351070</v>
      </c>
    </row>
    <row r="443" spans="1:6">
      <c r="A443" s="29" t="s">
        <v>549</v>
      </c>
      <c r="B443" s="29">
        <v>17</v>
      </c>
      <c r="C443" s="29" t="s">
        <v>476</v>
      </c>
      <c r="D443" s="29">
        <v>74393620</v>
      </c>
      <c r="E443" s="29" t="s">
        <v>503</v>
      </c>
      <c r="F443" s="29">
        <v>72400135</v>
      </c>
    </row>
    <row r="444" spans="1:6">
      <c r="A444" s="29" t="s">
        <v>549</v>
      </c>
      <c r="B444" s="29">
        <v>17</v>
      </c>
      <c r="C444" s="29" t="s">
        <v>477</v>
      </c>
      <c r="D444" s="29">
        <v>74481008</v>
      </c>
      <c r="E444" s="29" t="s">
        <v>503</v>
      </c>
      <c r="F444" s="29">
        <v>72466595</v>
      </c>
    </row>
    <row r="445" spans="1:6">
      <c r="A445" s="29" t="s">
        <v>549</v>
      </c>
      <c r="B445" s="29">
        <v>17</v>
      </c>
      <c r="C445" s="29" t="s">
        <v>478</v>
      </c>
      <c r="D445" s="29">
        <v>74533008</v>
      </c>
      <c r="E445" s="29" t="s">
        <v>503</v>
      </c>
      <c r="F445" s="29">
        <v>72517390</v>
      </c>
    </row>
    <row r="446" spans="1:6">
      <c r="A446" s="29" t="s">
        <v>549</v>
      </c>
      <c r="B446" s="29">
        <v>17</v>
      </c>
      <c r="C446" s="29" t="s">
        <v>479</v>
      </c>
      <c r="D446" s="29">
        <v>74598498</v>
      </c>
      <c r="E446" s="29" t="s">
        <v>584</v>
      </c>
      <c r="F446" s="29">
        <v>72582624</v>
      </c>
    </row>
    <row r="447" spans="1:6">
      <c r="A447" s="29" t="s">
        <v>549</v>
      </c>
      <c r="B447" s="29">
        <v>17</v>
      </c>
      <c r="C447" s="29" t="s">
        <v>480</v>
      </c>
      <c r="D447" s="29">
        <v>74627267</v>
      </c>
      <c r="E447" s="29" t="s">
        <v>503</v>
      </c>
      <c r="F447" s="29">
        <v>72610972</v>
      </c>
    </row>
    <row r="448" spans="1:6">
      <c r="A448" s="29" t="s">
        <v>549</v>
      </c>
      <c r="B448" s="29">
        <v>17</v>
      </c>
      <c r="C448" s="29" t="s">
        <v>481</v>
      </c>
      <c r="D448" s="29">
        <v>74723634</v>
      </c>
      <c r="E448" s="29" t="s">
        <v>586</v>
      </c>
      <c r="F448" s="29">
        <v>72708941</v>
      </c>
    </row>
    <row r="449" spans="1:6">
      <c r="A449" s="29" t="s">
        <v>549</v>
      </c>
      <c r="B449" s="29">
        <v>17</v>
      </c>
      <c r="C449" s="29" t="s">
        <v>482</v>
      </c>
      <c r="D449" s="29">
        <v>74748408</v>
      </c>
      <c r="E449" s="29" t="s">
        <v>503</v>
      </c>
      <c r="F449" s="29">
        <v>72733715</v>
      </c>
    </row>
    <row r="450" spans="1:6">
      <c r="A450" s="15" t="s">
        <v>549</v>
      </c>
      <c r="B450" s="15">
        <v>17</v>
      </c>
      <c r="C450" s="15" t="s">
        <v>483</v>
      </c>
      <c r="D450" s="15">
        <v>74965918</v>
      </c>
      <c r="E450" s="15" t="s">
        <v>584</v>
      </c>
      <c r="F450" s="15">
        <v>72953445</v>
      </c>
    </row>
    <row r="451" spans="1:6" ht="18">
      <c r="A451" s="1" t="s">
        <v>587</v>
      </c>
    </row>
    <row r="452" spans="1:6" ht="18">
      <c r="A452" s="1" t="s">
        <v>614</v>
      </c>
    </row>
  </sheetData>
  <phoneticPr fontId="1"/>
  <pageMargins left="0.7" right="0.7" top="0.75" bottom="0.75" header="0.3" footer="0.3"/>
  <pageSetup paperSize="9" scale="50"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2"/>
  <sheetViews>
    <sheetView workbookViewId="0">
      <selection activeCell="F12" sqref="F12"/>
    </sheetView>
  </sheetViews>
  <sheetFormatPr baseColWidth="10" defaultColWidth="12.83203125" defaultRowHeight="16"/>
  <cols>
    <col min="1" max="1" width="5.33203125" style="26" customWidth="1"/>
    <col min="2" max="2" width="12.5" style="26" customWidth="1"/>
    <col min="3" max="3" width="14.33203125" style="26" customWidth="1"/>
    <col min="4" max="4" width="15.1640625" style="26" customWidth="1"/>
    <col min="5" max="16384" width="12.83203125" style="26"/>
  </cols>
  <sheetData>
    <row r="1" spans="1:7">
      <c r="A1" s="34" t="s">
        <v>621</v>
      </c>
      <c r="B1" s="34"/>
      <c r="C1" s="34"/>
      <c r="D1" s="34"/>
    </row>
    <row r="2" spans="1:7" s="28" customFormat="1" ht="53" customHeight="1">
      <c r="A2" s="27" t="s">
        <v>545</v>
      </c>
      <c r="B2" s="27" t="s">
        <v>579</v>
      </c>
      <c r="C2" s="27" t="s">
        <v>580</v>
      </c>
      <c r="D2" s="27" t="s">
        <v>581</v>
      </c>
    </row>
    <row r="3" spans="1:7">
      <c r="A3" s="30">
        <v>1</v>
      </c>
      <c r="B3" s="31">
        <v>92.347800000000007</v>
      </c>
      <c r="C3" s="31">
        <f>(B3/1988)*100</f>
        <v>4.6452615694164994</v>
      </c>
      <c r="D3" s="31">
        <f>C3</f>
        <v>4.6452615694164994</v>
      </c>
    </row>
    <row r="4" spans="1:7">
      <c r="A4" s="32">
        <v>2</v>
      </c>
      <c r="B4" s="33">
        <v>61.575400000000002</v>
      </c>
      <c r="C4" s="33">
        <f t="shared" ref="C4:C22" si="0">(B4/1980)*100</f>
        <v>3.1098686868686869</v>
      </c>
      <c r="D4" s="33">
        <f>C4+D3</f>
        <v>7.7551302562851863</v>
      </c>
    </row>
    <row r="5" spans="1:7">
      <c r="A5" s="32">
        <v>3</v>
      </c>
      <c r="B5" s="33">
        <v>27.479500000000002</v>
      </c>
      <c r="C5" s="33">
        <f t="shared" si="0"/>
        <v>1.3878535353535355</v>
      </c>
      <c r="D5" s="33">
        <f t="shared" ref="D5:D22" si="1">C5+D4</f>
        <v>9.1429837916387218</v>
      </c>
    </row>
    <row r="6" spans="1:7">
      <c r="A6" s="32">
        <v>4</v>
      </c>
      <c r="B6" s="33">
        <v>23.5426</v>
      </c>
      <c r="C6" s="33">
        <f t="shared" si="0"/>
        <v>1.1890202020202019</v>
      </c>
      <c r="D6" s="33">
        <f t="shared" si="1"/>
        <v>10.332003993658924</v>
      </c>
    </row>
    <row r="7" spans="1:7">
      <c r="A7" s="32">
        <v>5</v>
      </c>
      <c r="B7" s="33">
        <v>20.384799999999998</v>
      </c>
      <c r="C7" s="33">
        <f t="shared" si="0"/>
        <v>1.0295353535353535</v>
      </c>
      <c r="D7" s="33">
        <f t="shared" si="1"/>
        <v>11.361539347194277</v>
      </c>
    </row>
    <row r="8" spans="1:7">
      <c r="A8" s="32">
        <v>6</v>
      </c>
      <c r="B8" s="33">
        <v>16.909500000000001</v>
      </c>
      <c r="C8" s="33">
        <f t="shared" si="0"/>
        <v>0.85401515151515162</v>
      </c>
      <c r="D8" s="33">
        <f t="shared" si="1"/>
        <v>12.215554498709428</v>
      </c>
    </row>
    <row r="9" spans="1:7">
      <c r="A9" s="32">
        <v>7</v>
      </c>
      <c r="B9" s="33">
        <v>16.674600000000002</v>
      </c>
      <c r="C9" s="33">
        <f t="shared" si="0"/>
        <v>0.84215151515151521</v>
      </c>
      <c r="D9" s="33">
        <f t="shared" si="1"/>
        <v>13.057706013860944</v>
      </c>
      <c r="G9" s="28"/>
    </row>
    <row r="10" spans="1:7">
      <c r="A10" s="32">
        <v>8</v>
      </c>
      <c r="B10" s="33">
        <v>13.503399999999999</v>
      </c>
      <c r="C10" s="33">
        <f t="shared" si="0"/>
        <v>0.68198989898989892</v>
      </c>
      <c r="D10" s="33">
        <f t="shared" si="1"/>
        <v>13.739695912850843</v>
      </c>
    </row>
    <row r="11" spans="1:7">
      <c r="A11" s="32">
        <v>9</v>
      </c>
      <c r="B11" s="33">
        <v>13.2966</v>
      </c>
      <c r="C11" s="33">
        <f t="shared" si="0"/>
        <v>0.67154545454545456</v>
      </c>
      <c r="D11" s="33">
        <f t="shared" si="1"/>
        <v>14.411241367396297</v>
      </c>
    </row>
    <row r="12" spans="1:7">
      <c r="A12" s="32">
        <v>10</v>
      </c>
      <c r="B12" s="33">
        <v>12.1677</v>
      </c>
      <c r="C12" s="33">
        <f t="shared" si="0"/>
        <v>0.61453030303030309</v>
      </c>
      <c r="D12" s="33">
        <f t="shared" si="1"/>
        <v>15.0257716704266</v>
      </c>
    </row>
    <row r="13" spans="1:7">
      <c r="A13" s="32">
        <v>11</v>
      </c>
      <c r="B13" s="33">
        <v>10.8147</v>
      </c>
      <c r="C13" s="33">
        <f t="shared" si="0"/>
        <v>0.54619696969696974</v>
      </c>
      <c r="D13" s="33">
        <f t="shared" si="1"/>
        <v>15.57196864012357</v>
      </c>
    </row>
    <row r="14" spans="1:7">
      <c r="A14" s="32">
        <v>12</v>
      </c>
      <c r="B14" s="33">
        <v>9.9515499999999992</v>
      </c>
      <c r="C14" s="33">
        <f t="shared" si="0"/>
        <v>0.5026035353535353</v>
      </c>
      <c r="D14" s="33">
        <f t="shared" si="1"/>
        <v>16.074572175477105</v>
      </c>
    </row>
    <row r="15" spans="1:7">
      <c r="A15" s="32">
        <v>13</v>
      </c>
      <c r="B15" s="33">
        <v>9.5249699999999997</v>
      </c>
      <c r="C15" s="33">
        <f t="shared" si="0"/>
        <v>0.48105909090909094</v>
      </c>
      <c r="D15" s="33">
        <f t="shared" si="1"/>
        <v>16.555631266386197</v>
      </c>
    </row>
    <row r="16" spans="1:7">
      <c r="A16" s="32">
        <v>14</v>
      </c>
      <c r="B16" s="33">
        <v>9.1314700000000002</v>
      </c>
      <c r="C16" s="33">
        <f t="shared" si="0"/>
        <v>0.46118535353535356</v>
      </c>
      <c r="D16" s="33">
        <f t="shared" si="1"/>
        <v>17.016816619921549</v>
      </c>
    </row>
    <row r="17" spans="1:4">
      <c r="A17" s="32">
        <v>15</v>
      </c>
      <c r="B17" s="33">
        <v>8.82517</v>
      </c>
      <c r="C17" s="33">
        <f t="shared" si="0"/>
        <v>0.44571565656565654</v>
      </c>
      <c r="D17" s="33">
        <f t="shared" si="1"/>
        <v>17.462532276487206</v>
      </c>
    </row>
    <row r="18" spans="1:4">
      <c r="A18" s="32">
        <v>16</v>
      </c>
      <c r="B18" s="33">
        <v>8.5238099999999992</v>
      </c>
      <c r="C18" s="33">
        <f t="shared" si="0"/>
        <v>0.43049545454545451</v>
      </c>
      <c r="D18" s="33">
        <f t="shared" si="1"/>
        <v>17.89302773103266</v>
      </c>
    </row>
    <row r="19" spans="1:4">
      <c r="A19" s="32">
        <v>17</v>
      </c>
      <c r="B19" s="33">
        <v>8.0217200000000002</v>
      </c>
      <c r="C19" s="33">
        <f t="shared" si="0"/>
        <v>0.40513737373737374</v>
      </c>
      <c r="D19" s="33">
        <f t="shared" si="1"/>
        <v>18.298165104770035</v>
      </c>
    </row>
    <row r="20" spans="1:4">
      <c r="A20" s="32">
        <v>18</v>
      </c>
      <c r="B20" s="33">
        <v>7.6288799999999997</v>
      </c>
      <c r="C20" s="33">
        <f t="shared" si="0"/>
        <v>0.38529696969696969</v>
      </c>
      <c r="D20" s="33">
        <f t="shared" si="1"/>
        <v>18.683462074467005</v>
      </c>
    </row>
    <row r="21" spans="1:4">
      <c r="A21" s="32">
        <v>19</v>
      </c>
      <c r="B21" s="33">
        <v>7.1631999999999998</v>
      </c>
      <c r="C21" s="33">
        <f t="shared" si="0"/>
        <v>0.36177777777777775</v>
      </c>
      <c r="D21" s="33">
        <f t="shared" si="1"/>
        <v>19.045239852244784</v>
      </c>
    </row>
    <row r="22" spans="1:4">
      <c r="A22" s="34">
        <v>20</v>
      </c>
      <c r="B22" s="35">
        <v>6.9437199999999999</v>
      </c>
      <c r="C22" s="35">
        <f t="shared" si="0"/>
        <v>0.35069292929292928</v>
      </c>
      <c r="D22" s="35">
        <f t="shared" si="1"/>
        <v>19.395932781537713</v>
      </c>
    </row>
  </sheetData>
  <phoneticPr fontId="1"/>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3D893-F1BA-1E4F-86B9-6B3C60CDC7A3}">
  <dimension ref="A1:F11"/>
  <sheetViews>
    <sheetView workbookViewId="0"/>
  </sheetViews>
  <sheetFormatPr baseColWidth="10" defaultColWidth="12.83203125" defaultRowHeight="16"/>
  <cols>
    <col min="1" max="1" width="39" style="22" customWidth="1"/>
    <col min="2" max="2" width="15.83203125" style="22" customWidth="1"/>
    <col min="3" max="3" width="6.83203125" style="22" customWidth="1"/>
    <col min="4" max="4" width="31.33203125" style="22" customWidth="1"/>
    <col min="5" max="5" width="12.83203125" style="22"/>
    <col min="6" max="6" width="13.33203125" style="22" customWidth="1"/>
    <col min="7" max="16384" width="12.83203125" style="22"/>
  </cols>
  <sheetData>
    <row r="1" spans="1:6">
      <c r="A1" s="22" t="s">
        <v>622</v>
      </c>
    </row>
    <row r="2" spans="1:6" s="60" customFormat="1" ht="51">
      <c r="A2" s="23" t="s">
        <v>567</v>
      </c>
      <c r="B2" s="23" t="s">
        <v>10</v>
      </c>
      <c r="C2" s="23" t="s">
        <v>1</v>
      </c>
      <c r="D2" s="23" t="s">
        <v>550</v>
      </c>
      <c r="E2" s="23" t="s">
        <v>611</v>
      </c>
      <c r="F2" s="23" t="s">
        <v>618</v>
      </c>
    </row>
    <row r="3" spans="1:6">
      <c r="A3" s="24" t="s">
        <v>568</v>
      </c>
      <c r="B3" s="53" t="s">
        <v>553</v>
      </c>
      <c r="C3" s="24">
        <v>1</v>
      </c>
      <c r="D3" s="24" t="s">
        <v>509</v>
      </c>
      <c r="E3" s="24" t="s">
        <v>554</v>
      </c>
      <c r="F3" s="24">
        <v>2.9</v>
      </c>
    </row>
    <row r="4" spans="1:6">
      <c r="A4" s="22" t="s">
        <v>574</v>
      </c>
      <c r="B4" s="54" t="s">
        <v>559</v>
      </c>
      <c r="C4" s="22">
        <v>8</v>
      </c>
      <c r="D4" s="22" t="s">
        <v>560</v>
      </c>
      <c r="E4" s="22" t="s">
        <v>561</v>
      </c>
      <c r="F4" s="22">
        <v>7.67</v>
      </c>
    </row>
    <row r="5" spans="1:6">
      <c r="A5" s="22" t="s">
        <v>571</v>
      </c>
      <c r="B5" s="55" t="s">
        <v>546</v>
      </c>
      <c r="C5" s="22">
        <v>8</v>
      </c>
      <c r="D5" s="22" t="s">
        <v>484</v>
      </c>
      <c r="E5" s="22" t="s">
        <v>564</v>
      </c>
      <c r="F5" s="22">
        <v>9.2100000000000009</v>
      </c>
    </row>
    <row r="6" spans="1:6">
      <c r="A6" s="22" t="s">
        <v>570</v>
      </c>
      <c r="B6" s="55" t="s">
        <v>11</v>
      </c>
      <c r="C6" s="22">
        <v>10</v>
      </c>
      <c r="D6" s="22" t="s">
        <v>565</v>
      </c>
      <c r="E6" s="22" t="s">
        <v>566</v>
      </c>
      <c r="F6" s="22">
        <v>0.57999999999999996</v>
      </c>
    </row>
    <row r="7" spans="1:6" ht="17">
      <c r="A7" s="22" t="s">
        <v>573</v>
      </c>
      <c r="B7" s="56" t="s">
        <v>499</v>
      </c>
      <c r="C7" s="22">
        <v>19</v>
      </c>
      <c r="D7" s="22" t="s">
        <v>551</v>
      </c>
      <c r="E7" s="22" t="s">
        <v>552</v>
      </c>
      <c r="F7" s="22">
        <v>1.35</v>
      </c>
    </row>
    <row r="8" spans="1:6" ht="17">
      <c r="A8" s="22" t="s">
        <v>578</v>
      </c>
      <c r="B8" s="57" t="s">
        <v>494</v>
      </c>
      <c r="C8" s="22">
        <v>23</v>
      </c>
      <c r="D8" s="22" t="s">
        <v>555</v>
      </c>
      <c r="E8" s="22" t="s">
        <v>556</v>
      </c>
      <c r="F8" s="22">
        <v>0.19</v>
      </c>
    </row>
    <row r="9" spans="1:6">
      <c r="A9" s="22" t="s">
        <v>572</v>
      </c>
      <c r="B9" s="55" t="s">
        <v>497</v>
      </c>
      <c r="C9" s="22">
        <v>26</v>
      </c>
      <c r="D9" s="22" t="s">
        <v>562</v>
      </c>
      <c r="E9" s="22" t="s">
        <v>563</v>
      </c>
      <c r="F9" s="22">
        <v>1.07</v>
      </c>
    </row>
    <row r="10" spans="1:6" ht="17">
      <c r="A10" s="25" t="s">
        <v>569</v>
      </c>
      <c r="B10" s="58" t="s">
        <v>499</v>
      </c>
      <c r="C10" s="25">
        <v>28</v>
      </c>
      <c r="D10" s="25" t="s">
        <v>557</v>
      </c>
      <c r="E10" s="25" t="s">
        <v>558</v>
      </c>
      <c r="F10" s="25">
        <v>1.45</v>
      </c>
    </row>
    <row r="11" spans="1:6" ht="18">
      <c r="A11" s="22" t="s">
        <v>612</v>
      </c>
    </row>
  </sheetData>
  <phoneticPr fontId="1"/>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
  <sheetViews>
    <sheetView zoomScale="110" zoomScaleNormal="110" zoomScalePageLayoutView="125" workbookViewId="0">
      <selection activeCell="K5" sqref="K5"/>
    </sheetView>
  </sheetViews>
  <sheetFormatPr baseColWidth="10" defaultColWidth="12.83203125" defaultRowHeight="16"/>
  <cols>
    <col min="1" max="1" width="10.5" style="3" customWidth="1"/>
    <col min="2" max="2" width="5.5" style="3" bestFit="1" customWidth="1"/>
    <col min="3" max="3" width="16" style="3" customWidth="1"/>
    <col min="4" max="4" width="15.1640625" style="3" customWidth="1"/>
    <col min="5" max="5" width="14.1640625" style="3" customWidth="1"/>
    <col min="6" max="6" width="20.5" style="3" customWidth="1"/>
    <col min="7" max="7" width="19.5" style="3" customWidth="1"/>
    <col min="8" max="8" width="17.5" style="3" customWidth="1"/>
    <col min="9" max="9" width="8.5" style="3" customWidth="1"/>
    <col min="10" max="10" width="8.6640625" style="3" customWidth="1"/>
    <col min="11" max="16384" width="12.83203125" style="3"/>
  </cols>
  <sheetData>
    <row r="1" spans="1:10" ht="21" customHeight="1">
      <c r="A1" s="2" t="s">
        <v>625</v>
      </c>
      <c r="B1" s="2"/>
      <c r="C1" s="2"/>
      <c r="D1" s="2"/>
      <c r="E1" s="2"/>
      <c r="F1" s="2"/>
      <c r="G1" s="2"/>
    </row>
    <row r="2" spans="1:10" s="5" customFormat="1" ht="47" customHeight="1">
      <c r="A2" s="4" t="s">
        <v>0</v>
      </c>
      <c r="B2" s="4" t="s">
        <v>9</v>
      </c>
      <c r="C2" s="4" t="s">
        <v>588</v>
      </c>
      <c r="D2" s="4" t="s">
        <v>589</v>
      </c>
      <c r="E2" s="4" t="s">
        <v>2</v>
      </c>
      <c r="F2" s="4" t="s">
        <v>590</v>
      </c>
      <c r="G2" s="4" t="s">
        <v>591</v>
      </c>
      <c r="H2" s="4" t="s">
        <v>592</v>
      </c>
      <c r="I2" s="18" t="s">
        <v>627</v>
      </c>
      <c r="J2" s="18" t="s">
        <v>610</v>
      </c>
    </row>
    <row r="3" spans="1:10" ht="19" customHeight="1">
      <c r="A3" s="6" t="s">
        <v>3</v>
      </c>
      <c r="B3" s="6">
        <v>1</v>
      </c>
      <c r="C3" s="51">
        <v>72573950</v>
      </c>
      <c r="D3" s="51">
        <v>73077982</v>
      </c>
      <c r="E3" s="7">
        <v>504032</v>
      </c>
      <c r="F3" s="8">
        <v>66442882</v>
      </c>
      <c r="G3" s="8">
        <v>79106447</v>
      </c>
      <c r="H3" s="8">
        <v>12663565</v>
      </c>
      <c r="I3" s="17">
        <v>1680</v>
      </c>
      <c r="J3" s="17">
        <v>134</v>
      </c>
    </row>
    <row r="4" spans="1:10" ht="19" customHeight="1">
      <c r="A4" s="6" t="s">
        <v>4</v>
      </c>
      <c r="B4" s="6">
        <v>1</v>
      </c>
      <c r="C4" s="51">
        <v>75328281</v>
      </c>
      <c r="D4" s="51">
        <v>76876908</v>
      </c>
      <c r="E4" s="7">
        <v>1548627</v>
      </c>
      <c r="F4" s="8">
        <v>69301239</v>
      </c>
      <c r="G4" s="8">
        <v>82994474</v>
      </c>
      <c r="H4" s="8">
        <v>13693235</v>
      </c>
      <c r="I4" s="17">
        <v>1601</v>
      </c>
      <c r="J4" s="17">
        <v>145</v>
      </c>
    </row>
    <row r="5" spans="1:10" ht="19" customHeight="1">
      <c r="A5" s="6" t="s">
        <v>547</v>
      </c>
      <c r="B5" s="6">
        <v>4</v>
      </c>
      <c r="C5" s="51">
        <v>70680040</v>
      </c>
      <c r="D5" s="51">
        <v>71457286</v>
      </c>
      <c r="E5" s="7">
        <v>777246</v>
      </c>
      <c r="F5" s="8">
        <v>64643370</v>
      </c>
      <c r="G5" s="8">
        <v>77484912</v>
      </c>
      <c r="H5" s="8">
        <v>12841542</v>
      </c>
      <c r="I5" s="17">
        <v>1343</v>
      </c>
      <c r="J5" s="17">
        <v>86</v>
      </c>
    </row>
    <row r="6" spans="1:10" ht="19" customHeight="1">
      <c r="A6" s="6" t="s">
        <v>5</v>
      </c>
      <c r="B6" s="6">
        <v>8</v>
      </c>
      <c r="C6" s="51">
        <v>68894735</v>
      </c>
      <c r="D6" s="51">
        <v>81389800</v>
      </c>
      <c r="E6" s="7">
        <v>12495065</v>
      </c>
      <c r="F6" s="8">
        <v>62825373</v>
      </c>
      <c r="G6" s="8">
        <v>87545238</v>
      </c>
      <c r="H6" s="8">
        <v>24719865</v>
      </c>
      <c r="I6" s="17">
        <v>3165</v>
      </c>
      <c r="J6" s="17">
        <v>261</v>
      </c>
    </row>
    <row r="7" spans="1:10" ht="19" customHeight="1">
      <c r="A7" s="6" t="s">
        <v>6</v>
      </c>
      <c r="B7" s="6">
        <v>8</v>
      </c>
      <c r="C7" s="51">
        <v>82687188</v>
      </c>
      <c r="D7" s="51">
        <v>88974063</v>
      </c>
      <c r="E7" s="7">
        <v>6286875</v>
      </c>
      <c r="F7" s="8">
        <v>76502419</v>
      </c>
      <c r="G7" s="8">
        <v>95029556</v>
      </c>
      <c r="H7" s="8">
        <v>18527137</v>
      </c>
      <c r="I7" s="17">
        <v>1937</v>
      </c>
      <c r="J7" s="17">
        <v>123</v>
      </c>
    </row>
    <row r="8" spans="1:10" ht="19" customHeight="1">
      <c r="A8" s="6" t="s">
        <v>548</v>
      </c>
      <c r="B8" s="6">
        <v>10</v>
      </c>
      <c r="C8" s="51">
        <v>29787321</v>
      </c>
      <c r="D8" s="51">
        <v>34193887</v>
      </c>
      <c r="E8" s="7">
        <v>4406566</v>
      </c>
      <c r="F8" s="8">
        <v>23761646</v>
      </c>
      <c r="G8" s="8">
        <v>40238025</v>
      </c>
      <c r="H8" s="8">
        <v>16476379</v>
      </c>
      <c r="I8" s="17">
        <v>2960</v>
      </c>
      <c r="J8" s="17">
        <v>169</v>
      </c>
    </row>
    <row r="9" spans="1:10" ht="19" customHeight="1">
      <c r="A9" s="9" t="s">
        <v>549</v>
      </c>
      <c r="B9" s="9">
        <v>17</v>
      </c>
      <c r="C9" s="52">
        <v>67505450</v>
      </c>
      <c r="D9" s="52">
        <v>74965918</v>
      </c>
      <c r="E9" s="10">
        <v>7460468</v>
      </c>
      <c r="F9" s="11">
        <v>61438814</v>
      </c>
      <c r="G9" s="11">
        <v>75158596</v>
      </c>
      <c r="H9" s="11">
        <v>13719782</v>
      </c>
      <c r="I9" s="16">
        <v>4053</v>
      </c>
      <c r="J9" s="16">
        <v>269</v>
      </c>
    </row>
    <row r="10" spans="1:10" ht="19" customHeight="1">
      <c r="A10" s="1" t="s">
        <v>513</v>
      </c>
      <c r="H10" s="37">
        <f>SUM(H3:H9)</f>
        <v>112641505</v>
      </c>
      <c r="I10" s="17">
        <f>SUM(I3:I9)</f>
        <v>16739</v>
      </c>
      <c r="J10" s="17">
        <f>SUM(J3:J9)</f>
        <v>1187</v>
      </c>
    </row>
    <row r="11" spans="1:10" ht="18">
      <c r="A11" s="1" t="s">
        <v>626</v>
      </c>
      <c r="G11" s="12"/>
    </row>
    <row r="12" spans="1:10">
      <c r="G12" s="13"/>
    </row>
  </sheetData>
  <phoneticPr fontId="1"/>
  <pageMargins left="0.70000000000000007" right="0.70000000000000007" top="0.75000000000000011" bottom="0.75000000000000011" header="0.30000000000000004" footer="0.30000000000000004"/>
  <pageSetup paperSize="9" scale="65"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81CC9-DAF9-B54A-A108-0485C00D34B7}">
  <dimension ref="A1:E6"/>
  <sheetViews>
    <sheetView workbookViewId="0">
      <selection activeCell="H11" sqref="H11"/>
    </sheetView>
  </sheetViews>
  <sheetFormatPr baseColWidth="10" defaultRowHeight="15"/>
  <cols>
    <col min="1" max="1" width="5.33203125" customWidth="1"/>
    <col min="2" max="2" width="6.33203125" customWidth="1"/>
    <col min="3" max="3" width="9.6640625" customWidth="1"/>
    <col min="4" max="4" width="8" customWidth="1"/>
    <col min="5" max="5" width="8.83203125" customWidth="1"/>
  </cols>
  <sheetData>
    <row r="1" spans="1:5" ht="16">
      <c r="A1" s="17" t="s">
        <v>628</v>
      </c>
      <c r="B1" s="17"/>
      <c r="C1" s="17"/>
      <c r="D1" s="17"/>
      <c r="E1" s="17"/>
    </row>
    <row r="2" spans="1:5" ht="34">
      <c r="A2" s="18"/>
      <c r="B2" s="18" t="s">
        <v>593</v>
      </c>
      <c r="C2" s="18" t="s">
        <v>594</v>
      </c>
      <c r="D2" s="18" t="s">
        <v>596</v>
      </c>
      <c r="E2" s="18" t="s">
        <v>595</v>
      </c>
    </row>
    <row r="3" spans="1:5" ht="16">
      <c r="A3" s="17" t="s">
        <v>597</v>
      </c>
      <c r="B3" s="19">
        <v>2329</v>
      </c>
      <c r="C3" s="38">
        <v>0.85624999999999996</v>
      </c>
      <c r="D3" s="42">
        <v>2336.5591911764709</v>
      </c>
      <c r="E3" s="38">
        <v>0.85902911440311425</v>
      </c>
    </row>
    <row r="4" spans="1:5" ht="16">
      <c r="A4" s="17" t="s">
        <v>598</v>
      </c>
      <c r="B4" s="19">
        <v>384</v>
      </c>
      <c r="C4" s="38">
        <v>0.14117647058823529</v>
      </c>
      <c r="D4" s="42">
        <v>368.88161764705887</v>
      </c>
      <c r="E4" s="38">
        <v>0.13561824178200693</v>
      </c>
    </row>
    <row r="5" spans="1:5" ht="16">
      <c r="A5" s="16" t="s">
        <v>599</v>
      </c>
      <c r="B5" s="20">
        <v>7</v>
      </c>
      <c r="C5" s="39">
        <v>2.5735294117647058E-3</v>
      </c>
      <c r="D5" s="43">
        <v>14.559191176470589</v>
      </c>
      <c r="E5" s="39">
        <v>5.3526438148788933E-3</v>
      </c>
    </row>
    <row r="6" spans="1:5" ht="16">
      <c r="A6" s="16"/>
      <c r="B6" s="16" t="s">
        <v>601</v>
      </c>
      <c r="C6" s="20"/>
      <c r="D6" s="16"/>
      <c r="E6" s="16"/>
    </row>
  </sheetData>
  <phoneticPr fontId="1"/>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5"/>
  <sheetViews>
    <sheetView workbookViewId="0"/>
  </sheetViews>
  <sheetFormatPr baseColWidth="10" defaultColWidth="12.83203125" defaultRowHeight="16"/>
  <cols>
    <col min="1" max="1" width="6.5" style="45" customWidth="1"/>
    <col min="2" max="2" width="14.83203125" style="45" customWidth="1"/>
    <col min="3" max="3" width="6.5" style="45" customWidth="1"/>
    <col min="4" max="5" width="12.83203125" style="45"/>
    <col min="6" max="6" width="7.1640625" style="45" customWidth="1"/>
    <col min="7" max="7" width="27.1640625" style="45" customWidth="1"/>
    <col min="8" max="8" width="27.6640625" style="45" customWidth="1"/>
    <col min="9" max="9" width="29.33203125" style="45" customWidth="1"/>
    <col min="10" max="16384" width="12.83203125" style="45"/>
  </cols>
  <sheetData>
    <row r="1" spans="1:8">
      <c r="A1" s="45" t="s">
        <v>629</v>
      </c>
    </row>
    <row r="2" spans="1:8">
      <c r="A2" s="46" t="s">
        <v>9</v>
      </c>
      <c r="B2" s="46" t="s">
        <v>540</v>
      </c>
      <c r="C2" s="46" t="s">
        <v>534</v>
      </c>
      <c r="D2" s="46" t="s">
        <v>535</v>
      </c>
      <c r="E2" s="46" t="s">
        <v>536</v>
      </c>
      <c r="F2" s="46" t="s">
        <v>541</v>
      </c>
      <c r="G2" s="46" t="s">
        <v>542</v>
      </c>
      <c r="H2" s="46" t="s">
        <v>543</v>
      </c>
    </row>
    <row r="3" spans="1:8">
      <c r="A3" s="45">
        <v>17</v>
      </c>
      <c r="B3" s="45" t="s">
        <v>517</v>
      </c>
      <c r="C3" s="45">
        <v>17</v>
      </c>
      <c r="D3" s="45">
        <v>74732075</v>
      </c>
      <c r="E3" s="45">
        <v>74732160</v>
      </c>
      <c r="F3" s="45" t="s">
        <v>514</v>
      </c>
      <c r="G3" s="45" t="s">
        <v>515</v>
      </c>
      <c r="H3" s="45" t="s">
        <v>516</v>
      </c>
    </row>
    <row r="4" spans="1:8">
      <c r="A4" s="45">
        <v>17</v>
      </c>
      <c r="B4" s="45" t="s">
        <v>518</v>
      </c>
      <c r="C4" s="45">
        <v>17</v>
      </c>
      <c r="D4" s="45">
        <v>74732273</v>
      </c>
      <c r="E4" s="45">
        <v>74732332</v>
      </c>
      <c r="F4" s="45" t="s">
        <v>514</v>
      </c>
      <c r="G4" s="45" t="s">
        <v>515</v>
      </c>
      <c r="H4" s="45" t="s">
        <v>516</v>
      </c>
    </row>
    <row r="5" spans="1:8">
      <c r="A5" s="45">
        <v>17</v>
      </c>
      <c r="B5" s="45" t="s">
        <v>519</v>
      </c>
      <c r="C5" s="45">
        <v>17</v>
      </c>
      <c r="D5" s="45">
        <v>74733648</v>
      </c>
      <c r="E5" s="45">
        <v>74733740</v>
      </c>
      <c r="F5" s="45" t="s">
        <v>514</v>
      </c>
      <c r="G5" s="45" t="s">
        <v>515</v>
      </c>
      <c r="H5" s="45" t="s">
        <v>516</v>
      </c>
    </row>
    <row r="6" spans="1:8">
      <c r="A6" s="45">
        <v>17</v>
      </c>
      <c r="B6" s="45" t="s">
        <v>520</v>
      </c>
      <c r="C6" s="45">
        <v>17</v>
      </c>
      <c r="D6" s="45">
        <v>74735111</v>
      </c>
      <c r="E6" s="45">
        <v>74735248</v>
      </c>
      <c r="F6" s="45" t="s">
        <v>514</v>
      </c>
      <c r="G6" s="45" t="s">
        <v>515</v>
      </c>
      <c r="H6" s="45" t="s">
        <v>516</v>
      </c>
    </row>
    <row r="7" spans="1:8">
      <c r="A7" s="45">
        <v>17</v>
      </c>
      <c r="B7" s="45" t="s">
        <v>521</v>
      </c>
      <c r="C7" s="45">
        <v>17</v>
      </c>
      <c r="D7" s="45">
        <v>74736051</v>
      </c>
      <c r="E7" s="45">
        <v>74736197</v>
      </c>
      <c r="F7" s="45" t="s">
        <v>514</v>
      </c>
      <c r="G7" s="45" t="s">
        <v>515</v>
      </c>
      <c r="H7" s="45" t="s">
        <v>516</v>
      </c>
    </row>
    <row r="8" spans="1:8">
      <c r="A8" s="45">
        <v>17</v>
      </c>
      <c r="B8" s="45" t="s">
        <v>522</v>
      </c>
      <c r="C8" s="45">
        <v>17</v>
      </c>
      <c r="D8" s="45">
        <v>74736894</v>
      </c>
      <c r="E8" s="45">
        <v>74736949</v>
      </c>
      <c r="F8" s="45" t="s">
        <v>514</v>
      </c>
      <c r="G8" s="45" t="s">
        <v>515</v>
      </c>
      <c r="H8" s="45" t="s">
        <v>516</v>
      </c>
    </row>
    <row r="9" spans="1:8">
      <c r="A9" s="45">
        <v>17</v>
      </c>
      <c r="B9" s="45" t="s">
        <v>523</v>
      </c>
      <c r="C9" s="45">
        <v>17</v>
      </c>
      <c r="D9" s="45">
        <v>74737383</v>
      </c>
      <c r="E9" s="45">
        <v>74737431</v>
      </c>
      <c r="F9" s="45" t="s">
        <v>514</v>
      </c>
      <c r="G9" s="45" t="s">
        <v>515</v>
      </c>
      <c r="H9" s="45" t="s">
        <v>516</v>
      </c>
    </row>
    <row r="10" spans="1:8">
      <c r="A10" s="45">
        <v>17</v>
      </c>
      <c r="B10" s="45" t="s">
        <v>524</v>
      </c>
      <c r="C10" s="45">
        <v>17</v>
      </c>
      <c r="D10" s="45">
        <v>74738170</v>
      </c>
      <c r="E10" s="45">
        <v>74738231</v>
      </c>
      <c r="F10" s="45" t="s">
        <v>514</v>
      </c>
      <c r="G10" s="45" t="s">
        <v>515</v>
      </c>
      <c r="H10" s="45" t="s">
        <v>516</v>
      </c>
    </row>
    <row r="11" spans="1:8">
      <c r="A11" s="45">
        <v>17</v>
      </c>
      <c r="B11" s="45" t="s">
        <v>525</v>
      </c>
      <c r="C11" s="45">
        <v>17</v>
      </c>
      <c r="D11" s="45">
        <v>74738672</v>
      </c>
      <c r="E11" s="45">
        <v>74738722</v>
      </c>
      <c r="F11" s="45" t="s">
        <v>514</v>
      </c>
      <c r="G11" s="45" t="s">
        <v>515</v>
      </c>
      <c r="H11" s="45" t="s">
        <v>516</v>
      </c>
    </row>
    <row r="12" spans="1:8">
      <c r="A12" s="45">
        <v>17</v>
      </c>
      <c r="B12" s="45" t="s">
        <v>526</v>
      </c>
      <c r="C12" s="45">
        <v>17</v>
      </c>
      <c r="D12" s="45">
        <v>74738934</v>
      </c>
      <c r="E12" s="45">
        <v>74739053</v>
      </c>
      <c r="F12" s="45" t="s">
        <v>514</v>
      </c>
      <c r="G12" s="45" t="s">
        <v>515</v>
      </c>
      <c r="H12" s="45" t="s">
        <v>516</v>
      </c>
    </row>
    <row r="13" spans="1:8">
      <c r="A13" s="45">
        <v>17</v>
      </c>
      <c r="B13" s="45" t="s">
        <v>527</v>
      </c>
      <c r="C13" s="45">
        <v>17</v>
      </c>
      <c r="D13" s="45">
        <v>74739298</v>
      </c>
      <c r="E13" s="45">
        <v>74739429</v>
      </c>
      <c r="F13" s="45" t="s">
        <v>514</v>
      </c>
      <c r="G13" s="45" t="s">
        <v>515</v>
      </c>
      <c r="H13" s="45" t="s">
        <v>516</v>
      </c>
    </row>
    <row r="14" spans="1:8">
      <c r="A14" s="45">
        <v>17</v>
      </c>
      <c r="B14" s="45" t="s">
        <v>528</v>
      </c>
      <c r="C14" s="45">
        <v>17</v>
      </c>
      <c r="D14" s="45">
        <v>74739564</v>
      </c>
      <c r="E14" s="45">
        <v>74739662</v>
      </c>
      <c r="F14" s="45" t="s">
        <v>514</v>
      </c>
      <c r="G14" s="45" t="s">
        <v>515</v>
      </c>
      <c r="H14" s="45" t="s">
        <v>516</v>
      </c>
    </row>
    <row r="15" spans="1:8">
      <c r="A15" s="45">
        <v>17</v>
      </c>
      <c r="B15" s="45" t="s">
        <v>529</v>
      </c>
      <c r="C15" s="45">
        <v>17</v>
      </c>
      <c r="D15" s="45">
        <v>74740236</v>
      </c>
      <c r="E15" s="45">
        <v>74740394</v>
      </c>
      <c r="F15" s="45" t="s">
        <v>514</v>
      </c>
      <c r="G15" s="45" t="s">
        <v>515</v>
      </c>
      <c r="H15" s="45" t="s">
        <v>516</v>
      </c>
    </row>
    <row r="16" spans="1:8">
      <c r="A16" s="45">
        <v>17</v>
      </c>
      <c r="B16" s="45" t="s">
        <v>530</v>
      </c>
      <c r="C16" s="45">
        <v>17</v>
      </c>
      <c r="D16" s="45">
        <v>74743369</v>
      </c>
      <c r="E16" s="45">
        <v>74743507</v>
      </c>
      <c r="F16" s="45" t="s">
        <v>514</v>
      </c>
      <c r="G16" s="45" t="s">
        <v>515</v>
      </c>
      <c r="H16" s="45" t="s">
        <v>516</v>
      </c>
    </row>
    <row r="17" spans="1:8" s="47" customFormat="1">
      <c r="B17" s="47" t="s">
        <v>544</v>
      </c>
      <c r="H17" s="47" t="s">
        <v>607</v>
      </c>
    </row>
    <row r="18" spans="1:8" s="47" customFormat="1">
      <c r="H18" s="47" t="s">
        <v>608</v>
      </c>
    </row>
    <row r="19" spans="1:8">
      <c r="A19" s="45">
        <v>17</v>
      </c>
      <c r="B19" s="45" t="s">
        <v>531</v>
      </c>
      <c r="C19" s="45">
        <v>17</v>
      </c>
      <c r="D19" s="45">
        <v>74743579</v>
      </c>
      <c r="E19" s="45">
        <v>74743662</v>
      </c>
      <c r="F19" s="45" t="s">
        <v>514</v>
      </c>
      <c r="G19" s="45" t="s">
        <v>515</v>
      </c>
      <c r="H19" s="45" t="s">
        <v>516</v>
      </c>
    </row>
    <row r="20" spans="1:8">
      <c r="A20" s="45">
        <v>17</v>
      </c>
      <c r="B20" s="45" t="s">
        <v>532</v>
      </c>
      <c r="C20" s="45">
        <v>17</v>
      </c>
      <c r="D20" s="45">
        <v>74743982</v>
      </c>
      <c r="E20" s="45">
        <v>74744100</v>
      </c>
      <c r="F20" s="45" t="s">
        <v>514</v>
      </c>
      <c r="G20" s="45" t="s">
        <v>515</v>
      </c>
      <c r="H20" s="45" t="s">
        <v>516</v>
      </c>
    </row>
    <row r="21" spans="1:8">
      <c r="A21" s="45">
        <v>17</v>
      </c>
      <c r="B21" s="45" t="s">
        <v>533</v>
      </c>
      <c r="C21" s="45">
        <v>17</v>
      </c>
      <c r="D21" s="45">
        <v>74744400</v>
      </c>
      <c r="E21" s="45">
        <v>74744476</v>
      </c>
      <c r="F21" s="45" t="s">
        <v>514</v>
      </c>
      <c r="G21" s="45" t="s">
        <v>515</v>
      </c>
      <c r="H21" s="45" t="s">
        <v>516</v>
      </c>
    </row>
    <row r="22" spans="1:8">
      <c r="A22" s="45">
        <v>17</v>
      </c>
      <c r="B22" s="45" t="s">
        <v>537</v>
      </c>
      <c r="C22" s="45">
        <v>17</v>
      </c>
      <c r="D22" s="45">
        <v>74745457</v>
      </c>
      <c r="E22" s="45">
        <v>74745606</v>
      </c>
      <c r="F22" s="45" t="s">
        <v>514</v>
      </c>
      <c r="G22" s="45" t="s">
        <v>515</v>
      </c>
      <c r="H22" s="45" t="s">
        <v>516</v>
      </c>
    </row>
    <row r="23" spans="1:8">
      <c r="A23" s="45">
        <v>17</v>
      </c>
      <c r="B23" s="45" t="s">
        <v>538</v>
      </c>
      <c r="C23" s="45">
        <v>17</v>
      </c>
      <c r="D23" s="45">
        <v>74745782</v>
      </c>
      <c r="E23" s="45">
        <v>74745847</v>
      </c>
      <c r="F23" s="45" t="s">
        <v>514</v>
      </c>
      <c r="G23" s="45" t="s">
        <v>515</v>
      </c>
      <c r="H23" s="45" t="s">
        <v>516</v>
      </c>
    </row>
    <row r="24" spans="1:8">
      <c r="A24" s="48">
        <v>17</v>
      </c>
      <c r="B24" s="48" t="s">
        <v>539</v>
      </c>
      <c r="C24" s="48">
        <v>17</v>
      </c>
      <c r="D24" s="48">
        <v>74746902</v>
      </c>
      <c r="E24" s="48">
        <v>74747037</v>
      </c>
      <c r="F24" s="48" t="s">
        <v>514</v>
      </c>
      <c r="G24" s="48" t="s">
        <v>515</v>
      </c>
      <c r="H24" s="48" t="s">
        <v>516</v>
      </c>
    </row>
    <row r="25" spans="1:8" ht="18">
      <c r="A25" s="1" t="s">
        <v>587</v>
      </c>
    </row>
  </sheetData>
  <phoneticPr fontId="1"/>
  <pageMargins left="0.70000000000000007" right="0.70000000000000007" top="0.75000000000000011" bottom="0.75000000000000011" header="0.30000000000000004" footer="0.30000000000000004"/>
  <pageSetup paperSize="9" scale="50" orientation="landscape"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
  <sheetViews>
    <sheetView workbookViewId="0">
      <selection activeCell="G25" sqref="G25"/>
    </sheetView>
  </sheetViews>
  <sheetFormatPr baseColWidth="10" defaultColWidth="22.1640625" defaultRowHeight="20" customHeight="1"/>
  <cols>
    <col min="1" max="1" width="22.1640625" style="17"/>
    <col min="2" max="2" width="13.5" style="17" customWidth="1"/>
    <col min="3" max="3" width="15" style="17" customWidth="1"/>
    <col min="4" max="4" width="14.83203125" style="17" customWidth="1"/>
    <col min="5" max="5" width="16.33203125" style="17" customWidth="1"/>
    <col min="6" max="6" width="16.83203125" style="17" customWidth="1"/>
    <col min="7" max="16384" width="22.1640625" style="17"/>
  </cols>
  <sheetData>
    <row r="1" spans="1:6" ht="20" customHeight="1">
      <c r="A1" s="16" t="s">
        <v>623</v>
      </c>
      <c r="B1" s="16"/>
      <c r="C1" s="16"/>
      <c r="D1" s="16"/>
      <c r="E1" s="16"/>
    </row>
    <row r="2" spans="1:6" ht="20" customHeight="1">
      <c r="B2" s="71" t="s">
        <v>602</v>
      </c>
      <c r="C2" s="72"/>
      <c r="D2" s="71" t="s">
        <v>603</v>
      </c>
      <c r="E2" s="72"/>
    </row>
    <row r="3" spans="1:6" s="59" customFormat="1" ht="35" customHeight="1">
      <c r="A3" s="21" t="s">
        <v>508</v>
      </c>
      <c r="B3" s="18" t="s">
        <v>583</v>
      </c>
      <c r="C3" s="18" t="s">
        <v>582</v>
      </c>
      <c r="D3" s="18" t="s">
        <v>583</v>
      </c>
      <c r="E3" s="18" t="s">
        <v>582</v>
      </c>
      <c r="F3" s="18" t="s">
        <v>512</v>
      </c>
    </row>
    <row r="4" spans="1:6" ht="20" customHeight="1">
      <c r="A4" s="17" t="s">
        <v>504</v>
      </c>
      <c r="B4" s="49">
        <v>2</v>
      </c>
      <c r="C4" s="49">
        <v>3</v>
      </c>
      <c r="D4" s="49">
        <v>9</v>
      </c>
      <c r="E4" s="49">
        <v>12</v>
      </c>
      <c r="F4" s="49">
        <v>1</v>
      </c>
    </row>
    <row r="5" spans="1:6" ht="20" customHeight="1">
      <c r="A5" s="17" t="s">
        <v>505</v>
      </c>
      <c r="B5" s="49">
        <v>3</v>
      </c>
      <c r="C5" s="49">
        <v>3</v>
      </c>
      <c r="D5" s="49">
        <v>9</v>
      </c>
      <c r="E5" s="49">
        <v>10</v>
      </c>
      <c r="F5" s="49">
        <v>1</v>
      </c>
    </row>
    <row r="6" spans="1:6" ht="20" customHeight="1">
      <c r="A6" s="17" t="s">
        <v>604</v>
      </c>
      <c r="B6" s="49">
        <v>3</v>
      </c>
      <c r="C6" s="49">
        <v>3</v>
      </c>
      <c r="D6" s="49">
        <v>11</v>
      </c>
      <c r="E6" s="49">
        <v>10</v>
      </c>
      <c r="F6" s="49">
        <v>0</v>
      </c>
    </row>
    <row r="7" spans="1:6" ht="20" customHeight="1">
      <c r="A7" s="17" t="s">
        <v>506</v>
      </c>
      <c r="B7" s="49">
        <v>3</v>
      </c>
      <c r="C7" s="49">
        <v>5</v>
      </c>
      <c r="D7" s="49">
        <v>7</v>
      </c>
      <c r="E7" s="49">
        <v>11</v>
      </c>
      <c r="F7" s="49">
        <v>0</v>
      </c>
    </row>
    <row r="8" spans="1:6" ht="20" customHeight="1">
      <c r="A8" s="17" t="s">
        <v>507</v>
      </c>
      <c r="B8" s="49">
        <v>5</v>
      </c>
      <c r="C8" s="49">
        <v>4</v>
      </c>
      <c r="D8" s="49">
        <v>10</v>
      </c>
      <c r="E8" s="49">
        <v>10</v>
      </c>
      <c r="F8" s="49">
        <v>0</v>
      </c>
    </row>
    <row r="9" spans="1:6" ht="20" customHeight="1">
      <c r="A9" s="17" t="s">
        <v>605</v>
      </c>
      <c r="B9" s="49">
        <v>11</v>
      </c>
      <c r="C9" s="49">
        <v>5</v>
      </c>
      <c r="D9" s="49">
        <v>20</v>
      </c>
      <c r="E9" s="49">
        <v>13</v>
      </c>
      <c r="F9" s="49">
        <v>0</v>
      </c>
    </row>
    <row r="10" spans="1:6" ht="20" customHeight="1">
      <c r="A10" s="16" t="s">
        <v>606</v>
      </c>
      <c r="B10" s="50">
        <v>6</v>
      </c>
      <c r="C10" s="50">
        <v>0</v>
      </c>
      <c r="D10" s="50">
        <v>6</v>
      </c>
      <c r="E10" s="50">
        <v>0</v>
      </c>
      <c r="F10" s="50">
        <v>0</v>
      </c>
    </row>
  </sheetData>
  <mergeCells count="2">
    <mergeCell ref="B2:C2"/>
    <mergeCell ref="D2:E2"/>
  </mergeCells>
  <phoneticPr fontId="1"/>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Title_author list</vt: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lpstr>'Supplementary table S1'!Print_Area</vt:lpstr>
      <vt:lpstr>'Supplementary table S2'!Print_Area</vt:lpstr>
      <vt:lpstr>'Supplementary table S5'!Print_Area</vt:lpstr>
      <vt:lpstr>'Supplementary table S7'!Print_Area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Sasaki Shinji</dc:creator>
  <cp:lastModifiedBy>Microsoft Office User</cp:lastModifiedBy>
  <cp:lastPrinted>2020-12-24T02:03:10Z</cp:lastPrinted>
  <dcterms:created xsi:type="dcterms:W3CDTF">2014-12-11T05:30:22Z</dcterms:created>
  <dcterms:modified xsi:type="dcterms:W3CDTF">2021-02-26T16:22:45Z</dcterms:modified>
</cp:coreProperties>
</file>