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w_johnston_1_research_gla_ac_uk/Documents/PhD/Publications/Published or submitted/Perio2.0 SciRep/Revision 1/"/>
    </mc:Choice>
  </mc:AlternateContent>
  <xr:revisionPtr revIDLastSave="1082" documentId="8_{728D7D46-34CD-884E-B368-3DE3EB711449}" xr6:coauthVersionLast="46" xr6:coauthVersionMax="46" xr10:uidLastSave="{432CA610-1F2B-9C4C-9301-AEF5D98DB024}"/>
  <bookViews>
    <workbookView xWindow="-5760" yWindow="-21600" windowWidth="38400" windowHeight="21600" firstSheet="2" activeTab="2" xr2:uid="{BDC3857E-0C15-5F4B-81A3-C6FE88B69FC0}"/>
  </bookViews>
  <sheets>
    <sheet name="Microbiome.Counts.Genus" sheetId="1" r:id="rId1"/>
    <sheet name="Microbiome.Counts.Species" sheetId="2" r:id="rId2"/>
    <sheet name="Tabel 1.clinical.parameters" sheetId="6" r:id="rId3"/>
    <sheet name="Figure2.rarefaction.curve" sheetId="8" r:id="rId4"/>
    <sheet name="Figure2.alpha.diversity.indices" sheetId="7" r:id="rId5"/>
    <sheet name="Figure3.Wilcoxon.Genus" sheetId="3" r:id="rId6"/>
    <sheet name="Figure3.Wilcoxon.Species" sheetId="4" r:id="rId7"/>
    <sheet name="Figure5.genus.associations" sheetId="9" r:id="rId8"/>
    <sheet name="Figure5.species.associations" sheetId="10" r:id="rId9"/>
    <sheet name="Figure6.salivary.Cytokines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3" i="5" l="1"/>
  <c r="B52" i="5"/>
  <c r="C54" i="5"/>
  <c r="D54" i="5"/>
  <c r="E54" i="5"/>
  <c r="F54" i="5"/>
  <c r="G54" i="5"/>
  <c r="H54" i="5"/>
  <c r="I54" i="5"/>
  <c r="J54" i="5"/>
  <c r="K54" i="5"/>
  <c r="B54" i="5"/>
  <c r="C53" i="5"/>
  <c r="D53" i="5"/>
  <c r="E53" i="5"/>
  <c r="F53" i="5"/>
  <c r="G53" i="5"/>
  <c r="H53" i="5"/>
  <c r="I53" i="5"/>
  <c r="J53" i="5"/>
  <c r="K53" i="5"/>
  <c r="C52" i="5"/>
  <c r="D52" i="5"/>
  <c r="E52" i="5"/>
  <c r="F52" i="5"/>
  <c r="G52" i="5"/>
  <c r="H52" i="5"/>
  <c r="I52" i="5"/>
  <c r="J52" i="5"/>
  <c r="K52" i="5"/>
  <c r="C48" i="7"/>
  <c r="D48" i="7"/>
  <c r="E48" i="7"/>
  <c r="F48" i="7"/>
  <c r="G48" i="7"/>
  <c r="B48" i="7"/>
  <c r="C47" i="7"/>
  <c r="D47" i="7"/>
  <c r="E47" i="7"/>
  <c r="F47" i="7"/>
  <c r="G47" i="7"/>
  <c r="B47" i="7"/>
</calcChain>
</file>

<file path=xl/sharedStrings.xml><?xml version="1.0" encoding="utf-8"?>
<sst xmlns="http://schemas.openxmlformats.org/spreadsheetml/2006/main" count="1821" uniqueCount="964">
  <si>
    <t>Taxon</t>
  </si>
  <si>
    <t>1_post</t>
  </si>
  <si>
    <t>1_pre</t>
  </si>
  <si>
    <t>10_post</t>
  </si>
  <si>
    <t>10_pre</t>
  </si>
  <si>
    <t>11_post</t>
  </si>
  <si>
    <t>11_pre</t>
  </si>
  <si>
    <t>12_post</t>
  </si>
  <si>
    <t>12_pre</t>
  </si>
  <si>
    <t>13_post</t>
  </si>
  <si>
    <t>13_pre</t>
  </si>
  <si>
    <t>14_post</t>
  </si>
  <si>
    <t>14_pre</t>
  </si>
  <si>
    <t>15_post</t>
  </si>
  <si>
    <t>15_pre</t>
  </si>
  <si>
    <t>16_post</t>
  </si>
  <si>
    <t>16_pre</t>
  </si>
  <si>
    <t>17_post</t>
  </si>
  <si>
    <t>17_pre</t>
  </si>
  <si>
    <t>18_post</t>
  </si>
  <si>
    <t>18_pre</t>
  </si>
  <si>
    <t>19_post</t>
  </si>
  <si>
    <t>19_pre</t>
  </si>
  <si>
    <t>2_post</t>
  </si>
  <si>
    <t>2_pre</t>
  </si>
  <si>
    <t>20_post</t>
  </si>
  <si>
    <t>20_pre</t>
  </si>
  <si>
    <t>21_post</t>
  </si>
  <si>
    <t>21_pre</t>
  </si>
  <si>
    <t>22_post</t>
  </si>
  <si>
    <t>22_pre</t>
  </si>
  <si>
    <t>23_post</t>
  </si>
  <si>
    <t>23_pre</t>
  </si>
  <si>
    <t>24_post</t>
  </si>
  <si>
    <t>24_pre</t>
  </si>
  <si>
    <t>25_post</t>
  </si>
  <si>
    <t>25_pre</t>
  </si>
  <si>
    <t>26_post</t>
  </si>
  <si>
    <t>26_pre</t>
  </si>
  <si>
    <t>27_post</t>
  </si>
  <si>
    <t>27_pre</t>
  </si>
  <si>
    <t>28_post</t>
  </si>
  <si>
    <t>28_pre</t>
  </si>
  <si>
    <t>29_post</t>
  </si>
  <si>
    <t>29_pre</t>
  </si>
  <si>
    <t>30_post</t>
  </si>
  <si>
    <t>30_pre</t>
  </si>
  <si>
    <t>31_post</t>
  </si>
  <si>
    <t>31_pre</t>
  </si>
  <si>
    <t>32_post</t>
  </si>
  <si>
    <t>32_pre</t>
  </si>
  <si>
    <t>33_post</t>
  </si>
  <si>
    <t>33_pre</t>
  </si>
  <si>
    <t>34_post</t>
  </si>
  <si>
    <t>34_pre</t>
  </si>
  <si>
    <t>36_post</t>
  </si>
  <si>
    <t>36_pre</t>
  </si>
  <si>
    <t>37_post</t>
  </si>
  <si>
    <t>37_pre</t>
  </si>
  <si>
    <t>38_post</t>
  </si>
  <si>
    <t>38_pre</t>
  </si>
  <si>
    <t>39_post</t>
  </si>
  <si>
    <t>39_pre</t>
  </si>
  <si>
    <t>4_post</t>
  </si>
  <si>
    <t>4_pre</t>
  </si>
  <si>
    <t>40_post</t>
  </si>
  <si>
    <t>40_pre</t>
  </si>
  <si>
    <t>41_post</t>
  </si>
  <si>
    <t>41_pre</t>
  </si>
  <si>
    <t>42_post</t>
  </si>
  <si>
    <t>42_pre</t>
  </si>
  <si>
    <t>43_post</t>
  </si>
  <si>
    <t>43_pre</t>
  </si>
  <si>
    <t>44_post</t>
  </si>
  <si>
    <t>44_pre</t>
  </si>
  <si>
    <t>45_post</t>
  </si>
  <si>
    <t>45_pre</t>
  </si>
  <si>
    <t>6_post</t>
  </si>
  <si>
    <t>6_pre</t>
  </si>
  <si>
    <t>7_post</t>
  </si>
  <si>
    <t>7_pre</t>
  </si>
  <si>
    <t>8_post</t>
  </si>
  <si>
    <t>8_pre</t>
  </si>
  <si>
    <t>9_post</t>
  </si>
  <si>
    <t>9_pre</t>
  </si>
  <si>
    <t>p__Firmicutes;c__Bacilli;o__Lactobacillales;f__Streptococcaceae;g__Streptococcus</t>
  </si>
  <si>
    <t>p__Actinobacteria;c__Actinobacteria;o__Micrococcales;f__Micrococcaceae;g__Rothia</t>
  </si>
  <si>
    <t>p__Firmicutes;c__Negativicutes;o__Selenomonadales;f__Veillonellaceae;g__Veillonella</t>
  </si>
  <si>
    <t>p__Actinobacteria;c__Actinobacteria;o__Actinomycetales;f__Actinomycetaceae;g__Actinomyces</t>
  </si>
  <si>
    <t>p__Fusobacteria;c__Fusobacteriia;o__Fusobacteriales;f__Fusobacteriaceae;g__Fusobacterium</t>
  </si>
  <si>
    <t>p__Patescibacteria;c__Saccharimonadia;o__Saccharimonadales;f__NA;g__NA</t>
  </si>
  <si>
    <t>p__Firmicutes;c__Clostridia;o__Clostridiales;f__Peptostreptococcaceae;g__Filifactor</t>
  </si>
  <si>
    <t>p__Bacteroidetes;c__Bacteroidia;o__Bacteroidales;f__Porphyromonadaceae;g__Porphyromonas</t>
  </si>
  <si>
    <t>p__Firmicutes;c__Negativicutes;o__Selenomonadales;f__Veillonellaceae;g__Dialister</t>
  </si>
  <si>
    <t>p__Firmicutes;c__Bacilli;o__Lactobacillales;f__Carnobacteriaceae;g__Granulicatella</t>
  </si>
  <si>
    <t>p__Fusobacteria;c__Fusobacteriia;o__Fusobacteriales;f__Leptotrichiaceae;g__Leptotrichia</t>
  </si>
  <si>
    <t>p__Firmicutes;c__Clostridia;o__Clostridiales;f__Family_XI;g__Parvimonas</t>
  </si>
  <si>
    <t>p__Actinobacteria;c__Actinobacteria;o__Corynebacteriales;f__Corynebacteriaceae;g__Corynebacterium</t>
  </si>
  <si>
    <t>p__Bacteroidetes;c__Bacteroidia;o__Bacteroidales;f__Tannerellaceae;g__Tannerella</t>
  </si>
  <si>
    <t>p__Proteobacteria;c__Gammaproteobacteria;o__Betaproteobacteriales;f__Neisseriaceae;g__Kingella</t>
  </si>
  <si>
    <t>p__Bacteroidetes;c__Bacteroidia;o__Bacteroidales;f__Prevotellaceae;g__Prevotella</t>
  </si>
  <si>
    <t>p__Proteobacteria;c__Gammaproteobacteria;o__Betaproteobacteriales;f__Neisseriaceae;g__Neisseria</t>
  </si>
  <si>
    <t>p__Patescibacteria;c__Saccharimonadia;o__Saccharimonadales;f__Saccharimonadaceae;g__NA</t>
  </si>
  <si>
    <t>p__Epsilonbacteraeota;c__Campylobacteria;o__Campylobacterales;f__Campylobacteraceae;g__Campylobacter</t>
  </si>
  <si>
    <t>p__Proteobacteria;c__Gammaproteobacteria;o__Pasteurellales;f__Pasteurellaceae;g__Haemophilus</t>
  </si>
  <si>
    <t>p__Proteobacteria;c__Gammaproteobacteria;o__Betaproteobacteriales;f__Burkholderiaceae;g__Lautropia</t>
  </si>
  <si>
    <t>p__Bacteroidetes;c__Bacteroidia;o__Flavobacteriales;f__Flavobacteriaceae;g__Capnocytophaga</t>
  </si>
  <si>
    <t>p__Firmicutes;c__Negativicutes;o__Selenomonadales;f__Veillonellaceae;g__Selenomonas</t>
  </si>
  <si>
    <t>p__Bacteroidetes;c__Bacteroidia;o__Bacteroidales;f__Paludibacteraceae;g__Paludibacteraceae_F0058</t>
  </si>
  <si>
    <t>p__Spirochaetes;c__Spirochaetia;o__Spirochaetales;f__Spirochaetaceae;g__Treponema</t>
  </si>
  <si>
    <t>p__Actinobacteria;c__Actinobacteria;o__Actinomycetales;f__Actinomycetaceae;g__F0332</t>
  </si>
  <si>
    <t>p__Firmicutes;c__Clostridia;o__Clostridiales;f__Clostridiales_Family_XIII;g__NA</t>
  </si>
  <si>
    <t>p__Firmicutes;c__Clostridia;o__Clostridiales;f__Peptostreptococcaceae;g__Peptostreptococcus</t>
  </si>
  <si>
    <t>p__Proteobacteria;c__Gammaproteobacteria;o__Pasteurellales;f__Pasteurellaceae;g__Aggregatibacter</t>
  </si>
  <si>
    <t>p__Firmicutes;c__Clostridia;o__Clostridiales;f__Lachnospiraceae;g__Oribacterium</t>
  </si>
  <si>
    <t>p__Proteobacteria;c__Deltaproteobacteria;o__Desulfobacterales;f__Desulfobulbaceae;g__Desulfobulbus</t>
  </si>
  <si>
    <t>p__Firmicutes;c__Bacilli;o__Bacillales;f__Family_XI;g__Gemella</t>
  </si>
  <si>
    <t>p__Fusobacteria;c__Fusobacteriia;o__Fusobacteriales;f__Leptotrichiaceae;g__Oceanivirga</t>
  </si>
  <si>
    <t>p__Bacteroidetes;c__Bacteroidia;o__Bacteroidales;f__Prevotellaceae;g__Alloprevotella</t>
  </si>
  <si>
    <t>p__Firmicutes;c__Clostridia;o__Clostridiales;f__Lachnospiraceae;g__Lachnoanaerobaculum</t>
  </si>
  <si>
    <t>p__Synergistetes;c__Synergistia;o__Synergistales;f__Synergistaceae;g__Fretibacterium</t>
  </si>
  <si>
    <t>p__Firmicutes;c__Bacilli;o__Lactobacillales;f__Aerococcaceae;g__Abiotrophia</t>
  </si>
  <si>
    <t>p__Firmicutes;c__Clostridia;o__Clostridiales;f__Lachnospiraceae;g__Catonella</t>
  </si>
  <si>
    <t>p__Bacteroidetes;c__Bacteroidia;o__Sphingobacteriales;f__Lentimicrobiaceae;g__NA</t>
  </si>
  <si>
    <t>p__Actinobacteria;c__Coriobacteriia;o__Coriobacteriales;f__Atopobiaceae;g__Atopobium</t>
  </si>
  <si>
    <t>p__Proteobacteria;c__Gammaproteobacteria;o__Cardiobacteriales;f__Cardiobacteriaceae;g__Cardiobacterium</t>
  </si>
  <si>
    <t>p__Bacteroidetes;c__Bacteroidia;o__Flavobacteriales;f__Weeksellaceae;g__Bergeyella</t>
  </si>
  <si>
    <t>p__Firmicutes;c__Erysipelotrichia;o__Erysipelotrichales;f__Erysipelotrichaceae;g__Solobacterium</t>
  </si>
  <si>
    <t>p__Firmicutes;c__Erysipelotrichia;o__Erysipelotrichales;f__Erysipelotrichaceae;g__Bulleidia</t>
  </si>
  <si>
    <t>p__Firmicutes;c__Clostridia;o__Clostridiales;f__Lachnospiraceae;g__Johnsonella</t>
  </si>
  <si>
    <t>p__Firmicutes;c__Clostridia;o__Clostridiales;f__Ruminococcaceae;g__Ruminococcaceae_UCG-014</t>
  </si>
  <si>
    <t>p__Firmicutes;c__Negativicutes;o__Selenomonadales;f__Veillonellaceae;g__Anaeroglobus</t>
  </si>
  <si>
    <t>p__Firmicutes;c__Clostridia;o__Clostridiales;f__Lachnospiraceae;g__Stomatobaculum</t>
  </si>
  <si>
    <t>p__Bacteroidetes;c__Bacteroidia;o__Bacteroidales;f__Bacteroidales_Incertae_Sedis;g__Phocaeicola</t>
  </si>
  <si>
    <t>p__Proteobacteria;c__Gammaproteobacteria;o__Betaproteobacteriales;f__Neisseriaceae;g__Eikenella</t>
  </si>
  <si>
    <t>p__Actinobacteria;c__Coriobacteriia;o__Coriobacteriales;f__Atopobiaceae;g__Olsenella</t>
  </si>
  <si>
    <t>p__Firmicutes;c__Clostridia;o__Clostridiales;f__Defluviitaleaceae;g__Defluviitaleaceae_UCG-011</t>
  </si>
  <si>
    <t>p__Firmicutes;c__Clostridia;o__Clostridiales;f__Peptostreptococcaceae;g__NA</t>
  </si>
  <si>
    <t>p__Actinobacteria;c__Actinobacteria;o__Bifidobacteriales;f__Bifidobacteriaceae;g__Scardovia</t>
  </si>
  <si>
    <t>p__Firmicutes;c__Clostridia;o__Clostridiales;f__Peptostreptococcaceae;g__Peptoanaerobacter</t>
  </si>
  <si>
    <t>p__Patescibacteria;c__Gracilibacteria;o__NA;f__NA;g__NA</t>
  </si>
  <si>
    <t>p__Chloroflexi;c__Anaerolineae;o__Anaerolineales;f__Anaerolineaceae;g__Flexilinea</t>
  </si>
  <si>
    <t>p__Patescibacteria;c__Gracilibacteria;o__Absconditabacteriales_(SR1);f__NA;g__NA</t>
  </si>
  <si>
    <t>p__Actinobacteria;c__Actinobacteria;o__Propionibacteriales;f__Propionibacteriaceae;g__Pseudopropionibacterium</t>
  </si>
  <si>
    <t>p__Firmicutes;c__Clostridia;o__Clostridiales;f__Peptococcaceae;g__Peptococcus</t>
  </si>
  <si>
    <t>p__Tenericutes;c__Mollicutes;o__Mycoplasmatales;f__Mycoplasmataceae;g__Mycoplasma</t>
  </si>
  <si>
    <t>p__Firmicutes;c__Clostridia;o__Clostridiales;f__Family_XIII;g__Clostridiales_Family_XIII_UCG-001</t>
  </si>
  <si>
    <t>p__Firmicutes;c__Bacilli;o__Lactobacillales;f__Lactobacillaceae;g__Lactobacillus</t>
  </si>
  <si>
    <t>p__Proteobacteria;c__Gammaproteobacteria;o__Betaproteobacteriales;f__Burkholderiaceae;g__Ralstonia</t>
  </si>
  <si>
    <t>p__Firmicutes;c__Negativicutes;o__Selenomonadales;f__Veillonellaceae;g__Megasphaera</t>
  </si>
  <si>
    <t>p__Firmicutes;c__Negativicutes;o__Selenomonadales;f__Veillonellaceae;g__Centipeda</t>
  </si>
  <si>
    <t>p__Patescibacteria;c__Saccharimonadia;o__Saccharimonadales;f__Saccharimonadaceae;g__Candidatus_Saccharimonas</t>
  </si>
  <si>
    <t>p__Bacteroidetes;c__Bacteroidia;o__Bacteroidales;f__Rikenellaceae;g__Rikenellaceae_RC9</t>
  </si>
  <si>
    <t>p__Firmicutes;c__Clostridia;o__Clostridiales;f__Eubacteriaceae;g__Pseudoramibacter</t>
  </si>
  <si>
    <t>p__Firmicutes;c__Clostridia;o__Clostridiales;f__Lachnospiraceae;g__NA</t>
  </si>
  <si>
    <t>p__Firmicutes;c__Clostridia;o__Clostridiales;f__Family_XI;g__Murdochiella</t>
  </si>
  <si>
    <t>p__Proteobacteria;c__Gammaproteobacteria;o__Betaproteobacteriales;f__Burkholderiaceae;g__Comamonas</t>
  </si>
  <si>
    <t>p__Firmicutes;c__Erysipelotrichia;o__Erysipelotrichales;f__Erysipelotrichaceae;g__Erysipelotrichaceae_UCG-006</t>
  </si>
  <si>
    <t>p__Tenericutes;c__Mollicutes;o__Acholeplasmatales;f__Acholeplasmataceae;g__Acholeplasma</t>
  </si>
  <si>
    <t>p__Patescibacteria;c__Gracilibacteria;o__JGI_0000069-P22;f__NA;g__NA</t>
  </si>
  <si>
    <t>p__Bacteroidetes;c__Bacteroidia;o__Bacteroidales;f__Prevotellaceae;g__NA</t>
  </si>
  <si>
    <t>p__Firmicutes;c__Clostridia;o__Clostridiales;f__Lachnospiraceae;g__Butyrivibrio</t>
  </si>
  <si>
    <t>p__Firmicutes;c__Negativicutes;o__Selenomonadales;f__Veillonellaceae;g__NA</t>
  </si>
  <si>
    <t>p__Firmicutes;c__Clostridia;o__Clostridiales;f__Lachnospiraceae;g__Moryella</t>
  </si>
  <si>
    <t>p__Proteobacteria;c__Gammaproteobacteria;o__Betaproteobacteriales;f__Burkholderiaceae;g__Brachymonas</t>
  </si>
  <si>
    <t>p__Bacteroidetes;c__Bacteroidia;o__Bacteroidales;f__Bacteroidaceae;g__Bacteroides</t>
  </si>
  <si>
    <t>p__Proteobacteria;c__Gammaproteobacteria;o__Betaproteobacteriales;f__Neisseriaceae;g__NA</t>
  </si>
  <si>
    <t>p__Bacteroidetes;c__Bacteroidia;o__Bacteroidales;f__NA;g__NA</t>
  </si>
  <si>
    <t>p__Firmicutes;c__Clostridia;o__Clostridiales;f__Family_XIII;g__Mogibacterium</t>
  </si>
  <si>
    <t>p__Bacteroidetes;c__Bacteroidia;o__Bacteroidales;f__Rikenellaceae;g__Blvii28_wastewater-sludge_group</t>
  </si>
  <si>
    <t>p__Firmicutes;c__Clostridia;o__Clostridiales;f__Lachnospiraceae;g__Shuttleworthia</t>
  </si>
  <si>
    <t>p__Proteobacteria;c__Deltaproteobacteria;o__Desulfovibrionales;f__Desulfovibrionaceae;g__Desulfovibrio</t>
  </si>
  <si>
    <t>p__Actinobacteria;c__Coriobacteriia;o__Coriobacteriales;f__Eggerthellaceae;g__Slackia</t>
  </si>
  <si>
    <t>p__Tenericutes;c__Mollicutes;o__Izimaplasmatales;f__NA;g__NA</t>
  </si>
  <si>
    <t>p__Firmicutes;c__Bacilli;o__Bacillales;f__Staphylococcaceae;g__Staphylococcus</t>
  </si>
  <si>
    <t>p__Firmicutes;c__Clostridia;o__Clostridiales;f__Clostridiales_vadinBB60_group;g__NA</t>
  </si>
  <si>
    <t>p__Proteobacteria;c__Gammaproteobacteria;o__Betaproteobacteriales;f__Rhodocyclaceae;g__Propionivibrio</t>
  </si>
  <si>
    <t>p__Firmicutes;c__Clostridia;o__Clostridiales;f__Lachnospiraceae;g__Howardella</t>
  </si>
  <si>
    <t>p__Proteobacteria;c__Gammaproteobacteria;o__Betaproteobacteriales;f__Burkholderiaceae;g__NA</t>
  </si>
  <si>
    <t>p__Actinobacteria;c__Actinobacteria;o__Bifidobacteriales;f__Bifidobacteriaceae;g__Bifidobacterium</t>
  </si>
  <si>
    <t>p__Proteobacteria;c__Gammaproteobacteria;o__Pseudomonadales;f__Pseudomonadaceae;g__Pseudomonas</t>
  </si>
  <si>
    <t>p__Firmicutes;c__Clostridia;o__Clostridiales;f__Ruminococcaceae;g__Candidatus_Soleaferrea</t>
  </si>
  <si>
    <t>p__Actinobacteria;c__Coriobacteriia;o__Coriobacteriales;f__Eggerthellaceae;g__Cryptobacterium</t>
  </si>
  <si>
    <t>p__Proteobacteria;c__Gammaproteobacteria;o__Coxiellales;f__Coxiellaceae;g__Coxiella</t>
  </si>
  <si>
    <t>p__Proteobacteria;c__Alphaproteobacteria;o__Rhodospirillales;f__NA;g__NA</t>
  </si>
  <si>
    <t>p__Proteobacteria;c__Gammaproteobacteria;o__Enterobacteriales;f__Enterobacteriaceae;g__Serratia</t>
  </si>
  <si>
    <t>p__Actinobacteria;c__Actinobacteria;o__Propionibacteriales;f__Propionibacteriaceae;g__Propionibacterium</t>
  </si>
  <si>
    <t>p__Firmicutes;c__Erysipelotrichia;o__Erysipelotrichales;f__Erysipelotrichaceae;g__Eggerthia</t>
  </si>
  <si>
    <t>p__Bacteroidetes;c__Bacteroidia;o__Bacteroidales;f__Prevotellaceae;g__Prevotellaceae_UCG-004</t>
  </si>
  <si>
    <t>p__Bacteroidetes;c__Bacteroidia;o__NA;f__NA;g__NA</t>
  </si>
  <si>
    <t>p__Proteobacteria;c__Deltaproteobacteria;o__Bradymonadales;f__NA;g__NA</t>
  </si>
  <si>
    <t>p__Proteobacteria;c__Deltaproteobacteria;o__Desulfovibrionales;f__Desulfomicrobiaceae;g__Desulfomicrobium</t>
  </si>
  <si>
    <t>p__Firmicutes;c__Clostridia;o__Clostridiales;f__Family_XI;g__Ezakiella</t>
  </si>
  <si>
    <t>p__Proteobacteria;c__Alphaproteobacteria;o__Rhizobiales;f__Rhizobiaceae;g__Mesorhizobium</t>
  </si>
  <si>
    <t>p__Actinobacteria;c__Actinobacteria;o__Bifidobacteriales;f__Bifidobacteriaceae;g__Parascardovia</t>
  </si>
  <si>
    <t>p__Epsilonbacteraeota;c__Campylobacteria;o__Campylobacterales;f__Helicobacteraceae;g__Wolinella</t>
  </si>
  <si>
    <t>p__Proteobacteria;c__Gammaproteobacteria;o__Pasteurellales;f__Pasteurellaceae;g__Actinobacillus</t>
  </si>
  <si>
    <t>p__Proteobacteria;c__Alphaproteobacteria;o__Acetobacterales;f__Acetobacteraceae;g__Acetobacter</t>
  </si>
  <si>
    <t>p__Tenericutes;c__Mollicutes;o__EMP-G18;f__NA;g__NA</t>
  </si>
  <si>
    <t>p__NA;c__NA;o__NA;f__NA;g__NA</t>
  </si>
  <si>
    <t>p__Proteobacteria;c__Gammaproteobacteria;o__Cardiobacteriales;f__Cardiobacteriaceae;g__Suttonella</t>
  </si>
  <si>
    <t>p__Bacteroidetes;c__Bacteroidia;o__Flavobacteriales;f__Weeksellaceae;g__Chryseobacterium</t>
  </si>
  <si>
    <t>p__Proteobacteria;c__Alphaproteobacteria;o__Caulobacterales;f__Caulobacteraceae;g__Brevundimonas</t>
  </si>
  <si>
    <t>p__Bacteroidetes;c__Bacteroidia;o__Bacteroidales;f__Marinifilaceae;g__Odoribacter</t>
  </si>
  <si>
    <t>p__Proteobacteria;c__Gammaproteobacteria;o__Enterobacteriales;f__Enterobacteriaceae;g__Rahnella</t>
  </si>
  <si>
    <t>p__Proteobacteria;c__Alphaproteobacteria;o__Rhizobiales;f__Rhizobiaceae;g__Ochrobactrum</t>
  </si>
  <si>
    <t>p__Proteobacteria;c__Gammaproteobacteria;o__Pseudomonadales;f__Moraxellaceae;g__Acinetobacter</t>
  </si>
  <si>
    <t>p__Firmicutes;c__Clostridia;o__Clostridiales;f__Family_XI;g__W5053</t>
  </si>
  <si>
    <t>p__Firmicutes;c__Clostridia;o__Clostridiales;f__Family_XI;g__Peptoniphilus</t>
  </si>
  <si>
    <t>p__Proteobacteria;c__Gammaproteobacteria;o__Xanthomonadales;f__Xanthomonadaceae;g__Stenotrophomonas</t>
  </si>
  <si>
    <t>p__Firmicutes;c__Clostridia;o__Clostridiales;f__Lachnospiraceae;g__Roseburia</t>
  </si>
  <si>
    <t>p__Euryarchaeota;c__Methanobacteria;o__Methanobacteriales;f__Methanobacteriaceae;g__Methanobrevibacter</t>
  </si>
  <si>
    <t>p__Proteobacteria;c__Gammaproteobacteria;o__Betaproteobacteriales;f__Burkholderiaceae;g__Delftia</t>
  </si>
  <si>
    <t>p__Firmicutes;c__Bacilli;o__Lactobacillales;f__Streptococcaceae;g__Lactococcus</t>
  </si>
  <si>
    <t>p__Bacteroidetes;c__Bacteroidia;o__Bacteroidales;f__Muribaculaceae;g__NA</t>
  </si>
  <si>
    <t>p__Proteobacteria;c__Gammaproteobacteria;o__Pseudomonadales;f__Moraxellaceae;g__Moraxella</t>
  </si>
  <si>
    <t>p__Bacteroidetes;c__Bacteroidia;o__Chitinophagales;f__Chitinophagaceae;g__Hydrotalea</t>
  </si>
  <si>
    <t>p__Proteobacteria;c__Gammaproteobacteria;o__Betaproteobacteriales;f__Neisseriaceae;g__Bergeriella</t>
  </si>
  <si>
    <t>p__Actinobacteria;c__Actinobacteria;o__NA;f__NA;g__NA</t>
  </si>
  <si>
    <t>p__Tenericutes;c__Mollicutes;o__Mollicutes_RF39;f__NA;g__NA</t>
  </si>
  <si>
    <t>p__Proteobacteria;c__Alphaproteobacteria;o__NA;f__NA;g__NA</t>
  </si>
  <si>
    <t>p__Proteobacteria;c__Alphaproteobacteria;o__Rhizobiales;f__NA;g__NA</t>
  </si>
  <si>
    <t>p__Proteobacteria;c__Gammaproteobacteria;o__Betaproteobacteriales;f__NA;g__NA</t>
  </si>
  <si>
    <t>p__Fusobacteria;c__Fusobacteriia;o__Fusobacteriales;f__Fusobacteriaceae;g__NA</t>
  </si>
  <si>
    <t>p__Proteobacteria;c__Gammaproteobacteria;o__Pasteurellales;f__Pasteurellaceae;g__NA</t>
  </si>
  <si>
    <t>p__Firmicutes;c__Bacilli;o__Bacillales;f__Bacillaceae;g__Anaerobacillus</t>
  </si>
  <si>
    <t>p__Firmicutes;c__Clostridia;o__Clostridiales;f__Lachnospiraceae;g__Lachnospiraceae_NK3A20_group</t>
  </si>
  <si>
    <t>p__Bacteroidetes;c__Bacteroidia;o__Sphingobacteriales;f__Sphingobacteriaceae;g__Sphingobacterium</t>
  </si>
  <si>
    <t>p__Spirochaetes;c__Spirochaetia;o__Spirochaetales;f__Spirochaetaceae;g__Sphaerochaeta</t>
  </si>
  <si>
    <t>p__Proteobacteria;c__Gammaproteobacteria;o__Cardiobacteriales;f__Cardiobacteriaceae;g__NA</t>
  </si>
  <si>
    <t>p__Firmicutes;c__Bacilli;o__Lactobacillales;f__Streptococcaceae;g__NA</t>
  </si>
  <si>
    <t>p__Proteobacteria;c__Gammaproteobacteria;o__Betaproteobacteriales;f__Burkholderiaceae;g__Cupriavidus</t>
  </si>
  <si>
    <t>p__Epsilonbacteraeota;c__Campylobacteria;o__Campylobacterales;f__Rs-M59_termite_group;g__NA</t>
  </si>
  <si>
    <t>p__Actinobacteria;c__Actinobacteria;o__Corynebacteriales;f__Corynebacteriaceae;g__NA</t>
  </si>
  <si>
    <t>p__Fusobacteria;c__Fusobacteriia;o__Fusobacteriales;f__NA;g__NA</t>
  </si>
  <si>
    <t>p__Proteobacteria;c__Alphaproteobacteria;o__Rhizobiales;f__Xanthobacteraceae;g__Bradyrhizobium</t>
  </si>
  <si>
    <t>p__Firmicutes;c__Erysipelotrichia;o__Erysipelotrichales;f__Erysipelotrichaceae;g__Erysipelotrichaceae_UCG-004</t>
  </si>
  <si>
    <t>p__Bacteroidetes;c__Bacteroidia;o__Bacteroidales;f__Porphyromonadaceae;g__NA</t>
  </si>
  <si>
    <t>p__Proteobacteria;c__Gammaproteobacteria;o__Betaproteobacteriales;f__Burkholderiaceae;g__Janthinobacterium</t>
  </si>
  <si>
    <t>p__Bacteroidetes;c__Bacteroidia;o__Flavobacteriales;f__Flavobacteriaceae;g__NA</t>
  </si>
  <si>
    <t>p__Actinobacteria;c__Actinobacteria;o__Micrococcales;f__NA;g__NA</t>
  </si>
  <si>
    <t>p__Firmicutes;c__Bacilli;o__Lactobacillales;f__Leuconostocaceae;g__Leuconostoc</t>
  </si>
  <si>
    <t>p__Firmicutes;c__Bacilli;o__Lactobacillales;f__NA;g__NA</t>
  </si>
  <si>
    <t>p__Actinobacteria;c__Actinobacteria;o__Micrococcales;f__Micrococcaceae;g__NA</t>
  </si>
  <si>
    <t>p__Actinobacteria;c__Actinobacteria;o__Bifidobacteriales;f__Bifidobacteriaceae;g__Alloscardovia</t>
  </si>
  <si>
    <t>p__Firmicutes;c__NA;o__NA;f__NA;g__NA</t>
  </si>
  <si>
    <t>p__Epsilonbacteraeota;c__Campylobacteria;o__Campylobacterales;f__NA;g__NA</t>
  </si>
  <si>
    <t>p__Proteobacteria;c__Alphaproteobacteria;o__Rhizobiales;f__Beijerinckiaceae;g__Methylovirgula</t>
  </si>
  <si>
    <t>p__Proteobacteria;c__Gammaproteobacteria;o__Pseudomonadales;f__Moraxellaceae;g__Enhydrobacter</t>
  </si>
  <si>
    <t>p__Actinobacteria;c__Actinobacteria;o__Propionibacteriales;f__Propionibacteriaceae;g__Cutibacterium</t>
  </si>
  <si>
    <t>p__Proteobacteria;c__Gammaproteobacteria;o__Enterobacteriales;f__Enterobacteriaceae;g__Klebsiella</t>
  </si>
  <si>
    <t>p__Proteobacteria;c__Gammaproteobacteria;o__Betaproteobacteriales;f__Burkholderiaceae;g__Burkholderia-Caballeronia-Paraburkholderia</t>
  </si>
  <si>
    <t>p__Proteobacteria;c__Alphaproteobacteria;o__Rhizobiales;f__Hyphomicrobiaceae;g__Pedomicrobium</t>
  </si>
  <si>
    <t>p__Actinobacteria;c__Actinobacteria;o__Propionibacteriales;f__Propionibacteriaceae;g__Aestuariimicrobium</t>
  </si>
  <si>
    <t>p__Proteobacteria;c__Gammaproteobacteria;o__Enterobacteriales;f__Enterobacteriaceae;g__NA</t>
  </si>
  <si>
    <t>p__Bacteroidetes;c__Bacteroidia;o__Bacteroidales;f__p-2534-18B5_gut_group;g__NA</t>
  </si>
  <si>
    <t>p__Firmicutes;c__Bacilli;o__Lactobacillales;f__Streptococcaceae;g__Anthococcus</t>
  </si>
  <si>
    <t>p__Firmicutes;c__Bacilli;o__Bacillales;f__NA;g__NA</t>
  </si>
  <si>
    <t>p__Bacteroidetes;c__Bacteroidia;o__Bacteroidales;f__Tannerellaceae;g__NA</t>
  </si>
  <si>
    <t>p__Actinobacteria;c__Actinobacteria;o__Corynebacteriales;f__NA;g__NA</t>
  </si>
  <si>
    <t>p__Proteobacteria;c__Gammaproteobacteria;o__Betaproteobacteriales;f__Hydrogenophilaceae;g__Thiobacter</t>
  </si>
  <si>
    <t>p__Proteobacteria;c__Gammaproteobacteria;o__Enterobacteriales;f__Enterobacteriaceae;g__Escherichia/Shigella</t>
  </si>
  <si>
    <t>p__Proteobacteria;c__Alphaproteobacteria;o__Rhizobiales;f__Beijerinckiaceae;g__Methylobacterium</t>
  </si>
  <si>
    <t>p__Proteobacteria;c__Gammaproteobacteria;o__Pasteurellales;f__Pasteurellaceae;g__Pasteurella</t>
  </si>
  <si>
    <t>p__Fusobacteria;c__Fusobacteriia;o__Fusobacteriales;f__Leptotrichiaceae;g__NA</t>
  </si>
  <si>
    <t>p__Proteobacteria;c__Gammaproteobacteria;o__Pasteurellales;f__Pasteurellaceae;g__Cricetibacter</t>
  </si>
  <si>
    <t>p__Bacteroidetes;c__NA;o__NA;f__NA;g__NA</t>
  </si>
  <si>
    <t>p__Firmicutes;c__Clostridia;o__Clostridiales;f__NA;g__NA</t>
  </si>
  <si>
    <t>p__Proteobacteria;c__Gammaproteobacteria;o__Gammaproteobacteria_Incertae_Sedis;f__Unknown_Family;g__Acidibacter</t>
  </si>
  <si>
    <t>p__Actinobacteria;c__Coriobacteriia;o__Coriobacteriales;f__Eggerthellaceae;g__DNF00809</t>
  </si>
  <si>
    <t>p__Proteobacteria;c__Alphaproteobacteria;o__Sphingomonadales;f__Sphingomonadaceae;g__Sphingomonas</t>
  </si>
  <si>
    <t>p__Firmicutes;c__Bacilli;o__Lactobacillales;f__Carnobacteriaceae;g__NA</t>
  </si>
  <si>
    <t>p__Actinobacteria;c__Coriobacteriia;o__Coriobacteriales;f__Atopobiaceae;g__NA</t>
  </si>
  <si>
    <t>p__Proteobacteria;c__Deltaproteobacteria;o__NA;f__NA;g__NA</t>
  </si>
  <si>
    <t>p__Actinobacteria;c__Actinobacteria;o__Micrococcales;f__Promicromonosporaceae;g__Xylanibacterium</t>
  </si>
  <si>
    <t>p__Synergistetes;c__Synergistia;o__Synergistales;f__Synergistaceae;g__NA</t>
  </si>
  <si>
    <t>p__Firmicutes;c__Clostridia;o__Clostridiales;f__Ruminococcaceae;g__Ruminococcus</t>
  </si>
  <si>
    <t>p__Bacteroidetes;c__Bacteroidia;o__Bacteroidales;f__Prevotellaceae;g__Prevotellaceae_YAB2003_group</t>
  </si>
  <si>
    <t>p__Firmicutes;c__Negativicutes;o__Selenomonadales;f__Veillonellaceae;g__Allisonella</t>
  </si>
  <si>
    <t>p__Actinobacteria;c__Acidimicrobiia;o__Microtrichales;f__Iamiaceae;g__Iamia</t>
  </si>
  <si>
    <t>p__Euglenozoa;c__Euglenida;o__Aphagea;f__Aphagea_fa;g__Distigma</t>
  </si>
  <si>
    <t>p__Proteobacteria;c__Gammaproteobacteria;o__Pasteurellales;f__Pasteurellaceae;g__Necropsobacter</t>
  </si>
  <si>
    <t>p__Actinobacteria;c__Coriobacteriia;o__Coriobacteriales;f__Atopobiaceae;g__Coriobacteriaceae_UCG-003</t>
  </si>
  <si>
    <t>p__Proteobacteria;c__NA;o__NA;f__NA;g__NA</t>
  </si>
  <si>
    <t>p__Fusobacteria;c__Fusobacteriia;o__Fusobacteriales;f__Leptotrichiaceae;g__Sebaldella</t>
  </si>
  <si>
    <t>p__Proteobacteria;c__Gammaproteobacteria;o__Betaproteobacteriales;f__Neisseriaceae;g__Conchiformibius</t>
  </si>
  <si>
    <t>p__Actinobacteria;c__Actinobacteria;o__Corynebacteriales;f__Nocardiaceae;g__Millisia</t>
  </si>
  <si>
    <t>p__Firmicutes;c__Bacilli;o__NA;f__NA;g__NA</t>
  </si>
  <si>
    <t>p__Proteobacteria;c__Alphaproteobacteria;o__Acetobacterales;f__Acetobacteraceae;g__Belnapia</t>
  </si>
  <si>
    <t>p__Firmicutes;c__Bacilli;o__Lactobacillales;f__Carnobacteriaceae;g__Atopobacter</t>
  </si>
  <si>
    <t>p__Proteobacteria;c__Deltaproteobacteria;o__Desulfobacterales;f__Desulfobulbaceae;g__NA</t>
  </si>
  <si>
    <t>p__Firmicutes;c__Bacilli;o__Lactobacillales;f__Streptococcaceae;g__Streptococcus;s__NA</t>
  </si>
  <si>
    <t>p__Actinobacteria;c__Actinobacteria;o__Micrococcales;f__Micrococcaceae;g__Rothia;s__dentocariosa</t>
  </si>
  <si>
    <t>p__Firmicutes;c__Negativicutes;o__Selenomonadales;f__Veillonellaceae;g__Veillonella;s__NA</t>
  </si>
  <si>
    <t>p__Actinobacteria;c__Actinobacteria;o__Actinomycetales;f__Actinomycetaceae;g__Actinomyces;s__NA</t>
  </si>
  <si>
    <t>p__Firmicutes;c__Bacilli;o__Lactobacillales;f__Streptococcaceae;g__Streptococcus;s__cristatus</t>
  </si>
  <si>
    <t>p__Fusobacteria;c__Fusobacteriia;o__Fusobacteriales;f__Fusobacteriaceae;g__Fusobacterium;s__nucleatum</t>
  </si>
  <si>
    <t>p__Actinobacteria;c__Actinobacteria;o__Micrococcales;f__Micrococcaceae;g__Rothia;s__NA</t>
  </si>
  <si>
    <t>p__Patescibacteria;c__Saccharimonadia;o__Saccharimonadales;f__NA;g__NA;s__NA</t>
  </si>
  <si>
    <t>p__Firmicutes;c__Clostridia;o__Clostridiales;f__Peptostreptococcaceae;g__Filifactor;s__alocis</t>
  </si>
  <si>
    <t>p__Bacteroidetes;c__Bacteroidia;o__Bacteroidales;f__Porphyromonadaceae;g__Porphyromonas;s__endodontalis</t>
  </si>
  <si>
    <t>p__Firmicutes;c__Negativicutes;o__Selenomonadales;f__Veillonellaceae;g__Dialister;s__invisus</t>
  </si>
  <si>
    <t>p__Firmicutes;c__Bacilli;o__Lactobacillales;f__Carnobacteriaceae;g__Granulicatella;s__NA</t>
  </si>
  <si>
    <t>p__Fusobacteria;c__Fusobacteriia;o__Fusobacteriales;f__Leptotrichiaceae;g__Leptotrichia;s__hongkongensis</t>
  </si>
  <si>
    <t>p__Fusobacteria;c__Fusobacteriia;o__Fusobacteriales;f__Fusobacteriaceae;g__Fusobacterium;s__NA</t>
  </si>
  <si>
    <t>p__Firmicutes;c__Clostridia;o__Clostridiales;f__Family_XI;g__Parvimonas;s__micra</t>
  </si>
  <si>
    <t>p__Actinobacteria;c__Actinobacteria;o__Corynebacteriales;f__Corynebacteriaceae;g__Corynebacterium;s__matruchotii</t>
  </si>
  <si>
    <t>p__Bacteroidetes;c__Bacteroidia;o__Bacteroidales;f__Tannerellaceae;g__Tannerella;s__forsythia</t>
  </si>
  <si>
    <t>p__Proteobacteria;c__Gammaproteobacteria;o__Betaproteobacteriales;f__Neisseriaceae;g__Kingella;s__oralis</t>
  </si>
  <si>
    <t>p__Bacteroidetes;c__Bacteroidia;o__Bacteroidales;f__Prevotellaceae;g__Prevotella;s__nigrescens</t>
  </si>
  <si>
    <t>p__Proteobacteria;c__Gammaproteobacteria;o__Betaproteobacteriales;f__Neisseriaceae;g__Neisseria;s__NA</t>
  </si>
  <si>
    <t>p__Fusobacteria;c__Fusobacteriia;o__Fusobacteriales;f__Leptotrichiaceae;g__Leptotrichia;s__wadei</t>
  </si>
  <si>
    <t>p__Firmicutes;c__Negativicutes;o__Selenomonadales;f__Veillonellaceae;g__Veillonella;s__parvula</t>
  </si>
  <si>
    <t>p__Patescibacteria;c__Saccharimonadia;o__Saccharimonadales;f__Saccharimonadaceae;g__NA;s__NA</t>
  </si>
  <si>
    <t>p__Epsilonbacteraeota;c__Campylobacteria;o__Campylobacterales;f__Campylobacteraceae;g__Campylobacter;s__gracilis</t>
  </si>
  <si>
    <t>p__Proteobacteria;c__Gammaproteobacteria;o__Pasteurellales;f__Pasteurellaceae;g__Haemophilus;s__NA</t>
  </si>
  <si>
    <t>p__Fusobacteria;c__Fusobacteriia;o__Fusobacteriales;f__Leptotrichiaceae;g__Leptotrichia;s__NA</t>
  </si>
  <si>
    <t>p__Bacteroidetes;c__Bacteroidia;o__Bacteroidales;f__Porphyromonadaceae;g__Porphyromonas;s__gingivalis</t>
  </si>
  <si>
    <t>p__Proteobacteria;c__Gammaproteobacteria;o__Betaproteobacteriales;f__Burkholderiaceae;g__Lautropia;s__mirabilis</t>
  </si>
  <si>
    <t>p__Bacteroidetes;c__Bacteroidia;o__Flavobacteriales;f__Flavobacteriaceae;g__Capnocytophaga;s__NA</t>
  </si>
  <si>
    <t>p__Bacteroidetes;c__Bacteroidia;o__Bacteroidales;f__Prevotellaceae;g__Prevotella;s__conceptionensis</t>
  </si>
  <si>
    <t>p__Firmicutes;c__Negativicutes;o__Selenomonadales;f__Veillonellaceae;g__Selenomonas;s__noxia</t>
  </si>
  <si>
    <t>p__Fusobacteria;c__Fusobacteriia;o__Fusobacteriales;f__Leptotrichiaceae;g__Leptotrichia;s__buccalis</t>
  </si>
  <si>
    <t>p__Bacteroidetes;c__Bacteroidia;o__Bacteroidales;f__Paludibacteraceae;g__Paludibacteraceae_F0058;s__NA</t>
  </si>
  <si>
    <t>p__Bacteroidetes;c__Bacteroidia;o__Flavobacteriales;f__Flavobacteriaceae;g__Capnocytophaga;s__sputigena</t>
  </si>
  <si>
    <t>p__Proteobacteria;c__Gammaproteobacteria;o__Betaproteobacteriales;f__Neisseriaceae;g__Neisseria;s__oralis</t>
  </si>
  <si>
    <t>p__Spirochaetes;c__Spirochaetia;o__Spirochaetales;f__Spirochaetaceae;g__Treponema;s__denticola</t>
  </si>
  <si>
    <t>p__Actinobacteria;c__Actinobacteria;o__Actinomycetales;f__Actinomycetaceae;g__F0332;s__NA</t>
  </si>
  <si>
    <t>p__Firmicutes;c__Negativicutes;o__Selenomonadales;f__Veillonellaceae;g__Veillonella;s__tobetsuensis</t>
  </si>
  <si>
    <t>p__Firmicutes;c__Clostridia;o__Clostridiales;f__Clostridiales_Family_XIII;g__NA;s__NA</t>
  </si>
  <si>
    <t>p__Firmicutes;c__Clostridia;o__Clostridiales;f__Peptostreptococcaceae;g__Peptostreptococcus;s__stomatis</t>
  </si>
  <si>
    <t>p__Proteobacteria;c__Gammaproteobacteria;o__Pasteurellales;f__Pasteurellaceae;g__Aggregatibacter;s__aphrophilus</t>
  </si>
  <si>
    <t>p__Bacteroidetes;c__Bacteroidia;o__Bacteroidales;f__Prevotellaceae;g__Prevotella;s__oris</t>
  </si>
  <si>
    <t>p__Bacteroidetes;c__Bacteroidia;o__Bacteroidales;f__Prevotellaceae;g__Prevotella;s__NA</t>
  </si>
  <si>
    <t>p__Firmicutes;c__Clostridia;o__Clostridiales;f__Lachnospiraceae;g__Oribacterium;s__NA</t>
  </si>
  <si>
    <t>p__Epsilonbacteraeota;c__Campylobacteria;o__Campylobacterales;f__Campylobacteraceae;g__Campylobacter;s__NA</t>
  </si>
  <si>
    <t>p__Firmicutes;c__Negativicutes;o__Selenomonadales;f__Veillonellaceae;g__Dialister;s__pneumosintes</t>
  </si>
  <si>
    <t>p__Actinobacteria;c__Actinobacteria;o__Actinomycetales;f__Actinomycetaceae;g__Actinomyces;s__gerencseriae</t>
  </si>
  <si>
    <t>p__Proteobacteria;c__Deltaproteobacteria;o__Desulfobacterales;f__Desulfobulbaceae;g__Desulfobulbus;s__NA</t>
  </si>
  <si>
    <t>p__Firmicutes;c__Bacilli;o__Bacillales;f__Family_XI;g__Gemella;s__morbillorum</t>
  </si>
  <si>
    <t>p__Fusobacteria;c__Fusobacteriia;o__Fusobacteriales;f__Leptotrichiaceae;g__Leptotrichia;s__trevisanii</t>
  </si>
  <si>
    <t>p__Bacteroidetes;c__Bacteroidia;o__Flavobacteriales;f__Flavobacteriaceae;g__Capnocytophaga;s__gingivalis</t>
  </si>
  <si>
    <t>p__Actinobacteria;c__Actinobacteria;o__Corynebacteriales;f__Corynebacteriaceae;g__Corynebacterium;s__durum</t>
  </si>
  <si>
    <t>p__Fusobacteria;c__Fusobacteriia;o__Fusobacteriales;f__Leptotrichiaceae;g__Oceanivirga;s__NA</t>
  </si>
  <si>
    <t>p__Bacteroidetes;c__Bacteroidia;o__Bacteroidales;f__Prevotellaceae;g__Prevotella;s__intermedia</t>
  </si>
  <si>
    <t>p__Bacteroidetes;c__Bacteroidia;o__Flavobacteriales;f__Flavobacteriaceae;g__Capnocytophaga;s__granulosa</t>
  </si>
  <si>
    <t>p__Bacteroidetes;c__Bacteroidia;o__Bacteroidales;f__Prevotellaceae;g__Alloprevotella;s__tannerae</t>
  </si>
  <si>
    <t>p__Fusobacteria;c__Fusobacteriia;o__Fusobacteriales;f__Leptotrichiaceae;g__Leptotrichia;s__hofstadii</t>
  </si>
  <si>
    <t>p__Proteobacteria;c__Gammaproteobacteria;o__Betaproteobacteriales;f__Neisseriaceae;g__Kingella;s__NA</t>
  </si>
  <si>
    <t>p__Firmicutes;c__Clostridia;o__Clostridiales;f__Lachnospiraceae;g__Lachnoanaerobaculum;s__NA</t>
  </si>
  <si>
    <t>p__Synergistetes;c__Synergistia;o__Synergistales;f__Synergistaceae;g__Fretibacterium;s__fastidiosum</t>
  </si>
  <si>
    <t>p__Firmicutes;c__Bacilli;o__Lactobacillales;f__Aerococcaceae;g__Abiotrophia;s__defectiva</t>
  </si>
  <si>
    <t>p__Spirochaetes;c__Spirochaetia;o__Spirochaetales;f__Spirochaetaceae;g__Treponema;s__socranskii</t>
  </si>
  <si>
    <t>p__Actinobacteria;c__Actinobacteria;o__Actinomycetales;f__Actinomycetaceae;g__Actinomyces;s__naeslundii</t>
  </si>
  <si>
    <t>p__Bacteroidetes;c__Bacteroidia;o__Bacteroidales;f__Tannerellaceae;g__Tannerella;s__NA</t>
  </si>
  <si>
    <t>p__Firmicutes;c__Bacilli;o__Bacillales;f__Family_XI;g__Gemella;s__NA</t>
  </si>
  <si>
    <t>p__Firmicutes;c__Clostridia;o__Clostridiales;f__Lachnospiraceae;g__Catonella;s__morbi</t>
  </si>
  <si>
    <t>p__Bacteroidetes;c__Bacteroidia;o__Bacteroidales;f__Prevotellaceae;g__Prevotella;s__denticola</t>
  </si>
  <si>
    <t>p__Spirochaetes;c__Spirochaetia;o__Spirochaetales;f__Spirochaetaceae;g__Treponema;s__vincentii</t>
  </si>
  <si>
    <t>p__Bacteroidetes;c__Bacteroidia;o__Sphingobacteriales;f__Lentimicrobiaceae;g__NA;s__NA</t>
  </si>
  <si>
    <t>p__Actinobacteria;c__Coriobacteriia;o__Coriobacteriales;f__Atopobiaceae;g__Atopobium;s__parvulum</t>
  </si>
  <si>
    <t>p__Proteobacteria;c__Gammaproteobacteria;o__Cardiobacteriales;f__Cardiobacteriaceae;g__Cardiobacterium;s__hominis</t>
  </si>
  <si>
    <t>p__Bacteroidetes;c__Bacteroidia;o__Bacteroidales;f__Prevotellaceae;g__Prevotella;s__melaninogenica</t>
  </si>
  <si>
    <t>p__Firmicutes;c__Negativicutes;o__Selenomonadales;f__Veillonellaceae;g__Veillonella;s__dispar</t>
  </si>
  <si>
    <t>p__Firmicutes;c__Negativicutes;o__Selenomonadales;f__Veillonellaceae;g__Selenomonas;s__NA</t>
  </si>
  <si>
    <t>p__Synergistetes;c__Synergistia;o__Synergistales;f__Synergistaceae;g__Fretibacterium;s__NA</t>
  </si>
  <si>
    <t>p__Bacteroidetes;c__Bacteroidia;o__Bacteroidales;f__Porphyromonadaceae;g__Porphyromonas;s__pasteri</t>
  </si>
  <si>
    <t>p__Firmicutes;c__Negativicutes;o__Selenomonadales;f__Veillonellaceae;g__Selenomonas;s__sputigena</t>
  </si>
  <si>
    <t>p__Spirochaetes;c__Spirochaetia;o__Spirochaetales;f__Spirochaetaceae;g__Treponema;s__NA</t>
  </si>
  <si>
    <t>p__Bacteroidetes;c__Bacteroidia;o__Flavobacteriales;f__Weeksellaceae;g__Bergeyella;s__NA</t>
  </si>
  <si>
    <t>p__Actinobacteria;c__Actinobacteria;o__Actinomycetales;f__Actinomycetaceae;g__Actinomyces;s__massiliensis</t>
  </si>
  <si>
    <t>p__Firmicutes;c__Erysipelotrichia;o__Erysipelotrichales;f__Erysipelotrichaceae;g__Solobacterium;s__moorei</t>
  </si>
  <si>
    <t>p__Firmicutes;c__Erysipelotrichia;o__Erysipelotrichales;f__Erysipelotrichaceae;g__Bulleidia;s__extructa</t>
  </si>
  <si>
    <t>p__Bacteroidetes;c__Bacteroidia;o__Flavobacteriales;f__Flavobacteriaceae;g__Capnocytophaga;s__leadbetteri</t>
  </si>
  <si>
    <t>p__Firmicutes;c__Clostridia;o__Clostridiales;f__Lachnospiraceae;g__Johnsonella;s__ignava</t>
  </si>
  <si>
    <t>p__Spirochaetes;c__Spirochaetia;o__Spirochaetales;f__Spirochaetaceae;g__Treponema;s__lecithinolyticum</t>
  </si>
  <si>
    <t>p__Firmicutes;c__Clostridia;o__Clostridiales;f__Lachnospiraceae;g__Lachnoanaerobaculum;s__saburreum</t>
  </si>
  <si>
    <t>p__Firmicutes;c__Clostridia;o__Clostridiales;f__Ruminococcaceae;g__Ruminococcaceae_UCG-014;s__NA</t>
  </si>
  <si>
    <t>p__Bacteroidetes;c__Bacteroidia;o__Bacteroidales;f__Prevotellaceae;g__Prevotella;s__veroralis</t>
  </si>
  <si>
    <t>p__Firmicutes;c__Negativicutes;o__Selenomonadales;f__Veillonellaceae;g__Anaeroglobus;s__geminatus</t>
  </si>
  <si>
    <t>p__Firmicutes;c__Clostridia;o__Clostridiales;f__Lachnospiraceae;g__Stomatobaculum;s__longum</t>
  </si>
  <si>
    <t>p__Bacteroidetes;c__Bacteroidia;o__Bacteroidales;f__Bacteroidales_Incertae_Sedis;g__Phocaeicola;s__abscessus</t>
  </si>
  <si>
    <t>p__Firmicutes;c__Bacilli;o__Lactobacillales;f__Streptococcaceae;g__Streptococcus;s__mutans</t>
  </si>
  <si>
    <t>p__Proteobacteria;c__Gammaproteobacteria;o__Betaproteobacteriales;f__Neisseriaceae;g__Eikenella;s__corrodens</t>
  </si>
  <si>
    <t>p__Synergistetes;c__Synergistia;o__Synergistales;f__Synergistaceae;g__Fretibacterium;s__feline</t>
  </si>
  <si>
    <t>p__Actinobacteria;c__Actinobacteria;o__Actinomycetales;f__Actinomycetaceae;g__Actinomyces;s__hongkongensis</t>
  </si>
  <si>
    <t>p__Bacteroidetes;c__Bacteroidia;o__Flavobacteriales;f__Flavobacteriaceae;g__Capnocytophaga;s__ochracea</t>
  </si>
  <si>
    <t>p__Firmicutes;c__Bacilli;o__Lactobacillales;f__Streptococcaceae;g__Streptococcus;s__anginosus</t>
  </si>
  <si>
    <t>p__Firmicutes;c__Clostridia;o__Clostridiales;f__Lachnospiraceae;g__Lachnoanaerobaculum;s__cf.</t>
  </si>
  <si>
    <t>p__Firmicutes;c__Negativicutes;o__Selenomonadales;f__Veillonellaceae;g__Selenomonas;s__artemidis</t>
  </si>
  <si>
    <t>p__Actinobacteria;c__Coriobacteriia;o__Coriobacteriales;f__Atopobiaceae;g__Olsenella;s__NA</t>
  </si>
  <si>
    <t>p__Firmicutes;c__Bacilli;o__Lactobacillales;f__Streptococcaceae;g__Streptococcus;s__sobrinus</t>
  </si>
  <si>
    <t>p__Firmicutes;c__Clostridia;o__Clostridiales;f__Defluviitaleaceae;g__Defluviitaleaceae_UCG-011;s__NA</t>
  </si>
  <si>
    <t>p__Proteobacteria;c__Gammaproteobacteria;o__Pasteurellales;f__Pasteurellaceae;g__Haemophilus;s__parainfluenzae</t>
  </si>
  <si>
    <t>p__Bacteroidetes;c__Bacteroidia;o__Bacteroidales;f__Porphyromonadaceae;g__Porphyromonas;s__NA</t>
  </si>
  <si>
    <t>p__Firmicutes;c__Clostridia;o__Clostridiales;f__Peptostreptococcaceae;g__NA;s__NA</t>
  </si>
  <si>
    <t>p__Actinobacteria;c__Actinobacteria;o__Bifidobacteriales;f__Bifidobacteriaceae;g__Scardovia;s__wiggsiae</t>
  </si>
  <si>
    <t>p__Actinobacteria;c__Coriobacteriia;o__Coriobacteriales;f__Atopobiaceae;g__Atopobium;s__rimae</t>
  </si>
  <si>
    <t>p__Actinobacteria;c__Actinobacteria;o__Actinomycetales;f__Actinomycetaceae;g__Actinomyces;s__oris</t>
  </si>
  <si>
    <t>p__Firmicutes;c__Clostridia;o__Clostridiales;f__Lachnospiraceae;g__Johnsonella;s__NA</t>
  </si>
  <si>
    <t>p__Actinobacteria;c__Actinobacteria;o__Actinomycetales;f__Actinomycetaceae;g__Actinomyces;s__cardiffensis</t>
  </si>
  <si>
    <t>p__Fusobacteria;c__Fusobacteriia;o__Fusobacteriales;f__Fusobacteriaceae;g__Fusobacterium;s__simiae</t>
  </si>
  <si>
    <t>p__Firmicutes;c__Bacilli;o__Lactobacillales;f__Streptococcaceae;g__Streptococcus;s__oralis</t>
  </si>
  <si>
    <t>p__Firmicutes;c__Clostridia;o__Clostridiales;f__Peptostreptococcaceae;g__Peptoanaerobacter;s__stomatis</t>
  </si>
  <si>
    <t>p__Actinobacteria;c__Actinobacteria;o__Actinomycetales;f__Actinomycetaceae;g__Actinomyces;s__odontolyticus</t>
  </si>
  <si>
    <t>p__Firmicutes;c__Bacilli;o__Bacillales;f__Family_XI;g__Gemella;s__sanguinis</t>
  </si>
  <si>
    <t>p__Patescibacteria;c__Gracilibacteria;o__NA;f__NA;g__NA;s__NA</t>
  </si>
  <si>
    <t>p__Chloroflexi;c__Anaerolineae;o__Anaerolineales;f__Anaerolineaceae;g__Flexilinea;s__NA</t>
  </si>
  <si>
    <t>p__Fusobacteria;c__Fusobacteriia;o__Fusobacteriales;f__Leptotrichiaceae;g__Leptotrichia;s__goodfellowii</t>
  </si>
  <si>
    <t>p__Actinobacteria;c__Actinobacteria;o__Micrococcales;f__Micrococcaceae;g__Rothia;s__mucilaginosa</t>
  </si>
  <si>
    <t>p__Firmicutes;c__Bacilli;o__Lactobacillales;f__Streptococcaceae;g__Streptococcus;s__sinensis</t>
  </si>
  <si>
    <t>p__Patescibacteria;c__Gracilibacteria;o__Absconditabacteriales_(SR1);f__NA;g__NA;s__NA</t>
  </si>
  <si>
    <t>p__Actinobacteria;c__Actinobacteria;o__Propionibacteriales;f__Propionibacteriaceae;g__Pseudopropionibacterium;s__propionicum</t>
  </si>
  <si>
    <t>p__Bacteroidetes;c__Bacteroidia;o__Bacteroidales;f__Prevotellaceae;g__Prevotella;s__oulorum</t>
  </si>
  <si>
    <t>p__Bacteroidetes;c__Bacteroidia;o__Bacteroidales;f__Porphyromonadaceae;g__Porphyromonas;s__catoniae</t>
  </si>
  <si>
    <t>p__Firmicutes;c__Clostridia;o__Clostridiales;f__Peptococcaceae;g__Peptococcus;s__NA</t>
  </si>
  <si>
    <t>p__Bacteroidetes;c__Bacteroidia;o__Bacteroidales;f__Prevotellaceae;g__Prevotella;s__multiformis</t>
  </si>
  <si>
    <t>p__Tenericutes;c__Mollicutes;o__Mycoplasmatales;f__Mycoplasmataceae;g__Mycoplasma;s__faucium</t>
  </si>
  <si>
    <t>p__Firmicutes;c__Clostridia;o__Clostridiales;f__Family_XIII;g__Clostridiales_Family_XIII_UCG-001;s__NA</t>
  </si>
  <si>
    <t>p__Spirochaetes;c__Spirochaetia;o__Spirochaetales;f__Spirochaetaceae;g__Treponema;s__maltophilum</t>
  </si>
  <si>
    <t>p__Actinobacteria;c__Coriobacteriia;o__Coriobacteriales;f__Atopobiaceae;g__Atopobium;s__NA</t>
  </si>
  <si>
    <t>p__Actinobacteria;c__Coriobacteriia;o__Coriobacteriales;f__Atopobiaceae;g__Olsenella;s__uli</t>
  </si>
  <si>
    <t>p__Proteobacteria;c__Gammaproteobacteria;o__Betaproteobacteriales;f__Neisseriaceae;g__Eikenella;s__NA</t>
  </si>
  <si>
    <t>p__Firmicutes;c__Bacilli;o__Lactobacillales;f__Lactobacillaceae;g__Lactobacillus;s__reuteri</t>
  </si>
  <si>
    <t>p__Proteobacteria;c__Gammaproteobacteria;o__Pasteurellales;f__Pasteurellaceae;g__Aggregatibacter;s__NA</t>
  </si>
  <si>
    <t>p__Bacteroidetes;c__Bacteroidia;o__Bacteroidales;f__Prevotellaceae;g__Prevotella;s__baroniae</t>
  </si>
  <si>
    <t>p__Proteobacteria;c__Gammaproteobacteria;o__Betaproteobacteriales;f__Neisseriaceae;g__Neisseria;s__lactamica</t>
  </si>
  <si>
    <t>p__Firmicutes;c__Clostridia;o__Clostridiales;f__Lachnospiraceae;g__Catonella;s__NA</t>
  </si>
  <si>
    <t>p__Fusobacteria;c__Fusobacteriia;o__Fusobacteriales;f__Fusobacteriaceae;g__Fusobacterium;s__periodonticum</t>
  </si>
  <si>
    <t>p__Proteobacteria;c__Gammaproteobacteria;o__Betaproteobacteriales;f__Burkholderiaceae;g__Ralstonia;s__NA</t>
  </si>
  <si>
    <t>p__Firmicutes;c__Bacilli;o__Lactobacillales;f__Streptococcaceae;g__Streptococcus;s__gordonii</t>
  </si>
  <si>
    <t>p__Proteobacteria;c__Gammaproteobacteria;o__Betaproteobacteriales;f__Neisseriaceae;g__Neisseria;s__flavescens</t>
  </si>
  <si>
    <t>p__Actinobacteria;c__Actinobacteria;o__Actinomycetales;f__Actinomycetaceae;g__Actinomyces;s__meyeri</t>
  </si>
  <si>
    <t>p__Firmicutes;c__Negativicutes;o__Selenomonadales;f__Veillonellaceae;g__Selenomonas;s__infelix</t>
  </si>
  <si>
    <t>p__Firmicutes;c__Negativicutes;o__Selenomonadales;f__Veillonellaceae;g__Megasphaera;s__micronuciformis</t>
  </si>
  <si>
    <t>p__Epsilonbacteraeota;c__Campylobacteria;o__Campylobacterales;f__Campylobacteraceae;g__Campylobacter;s__concisus</t>
  </si>
  <si>
    <t>p__Proteobacteria;c__Gammaproteobacteria;o__Betaproteobacteriales;f__Neisseriaceae;g__Neisseria;s__bacilliformis</t>
  </si>
  <si>
    <t>p__Firmicutes;c__Negativicutes;o__Selenomonadales;f__Veillonellaceae;g__Veillonella;s__atypica</t>
  </si>
  <si>
    <t>p__Firmicutes;c__Bacilli;o__Lactobacillales;f__Lactobacillaceae;g__Lactobacillus;s__NA</t>
  </si>
  <si>
    <t>p__Proteobacteria;c__Gammaproteobacteria;o__Pasteurellales;f__Pasteurellaceae;g__Aggregatibacter;s__segnis</t>
  </si>
  <si>
    <t>p__Bacteroidetes;c__Bacteroidia;o__Bacteroidales;f__Prevotellaceae;g__Prevotella;s__dentalis</t>
  </si>
  <si>
    <t>p__Firmicutes;c__Negativicutes;o__Selenomonadales;f__Veillonellaceae;g__Centipeda;s__NA</t>
  </si>
  <si>
    <t>p__Patescibacteria;c__Saccharimonadia;o__Saccharimonadales;f__Saccharimonadaceae;g__Candidatus_Saccharimonas;s__NA</t>
  </si>
  <si>
    <t>p__Spirochaetes;c__Spirochaetia;o__Spirochaetales;f__Spirochaetaceae;g__Treponema;s__medium</t>
  </si>
  <si>
    <t>p__Proteobacteria;c__Gammaproteobacteria;o__Cardiobacteriales;f__Cardiobacteriaceae;g__Cardiobacterium;s__valvarum</t>
  </si>
  <si>
    <t>p__Bacteroidetes;c__Bacteroidia;o__Bacteroidales;f__Prevotellaceae;g__Prevotella;s__micans</t>
  </si>
  <si>
    <t>p__Bacteroidetes;c__Bacteroidia;o__Bacteroidales;f__Prevotellaceae;g__Prevotella;s__pallens</t>
  </si>
  <si>
    <t>p__Bacteroidetes;c__Bacteroidia;o__Bacteroidales;f__Rikenellaceae;g__Rikenellaceae_RC9;s__NA</t>
  </si>
  <si>
    <t>p__Firmicutes;c__Clostridia;o__Clostridiales;f__Eubacteriaceae;g__Pseudoramibacter;s__alactolyticus</t>
  </si>
  <si>
    <t>p__Epsilonbacteraeota;c__Campylobacteria;o__Campylobacterales;f__Campylobacteraceae;g__Campylobacter;s__showae</t>
  </si>
  <si>
    <t>p__Bacteroidetes;c__Bacteroidia;o__Bacteroidales;f__Prevotellaceae;g__Prevotella;s__histicola</t>
  </si>
  <si>
    <t>p__Proteobacteria;c__Gammaproteobacteria;o__Pasteurellales;f__Pasteurellaceae;g__Aggregatibacter;s__actinomycetemcomitans</t>
  </si>
  <si>
    <t>p__Bacteroidetes;c__Bacteroidia;o__Flavobacteriales;f__Weeksellaceae;g__Bergeyella;s__cardium</t>
  </si>
  <si>
    <t>p__Firmicutes;c__Clostridia;o__Clostridiales;f__Lachnospiraceae;g__NA;s__NA</t>
  </si>
  <si>
    <t>p__Firmicutes;c__Clostridia;o__Clostridiales;f__Peptostreptococcaceae;g__Peptostreptococcus;s__NA</t>
  </si>
  <si>
    <t>p__Bacteroidetes;c__Bacteroidia;o__Flavobacteriales;f__Flavobacteriaceae;g__Capnocytophaga;s__haemolytica</t>
  </si>
  <si>
    <t>p__Firmicutes;c__Clostridia;o__Clostridiales;f__Family_XI;g__Murdochiella;s__NA</t>
  </si>
  <si>
    <t>p__Bacteroidetes;c__Bacteroidia;o__Bacteroidales;f__Prevotellaceae;g__Prevotella;s__maculosa</t>
  </si>
  <si>
    <t>p__Proteobacteria;c__Gammaproteobacteria;o__Betaproteobacteriales;f__Burkholderiaceae;g__Comamonas;s__NA</t>
  </si>
  <si>
    <t>p__Tenericutes;c__Mollicutes;o__Mycoplasmatales;f__Mycoplasmataceae;g__Mycoplasma;s__NA</t>
  </si>
  <si>
    <t>p__Firmicutes;c__Erysipelotrichia;o__Erysipelotrichales;f__Erysipelotrichaceae;g__Erysipelotrichaceae_UCG-006;s__NA</t>
  </si>
  <si>
    <t>p__Tenericutes;c__Mollicutes;o__Acholeplasmatales;f__Acholeplasmataceae;g__Acholeplasma;s__NA</t>
  </si>
  <si>
    <t>p__Patescibacteria;c__Gracilibacteria;o__JGI_0000069-P22;f__NA;g__NA;s__NA</t>
  </si>
  <si>
    <t>p__Firmicutes;c__Bacilli;o__Lactobacillales;f__Streptococcaceae;g__Streptococcus;s__constellatus</t>
  </si>
  <si>
    <t>p__Bacteroidetes;c__Bacteroidia;o__Bacteroidales;f__Prevotellaceae;g__Prevotella;s__salivae</t>
  </si>
  <si>
    <t>p__Firmicutes;c__Clostridia;o__Clostridiales;f__Lachnospiraceae;g__Oribacterium;s__sinus</t>
  </si>
  <si>
    <t>p__Bacteroidetes;c__Bacteroidia;o__Bacteroidales;f__Prevotellaceae;g__Prevotella;s__pleuritidis</t>
  </si>
  <si>
    <t>p__Bacteroidetes;c__Bacteroidia;o__Bacteroidales;f__Prevotellaceae;g__NA;s__NA</t>
  </si>
  <si>
    <t>p__Firmicutes;c__Clostridia;o__Clostridiales;f__Lachnospiraceae;g__Butyrivibrio;s__NA</t>
  </si>
  <si>
    <t>p__Firmicutes;c__Negativicutes;o__Selenomonadales;f__Veillonellaceae;g__NA;s__NA</t>
  </si>
  <si>
    <t>p__Firmicutes;c__Clostridia;o__Clostridiales;f__Lachnospiraceae;g__Moryella;s__NA</t>
  </si>
  <si>
    <t>p__Proteobacteria;c__Gammaproteobacteria;o__Betaproteobacteriales;f__Burkholderiaceae;g__Brachymonas;s__NA</t>
  </si>
  <si>
    <t>p__Fusobacteria;c__Fusobacteriia;o__Fusobacteriales;f__Leptotrichiaceae;g__Leptotrichia;s__shahii</t>
  </si>
  <si>
    <t>p__Bacteroidetes;c__Bacteroidia;o__Bacteroidales;f__Prevotellaceae;g__Prevotella;s__buccae</t>
  </si>
  <si>
    <t>p__Bacteroidetes;c__Bacteroidia;o__Bacteroidales;f__Prevotellaceae;g__Prevotella;s__saccharolytica</t>
  </si>
  <si>
    <t>p__Firmicutes;c__Negativicutes;o__Selenomonadales;f__Veillonellaceae;g__Anaeroglobus;s__NA</t>
  </si>
  <si>
    <t>p__Firmicutes;c__Clostridia;o__Clostridiales;f__Lachnospiraceae;g__Oribacterium;s__asaccharolyticum</t>
  </si>
  <si>
    <t>p__Bacteroidetes;c__Bacteroidia;o__Bacteroidales;f__Bacteroidaceae;g__Bacteroides;s__NA</t>
  </si>
  <si>
    <t>p__Proteobacteria;c__Gammaproteobacteria;o__Betaproteobacteriales;f__Neisseriaceae;g__NA;s__NA</t>
  </si>
  <si>
    <t>p__Bacteroidetes;c__Bacteroidia;o__Bacteroidales;f__NA;g__NA;s__NA</t>
  </si>
  <si>
    <t>p__Firmicutes;c__Clostridia;o__Clostridiales;f__Family_XIII;g__Mogibacterium;s__timidum</t>
  </si>
  <si>
    <t>p__Actinobacteria;c__Actinobacteria;o__Actinomycetales;f__Actinomycetaceae;g__Actinomyces;s__israelii</t>
  </si>
  <si>
    <t>p__Firmicutes;c__Bacilli;o__Bacillales;f__Family_XI;g__Gemella;s__parahaemolysans</t>
  </si>
  <si>
    <t>p__Firmicutes;c__Negativicutes;o__Selenomonadales;f__Veillonellaceae;g__Veillonella;s__rogosae</t>
  </si>
  <si>
    <t>p__Bacteroidetes;c__Bacteroidia;o__Bacteroidales;f__Rikenellaceae;g__Blvii28_wastewater-sludge_group;s__NA</t>
  </si>
  <si>
    <t>p__Firmicutes;c__Bacilli;o__Bacillales;f__Family_XI;g__Gemella;s__bergeri</t>
  </si>
  <si>
    <t>p__Firmicutes;c__Clostridia;o__Clostridiales;f__Lachnospiraceae;g__Shuttleworthia;s__satelles</t>
  </si>
  <si>
    <t>p__Firmicutes;c__Bacilli;o__Lactobacillales;f__Streptococcaceae;g__Streptococcus;s__parasanguinis</t>
  </si>
  <si>
    <t>p__Proteobacteria;c__Deltaproteobacteria;o__Desulfovibrionales;f__Desulfovibrionaceae;g__Desulfovibrio;s__NA</t>
  </si>
  <si>
    <t>p__Actinobacteria;c__Coriobacteriia;o__Coriobacteriales;f__Eggerthellaceae;g__Slackia;s__exigua</t>
  </si>
  <si>
    <t>p__Spirochaetes;c__Spirochaetia;o__Spirochaetales;f__Spirochaetaceae;g__Treponema;s__parvum</t>
  </si>
  <si>
    <t>p__Tenericutes;c__Mollicutes;o__Izimaplasmatales;f__NA;g__NA;s__NA</t>
  </si>
  <si>
    <t>p__Firmicutes;c__Bacilli;o__Bacillales;f__Staphylococcaceae;g__Staphylococcus;s__NA</t>
  </si>
  <si>
    <t>p__Firmicutes;c__Clostridia;o__Clostridiales;f__Clostridiales_vadinBB60_group;g__NA;s__NA</t>
  </si>
  <si>
    <t>p__Proteobacteria;c__Gammaproteobacteria;o__Betaproteobacteriales;f__Rhodocyclaceae;g__Propionivibrio;s__NA</t>
  </si>
  <si>
    <t>p__Bacteroidetes;c__Bacteroidia;o__Bacteroidales;f__Prevotellaceae;g__Alloprevotella;s__rava</t>
  </si>
  <si>
    <t>p__Firmicutes;c__Clostridia;o__Clostridiales;f__Lachnospiraceae;g__Howardella;s__NA</t>
  </si>
  <si>
    <t>p__Proteobacteria;c__Gammaproteobacteria;o__Betaproteobacteriales;f__Burkholderiaceae;g__NA;s__NA</t>
  </si>
  <si>
    <t>p__Actinobacteria;c__Actinobacteria;o__Bifidobacteriales;f__Bifidobacteriaceae;g__Bifidobacterium;s__dentium</t>
  </si>
  <si>
    <t>p__Proteobacteria;c__Gammaproteobacteria;o__Pseudomonadales;f__Pseudomonadaceae;g__Pseudomonas;s__NA</t>
  </si>
  <si>
    <t>p__Firmicutes;c__Clostridia;o__Clostridiales;f__Ruminococcaceae;g__Candidatus_Soleaferrea;s__NA</t>
  </si>
  <si>
    <t>p__Tenericutes;c__Mollicutes;o__Mycoplasmatales;f__Mycoplasmataceae;g__Mycoplasma;s__salivarium</t>
  </si>
  <si>
    <t>p__Actinobacteria;c__Coriobacteriia;o__Coriobacteriales;f__Eggerthellaceae;g__Cryptobacterium;s__curtum</t>
  </si>
  <si>
    <t>p__Proteobacteria;c__Gammaproteobacteria;o__Coxiellales;f__Coxiellaceae;g__Coxiella;s__NA</t>
  </si>
  <si>
    <t>p__Proteobacteria;c__Alphaproteobacteria;o__Rhodospirillales;f__NA;g__NA;s__NA</t>
  </si>
  <si>
    <t>p__Bacteroidetes;c__Bacteroidia;o__Bacteroidales;f__Prevotellaceae;g__Alloprevotella;s__NA</t>
  </si>
  <si>
    <t>p__Proteobacteria;c__Gammaproteobacteria;o__Enterobacteriales;f__Enterobacteriaceae;g__Serratia;s__NA</t>
  </si>
  <si>
    <t>p__Proteobacteria;c__Gammaproteobacteria;o__Cardiobacteriales;f__Cardiobacteriaceae;g__Cardiobacterium;s__NA</t>
  </si>
  <si>
    <t>p__Firmicutes;c__Bacilli;o__Lactobacillales;f__Lactobacillaceae;g__Lactobacillus;s__vaginalis</t>
  </si>
  <si>
    <t>p__Actinobacteria;c__Actinobacteria;o__Propionibacteriales;f__Propionibacteriaceae;g__Propionibacterium;s__acidifaciens</t>
  </si>
  <si>
    <t>p__Firmicutes;c__Erysipelotrichia;o__Erysipelotrichales;f__Erysipelotrichaceae;g__Eggerthia;s__catenaformis</t>
  </si>
  <si>
    <t>p__Firmicutes;c__Bacilli;o__Lactobacillales;f__Streptococcaceae;g__Streptococcus;s__salivarius</t>
  </si>
  <si>
    <t>p__Proteobacteria;c__Gammaproteobacteria;o__Betaproteobacteriales;f__Neisseriaceae;g__Neisseria;s__meningitidis</t>
  </si>
  <si>
    <t>p__Bacteroidetes;c__Bacteroidia;o__Bacteroidales;f__Prevotellaceae;g__Prevotellaceae_UCG-004;s__NA</t>
  </si>
  <si>
    <t>p__Firmicutes;c__Negativicutes;o__Selenomonadales;f__Veillonellaceae;g__Dialister;s__NA</t>
  </si>
  <si>
    <t>p__Actinobacteria;c__Actinobacteria;o__Propionibacteriales;f__Propionibacteriaceae;g__Pseudopropionibacterium;s__NA</t>
  </si>
  <si>
    <t>p__Bacteroidetes;c__Bacteroidia;o__NA;f__NA;g__NA;s__NA</t>
  </si>
  <si>
    <t>p__Spirochaetes;c__Spirochaetia;o__Spirochaetales;f__Spirochaetaceae;g__Treponema;s__amylovorum</t>
  </si>
  <si>
    <t>p__Proteobacteria;c__Deltaproteobacteria;o__Bradymonadales;f__NA;g__NA;s__NA</t>
  </si>
  <si>
    <t>p__Proteobacteria;c__Deltaproteobacteria;o__Desulfovibrionales;f__Desulfomicrobiaceae;g__Desulfomicrobium;s__orale</t>
  </si>
  <si>
    <t>p__Firmicutes;c__Clostridia;o__Clostridiales;f__Family_XI;g__Ezakiella;s__NA</t>
  </si>
  <si>
    <t>p__Firmicutes;c__Bacilli;o__Lactobacillales;f__Carnobacteriaceae;g__Granulicatella;s__elegans</t>
  </si>
  <si>
    <t>p__Proteobacteria;c__Alphaproteobacteria;o__Rhizobiales;f__Rhizobiaceae;g__Mesorhizobium;s__loti</t>
  </si>
  <si>
    <t>p__Actinobacteria;c__Actinobacteria;o__Actinomycetales;f__Actinomycetaceae;g__Actinomyces;s__graevenitzii</t>
  </si>
  <si>
    <t>p__Bacteroidetes;c__Bacteroidia;o__Bacteroidales;f__Prevotellaceae;g__Prevotella;s__marshii</t>
  </si>
  <si>
    <t>p__Firmicutes;c__Clostridia;o__Clostridiales;f__Family_XIII;g__Mogibacterium;s__NA</t>
  </si>
  <si>
    <t>p__Actinobacteria;c__Actinobacteria;o__Bifidobacteriales;f__Bifidobacteriaceae;g__Parascardovia;s__denticolens</t>
  </si>
  <si>
    <t>p__Actinobacteria;c__Actinobacteria;o__Bifidobacteriales;f__Bifidobacteriaceae;g__Bifidobacterium;s__NA</t>
  </si>
  <si>
    <t>p__Bacteroidetes;c__Bacteroidia;o__Bacteroidales;f__Prevotellaceae;g__Prevotella;s__nanceiensis</t>
  </si>
  <si>
    <t>p__Actinobacteria;c__Actinobacteria;o__Corynebacteriales;f__Corynebacteriaceae;g__Corynebacterium;s__argentoratense</t>
  </si>
  <si>
    <t>p__Epsilonbacteraeota;c__Campylobacteria;o__Campylobacterales;f__Helicobacteraceae;g__Wolinella;s__succinogenes</t>
  </si>
  <si>
    <t>p__Firmicutes;c__Bacilli;o__Lactobacillales;f__Streptococcaceae;g__Streptococcus;s__massiliensis</t>
  </si>
  <si>
    <t>p__Proteobacteria;c__Gammaproteobacteria;o__Pasteurellales;f__Pasteurellaceae;g__Actinobacillus;s__pleuropneumoniae</t>
  </si>
  <si>
    <t>p__Epsilonbacteraeota;c__Campylobacteria;o__Campylobacterales;f__Campylobacteraceae;g__Campylobacter;s__curvus</t>
  </si>
  <si>
    <t>p__Proteobacteria;c__Alphaproteobacteria;o__Acetobacterales;f__Acetobacteraceae;g__Acetobacter;s__NA</t>
  </si>
  <si>
    <t>p__Tenericutes;c__Mollicutes;o__EMP-G18;f__NA;g__NA;s__NA</t>
  </si>
  <si>
    <t>p__Spirochaetes;c__Spirochaetia;o__Spirochaetales;f__Spirochaetaceae;g__Treponema;s__pectinovorum</t>
  </si>
  <si>
    <t>p__Bacteroidetes;c__Bacteroidia;o__Bacteroidales;f__Prevotellaceae;g__Prevotella;s__fusca</t>
  </si>
  <si>
    <t>p__NA;c__NA;o__NA;f__NA;g__NA;s__NA</t>
  </si>
  <si>
    <t>p__Firmicutes;c__Clostridia;o__Clostridiales;f__Family_XI;g__Parvimonas;s__NA</t>
  </si>
  <si>
    <t>p__Proteobacteria;c__Gammaproteobacteria;o__Cardiobacteriales;f__Cardiobacteriaceae;g__Suttonella;s__NA</t>
  </si>
  <si>
    <t>p__Bacteroidetes;c__Bacteroidia;o__Flavobacteriales;f__Weeksellaceae;g__Chryseobacterium;s__NA</t>
  </si>
  <si>
    <t>p__Actinobacteria;c__Actinobacteria;o__Actinomycetales;f__Actinomycetaceae;g__Actinomyces;s__georgiae</t>
  </si>
  <si>
    <t>p__Proteobacteria;c__Alphaproteobacteria;o__Caulobacterales;f__Caulobacteraceae;g__Brevundimonas;s__NA</t>
  </si>
  <si>
    <t>p__Bacteroidetes;c__Bacteroidia;o__Bacteroidales;f__Marinifilaceae;g__Odoribacter;s__denticanis</t>
  </si>
  <si>
    <t>p__Proteobacteria;c__Gammaproteobacteria;o__Enterobacteriales;f__Enterobacteriaceae;g__Rahnella;s__NA</t>
  </si>
  <si>
    <t>p__Proteobacteria;c__Alphaproteobacteria;o__Rhizobiales;f__Rhizobiaceae;g__Ochrobactrum;s__NA</t>
  </si>
  <si>
    <t>p__Firmicutes;c__Bacilli;o__Lactobacillales;f__Lactobacillaceae;g__Lactobacillus;s__kimchicus</t>
  </si>
  <si>
    <t>p__Bacteroidetes;c__Bacteroidia;o__Bacteroidales;f__Bacteroidaceae;g__Bacteroides;s__heparinolyticus</t>
  </si>
  <si>
    <t>p__Firmicutes;c__Clostridia;o__Clostridiales;f__Lachnospiraceae;g__Stomatobaculum;s__NA</t>
  </si>
  <si>
    <t>p__Proteobacteria;c__Gammaproteobacteria;o__Pseudomonadales;f__Moraxellaceae;g__Acinetobacter;s__NA</t>
  </si>
  <si>
    <t>p__Firmicutes;c__Clostridia;o__Clostridiales;f__Family_XI;g__W5053;s__NA</t>
  </si>
  <si>
    <t>p__Proteobacteria;c__Gammaproteobacteria;o__Pasteurellales;f__Pasteurellaceae;g__Actinobacillus;s__NA</t>
  </si>
  <si>
    <t>p__Firmicutes;c__Bacilli;o__Lactobacillales;f__Lactobacillaceae;g__Lactobacillus;s__oris</t>
  </si>
  <si>
    <t>p__Firmicutes;c__Clostridia;o__Clostridiales;f__Family_XI;g__Peptoniphilus;s__lacrimalis</t>
  </si>
  <si>
    <t>p__Proteobacteria;c__Gammaproteobacteria;o__Xanthomonadales;f__Xanthomonadaceae;g__Stenotrophomonas;s__maltophilia</t>
  </si>
  <si>
    <t>p__Firmicutes;c__Clostridia;o__Clostridiales;f__Lachnospiraceae;g__Roseburia;s__NA</t>
  </si>
  <si>
    <t>p__Proteobacteria;c__Gammaproteobacteria;o__Pseudomonadales;f__Pseudomonadaceae;g__Pseudomonas;s__arsenicoxydans</t>
  </si>
  <si>
    <t>p__Euryarchaeota;c__Methanobacteria;o__Methanobacteriales;f__Methanobacteriaceae;g__Methanobrevibacter;s__NA</t>
  </si>
  <si>
    <t>p__Proteobacteria;c__Gammaproteobacteria;o__Pasteurellales;f__Pasteurellaceae;g__Haemophilus;s__haemolyticus</t>
  </si>
  <si>
    <t>p__Proteobacteria;c__Gammaproteobacteria;o__Betaproteobacteriales;f__Burkholderiaceae;g__Delftia;s__NA</t>
  </si>
  <si>
    <t>p__Proteobacteria;c__Gammaproteobacteria;o__Betaproteobacteriales;f__Neisseriaceae;g__Neisseria;s__mucosa</t>
  </si>
  <si>
    <t>p__Actinobacteria;c__Coriobacteriia;o__Coriobacteriales;f__Atopobiaceae;g__Olsenella;s__profusa</t>
  </si>
  <si>
    <t>p__Firmicutes;c__Bacilli;o__Lactobacillales;f__Streptococcaceae;g__Lactococcus;s__raffinolactis</t>
  </si>
  <si>
    <t>p__Bacteroidetes;c__Bacteroidia;o__Bacteroidales;f__Muribaculaceae;g__NA;s__NA</t>
  </si>
  <si>
    <t>p__Proteobacteria;c__Gammaproteobacteria;o__Pseudomonadales;f__Moraxellaceae;g__Moraxella;s__NA</t>
  </si>
  <si>
    <t>p__Bacteroidetes;c__Bacteroidia;o__Chitinophagales;f__Chitinophagaceae;g__Hydrotalea;s__flava</t>
  </si>
  <si>
    <t>p__Proteobacteria;c__Gammaproteobacteria;o__Betaproteobacteriales;f__Neisseriaceae;g__Bergeriella;s__NA</t>
  </si>
  <si>
    <t>p__Actinobacteria;c__Actinobacteria;o__NA;f__NA;g__NA;s__NA</t>
  </si>
  <si>
    <t>p__Tenericutes;c__Mollicutes;o__Mollicutes_RF39;f__NA;g__NA;s__NA</t>
  </si>
  <si>
    <t>p__Proteobacteria;c__Alphaproteobacteria;o__NA;f__NA;g__NA;s__NA</t>
  </si>
  <si>
    <t>p__Bacteroidetes;c__Bacteroidia;o__Bacteroidales;f__Prevotellaceae;g__Prevotella;s__scopos</t>
  </si>
  <si>
    <t>p__Firmicutes;c__Clostridia;o__Clostridiales;f__Lachnospiraceae;g__Oribacterium;s__parvum</t>
  </si>
  <si>
    <t>p__Proteobacteria;c__Alphaproteobacteria;o__Rhizobiales;f__NA;g__NA;s__NA</t>
  </si>
  <si>
    <t>p__Proteobacteria;c__Gammaproteobacteria;o__Betaproteobacteriales;f__NA;g__NA;s__NA</t>
  </si>
  <si>
    <t>p__Firmicutes;c__Bacilli;o__Lactobacillales;f__Lactobacillaceae;g__Lactobacillus;s__rhamnosus</t>
  </si>
  <si>
    <t>p__Actinobacteria;c__Actinobacteria;o__Corynebacteriales;f__Corynebacteriaceae;g__Corynebacterium;s__NA</t>
  </si>
  <si>
    <t>p__Fusobacteria;c__Fusobacteriia;o__Fusobacteriales;f__Fusobacteriaceae;g__NA;s__NA</t>
  </si>
  <si>
    <t>p__Proteobacteria;c__Gammaproteobacteria;o__Pasteurellales;f__Pasteurellaceae;g__NA;s__NA</t>
  </si>
  <si>
    <t>p__Firmicutes;c__Clostridia;o__Clostridiales;f__Family_XI;g__Peptoniphilus;s__obesi</t>
  </si>
  <si>
    <t>p__Firmicutes;c__Clostridia;o__Clostridiales;f__Family_XIII;g__Mogibacterium;s__diversum</t>
  </si>
  <si>
    <t>p__Firmicutes;c__Bacilli;o__Bacillales;f__Bacillaceae;g__Anaerobacillus;s__NA</t>
  </si>
  <si>
    <t>p__Firmicutes;c__Clostridia;o__Clostridiales;f__Lachnospiraceae;g__Lachnospiraceae_NK3A20_group;s__NA</t>
  </si>
  <si>
    <t>p__Bacteroidetes;c__Bacteroidia;o__Sphingobacteriales;f__Sphingobacteriaceae;g__Sphingobacterium;s__NA</t>
  </si>
  <si>
    <t>p__Spirochaetes;c__Spirochaetia;o__Spirochaetales;f__Spirochaetaceae;g__Sphaerochaeta;s__NA</t>
  </si>
  <si>
    <t>p__Proteobacteria;c__Gammaproteobacteria;o__Cardiobacteriales;f__Cardiobacteriaceae;g__NA;s__NA</t>
  </si>
  <si>
    <t>p__Proteobacteria;c__Gammaproteobacteria;o__Xanthomonadales;f__Xanthomonadaceae;g__Stenotrophomonas;s__NA</t>
  </si>
  <si>
    <t>p__Firmicutes;c__Bacilli;o__Lactobacillales;f__Streptococcaceae;g__NA;s__NA</t>
  </si>
  <si>
    <t>p__Proteobacteria;c__Gammaproteobacteria;o__Betaproteobacteriales;f__Burkholderiaceae;g__Cupriavidus;s__NA</t>
  </si>
  <si>
    <t>p__Actinobacteria;c__Coriobacteriia;o__Coriobacteriales;f__Atopobiaceae;g__Olsenella;s__scatoligenes</t>
  </si>
  <si>
    <t>p__Epsilonbacteraeota;c__Campylobacteria;o__Campylobacterales;f__Rs-M59_termite_group;g__NA;s__NA</t>
  </si>
  <si>
    <t>p__Actinobacteria;c__Actinobacteria;o__Corynebacteriales;f__Corynebacteriaceae;g__NA;s__NA</t>
  </si>
  <si>
    <t>p__Fusobacteria;c__Fusobacteriia;o__Fusobacteriales;f__NA;g__NA;s__NA</t>
  </si>
  <si>
    <t>p__Proteobacteria;c__Alphaproteobacteria;o__Rhizobiales;f__Xanthobacteraceae;g__Bradyrhizobium;s__NA</t>
  </si>
  <si>
    <t>p__Firmicutes;c__Erysipelotrichia;o__Erysipelotrichales;f__Erysipelotrichaceae;g__Erysipelotrichaceae_UCG-004;s__NA</t>
  </si>
  <si>
    <t>p__Firmicutes;c__Bacilli;o__Bacillales;f__Staphylococcaceae;g__Staphylococcus;s__aureus</t>
  </si>
  <si>
    <t>p__Firmicutes;c__Clostridia;o__Clostridiales;f__Peptostreptococcaceae;g__Filifactor;s__NA</t>
  </si>
  <si>
    <t>p__Bacteroidetes;c__Bacteroidia;o__Bacteroidales;f__Porphyromonadaceae;g__NA;s__NA</t>
  </si>
  <si>
    <t>p__Proteobacteria;c__Gammaproteobacteria;o__Betaproteobacteriales;f__Burkholderiaceae;g__Janthinobacterium;s__NA</t>
  </si>
  <si>
    <t>p__Firmicutes;c__Bacilli;o__Lactobacillales;f__Lactobacillaceae;g__Lactobacillus;s__coleohominis</t>
  </si>
  <si>
    <t>p__Bacteroidetes;c__Bacteroidia;o__Flavobacteriales;f__Flavobacteriaceae;g__NA;s__NA</t>
  </si>
  <si>
    <t>p__Firmicutes;c__Clostridia;o__Clostridiales;f__Peptostreptococcaceae;g__Peptoanaerobacter;s__NA</t>
  </si>
  <si>
    <t>p__Proteobacteria;c__Gammaproteobacteria;o__Enterobacteriales;f__Enterobacteriaceae;g__Serratia;s__proteamaculans</t>
  </si>
  <si>
    <t>p__Actinobacteria;c__Actinobacteria;o__Micrococcales;f__NA;g__NA;s__NA</t>
  </si>
  <si>
    <t>p__Firmicutes;c__Bacilli;o__Lactobacillales;f__Leuconostocaceae;g__Leuconostoc;s__NA</t>
  </si>
  <si>
    <t>p__Firmicutes;c__Bacilli;o__Lactobacillales;f__NA;g__NA;s__NA</t>
  </si>
  <si>
    <t>p__Actinobacteria;c__Actinobacteria;o__Micrococcales;f__Micrococcaceae;g__NA;s__NA</t>
  </si>
  <si>
    <t>p__Actinobacteria;c__Actinobacteria;o__Bifidobacteriales;f__Bifidobacteriaceae;g__Alloscardovia;s__omnicolens</t>
  </si>
  <si>
    <t>p__Firmicutes;c__NA;o__NA;f__NA;g__NA;s__NA</t>
  </si>
  <si>
    <t>p__Epsilonbacteraeota;c__Campylobacteria;o__Campylobacterales;f__NA;g__NA;s__NA</t>
  </si>
  <si>
    <t>p__Firmicutes;c__Bacilli;o__Bacillales;f__Staphylococcaceae;g__Staphylococcus;s__epidermidis</t>
  </si>
  <si>
    <t>p__Proteobacteria;c__Alphaproteobacteria;o__Rhizobiales;f__Beijerinckiaceae;g__Methylovirgula;s__NA</t>
  </si>
  <si>
    <t>p__Proteobacteria;c__Gammaproteobacteria;o__Pseudomonadales;f__Moraxellaceae;g__Enhydrobacter;s__aerosaccus</t>
  </si>
  <si>
    <t>p__Actinobacteria;c__Actinobacteria;o__Propionibacteriales;f__Propionibacteriaceae;g__Cutibacterium;s__NA</t>
  </si>
  <si>
    <t>p__Proteobacteria;c__Gammaproteobacteria;o__Enterobacteriales;f__Enterobacteriaceae;g__Klebsiella;s__NA</t>
  </si>
  <si>
    <t>p__Firmicutes;c__Bacilli;o__Lactobacillales;f__Lactobacillaceae;g__Lactobacillus;s__acidophilus</t>
  </si>
  <si>
    <t>p__Proteobacteria;c__Gammaproteobacteria;o__Pseudomonadales;f__Pseudomonadaceae;g__Pseudomonas;s__gessardii</t>
  </si>
  <si>
    <t>p__Proteobacteria;c__Gammaproteobacteria;o__Betaproteobacteriales;f__Burkholderiaceae;g__Burkholderia-Caballeronia-Paraburkholderia;s__NA</t>
  </si>
  <si>
    <t>p__Proteobacteria;c__Alphaproteobacteria;o__Rhizobiales;f__Hyphomicrobiaceae;g__Pedomicrobium;s__NA</t>
  </si>
  <si>
    <t>p__Actinobacteria;c__Actinobacteria;o__Propionibacteriales;f__Propionibacteriaceae;g__Aestuariimicrobium;s__NA</t>
  </si>
  <si>
    <t>p__Proteobacteria;c__Gammaproteobacteria;o__Enterobacteriales;f__Enterobacteriaceae;g__NA;s__NA</t>
  </si>
  <si>
    <t>p__Bacteroidetes;c__Bacteroidia;o__Bacteroidales;f__p-2534-18B5_gut_group;g__NA;s__NA</t>
  </si>
  <si>
    <t>p__Firmicutes;c__Erysipelotrichia;o__Erysipelotrichales;f__Erysipelotrichaceae;g__Bulleidia;s__NA</t>
  </si>
  <si>
    <t>p__Bacteroidetes;c__Bacteroidia;o__Bacteroidales;f__Bacteroidales_Incertae_Sedis;g__Phocaeicola;s__NA</t>
  </si>
  <si>
    <t>p__Firmicutes;c__Bacilli;o__Lactobacillales;f__Streptococcaceae;g__Anthococcus;s__NA</t>
  </si>
  <si>
    <t>p__Firmicutes;c__Bacilli;o__Bacillales;f__NA;g__NA;s__NA</t>
  </si>
  <si>
    <t>p__Bacteroidetes;c__Bacteroidia;o__Bacteroidales;f__Tannerellaceae;g__NA;s__NA</t>
  </si>
  <si>
    <t>p__Actinobacteria;c__Actinobacteria;o__Corynebacteriales;f__NA;g__NA;s__NA</t>
  </si>
  <si>
    <t>p__Proteobacteria;c__Gammaproteobacteria;o__Betaproteobacteriales;f__Hydrogenophilaceae;g__Thiobacter;s__NA</t>
  </si>
  <si>
    <t>p__Proteobacteria;c__Gammaproteobacteria;o__Enterobacteriales;f__Enterobacteriaceae;g__Escherichia/Shigella;s__NA</t>
  </si>
  <si>
    <t>p__Proteobacteria;c__Alphaproteobacteria;o__Rhizobiales;f__Beijerinckiaceae;g__Methylobacterium;s__NA</t>
  </si>
  <si>
    <t>p__Firmicutes;c__Erysipelotrichia;o__Erysipelotrichales;f__Erysipelotrichaceae;g__Solobacterium;s__NA</t>
  </si>
  <si>
    <t>p__Proteobacteria;c__Gammaproteobacteria;o__Pasteurellales;f__Pasteurellaceae;g__Pasteurella;s__multocida</t>
  </si>
  <si>
    <t>p__Fusobacteria;c__Fusobacteriia;o__Fusobacteriales;f__Leptotrichiaceae;g__NA;s__NA</t>
  </si>
  <si>
    <t>p__Proteobacteria;c__Gammaproteobacteria;o__Pasteurellales;f__Pasteurellaceae;g__Cricetibacter;s__NA</t>
  </si>
  <si>
    <t>p__Firmicutes;c__Bacilli;o__Lactobacillales;f__Streptococcaceae;g__Lactococcus;s__lactis</t>
  </si>
  <si>
    <t>p__Bacteroidetes;c__NA;o__NA;f__NA;g__NA;s__NA</t>
  </si>
  <si>
    <t>p__Firmicutes;c__Clostridia;o__Clostridiales;f__NA;g__NA;s__NA</t>
  </si>
  <si>
    <t>p__Proteobacteria;c__Gammaproteobacteria;o__Gammaproteobacteria_Incertae_Sedis;f__Unknown_Family;g__Acidibacter;s__NA</t>
  </si>
  <si>
    <t>p__Actinobacteria;c__Coriobacteriia;o__Coriobacteriales;f__Eggerthellaceae;g__DNF00809;s__NA</t>
  </si>
  <si>
    <t>p__Proteobacteria;c__Alphaproteobacteria;o__Sphingomonadales;f__Sphingomonadaceae;g__Sphingomonas;s__NA</t>
  </si>
  <si>
    <t>p__Proteobacteria;c__Gammaproteobacteria;o__Betaproteobacteriales;f__Burkholderiaceae;g__Comamonas;s__jiangduensis</t>
  </si>
  <si>
    <t>p__Actinobacteria;c__Actinobacteria;o__Propionibacteriales;f__Propionibacteriaceae;g__Propionibacterium;s__NA</t>
  </si>
  <si>
    <t>p__Firmicutes;c__Bacilli;o__Lactobacillales;f__Carnobacteriaceae;g__NA;s__NA</t>
  </si>
  <si>
    <t>p__Actinobacteria;c__Actinobacteria;o__Bifidobacteriales;f__Bifidobacteriaceae;g__Scardovia;s__NA</t>
  </si>
  <si>
    <t>p__Actinobacteria;c__Coriobacteriia;o__Coriobacteriales;f__Atopobiaceae;g__NA;s__NA</t>
  </si>
  <si>
    <t>p__Proteobacteria;c__Deltaproteobacteria;o__NA;f__NA;g__NA;s__NA</t>
  </si>
  <si>
    <t>p__Proteobacteria;c__Gammaproteobacteria;o__Betaproteobacteriales;f__Burkholderiaceae;g__Lautropia;s__NA</t>
  </si>
  <si>
    <t>p__Actinobacteria;c__Actinobacteria;o__Micrococcales;f__Promicromonosporaceae;g__Xylanibacterium;s__NA</t>
  </si>
  <si>
    <t>p__Synergistetes;c__Synergistia;o__Synergistales;f__Synergistaceae;g__NA;s__NA</t>
  </si>
  <si>
    <t>p__Firmicutes;c__Clostridia;o__Clostridiales;f__Ruminococcaceae;g__Ruminococcus;s__bromii</t>
  </si>
  <si>
    <t>p__Bacteroidetes;c__Bacteroidia;o__Bacteroidales;f__Prevotellaceae;g__Prevotellaceae_YAB2003_group;s__NA</t>
  </si>
  <si>
    <t>p__Firmicutes;c__Negativicutes;o__Selenomonadales;f__Veillonellaceae;g__Allisonella;s__NA</t>
  </si>
  <si>
    <t>p__Firmicutes;c__Clostridia;o__Clostridiales;f__Lachnospiraceae;g__Shuttleworthia;s__NA</t>
  </si>
  <si>
    <t>p__Firmicutes;c__Bacilli;o__Lactobacillales;f__Aerococcaceae;g__Abiotrophia;s__NA</t>
  </si>
  <si>
    <t>p__Actinobacteria;c__Acidimicrobiia;o__Microtrichales;f__Iamiaceae;g__Iamia;s__NA</t>
  </si>
  <si>
    <t>p__Euglenozoa;c__Euglenida;o__Aphagea;f__Aphagea_fa;g__Distigma;s__NA</t>
  </si>
  <si>
    <t>p__Proteobacteria;c__Gammaproteobacteria;o__Pasteurellales;f__Pasteurellaceae;g__Necropsobacter;s__NA</t>
  </si>
  <si>
    <t>p__Actinobacteria;c__Coriobacteriia;o__Coriobacteriales;f__Atopobiaceae;g__Coriobacteriaceae_UCG-003;s__NA</t>
  </si>
  <si>
    <t>p__Proteobacteria;c__NA;o__NA;f__NA;g__NA;s__NA</t>
  </si>
  <si>
    <t>p__Firmicutes;c__Clostridia;o__Clostridiales;f__Eubacteriaceae;g__Pseudoramibacter;s__NA</t>
  </si>
  <si>
    <t>p__Fusobacteria;c__Fusobacteriia;o__Fusobacteriales;f__Leptotrichiaceae;g__Sebaldella;s__NA</t>
  </si>
  <si>
    <t>p__Proteobacteria;c__Gammaproteobacteria;o__Betaproteobacteriales;f__Neisseriaceae;g__Conchiformibius;s__NA</t>
  </si>
  <si>
    <t>p__Actinobacteria;c__Actinobacteria;o__Corynebacteriales;f__Nocardiaceae;g__Millisia;s__NA</t>
  </si>
  <si>
    <t>p__Firmicutes;c__Bacilli;o__NA;f__NA;g__NA;s__NA</t>
  </si>
  <si>
    <t>p__Firmicutes;c__Negativicutes;o__Selenomonadales;f__Veillonellaceae;g__Megasphaera;s__NA</t>
  </si>
  <si>
    <t>p__Bacteroidetes;c__Bacteroidia;o__Bacteroidales;f__Bacteroidaceae;g__Bacteroides;s__neonati</t>
  </si>
  <si>
    <t>p__Proteobacteria;c__Alphaproteobacteria;o__Acetobacterales;f__Acetobacteraceae;g__Belnapia;s__NA</t>
  </si>
  <si>
    <t>p__Firmicutes;c__Bacilli;o__Lactobacillales;f__Carnobacteriaceae;g__Atopobacter;s__NA</t>
  </si>
  <si>
    <t>p__Proteobacteria;c__Deltaproteobacteria;o__Desulfobacterales;f__Desulfobulbaceae;g__NA;s__NA</t>
  </si>
  <si>
    <t>p.value</t>
  </si>
  <si>
    <t>TNFa baseline</t>
  </si>
  <si>
    <t>TNFa day 90</t>
  </si>
  <si>
    <t>No saliva</t>
  </si>
  <si>
    <t>IL-6 baseline</t>
  </si>
  <si>
    <t>IL-6 day 90</t>
  </si>
  <si>
    <t>IL-8 baseline</t>
  </si>
  <si>
    <t>IL-8 day 90</t>
  </si>
  <si>
    <t>IL-17A baseline</t>
  </si>
  <si>
    <t>IL-17A day 90</t>
  </si>
  <si>
    <t>IL-1B baseline</t>
  </si>
  <si>
    <t>IL-1B day 90</t>
  </si>
  <si>
    <t>Value &lt;LOD</t>
  </si>
  <si>
    <t>Given as LOD/2</t>
  </si>
  <si>
    <t>0.14 pg/mL</t>
  </si>
  <si>
    <t>0.04 pg/mL</t>
  </si>
  <si>
    <t>6.78 pg/mL</t>
  </si>
  <si>
    <t>2.75 pg/mL</t>
  </si>
  <si>
    <t>1.35 pg/mL</t>
  </si>
  <si>
    <t>Patient #</t>
  </si>
  <si>
    <t>DESCRIPTION</t>
  </si>
  <si>
    <t>log2FC</t>
  </si>
  <si>
    <t>adj.p.value_FDR</t>
  </si>
  <si>
    <t>mean_BL_percent</t>
  </si>
  <si>
    <t>mean_D90_percent</t>
  </si>
  <si>
    <t>Limit of detection (LOD)</t>
  </si>
  <si>
    <t>p.value_wilcoxon</t>
  </si>
  <si>
    <t xml:space="preserve">Red text indicates no genus-level classification. These were not plotted in figure 3. </t>
  </si>
  <si>
    <t>FMPS baseline (%)</t>
  </si>
  <si>
    <t>FMPS day 90 (%)</t>
  </si>
  <si>
    <t>FMBS baseline (%)</t>
  </si>
  <si>
    <t>FMBS day 90 (%)</t>
  </si>
  <si>
    <t>PPD baseline (mm)</t>
  </si>
  <si>
    <t>PPD day 90 (mm)</t>
  </si>
  <si>
    <t>PPD ≥ 5mm baseline (%)</t>
  </si>
  <si>
    <t>PPD ≥ 5mm day 90 (%)</t>
  </si>
  <si>
    <t>CAL baseline (mm)</t>
  </si>
  <si>
    <t>CAL day 90 (mm)</t>
  </si>
  <si>
    <t>PISA baseline (mm2)</t>
  </si>
  <si>
    <t>PISA day 90 (mm2)</t>
  </si>
  <si>
    <t xml:space="preserve">Full-mouth indexes </t>
  </si>
  <si>
    <t>Shannon baseline</t>
  </si>
  <si>
    <t>Shannon day 90</t>
  </si>
  <si>
    <t>Chao1 baseline</t>
  </si>
  <si>
    <t>Chao1 day 90</t>
  </si>
  <si>
    <t>ACE baseline</t>
  </si>
  <si>
    <t>ACE day 90</t>
  </si>
  <si>
    <t>1_baseline</t>
  </si>
  <si>
    <t>1_day90</t>
  </si>
  <si>
    <t>2_baseline</t>
  </si>
  <si>
    <t>2_day90</t>
  </si>
  <si>
    <t>4_baseline</t>
  </si>
  <si>
    <t>4_day90</t>
  </si>
  <si>
    <t>6_baseline</t>
  </si>
  <si>
    <t>6_day90</t>
  </si>
  <si>
    <t>7_baseline</t>
  </si>
  <si>
    <t>7_day90</t>
  </si>
  <si>
    <t>8_baseline</t>
  </si>
  <si>
    <t>8_day90</t>
  </si>
  <si>
    <t>9_baseline</t>
  </si>
  <si>
    <t>9_day90</t>
  </si>
  <si>
    <t>10_baseline</t>
  </si>
  <si>
    <t>10_day90</t>
  </si>
  <si>
    <t>11_baseline</t>
  </si>
  <si>
    <t>11_day90</t>
  </si>
  <si>
    <t>12_baseline</t>
  </si>
  <si>
    <t>12_day90</t>
  </si>
  <si>
    <t>13_baseline</t>
  </si>
  <si>
    <t>13_day90</t>
  </si>
  <si>
    <t>14_baseline</t>
  </si>
  <si>
    <t>14_day90</t>
  </si>
  <si>
    <t>15_baseline</t>
  </si>
  <si>
    <t>15_day90</t>
  </si>
  <si>
    <t>16_baseline</t>
  </si>
  <si>
    <t>16_day90</t>
  </si>
  <si>
    <t>17_baseline</t>
  </si>
  <si>
    <t>17_day90</t>
  </si>
  <si>
    <t>18_baseline</t>
  </si>
  <si>
    <t>18_day90</t>
  </si>
  <si>
    <t>19_baseline</t>
  </si>
  <si>
    <t>19_day90</t>
  </si>
  <si>
    <t>20_baseline</t>
  </si>
  <si>
    <t>20_day90</t>
  </si>
  <si>
    <t>21_baseline</t>
  </si>
  <si>
    <t>21_day90</t>
  </si>
  <si>
    <t>22_baseline</t>
  </si>
  <si>
    <t>22_day90</t>
  </si>
  <si>
    <t>23_baseline</t>
  </si>
  <si>
    <t>23_day90</t>
  </si>
  <si>
    <t>24_baseline</t>
  </si>
  <si>
    <t>24_day90</t>
  </si>
  <si>
    <t>25_baseline</t>
  </si>
  <si>
    <t>25_day90</t>
  </si>
  <si>
    <t>26_baseline</t>
  </si>
  <si>
    <t>26_day90</t>
  </si>
  <si>
    <t>27_baseline</t>
  </si>
  <si>
    <t>27_day90</t>
  </si>
  <si>
    <t>28_baseline</t>
  </si>
  <si>
    <t>28_day90</t>
  </si>
  <si>
    <t>29_baseline</t>
  </si>
  <si>
    <t>29_day90</t>
  </si>
  <si>
    <t>30_baseline</t>
  </si>
  <si>
    <t>30_day90</t>
  </si>
  <si>
    <t>31_baseline</t>
  </si>
  <si>
    <t>31_day90</t>
  </si>
  <si>
    <t>32_baseline</t>
  </si>
  <si>
    <t>32_day90</t>
  </si>
  <si>
    <t>33_baseline</t>
  </si>
  <si>
    <t>33_day90</t>
  </si>
  <si>
    <t>34_baseline</t>
  </si>
  <si>
    <t>34_day90</t>
  </si>
  <si>
    <t>36_baseline</t>
  </si>
  <si>
    <t>36_day90</t>
  </si>
  <si>
    <t>37_baseline</t>
  </si>
  <si>
    <t>37_day90</t>
  </si>
  <si>
    <t>38_baseline</t>
  </si>
  <si>
    <t>38_day90</t>
  </si>
  <si>
    <t>39_baseline</t>
  </si>
  <si>
    <t>39_day90</t>
  </si>
  <si>
    <t>40_baseline</t>
  </si>
  <si>
    <t>40_day90</t>
  </si>
  <si>
    <t>41_baseline</t>
  </si>
  <si>
    <t>41_day90</t>
  </si>
  <si>
    <t>42_baseline</t>
  </si>
  <si>
    <t>42_day90</t>
  </si>
  <si>
    <t>43_baseline</t>
  </si>
  <si>
    <t>43_day90</t>
  </si>
  <si>
    <t>44_baseline</t>
  </si>
  <si>
    <t>44_day90</t>
  </si>
  <si>
    <t>45_baseline</t>
  </si>
  <si>
    <t>45_day90</t>
  </si>
  <si>
    <t>Rareified reads</t>
  </si>
  <si>
    <t>Capnocytophaga</t>
  </si>
  <si>
    <t>Prevotella</t>
  </si>
  <si>
    <t>Dialister</t>
  </si>
  <si>
    <t>Parvimonas</t>
  </si>
  <si>
    <t>Treponema</t>
  </si>
  <si>
    <t>Clostridiales_Family_XIII_NA</t>
  </si>
  <si>
    <t>Eikenella</t>
  </si>
  <si>
    <t>Selenomonas</t>
  </si>
  <si>
    <t>Cardiobacterium</t>
  </si>
  <si>
    <t>Filifactor</t>
  </si>
  <si>
    <t>Fretibacterium</t>
  </si>
  <si>
    <t>Tannerella</t>
  </si>
  <si>
    <t>Lentimicrobiaceae_NA</t>
  </si>
  <si>
    <t>Desulfobulbus</t>
  </si>
  <si>
    <t>Rikenellaceae_RC9</t>
  </si>
  <si>
    <t>Aggregatibacter</t>
  </si>
  <si>
    <t>Atopobium</t>
  </si>
  <si>
    <t>Paludibacteraceae_F0058</t>
  </si>
  <si>
    <t>Solobacterium</t>
  </si>
  <si>
    <t>Clostridiales_Family_XIII_UCG-001</t>
  </si>
  <si>
    <t>Porphyromonas</t>
  </si>
  <si>
    <t>Olsenella</t>
  </si>
  <si>
    <t>Genus1</t>
  </si>
  <si>
    <t>Genus2</t>
  </si>
  <si>
    <t>*r</t>
  </si>
  <si>
    <t>Spearman R</t>
  </si>
  <si>
    <t>Spearman p-value</t>
  </si>
  <si>
    <t>Adjusted Spearman p-value</t>
  </si>
  <si>
    <t>Baseline</t>
  </si>
  <si>
    <t>Lachnoanaerobaculum</t>
  </si>
  <si>
    <t>Fusobacterium</t>
  </si>
  <si>
    <t>Leptotrichia</t>
  </si>
  <si>
    <t>Alloprevotella</t>
  </si>
  <si>
    <t>Rothia</t>
  </si>
  <si>
    <t>Actinomyces</t>
  </si>
  <si>
    <t>Catonella</t>
  </si>
  <si>
    <t>Bergeyella</t>
  </si>
  <si>
    <t>Campylobacter</t>
  </si>
  <si>
    <t>Johnsonella</t>
  </si>
  <si>
    <t>Corynebacterium</t>
  </si>
  <si>
    <t>Day 90</t>
  </si>
  <si>
    <r>
      <t xml:space="preserve">*R value caluclated from correlation circle plots using a method outlined by Gonzalez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</si>
  <si>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table 1 (and used in figure 6) of the manuscript (n=42).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</si>
  <si>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Figure 2A of the manuscript (n=42).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</si>
  <si>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figure 2B-D of the manuscript (n=42).</t>
    </r>
  </si>
  <si>
    <r>
      <t xml:space="preserve">*Johnton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figure 3 of the manuscript. Only genera with an abundance &gt;0.15% at either timepoint and adj.p.value&lt;0.05 were plotted. These genera have been marked in yellow.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</si>
  <si>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figure 3 of the manuscript. Only species with an abundance &gt;0.15% at either timepoint,  adj.p.value&lt;0.05 and classified to atleast genus-level were plotted. These species have been marked in yellow.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</si>
  <si>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 xml:space="preserve">Data provided in the table below is plotted in figure 5B-C of the manuscript. Only associations with *r values &gt;0.4 or &lt;-0.4 were included. Additionally, associations not supported by significant spearman correlations (red text) were not further studied. </t>
    </r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</si>
  <si>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>Data provided in the table below is plotted in figure 6 of the manuscript. Values in yellow were undetectable, and assigned as LOD/2 for statistical analysis. One patient (#37) had limited saliva volume and was not included in any analysis (n=41).</t>
    </r>
  </si>
  <si>
    <t>Species1</t>
  </si>
  <si>
    <t>Species2</t>
  </si>
  <si>
    <t>Filifactor_alocis</t>
  </si>
  <si>
    <t>Tannerella_forsythia</t>
  </si>
  <si>
    <t>Selenomonas_NA</t>
  </si>
  <si>
    <t>Fretibacterium_fastidiosum</t>
  </si>
  <si>
    <t>Porphyromonas_endodontalis</t>
  </si>
  <si>
    <t>Desulfobulbus_NA</t>
  </si>
  <si>
    <t>Fretibacterium_feline</t>
  </si>
  <si>
    <t>Fretibacterium_NA</t>
  </si>
  <si>
    <t>Defluviitaleaceae_UCG-011_NA</t>
  </si>
  <si>
    <t>Treponema_lecithinolyticum</t>
  </si>
  <si>
    <t>Treponema_socranskii</t>
  </si>
  <si>
    <t>Paludibacteraceae_F0058_NA</t>
  </si>
  <si>
    <t>Treponema_maltophilum</t>
  </si>
  <si>
    <t>Prevotella_nigrescens</t>
  </si>
  <si>
    <t>Dialister_invisus</t>
  </si>
  <si>
    <t>Treponema_denticola</t>
  </si>
  <si>
    <t>Prevotella_oris</t>
  </si>
  <si>
    <t>Clostridiales_Family_XIII_UCG-001_NA</t>
  </si>
  <si>
    <t>Treponema_vincentii</t>
  </si>
  <si>
    <t>Prevotella_NA</t>
  </si>
  <si>
    <t>Alloprevotella_tannerae</t>
  </si>
  <si>
    <t>Saccharimonadales_NA</t>
  </si>
  <si>
    <t>Selenomonas_sputigena</t>
  </si>
  <si>
    <t>Aggregatibacter_aphrophilus</t>
  </si>
  <si>
    <t>Rikenellaceae_RC9_NA</t>
  </si>
  <si>
    <t>Solobacterium_moorei</t>
  </si>
  <si>
    <t>Fusobacterium_nucleatum</t>
  </si>
  <si>
    <t>Leptotrichia_wadei</t>
  </si>
  <si>
    <t>Lachnoanaerobaculum_NA</t>
  </si>
  <si>
    <t>Leptotrichia_NA</t>
  </si>
  <si>
    <t>Parvimonas_micra</t>
  </si>
  <si>
    <t>Streptococcus_cristatus</t>
  </si>
  <si>
    <t>Rothia_dentocariosa</t>
  </si>
  <si>
    <t>Actinomyces_NA</t>
  </si>
  <si>
    <t>Capnocytophaga_NA</t>
  </si>
  <si>
    <t>Johnsonella_NA</t>
  </si>
  <si>
    <t>Corynebacterium_matruchotii</t>
  </si>
  <si>
    <t>Granulicatella_NA</t>
  </si>
  <si>
    <t>Catonella_morbi</t>
  </si>
  <si>
    <r>
      <t xml:space="preserve">*Johnston </t>
    </r>
    <r>
      <rPr>
        <b/>
        <i/>
        <sz val="14"/>
        <color theme="1"/>
        <rFont val="Calibri"/>
        <family val="2"/>
        <scheme val="minor"/>
      </rPr>
      <t xml:space="preserve">et al. </t>
    </r>
    <r>
      <rPr>
        <b/>
        <sz val="14"/>
        <color theme="1"/>
        <rFont val="Calibri"/>
        <family val="2"/>
        <scheme val="minor"/>
      </rPr>
      <t xml:space="preserve">Data provided in the table below is plotted in supplementary figure 3B-C of the manuscript. Only associations with *r values &gt;0.4 or &lt;-0.4 were included. Additionally, associations not supported by significant spearman correlations (red text) were not further studied. </t>
    </r>
  </si>
  <si>
    <t>PISABfr</t>
  </si>
  <si>
    <t>FMPS (%)</t>
  </si>
  <si>
    <t>CAL (mm)</t>
  </si>
  <si>
    <t>PPD (mm)</t>
  </si>
  <si>
    <t>PPD &gt;/= 5mm (%)</t>
  </si>
  <si>
    <t>FMBS (%)</t>
  </si>
  <si>
    <t>TNFa</t>
  </si>
  <si>
    <t>IL-6</t>
  </si>
  <si>
    <t>IL-1B</t>
  </si>
  <si>
    <t>IL-17A</t>
  </si>
  <si>
    <t>IL-8</t>
  </si>
  <si>
    <t>1. Spearman R values</t>
  </si>
  <si>
    <t>2. 95% confidence intervals</t>
  </si>
  <si>
    <t>-0.1045 to 0.5004</t>
  </si>
  <si>
    <t>-0.2536 to 0.3760</t>
  </si>
  <si>
    <t>0.2372 to 0.7146</t>
  </si>
  <si>
    <t>-0.6176 to -0.06639</t>
  </si>
  <si>
    <t>-0.008775 to 0.5689</t>
  </si>
  <si>
    <t>-0.2334 to 0.3944</t>
  </si>
  <si>
    <t>-0.2704 to 0.3604</t>
  </si>
  <si>
    <t>0.2023 to 0.6962</t>
  </si>
  <si>
    <t>-0.5665 to 0.01234</t>
  </si>
  <si>
    <t>0.01741 to 0.5864</t>
  </si>
  <si>
    <t>-0.2671 to 0.3636</t>
  </si>
  <si>
    <t>-0.1514 to 0.4638</t>
  </si>
  <si>
    <t>0.3446 to 0.7674</t>
  </si>
  <si>
    <t>-0.5250 to 0.07140</t>
  </si>
  <si>
    <t>0.1231 to 0.6518</t>
  </si>
  <si>
    <t>-0.3454 to 0.2862</t>
  </si>
  <si>
    <t>-0.1415 to 0.4717</t>
  </si>
  <si>
    <t>0.3118 to 0.7519</t>
  </si>
  <si>
    <t>-0.5205 to 0.07747</t>
  </si>
  <si>
    <t>0.1250 to 0.6529</t>
  </si>
  <si>
    <t>-0.3429 to 0.2888</t>
  </si>
  <si>
    <t>-0.2142 to 0.4113</t>
  </si>
  <si>
    <t>0.1558 to 0.6706</t>
  </si>
  <si>
    <t>-0.4529 to 0.1649</t>
  </si>
  <si>
    <t>-0.02484 to 0.5580</t>
  </si>
  <si>
    <t>-0.2602 to 0.3700</t>
  </si>
  <si>
    <t>-0.1357 to 0.4763</t>
  </si>
  <si>
    <t>0.2619 to 0.7272</t>
  </si>
  <si>
    <t>-0.5213 to 0.07649</t>
  </si>
  <si>
    <t>0.06317 to 0.6156</t>
  </si>
  <si>
    <t>3. Raw p-values</t>
  </si>
  <si>
    <t>4. FDR adjusted p-values</t>
  </si>
  <si>
    <t>Reported as significant</t>
  </si>
  <si>
    <t>Figure 6A. Raw values for Spearman correlations between salivary cytokines and clinical parameters at baseline.</t>
  </si>
  <si>
    <t xml:space="preserve">Mean </t>
  </si>
  <si>
    <t>Standard deviation</t>
  </si>
  <si>
    <t xml:space="preserve">Median </t>
  </si>
  <si>
    <t xml:space="preserve">25th Percentile </t>
  </si>
  <si>
    <t xml:space="preserve">75th Percentile </t>
  </si>
  <si>
    <t>Streptococcus</t>
  </si>
  <si>
    <t>Neisseria</t>
  </si>
  <si>
    <t>Kingella</t>
  </si>
  <si>
    <t>Veillonella</t>
  </si>
  <si>
    <t>Saccharimonadaceae_NA</t>
  </si>
  <si>
    <t>Tanerella</t>
  </si>
  <si>
    <t>Others</t>
  </si>
  <si>
    <t>Figure 5A mean abundances of the top 20 genera at both timepoints</t>
  </si>
  <si>
    <t>BL (%)</t>
  </si>
  <si>
    <t>D90 (%)</t>
  </si>
  <si>
    <t>Site CAL baseline (mm)</t>
  </si>
  <si>
    <t>Sites from which subginigval plaque samples harvested</t>
  </si>
  <si>
    <t>Site CAL day 90 (mm)</t>
  </si>
  <si>
    <t>Site PPD baseline (mm)</t>
  </si>
  <si>
    <t>Site PPD day 90 (mm)</t>
  </si>
  <si>
    <t>Pocket closure</t>
  </si>
  <si>
    <t>Not achieved</t>
  </si>
  <si>
    <t>Achieved</t>
  </si>
  <si>
    <t>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</si>
</sst>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/>
    <xf numFmtId="11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/>
    <xf numFmtId="0" fontId="0" fillId="3" borderId="0" xfId="0" applyFill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12" xfId="0" applyNumberFormat="1" applyFont="1" applyFill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2" fontId="0" fillId="0" borderId="15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14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11" fontId="0" fillId="0" borderId="7" xfId="0" applyNumberFormat="1" applyFont="1" applyBorder="1" applyAlignment="1">
      <alignment horizontal="center"/>
    </xf>
    <xf numFmtId="11" fontId="0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8" xfId="0" applyFont="1" applyBorder="1" applyAlignment="1"/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11" fontId="5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Fill="1" applyAlignment="1"/>
    <xf numFmtId="0" fontId="12" fillId="0" borderId="0" xfId="0" applyFont="1"/>
    <xf numFmtId="0" fontId="15" fillId="0" borderId="1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DA42-3805-5843-ABB2-6773EBEC43F0}">
  <dimension ref="A1:CG207"/>
  <sheetViews>
    <sheetView workbookViewId="0">
      <selection activeCell="E10" sqref="E10"/>
    </sheetView>
  </sheetViews>
  <sheetFormatPr baseColWidth="10" defaultRowHeight="16" x14ac:dyDescent="0.2"/>
  <sheetData>
    <row r="1" spans="1:8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 x14ac:dyDescent="0.2">
      <c r="A2" t="s">
        <v>85</v>
      </c>
      <c r="B2">
        <v>4758</v>
      </c>
      <c r="C2">
        <v>5495</v>
      </c>
      <c r="D2">
        <v>12613</v>
      </c>
      <c r="E2">
        <v>4678</v>
      </c>
      <c r="F2">
        <v>11298</v>
      </c>
      <c r="G2">
        <v>5858</v>
      </c>
      <c r="H2">
        <v>14292</v>
      </c>
      <c r="I2">
        <v>1125</v>
      </c>
      <c r="J2">
        <v>3682</v>
      </c>
      <c r="K2">
        <v>12103</v>
      </c>
      <c r="L2">
        <v>28987</v>
      </c>
      <c r="M2">
        <v>4931</v>
      </c>
      <c r="N2">
        <v>3942</v>
      </c>
      <c r="O2">
        <v>2500</v>
      </c>
      <c r="P2">
        <v>15177</v>
      </c>
      <c r="Q2">
        <v>7776</v>
      </c>
      <c r="R2">
        <v>16495</v>
      </c>
      <c r="S2">
        <v>8418</v>
      </c>
      <c r="T2">
        <v>19035</v>
      </c>
      <c r="U2">
        <v>10186</v>
      </c>
      <c r="V2">
        <v>16646</v>
      </c>
      <c r="W2">
        <v>3141</v>
      </c>
      <c r="X2">
        <v>15142</v>
      </c>
      <c r="Y2">
        <v>9558</v>
      </c>
      <c r="Z2">
        <v>7622</v>
      </c>
      <c r="AA2">
        <v>5126</v>
      </c>
      <c r="AB2">
        <v>4081</v>
      </c>
      <c r="AC2">
        <v>3518</v>
      </c>
      <c r="AD2">
        <v>7927</v>
      </c>
      <c r="AE2">
        <v>4082</v>
      </c>
      <c r="AF2">
        <v>18874</v>
      </c>
      <c r="AG2">
        <v>10384</v>
      </c>
      <c r="AH2">
        <v>16270</v>
      </c>
      <c r="AI2">
        <v>9242</v>
      </c>
      <c r="AJ2">
        <v>10622</v>
      </c>
      <c r="AK2">
        <v>5891</v>
      </c>
      <c r="AL2">
        <v>5622</v>
      </c>
      <c r="AM2">
        <v>4521</v>
      </c>
      <c r="AN2">
        <v>17049</v>
      </c>
      <c r="AO2">
        <v>7498</v>
      </c>
      <c r="AP2">
        <v>10446</v>
      </c>
      <c r="AQ2">
        <v>5880</v>
      </c>
      <c r="AR2">
        <v>16968</v>
      </c>
      <c r="AS2">
        <v>8861</v>
      </c>
      <c r="AT2">
        <v>21739</v>
      </c>
      <c r="AU2">
        <v>8568</v>
      </c>
      <c r="AV2">
        <v>13259</v>
      </c>
      <c r="AW2">
        <v>2839</v>
      </c>
      <c r="AX2">
        <v>3221</v>
      </c>
      <c r="AY2">
        <v>8725</v>
      </c>
      <c r="AZ2">
        <v>10168</v>
      </c>
      <c r="BA2">
        <v>12339</v>
      </c>
      <c r="BB2">
        <v>8779</v>
      </c>
      <c r="BC2">
        <v>22645</v>
      </c>
      <c r="BD2">
        <v>7691</v>
      </c>
      <c r="BE2">
        <v>7603</v>
      </c>
      <c r="BF2">
        <v>15072</v>
      </c>
      <c r="BG2">
        <v>17739</v>
      </c>
      <c r="BH2">
        <v>3555</v>
      </c>
      <c r="BI2">
        <v>8547</v>
      </c>
      <c r="BJ2">
        <v>7727</v>
      </c>
      <c r="BK2">
        <v>10138</v>
      </c>
      <c r="BL2">
        <v>5589</v>
      </c>
      <c r="BM2">
        <v>11085</v>
      </c>
      <c r="BN2">
        <v>7639</v>
      </c>
      <c r="BO2">
        <v>7653</v>
      </c>
      <c r="BP2">
        <v>56954</v>
      </c>
      <c r="BQ2">
        <v>13439</v>
      </c>
      <c r="BR2">
        <v>50694</v>
      </c>
      <c r="BS2">
        <v>1804</v>
      </c>
      <c r="BT2">
        <v>33860</v>
      </c>
      <c r="BU2">
        <v>9779</v>
      </c>
      <c r="BV2">
        <v>11468</v>
      </c>
      <c r="BW2">
        <v>6699</v>
      </c>
      <c r="BX2">
        <v>7209</v>
      </c>
      <c r="BY2">
        <v>11784</v>
      </c>
      <c r="BZ2">
        <v>14164</v>
      </c>
      <c r="CA2">
        <v>10577</v>
      </c>
      <c r="CB2">
        <v>8907</v>
      </c>
      <c r="CC2">
        <v>13339</v>
      </c>
      <c r="CD2">
        <v>18924</v>
      </c>
      <c r="CE2">
        <v>6942</v>
      </c>
      <c r="CF2">
        <v>10592</v>
      </c>
      <c r="CG2">
        <v>4752</v>
      </c>
    </row>
    <row r="3" spans="1:85" x14ac:dyDescent="0.2">
      <c r="A3" t="s">
        <v>86</v>
      </c>
      <c r="B3">
        <v>726</v>
      </c>
      <c r="C3">
        <v>769</v>
      </c>
      <c r="D3">
        <v>61</v>
      </c>
      <c r="E3">
        <v>16</v>
      </c>
      <c r="F3">
        <v>761</v>
      </c>
      <c r="G3">
        <v>142</v>
      </c>
      <c r="H3">
        <v>16902</v>
      </c>
      <c r="I3">
        <v>1681</v>
      </c>
      <c r="J3">
        <v>1327</v>
      </c>
      <c r="K3">
        <v>8766</v>
      </c>
      <c r="L3">
        <v>1482</v>
      </c>
      <c r="M3">
        <v>203</v>
      </c>
      <c r="N3">
        <v>1618</v>
      </c>
      <c r="O3">
        <v>6728</v>
      </c>
      <c r="P3">
        <v>9623</v>
      </c>
      <c r="Q3">
        <v>1834</v>
      </c>
      <c r="R3">
        <v>3577</v>
      </c>
      <c r="S3">
        <v>7115</v>
      </c>
      <c r="T3">
        <v>1633</v>
      </c>
      <c r="U3">
        <v>1133</v>
      </c>
      <c r="V3">
        <v>2418</v>
      </c>
      <c r="W3">
        <v>321</v>
      </c>
      <c r="X3">
        <v>12145</v>
      </c>
      <c r="Y3">
        <v>1203</v>
      </c>
      <c r="Z3">
        <v>607</v>
      </c>
      <c r="AA3">
        <v>7</v>
      </c>
      <c r="AB3">
        <v>254</v>
      </c>
      <c r="AC3">
        <v>39</v>
      </c>
      <c r="AD3">
        <v>968</v>
      </c>
      <c r="AE3">
        <v>1349</v>
      </c>
      <c r="AF3">
        <v>4878</v>
      </c>
      <c r="AG3">
        <v>127</v>
      </c>
      <c r="AH3">
        <v>1358</v>
      </c>
      <c r="AI3">
        <v>331</v>
      </c>
      <c r="AJ3">
        <v>6908</v>
      </c>
      <c r="AK3">
        <v>218</v>
      </c>
      <c r="AL3">
        <v>2364</v>
      </c>
      <c r="AM3">
        <v>2510</v>
      </c>
      <c r="AN3">
        <v>25280</v>
      </c>
      <c r="AO3">
        <v>16812</v>
      </c>
      <c r="AP3">
        <v>465</v>
      </c>
      <c r="AQ3">
        <v>46</v>
      </c>
      <c r="AR3">
        <v>1420</v>
      </c>
      <c r="AS3">
        <v>2057</v>
      </c>
      <c r="AT3">
        <v>20554</v>
      </c>
      <c r="AU3">
        <v>403</v>
      </c>
      <c r="AV3">
        <v>7527</v>
      </c>
      <c r="AW3">
        <v>0</v>
      </c>
      <c r="AX3">
        <v>6342</v>
      </c>
      <c r="AY3">
        <v>534</v>
      </c>
      <c r="AZ3">
        <v>3710</v>
      </c>
      <c r="BA3">
        <v>4335</v>
      </c>
      <c r="BB3">
        <v>1302</v>
      </c>
      <c r="BC3">
        <v>977</v>
      </c>
      <c r="BD3">
        <v>1593</v>
      </c>
      <c r="BE3">
        <v>257</v>
      </c>
      <c r="BF3">
        <v>365</v>
      </c>
      <c r="BG3">
        <v>494</v>
      </c>
      <c r="BH3">
        <v>58</v>
      </c>
      <c r="BI3">
        <v>575</v>
      </c>
      <c r="BJ3">
        <v>777</v>
      </c>
      <c r="BK3">
        <v>1307</v>
      </c>
      <c r="BL3">
        <v>175</v>
      </c>
      <c r="BM3">
        <v>11678</v>
      </c>
      <c r="BN3">
        <v>11438</v>
      </c>
      <c r="BO3">
        <v>778</v>
      </c>
      <c r="BP3">
        <v>15397</v>
      </c>
      <c r="BQ3">
        <v>159</v>
      </c>
      <c r="BR3">
        <v>8746</v>
      </c>
      <c r="BS3">
        <v>289</v>
      </c>
      <c r="BT3">
        <v>4037</v>
      </c>
      <c r="BU3">
        <v>1140</v>
      </c>
      <c r="BV3">
        <v>43023</v>
      </c>
      <c r="BW3">
        <v>1151</v>
      </c>
      <c r="BX3">
        <v>51590</v>
      </c>
      <c r="BY3">
        <v>4145</v>
      </c>
      <c r="BZ3">
        <v>252</v>
      </c>
      <c r="CA3">
        <v>553</v>
      </c>
      <c r="CB3">
        <v>67</v>
      </c>
      <c r="CC3">
        <v>14</v>
      </c>
      <c r="CD3">
        <v>20147</v>
      </c>
      <c r="CE3">
        <v>11431</v>
      </c>
      <c r="CF3">
        <v>891</v>
      </c>
      <c r="CG3">
        <v>786</v>
      </c>
    </row>
    <row r="4" spans="1:85" x14ac:dyDescent="0.2">
      <c r="A4" t="s">
        <v>87</v>
      </c>
      <c r="B4">
        <v>7102</v>
      </c>
      <c r="C4">
        <v>7305</v>
      </c>
      <c r="D4">
        <v>1064</v>
      </c>
      <c r="E4">
        <v>50</v>
      </c>
      <c r="F4">
        <v>3621</v>
      </c>
      <c r="G4">
        <v>3250</v>
      </c>
      <c r="H4">
        <v>2870</v>
      </c>
      <c r="I4">
        <v>41</v>
      </c>
      <c r="J4">
        <v>487</v>
      </c>
      <c r="K4">
        <v>298</v>
      </c>
      <c r="L4">
        <v>98</v>
      </c>
      <c r="M4">
        <v>1968</v>
      </c>
      <c r="N4">
        <v>6596</v>
      </c>
      <c r="O4">
        <v>3353</v>
      </c>
      <c r="P4">
        <v>6435</v>
      </c>
      <c r="Q4">
        <v>5140</v>
      </c>
      <c r="R4">
        <v>10164</v>
      </c>
      <c r="S4">
        <v>1854</v>
      </c>
      <c r="T4">
        <v>17070</v>
      </c>
      <c r="U4">
        <v>4337</v>
      </c>
      <c r="V4">
        <v>3218</v>
      </c>
      <c r="W4">
        <v>8862</v>
      </c>
      <c r="X4">
        <v>3948</v>
      </c>
      <c r="Y4">
        <v>3270</v>
      </c>
      <c r="Z4">
        <v>2912</v>
      </c>
      <c r="AA4">
        <v>2702</v>
      </c>
      <c r="AB4">
        <v>1044</v>
      </c>
      <c r="AC4">
        <v>11542</v>
      </c>
      <c r="AD4">
        <v>6842</v>
      </c>
      <c r="AE4">
        <v>12417</v>
      </c>
      <c r="AF4">
        <v>3092</v>
      </c>
      <c r="AG4">
        <v>10499</v>
      </c>
      <c r="AH4">
        <v>6862</v>
      </c>
      <c r="AI4">
        <v>5628</v>
      </c>
      <c r="AJ4">
        <v>8960</v>
      </c>
      <c r="AK4">
        <v>2863</v>
      </c>
      <c r="AL4">
        <v>620</v>
      </c>
      <c r="AM4">
        <v>2137</v>
      </c>
      <c r="AN4">
        <v>2564</v>
      </c>
      <c r="AO4">
        <v>2313</v>
      </c>
      <c r="AP4">
        <v>3879</v>
      </c>
      <c r="AQ4">
        <v>531</v>
      </c>
      <c r="AR4">
        <v>2983</v>
      </c>
      <c r="AS4">
        <v>1505</v>
      </c>
      <c r="AT4">
        <v>13722</v>
      </c>
      <c r="AU4">
        <v>3637</v>
      </c>
      <c r="AV4">
        <v>3146</v>
      </c>
      <c r="AW4">
        <v>7635</v>
      </c>
      <c r="AX4">
        <v>96</v>
      </c>
      <c r="AY4">
        <v>6114</v>
      </c>
      <c r="AZ4">
        <v>5055</v>
      </c>
      <c r="BA4">
        <v>2229</v>
      </c>
      <c r="BB4">
        <v>1275</v>
      </c>
      <c r="BC4">
        <v>6126</v>
      </c>
      <c r="BD4">
        <v>3976</v>
      </c>
      <c r="BE4">
        <v>4789</v>
      </c>
      <c r="BF4">
        <v>10716</v>
      </c>
      <c r="BG4">
        <v>10079</v>
      </c>
      <c r="BH4">
        <v>5678</v>
      </c>
      <c r="BI4">
        <v>2269</v>
      </c>
      <c r="BJ4">
        <v>1709</v>
      </c>
      <c r="BK4">
        <v>3955</v>
      </c>
      <c r="BL4">
        <v>6084</v>
      </c>
      <c r="BM4">
        <v>9535</v>
      </c>
      <c r="BN4">
        <v>424</v>
      </c>
      <c r="BO4">
        <v>9509</v>
      </c>
      <c r="BP4">
        <v>1050</v>
      </c>
      <c r="BQ4">
        <v>1654</v>
      </c>
      <c r="BR4">
        <v>75026</v>
      </c>
      <c r="BS4">
        <v>11750</v>
      </c>
      <c r="BT4">
        <v>4344</v>
      </c>
      <c r="BU4">
        <v>9049</v>
      </c>
      <c r="BV4">
        <v>136</v>
      </c>
      <c r="BW4">
        <v>2912</v>
      </c>
      <c r="BX4">
        <v>3654</v>
      </c>
      <c r="BY4">
        <v>10601</v>
      </c>
      <c r="BZ4">
        <v>251</v>
      </c>
      <c r="CA4">
        <v>758</v>
      </c>
      <c r="CB4">
        <v>1756</v>
      </c>
      <c r="CC4">
        <v>15845</v>
      </c>
      <c r="CD4">
        <v>431</v>
      </c>
      <c r="CE4">
        <v>4140</v>
      </c>
      <c r="CF4">
        <v>1663</v>
      </c>
      <c r="CG4">
        <v>1615</v>
      </c>
    </row>
    <row r="5" spans="1:85" x14ac:dyDescent="0.2">
      <c r="A5" t="s">
        <v>88</v>
      </c>
      <c r="B5">
        <v>3928</v>
      </c>
      <c r="C5">
        <v>953</v>
      </c>
      <c r="D5">
        <v>1130</v>
      </c>
      <c r="E5">
        <v>307</v>
      </c>
      <c r="F5">
        <v>1285</v>
      </c>
      <c r="G5">
        <v>1256</v>
      </c>
      <c r="H5">
        <v>6441</v>
      </c>
      <c r="I5">
        <v>1992</v>
      </c>
      <c r="J5">
        <v>6756</v>
      </c>
      <c r="K5">
        <v>3211</v>
      </c>
      <c r="L5">
        <v>4017</v>
      </c>
      <c r="M5">
        <v>1226</v>
      </c>
      <c r="N5">
        <v>35630</v>
      </c>
      <c r="O5">
        <v>2203</v>
      </c>
      <c r="P5">
        <v>7418</v>
      </c>
      <c r="Q5">
        <v>612</v>
      </c>
      <c r="R5">
        <v>3800</v>
      </c>
      <c r="S5">
        <v>932</v>
      </c>
      <c r="T5">
        <v>1478</v>
      </c>
      <c r="U5">
        <v>1724</v>
      </c>
      <c r="V5">
        <v>1107</v>
      </c>
      <c r="W5">
        <v>4663</v>
      </c>
      <c r="X5">
        <v>6025</v>
      </c>
      <c r="Y5">
        <v>2482</v>
      </c>
      <c r="Z5">
        <v>680</v>
      </c>
      <c r="AA5">
        <v>2082</v>
      </c>
      <c r="AB5">
        <v>861</v>
      </c>
      <c r="AC5">
        <v>726</v>
      </c>
      <c r="AD5">
        <v>1342</v>
      </c>
      <c r="AE5">
        <v>1765</v>
      </c>
      <c r="AF5">
        <v>4899</v>
      </c>
      <c r="AG5">
        <v>143</v>
      </c>
      <c r="AH5">
        <v>13122</v>
      </c>
      <c r="AI5">
        <v>935</v>
      </c>
      <c r="AJ5">
        <v>4709</v>
      </c>
      <c r="AK5">
        <v>5042</v>
      </c>
      <c r="AL5">
        <v>1009</v>
      </c>
      <c r="AM5">
        <v>2199</v>
      </c>
      <c r="AN5">
        <v>8996</v>
      </c>
      <c r="AO5">
        <v>14997</v>
      </c>
      <c r="AP5">
        <v>895</v>
      </c>
      <c r="AQ5">
        <v>809</v>
      </c>
      <c r="AR5">
        <v>819</v>
      </c>
      <c r="AS5">
        <v>1422</v>
      </c>
      <c r="AT5">
        <v>8009</v>
      </c>
      <c r="AU5">
        <v>208</v>
      </c>
      <c r="AV5">
        <v>12182</v>
      </c>
      <c r="AW5">
        <v>482</v>
      </c>
      <c r="AX5">
        <v>20877</v>
      </c>
      <c r="AY5">
        <v>1271</v>
      </c>
      <c r="AZ5">
        <v>6420</v>
      </c>
      <c r="BA5">
        <v>3801</v>
      </c>
      <c r="BB5">
        <v>12197</v>
      </c>
      <c r="BC5">
        <v>4062</v>
      </c>
      <c r="BD5">
        <v>1296</v>
      </c>
      <c r="BE5">
        <v>231</v>
      </c>
      <c r="BF5">
        <v>1290</v>
      </c>
      <c r="BG5">
        <v>1257</v>
      </c>
      <c r="BH5">
        <v>1231</v>
      </c>
      <c r="BI5">
        <v>3148</v>
      </c>
      <c r="BJ5">
        <v>2343</v>
      </c>
      <c r="BK5">
        <v>2868</v>
      </c>
      <c r="BL5">
        <v>205</v>
      </c>
      <c r="BM5">
        <v>11939</v>
      </c>
      <c r="BN5">
        <v>16740</v>
      </c>
      <c r="BO5">
        <v>2432</v>
      </c>
      <c r="BP5">
        <v>1929</v>
      </c>
      <c r="BQ5">
        <v>4071</v>
      </c>
      <c r="BR5">
        <v>10360</v>
      </c>
      <c r="BS5">
        <v>1543</v>
      </c>
      <c r="BT5">
        <v>6611</v>
      </c>
      <c r="BU5">
        <v>2128</v>
      </c>
      <c r="BV5">
        <v>40823</v>
      </c>
      <c r="BW5">
        <v>2402</v>
      </c>
      <c r="BX5">
        <v>29899</v>
      </c>
      <c r="BY5">
        <v>1273</v>
      </c>
      <c r="BZ5">
        <v>2411</v>
      </c>
      <c r="CA5">
        <v>3164</v>
      </c>
      <c r="CB5">
        <v>723</v>
      </c>
      <c r="CC5">
        <v>4844</v>
      </c>
      <c r="CD5">
        <v>7036</v>
      </c>
      <c r="CE5">
        <v>4522</v>
      </c>
      <c r="CF5">
        <v>3102</v>
      </c>
      <c r="CG5">
        <v>6316</v>
      </c>
    </row>
    <row r="6" spans="1:85" x14ac:dyDescent="0.2">
      <c r="A6" t="s">
        <v>89</v>
      </c>
      <c r="B6">
        <v>2897</v>
      </c>
      <c r="C6">
        <v>4518</v>
      </c>
      <c r="D6">
        <v>6368</v>
      </c>
      <c r="E6">
        <v>28494</v>
      </c>
      <c r="F6">
        <v>4971</v>
      </c>
      <c r="G6">
        <v>9624</v>
      </c>
      <c r="H6">
        <v>1189</v>
      </c>
      <c r="I6">
        <v>14452</v>
      </c>
      <c r="J6">
        <v>250</v>
      </c>
      <c r="K6">
        <v>3269</v>
      </c>
      <c r="L6">
        <v>1143</v>
      </c>
      <c r="M6">
        <v>13790</v>
      </c>
      <c r="N6">
        <v>3901</v>
      </c>
      <c r="O6">
        <v>8256</v>
      </c>
      <c r="P6">
        <v>647</v>
      </c>
      <c r="Q6">
        <v>12023</v>
      </c>
      <c r="R6">
        <v>3327</v>
      </c>
      <c r="S6">
        <v>13098</v>
      </c>
      <c r="T6">
        <v>9706</v>
      </c>
      <c r="U6">
        <v>11547</v>
      </c>
      <c r="V6">
        <v>981</v>
      </c>
      <c r="W6">
        <v>6635</v>
      </c>
      <c r="X6">
        <v>1396</v>
      </c>
      <c r="Y6">
        <v>1751</v>
      </c>
      <c r="Z6">
        <v>6151</v>
      </c>
      <c r="AA6">
        <v>9995</v>
      </c>
      <c r="AB6">
        <v>17132</v>
      </c>
      <c r="AC6">
        <v>3921</v>
      </c>
      <c r="AD6">
        <v>15143</v>
      </c>
      <c r="AE6">
        <v>14349</v>
      </c>
      <c r="AF6">
        <v>1381</v>
      </c>
      <c r="AG6">
        <v>5819</v>
      </c>
      <c r="AH6">
        <v>769</v>
      </c>
      <c r="AI6">
        <v>11225</v>
      </c>
      <c r="AJ6">
        <v>303</v>
      </c>
      <c r="AK6">
        <v>20728</v>
      </c>
      <c r="AL6">
        <v>12825</v>
      </c>
      <c r="AM6">
        <v>5869</v>
      </c>
      <c r="AN6">
        <v>3552</v>
      </c>
      <c r="AO6">
        <v>9569</v>
      </c>
      <c r="AP6">
        <v>5566</v>
      </c>
      <c r="AQ6">
        <v>4994</v>
      </c>
      <c r="AR6">
        <v>8337</v>
      </c>
      <c r="AS6">
        <v>9185</v>
      </c>
      <c r="AT6">
        <v>209</v>
      </c>
      <c r="AU6">
        <v>16471</v>
      </c>
      <c r="AV6">
        <v>1076</v>
      </c>
      <c r="AW6">
        <v>13169</v>
      </c>
      <c r="AX6">
        <v>16468</v>
      </c>
      <c r="AY6">
        <v>12145</v>
      </c>
      <c r="AZ6">
        <v>3410</v>
      </c>
      <c r="BA6">
        <v>6639</v>
      </c>
      <c r="BB6">
        <v>3697</v>
      </c>
      <c r="BC6">
        <v>4363</v>
      </c>
      <c r="BD6">
        <v>7813</v>
      </c>
      <c r="BE6">
        <v>6364</v>
      </c>
      <c r="BF6">
        <v>2252</v>
      </c>
      <c r="BG6">
        <v>6038</v>
      </c>
      <c r="BH6">
        <v>8089</v>
      </c>
      <c r="BI6">
        <v>6599</v>
      </c>
      <c r="BJ6">
        <v>5838</v>
      </c>
      <c r="BK6">
        <v>2161</v>
      </c>
      <c r="BL6">
        <v>13813</v>
      </c>
      <c r="BM6">
        <v>6174</v>
      </c>
      <c r="BN6">
        <v>435</v>
      </c>
      <c r="BO6">
        <v>15777</v>
      </c>
      <c r="BP6">
        <v>10988</v>
      </c>
      <c r="BQ6">
        <v>12201</v>
      </c>
      <c r="BR6">
        <v>38968</v>
      </c>
      <c r="BS6">
        <v>8642</v>
      </c>
      <c r="BT6">
        <v>1487</v>
      </c>
      <c r="BU6">
        <v>5377</v>
      </c>
      <c r="BV6">
        <v>1724</v>
      </c>
      <c r="BW6">
        <v>6153</v>
      </c>
      <c r="BX6">
        <v>997</v>
      </c>
      <c r="BY6">
        <v>17242</v>
      </c>
      <c r="BZ6">
        <v>3206</v>
      </c>
      <c r="CA6">
        <v>843</v>
      </c>
      <c r="CB6">
        <v>13310</v>
      </c>
      <c r="CC6">
        <v>4197</v>
      </c>
      <c r="CD6">
        <v>48</v>
      </c>
      <c r="CE6">
        <v>13496</v>
      </c>
      <c r="CF6">
        <v>5977</v>
      </c>
      <c r="CG6">
        <v>18410</v>
      </c>
    </row>
    <row r="7" spans="1:85" x14ac:dyDescent="0.2">
      <c r="A7" t="s">
        <v>90</v>
      </c>
      <c r="B7">
        <v>334</v>
      </c>
      <c r="C7">
        <v>1359</v>
      </c>
      <c r="D7">
        <v>292</v>
      </c>
      <c r="E7">
        <v>19</v>
      </c>
      <c r="F7">
        <v>551</v>
      </c>
      <c r="G7">
        <v>8470</v>
      </c>
      <c r="H7">
        <v>8</v>
      </c>
      <c r="I7">
        <v>0</v>
      </c>
      <c r="J7">
        <v>16</v>
      </c>
      <c r="K7">
        <v>18</v>
      </c>
      <c r="L7">
        <v>0</v>
      </c>
      <c r="M7">
        <v>960</v>
      </c>
      <c r="N7">
        <v>3</v>
      </c>
      <c r="O7">
        <v>3503</v>
      </c>
      <c r="P7">
        <v>0</v>
      </c>
      <c r="Q7">
        <v>16</v>
      </c>
      <c r="R7">
        <v>8</v>
      </c>
      <c r="S7">
        <v>3051</v>
      </c>
      <c r="T7">
        <v>505</v>
      </c>
      <c r="U7">
        <v>0</v>
      </c>
      <c r="V7">
        <v>0</v>
      </c>
      <c r="W7">
        <v>4087</v>
      </c>
      <c r="X7">
        <v>6</v>
      </c>
      <c r="Y7">
        <v>116</v>
      </c>
      <c r="Z7">
        <v>9</v>
      </c>
      <c r="AA7">
        <v>16</v>
      </c>
      <c r="AB7">
        <v>0</v>
      </c>
      <c r="AC7">
        <v>10</v>
      </c>
      <c r="AD7">
        <v>0</v>
      </c>
      <c r="AE7">
        <v>0</v>
      </c>
      <c r="AF7">
        <v>8</v>
      </c>
      <c r="AG7">
        <v>514</v>
      </c>
      <c r="AH7">
        <v>0</v>
      </c>
      <c r="AI7">
        <v>4457</v>
      </c>
      <c r="AJ7">
        <v>5</v>
      </c>
      <c r="AK7">
        <v>168</v>
      </c>
      <c r="AL7">
        <v>1286</v>
      </c>
      <c r="AM7">
        <v>7721</v>
      </c>
      <c r="AN7">
        <v>0</v>
      </c>
      <c r="AO7">
        <v>470</v>
      </c>
      <c r="AP7">
        <v>8148</v>
      </c>
      <c r="AQ7">
        <v>6222</v>
      </c>
      <c r="AR7">
        <v>0</v>
      </c>
      <c r="AS7">
        <v>4631</v>
      </c>
      <c r="AT7">
        <v>0</v>
      </c>
      <c r="AU7">
        <v>1024</v>
      </c>
      <c r="AV7">
        <v>0</v>
      </c>
      <c r="AW7">
        <v>1678</v>
      </c>
      <c r="AX7">
        <v>0</v>
      </c>
      <c r="AY7">
        <v>13</v>
      </c>
      <c r="AZ7">
        <v>0</v>
      </c>
      <c r="BA7">
        <v>0</v>
      </c>
      <c r="BB7">
        <v>2482</v>
      </c>
      <c r="BC7">
        <v>3782</v>
      </c>
      <c r="BD7">
        <v>2234</v>
      </c>
      <c r="BE7">
        <v>4187</v>
      </c>
      <c r="BF7">
        <v>1563</v>
      </c>
      <c r="BG7">
        <v>365</v>
      </c>
      <c r="BH7">
        <v>3</v>
      </c>
      <c r="BI7">
        <v>33</v>
      </c>
      <c r="BJ7">
        <v>4460</v>
      </c>
      <c r="BK7">
        <v>2921</v>
      </c>
      <c r="BL7">
        <v>4</v>
      </c>
      <c r="BM7">
        <v>0</v>
      </c>
      <c r="BN7">
        <v>0</v>
      </c>
      <c r="BO7">
        <v>95</v>
      </c>
      <c r="BP7">
        <v>267</v>
      </c>
      <c r="BQ7">
        <v>1551</v>
      </c>
      <c r="BR7">
        <v>0</v>
      </c>
      <c r="BS7">
        <v>0</v>
      </c>
      <c r="BT7">
        <v>0</v>
      </c>
      <c r="BU7">
        <v>0</v>
      </c>
      <c r="BV7">
        <v>0</v>
      </c>
      <c r="BW7">
        <v>2714</v>
      </c>
      <c r="BX7">
        <v>10</v>
      </c>
      <c r="BY7">
        <v>80</v>
      </c>
      <c r="BZ7">
        <v>7</v>
      </c>
      <c r="CA7">
        <v>571</v>
      </c>
      <c r="CB7">
        <v>2491</v>
      </c>
      <c r="CC7">
        <v>434</v>
      </c>
      <c r="CD7">
        <v>0</v>
      </c>
      <c r="CE7">
        <v>0</v>
      </c>
      <c r="CF7">
        <v>0</v>
      </c>
      <c r="CG7">
        <v>5</v>
      </c>
    </row>
    <row r="8" spans="1:85" x14ac:dyDescent="0.2">
      <c r="A8" t="s">
        <v>91</v>
      </c>
      <c r="B8">
        <v>26</v>
      </c>
      <c r="C8">
        <v>295</v>
      </c>
      <c r="D8">
        <v>2</v>
      </c>
      <c r="E8">
        <v>2627</v>
      </c>
      <c r="F8">
        <v>76</v>
      </c>
      <c r="G8">
        <v>1459</v>
      </c>
      <c r="H8">
        <v>169</v>
      </c>
      <c r="I8">
        <v>5069</v>
      </c>
      <c r="J8">
        <v>4</v>
      </c>
      <c r="K8">
        <v>1247</v>
      </c>
      <c r="L8">
        <v>249</v>
      </c>
      <c r="M8">
        <v>1868</v>
      </c>
      <c r="N8">
        <v>596</v>
      </c>
      <c r="O8">
        <v>3107</v>
      </c>
      <c r="P8">
        <v>0</v>
      </c>
      <c r="Q8">
        <v>1084</v>
      </c>
      <c r="R8">
        <v>9</v>
      </c>
      <c r="S8">
        <v>6889</v>
      </c>
      <c r="T8">
        <v>400</v>
      </c>
      <c r="U8">
        <v>893</v>
      </c>
      <c r="V8">
        <v>10</v>
      </c>
      <c r="W8">
        <v>1712</v>
      </c>
      <c r="X8">
        <v>0</v>
      </c>
      <c r="Y8">
        <v>232</v>
      </c>
      <c r="Z8">
        <v>0</v>
      </c>
      <c r="AA8">
        <v>2210</v>
      </c>
      <c r="AB8">
        <v>4764</v>
      </c>
      <c r="AC8">
        <v>26</v>
      </c>
      <c r="AD8">
        <v>28</v>
      </c>
      <c r="AE8">
        <v>1462</v>
      </c>
      <c r="AF8">
        <v>33</v>
      </c>
      <c r="AG8">
        <v>413</v>
      </c>
      <c r="AH8">
        <v>2</v>
      </c>
      <c r="AI8">
        <v>0</v>
      </c>
      <c r="AJ8">
        <v>0</v>
      </c>
      <c r="AK8">
        <v>772</v>
      </c>
      <c r="AL8">
        <v>3871</v>
      </c>
      <c r="AM8">
        <v>807</v>
      </c>
      <c r="AN8">
        <v>0</v>
      </c>
      <c r="AO8">
        <v>0</v>
      </c>
      <c r="AP8">
        <v>244</v>
      </c>
      <c r="AQ8">
        <v>470</v>
      </c>
      <c r="AR8">
        <v>423</v>
      </c>
      <c r="AS8">
        <v>963</v>
      </c>
      <c r="AT8">
        <v>0</v>
      </c>
      <c r="AU8">
        <v>877</v>
      </c>
      <c r="AV8">
        <v>4</v>
      </c>
      <c r="AW8">
        <v>1363</v>
      </c>
      <c r="AX8">
        <v>1006</v>
      </c>
      <c r="AY8">
        <v>30</v>
      </c>
      <c r="AZ8">
        <v>0</v>
      </c>
      <c r="BA8">
        <v>0</v>
      </c>
      <c r="BB8">
        <v>1168</v>
      </c>
      <c r="BC8">
        <v>2659</v>
      </c>
      <c r="BD8">
        <v>164</v>
      </c>
      <c r="BE8">
        <v>1051</v>
      </c>
      <c r="BF8">
        <v>0</v>
      </c>
      <c r="BG8">
        <v>1108</v>
      </c>
      <c r="BH8">
        <v>7</v>
      </c>
      <c r="BI8">
        <v>2187</v>
      </c>
      <c r="BJ8">
        <v>933</v>
      </c>
      <c r="BK8">
        <v>328</v>
      </c>
      <c r="BL8">
        <v>641</v>
      </c>
      <c r="BM8">
        <v>1759</v>
      </c>
      <c r="BN8">
        <v>112</v>
      </c>
      <c r="BO8">
        <v>3366</v>
      </c>
      <c r="BP8">
        <v>0</v>
      </c>
      <c r="BQ8">
        <v>4870</v>
      </c>
      <c r="BR8">
        <v>0</v>
      </c>
      <c r="BS8">
        <v>0</v>
      </c>
      <c r="BT8">
        <v>0</v>
      </c>
      <c r="BU8">
        <v>199</v>
      </c>
      <c r="BV8">
        <v>917</v>
      </c>
      <c r="BW8">
        <v>452</v>
      </c>
      <c r="BX8">
        <v>202</v>
      </c>
      <c r="BY8">
        <v>1441</v>
      </c>
      <c r="BZ8">
        <v>1048</v>
      </c>
      <c r="CA8">
        <v>820</v>
      </c>
      <c r="CB8">
        <v>1938</v>
      </c>
      <c r="CC8">
        <v>0</v>
      </c>
      <c r="CD8">
        <v>0</v>
      </c>
      <c r="CE8">
        <v>4</v>
      </c>
      <c r="CF8">
        <v>0</v>
      </c>
      <c r="CG8">
        <v>106</v>
      </c>
    </row>
    <row r="9" spans="1:85" x14ac:dyDescent="0.2">
      <c r="A9" t="s">
        <v>92</v>
      </c>
      <c r="B9">
        <v>133</v>
      </c>
      <c r="C9">
        <v>811</v>
      </c>
      <c r="D9">
        <v>7250</v>
      </c>
      <c r="E9">
        <v>6997</v>
      </c>
      <c r="F9">
        <v>167</v>
      </c>
      <c r="G9">
        <v>5234</v>
      </c>
      <c r="H9">
        <v>523</v>
      </c>
      <c r="I9">
        <v>14027</v>
      </c>
      <c r="J9">
        <v>63</v>
      </c>
      <c r="K9">
        <v>12103</v>
      </c>
      <c r="L9">
        <v>789</v>
      </c>
      <c r="M9">
        <v>1650</v>
      </c>
      <c r="N9">
        <v>2430</v>
      </c>
      <c r="O9">
        <v>12028</v>
      </c>
      <c r="P9">
        <v>157</v>
      </c>
      <c r="Q9">
        <v>9173</v>
      </c>
      <c r="R9">
        <v>18</v>
      </c>
      <c r="S9">
        <v>1437</v>
      </c>
      <c r="T9">
        <v>1461</v>
      </c>
      <c r="U9">
        <v>2639</v>
      </c>
      <c r="V9">
        <v>22</v>
      </c>
      <c r="W9">
        <v>1087</v>
      </c>
      <c r="X9">
        <v>2059</v>
      </c>
      <c r="Y9">
        <v>1287</v>
      </c>
      <c r="Z9">
        <v>7567</v>
      </c>
      <c r="AA9">
        <v>8299</v>
      </c>
      <c r="AB9">
        <v>12849</v>
      </c>
      <c r="AC9">
        <v>1501</v>
      </c>
      <c r="AD9">
        <v>135</v>
      </c>
      <c r="AE9">
        <v>2944</v>
      </c>
      <c r="AF9">
        <v>106</v>
      </c>
      <c r="AG9">
        <v>2340</v>
      </c>
      <c r="AH9">
        <v>656</v>
      </c>
      <c r="AI9">
        <v>12</v>
      </c>
      <c r="AJ9">
        <v>4</v>
      </c>
      <c r="AK9">
        <v>141</v>
      </c>
      <c r="AL9">
        <v>9332</v>
      </c>
      <c r="AM9">
        <v>590</v>
      </c>
      <c r="AN9">
        <v>0</v>
      </c>
      <c r="AO9">
        <v>0</v>
      </c>
      <c r="AP9">
        <v>1052</v>
      </c>
      <c r="AQ9">
        <v>5563</v>
      </c>
      <c r="AR9">
        <v>1447</v>
      </c>
      <c r="AS9">
        <v>1735</v>
      </c>
      <c r="AT9">
        <v>7</v>
      </c>
      <c r="AU9">
        <v>627</v>
      </c>
      <c r="AV9">
        <v>394</v>
      </c>
      <c r="AW9">
        <v>10586</v>
      </c>
      <c r="AX9">
        <v>18477</v>
      </c>
      <c r="AY9">
        <v>2139</v>
      </c>
      <c r="AZ9">
        <v>496</v>
      </c>
      <c r="BA9">
        <v>1816</v>
      </c>
      <c r="BB9">
        <v>1496</v>
      </c>
      <c r="BC9">
        <v>5739</v>
      </c>
      <c r="BD9">
        <v>130</v>
      </c>
      <c r="BE9">
        <v>4034</v>
      </c>
      <c r="BF9">
        <v>1194</v>
      </c>
      <c r="BG9">
        <v>4116</v>
      </c>
      <c r="BH9">
        <v>64</v>
      </c>
      <c r="BI9">
        <v>2936</v>
      </c>
      <c r="BJ9">
        <v>615</v>
      </c>
      <c r="BK9">
        <v>577</v>
      </c>
      <c r="BL9">
        <v>758</v>
      </c>
      <c r="BM9">
        <v>1413</v>
      </c>
      <c r="BN9">
        <v>283</v>
      </c>
      <c r="BO9">
        <v>2286</v>
      </c>
      <c r="BP9">
        <v>4240</v>
      </c>
      <c r="BQ9">
        <v>23884</v>
      </c>
      <c r="BR9">
        <v>0</v>
      </c>
      <c r="BS9">
        <v>0</v>
      </c>
      <c r="BT9">
        <v>440</v>
      </c>
      <c r="BU9">
        <v>299</v>
      </c>
      <c r="BV9">
        <v>2913</v>
      </c>
      <c r="BW9">
        <v>3731</v>
      </c>
      <c r="BX9">
        <v>318</v>
      </c>
      <c r="BY9">
        <v>4119</v>
      </c>
      <c r="BZ9">
        <v>5509</v>
      </c>
      <c r="CA9">
        <v>1502</v>
      </c>
      <c r="CB9">
        <v>4542</v>
      </c>
      <c r="CC9">
        <v>43</v>
      </c>
      <c r="CD9">
        <v>8</v>
      </c>
      <c r="CE9">
        <v>1840</v>
      </c>
      <c r="CF9">
        <v>5577</v>
      </c>
      <c r="CG9">
        <v>121</v>
      </c>
    </row>
    <row r="10" spans="1:85" x14ac:dyDescent="0.2">
      <c r="A10" t="s">
        <v>93</v>
      </c>
      <c r="B10">
        <v>617</v>
      </c>
      <c r="C10">
        <v>561</v>
      </c>
      <c r="D10">
        <v>0</v>
      </c>
      <c r="E10">
        <v>134</v>
      </c>
      <c r="F10">
        <v>530</v>
      </c>
      <c r="G10">
        <v>1866</v>
      </c>
      <c r="H10">
        <v>38</v>
      </c>
      <c r="I10">
        <v>2472</v>
      </c>
      <c r="J10">
        <v>0</v>
      </c>
      <c r="K10">
        <v>73</v>
      </c>
      <c r="L10">
        <v>8</v>
      </c>
      <c r="M10">
        <v>3495</v>
      </c>
      <c r="N10">
        <v>51</v>
      </c>
      <c r="O10">
        <v>2795</v>
      </c>
      <c r="P10">
        <v>0</v>
      </c>
      <c r="Q10">
        <v>26</v>
      </c>
      <c r="R10">
        <v>417</v>
      </c>
      <c r="S10">
        <v>2434</v>
      </c>
      <c r="T10">
        <v>2880</v>
      </c>
      <c r="U10">
        <v>420</v>
      </c>
      <c r="V10">
        <v>14</v>
      </c>
      <c r="W10">
        <v>1131</v>
      </c>
      <c r="X10">
        <v>12</v>
      </c>
      <c r="Y10">
        <v>392</v>
      </c>
      <c r="Z10">
        <v>6</v>
      </c>
      <c r="AA10">
        <v>395</v>
      </c>
      <c r="AB10">
        <v>134</v>
      </c>
      <c r="AC10">
        <v>2761</v>
      </c>
      <c r="AD10">
        <v>393</v>
      </c>
      <c r="AE10">
        <v>3624</v>
      </c>
      <c r="AF10">
        <v>45</v>
      </c>
      <c r="AG10">
        <v>735</v>
      </c>
      <c r="AH10">
        <v>0</v>
      </c>
      <c r="AI10">
        <v>701</v>
      </c>
      <c r="AJ10">
        <v>0</v>
      </c>
      <c r="AK10">
        <v>326</v>
      </c>
      <c r="AL10">
        <v>5131</v>
      </c>
      <c r="AM10">
        <v>2395</v>
      </c>
      <c r="AN10">
        <v>170</v>
      </c>
      <c r="AO10">
        <v>1250</v>
      </c>
      <c r="AP10">
        <v>550</v>
      </c>
      <c r="AQ10">
        <v>1180</v>
      </c>
      <c r="AR10">
        <v>819</v>
      </c>
      <c r="AS10">
        <v>2997</v>
      </c>
      <c r="AT10">
        <v>0</v>
      </c>
      <c r="AU10">
        <v>4797</v>
      </c>
      <c r="AV10">
        <v>0</v>
      </c>
      <c r="AW10">
        <v>0</v>
      </c>
      <c r="AX10">
        <v>0</v>
      </c>
      <c r="AY10">
        <v>0</v>
      </c>
      <c r="AZ10">
        <v>11</v>
      </c>
      <c r="BA10">
        <v>16</v>
      </c>
      <c r="BB10">
        <v>1629</v>
      </c>
      <c r="BC10">
        <v>1135</v>
      </c>
      <c r="BD10">
        <v>3891</v>
      </c>
      <c r="BE10">
        <v>6236</v>
      </c>
      <c r="BF10">
        <v>373</v>
      </c>
      <c r="BG10">
        <v>3371</v>
      </c>
      <c r="BH10">
        <v>92</v>
      </c>
      <c r="BI10">
        <v>482</v>
      </c>
      <c r="BJ10">
        <v>4997</v>
      </c>
      <c r="BK10">
        <v>891</v>
      </c>
      <c r="BL10">
        <v>3570</v>
      </c>
      <c r="BM10">
        <v>33</v>
      </c>
      <c r="BN10">
        <v>16</v>
      </c>
      <c r="BO10">
        <v>1849</v>
      </c>
      <c r="BP10">
        <v>0</v>
      </c>
      <c r="BQ10">
        <v>5532</v>
      </c>
      <c r="BR10">
        <v>3042</v>
      </c>
      <c r="BS10">
        <v>2272</v>
      </c>
      <c r="BT10">
        <v>11</v>
      </c>
      <c r="BU10">
        <v>0</v>
      </c>
      <c r="BV10">
        <v>0</v>
      </c>
      <c r="BW10">
        <v>1979</v>
      </c>
      <c r="BX10">
        <v>30</v>
      </c>
      <c r="BY10">
        <v>1030</v>
      </c>
      <c r="BZ10">
        <v>0</v>
      </c>
      <c r="CA10">
        <v>0</v>
      </c>
      <c r="CB10">
        <v>3118</v>
      </c>
      <c r="CC10">
        <v>4900</v>
      </c>
      <c r="CD10">
        <v>0</v>
      </c>
      <c r="CE10">
        <v>0</v>
      </c>
      <c r="CF10">
        <v>0</v>
      </c>
      <c r="CG10">
        <v>261</v>
      </c>
    </row>
    <row r="11" spans="1:85" x14ac:dyDescent="0.2">
      <c r="A11" t="s">
        <v>94</v>
      </c>
      <c r="B11">
        <v>384</v>
      </c>
      <c r="C11">
        <v>56</v>
      </c>
      <c r="D11">
        <v>2075</v>
      </c>
      <c r="E11">
        <v>103</v>
      </c>
      <c r="F11">
        <v>356</v>
      </c>
      <c r="G11">
        <v>509</v>
      </c>
      <c r="H11">
        <v>3729</v>
      </c>
      <c r="I11">
        <v>33</v>
      </c>
      <c r="J11">
        <v>203</v>
      </c>
      <c r="K11">
        <v>3772</v>
      </c>
      <c r="L11">
        <v>992</v>
      </c>
      <c r="M11">
        <v>594</v>
      </c>
      <c r="N11">
        <v>56</v>
      </c>
      <c r="O11">
        <v>8</v>
      </c>
      <c r="P11">
        <v>394</v>
      </c>
      <c r="Q11">
        <v>1570</v>
      </c>
      <c r="R11">
        <v>56</v>
      </c>
      <c r="S11">
        <v>77</v>
      </c>
      <c r="T11">
        <v>1640</v>
      </c>
      <c r="U11">
        <v>417</v>
      </c>
      <c r="V11">
        <v>29</v>
      </c>
      <c r="W11">
        <v>12</v>
      </c>
      <c r="X11">
        <v>3017</v>
      </c>
      <c r="Y11">
        <v>971</v>
      </c>
      <c r="Z11">
        <v>2155</v>
      </c>
      <c r="AA11">
        <v>360</v>
      </c>
      <c r="AB11">
        <v>289</v>
      </c>
      <c r="AC11">
        <v>251</v>
      </c>
      <c r="AD11">
        <v>339</v>
      </c>
      <c r="AE11">
        <v>75</v>
      </c>
      <c r="AF11">
        <v>1814</v>
      </c>
      <c r="AG11">
        <v>895</v>
      </c>
      <c r="AH11">
        <v>1204</v>
      </c>
      <c r="AI11">
        <v>181</v>
      </c>
      <c r="AJ11">
        <v>1112</v>
      </c>
      <c r="AK11">
        <v>437</v>
      </c>
      <c r="AL11">
        <v>125</v>
      </c>
      <c r="AM11">
        <v>356</v>
      </c>
      <c r="AN11">
        <v>764</v>
      </c>
      <c r="AO11">
        <v>9</v>
      </c>
      <c r="AP11">
        <v>107</v>
      </c>
      <c r="AQ11">
        <v>46</v>
      </c>
      <c r="AR11">
        <v>1398</v>
      </c>
      <c r="AS11">
        <v>297</v>
      </c>
      <c r="AT11">
        <v>625</v>
      </c>
      <c r="AU11">
        <v>68</v>
      </c>
      <c r="AV11">
        <v>227</v>
      </c>
      <c r="AW11">
        <v>691</v>
      </c>
      <c r="AX11">
        <v>70</v>
      </c>
      <c r="AY11">
        <v>0</v>
      </c>
      <c r="AZ11">
        <v>743</v>
      </c>
      <c r="BA11">
        <v>661</v>
      </c>
      <c r="BB11">
        <v>713</v>
      </c>
      <c r="BC11">
        <v>905</v>
      </c>
      <c r="BD11">
        <v>198</v>
      </c>
      <c r="BE11">
        <v>352</v>
      </c>
      <c r="BF11">
        <v>1314</v>
      </c>
      <c r="BG11">
        <v>948</v>
      </c>
      <c r="BH11">
        <v>59</v>
      </c>
      <c r="BI11">
        <v>88</v>
      </c>
      <c r="BJ11">
        <v>590</v>
      </c>
      <c r="BK11">
        <v>2334</v>
      </c>
      <c r="BL11">
        <v>31</v>
      </c>
      <c r="BM11">
        <v>342</v>
      </c>
      <c r="BN11">
        <v>24</v>
      </c>
      <c r="BO11">
        <v>13</v>
      </c>
      <c r="BP11">
        <v>7740</v>
      </c>
      <c r="BQ11">
        <v>633</v>
      </c>
      <c r="BR11">
        <v>188</v>
      </c>
      <c r="BS11">
        <v>168</v>
      </c>
      <c r="BT11">
        <v>1637</v>
      </c>
      <c r="BU11">
        <v>308</v>
      </c>
      <c r="BV11">
        <v>510</v>
      </c>
      <c r="BW11">
        <v>4539</v>
      </c>
      <c r="BX11">
        <v>213</v>
      </c>
      <c r="BY11">
        <v>4004</v>
      </c>
      <c r="BZ11">
        <v>879</v>
      </c>
      <c r="CA11">
        <v>1252</v>
      </c>
      <c r="CB11">
        <v>79</v>
      </c>
      <c r="CC11">
        <v>660</v>
      </c>
      <c r="CD11">
        <v>2171</v>
      </c>
      <c r="CE11">
        <v>83</v>
      </c>
      <c r="CF11">
        <v>1635</v>
      </c>
      <c r="CG11">
        <v>777</v>
      </c>
    </row>
    <row r="12" spans="1:85" x14ac:dyDescent="0.2">
      <c r="A12" t="s">
        <v>95</v>
      </c>
      <c r="B12">
        <v>2705</v>
      </c>
      <c r="C12">
        <v>18619</v>
      </c>
      <c r="D12">
        <v>7514</v>
      </c>
      <c r="E12">
        <v>58</v>
      </c>
      <c r="F12">
        <v>7460</v>
      </c>
      <c r="G12">
        <v>4100</v>
      </c>
      <c r="H12">
        <v>68</v>
      </c>
      <c r="I12">
        <v>10</v>
      </c>
      <c r="J12">
        <v>833</v>
      </c>
      <c r="K12">
        <v>671</v>
      </c>
      <c r="L12">
        <v>7</v>
      </c>
      <c r="M12">
        <v>741</v>
      </c>
      <c r="N12">
        <v>0</v>
      </c>
      <c r="O12">
        <v>17</v>
      </c>
      <c r="P12">
        <v>9951</v>
      </c>
      <c r="Q12">
        <v>10276</v>
      </c>
      <c r="R12">
        <v>744</v>
      </c>
      <c r="S12">
        <v>2256</v>
      </c>
      <c r="T12">
        <v>447</v>
      </c>
      <c r="U12">
        <v>5165</v>
      </c>
      <c r="V12">
        <v>16489</v>
      </c>
      <c r="W12">
        <v>11602</v>
      </c>
      <c r="X12">
        <v>3237</v>
      </c>
      <c r="Y12">
        <v>12667</v>
      </c>
      <c r="Z12">
        <v>6695</v>
      </c>
      <c r="AA12">
        <v>10861</v>
      </c>
      <c r="AB12">
        <v>2199</v>
      </c>
      <c r="AC12">
        <v>13061</v>
      </c>
      <c r="AD12">
        <v>3601</v>
      </c>
      <c r="AE12">
        <v>2093</v>
      </c>
      <c r="AF12">
        <v>3325</v>
      </c>
      <c r="AG12">
        <v>6698</v>
      </c>
      <c r="AH12">
        <v>14638</v>
      </c>
      <c r="AI12">
        <v>11852</v>
      </c>
      <c r="AJ12">
        <v>2672</v>
      </c>
      <c r="AK12">
        <v>315</v>
      </c>
      <c r="AL12">
        <v>1912</v>
      </c>
      <c r="AM12">
        <v>7425</v>
      </c>
      <c r="AN12">
        <v>16</v>
      </c>
      <c r="AO12">
        <v>21</v>
      </c>
      <c r="AP12">
        <v>21929</v>
      </c>
      <c r="AQ12">
        <v>11340</v>
      </c>
      <c r="AR12">
        <v>1184</v>
      </c>
      <c r="AS12">
        <v>463</v>
      </c>
      <c r="AT12">
        <v>47</v>
      </c>
      <c r="AU12">
        <v>4438</v>
      </c>
      <c r="AV12">
        <v>10652</v>
      </c>
      <c r="AW12">
        <v>3151</v>
      </c>
      <c r="AX12">
        <v>160</v>
      </c>
      <c r="AY12">
        <v>5951</v>
      </c>
      <c r="AZ12">
        <v>7581</v>
      </c>
      <c r="BA12">
        <v>9584</v>
      </c>
      <c r="BB12">
        <v>3115</v>
      </c>
      <c r="BC12">
        <v>5378</v>
      </c>
      <c r="BD12">
        <v>4233</v>
      </c>
      <c r="BE12">
        <v>5516</v>
      </c>
      <c r="BF12">
        <v>11763</v>
      </c>
      <c r="BG12">
        <v>8109</v>
      </c>
      <c r="BH12">
        <v>5606</v>
      </c>
      <c r="BI12">
        <v>6261</v>
      </c>
      <c r="BJ12">
        <v>4186</v>
      </c>
      <c r="BK12">
        <v>10820</v>
      </c>
      <c r="BL12">
        <v>201</v>
      </c>
      <c r="BM12">
        <v>226</v>
      </c>
      <c r="BN12">
        <v>148</v>
      </c>
      <c r="BO12">
        <v>0</v>
      </c>
      <c r="BP12">
        <v>23192</v>
      </c>
      <c r="BQ12">
        <v>3984</v>
      </c>
      <c r="BR12">
        <v>39781</v>
      </c>
      <c r="BS12">
        <v>1214</v>
      </c>
      <c r="BT12">
        <v>1219</v>
      </c>
      <c r="BU12">
        <v>230</v>
      </c>
      <c r="BV12">
        <v>105</v>
      </c>
      <c r="BW12">
        <v>4421</v>
      </c>
      <c r="BX12">
        <v>38</v>
      </c>
      <c r="BY12">
        <v>3597</v>
      </c>
      <c r="BZ12">
        <v>6336</v>
      </c>
      <c r="CA12">
        <v>589</v>
      </c>
      <c r="CB12">
        <v>2901</v>
      </c>
      <c r="CC12">
        <v>401</v>
      </c>
      <c r="CD12">
        <v>1804</v>
      </c>
      <c r="CE12">
        <v>3207</v>
      </c>
      <c r="CF12">
        <v>2886</v>
      </c>
      <c r="CG12">
        <v>198</v>
      </c>
    </row>
    <row r="13" spans="1:85" x14ac:dyDescent="0.2">
      <c r="A13" t="s">
        <v>96</v>
      </c>
      <c r="B13">
        <v>0</v>
      </c>
      <c r="C13">
        <v>292</v>
      </c>
      <c r="D13">
        <v>19</v>
      </c>
      <c r="E13">
        <v>3810</v>
      </c>
      <c r="F13">
        <v>30</v>
      </c>
      <c r="G13">
        <v>196</v>
      </c>
      <c r="H13">
        <v>181</v>
      </c>
      <c r="I13">
        <v>4281</v>
      </c>
      <c r="J13">
        <v>4</v>
      </c>
      <c r="K13">
        <v>253</v>
      </c>
      <c r="L13">
        <v>571</v>
      </c>
      <c r="M13">
        <v>3011</v>
      </c>
      <c r="N13">
        <v>704</v>
      </c>
      <c r="O13">
        <v>2233</v>
      </c>
      <c r="P13">
        <v>911</v>
      </c>
      <c r="Q13">
        <v>423</v>
      </c>
      <c r="R13">
        <v>105</v>
      </c>
      <c r="S13">
        <v>1473</v>
      </c>
      <c r="T13">
        <v>1066</v>
      </c>
      <c r="U13">
        <v>2310</v>
      </c>
      <c r="V13">
        <v>9</v>
      </c>
      <c r="W13">
        <v>701</v>
      </c>
      <c r="X13">
        <v>15</v>
      </c>
      <c r="Y13">
        <v>19</v>
      </c>
      <c r="Z13">
        <v>54</v>
      </c>
      <c r="AA13">
        <v>3103</v>
      </c>
      <c r="AB13">
        <v>825</v>
      </c>
      <c r="AC13">
        <v>62</v>
      </c>
      <c r="AD13">
        <v>1546</v>
      </c>
      <c r="AE13">
        <v>3094</v>
      </c>
      <c r="AF13">
        <v>12</v>
      </c>
      <c r="AG13">
        <v>36</v>
      </c>
      <c r="AH13">
        <v>0</v>
      </c>
      <c r="AI13">
        <v>24</v>
      </c>
      <c r="AJ13">
        <v>0</v>
      </c>
      <c r="AK13">
        <v>1716</v>
      </c>
      <c r="AL13">
        <v>3011</v>
      </c>
      <c r="AM13">
        <v>322</v>
      </c>
      <c r="AN13">
        <v>628</v>
      </c>
      <c r="AO13">
        <v>660</v>
      </c>
      <c r="AP13">
        <v>44</v>
      </c>
      <c r="AQ13">
        <v>83</v>
      </c>
      <c r="AR13">
        <v>3926</v>
      </c>
      <c r="AS13">
        <v>2668</v>
      </c>
      <c r="AT13">
        <v>34</v>
      </c>
      <c r="AU13">
        <v>1972</v>
      </c>
      <c r="AV13">
        <v>2</v>
      </c>
      <c r="AW13">
        <v>63</v>
      </c>
      <c r="AX13">
        <v>2191</v>
      </c>
      <c r="AY13">
        <v>240</v>
      </c>
      <c r="AZ13">
        <v>4</v>
      </c>
      <c r="BA13">
        <v>6</v>
      </c>
      <c r="BB13">
        <v>513</v>
      </c>
      <c r="BC13">
        <v>718</v>
      </c>
      <c r="BD13">
        <v>575</v>
      </c>
      <c r="BE13">
        <v>332</v>
      </c>
      <c r="BF13">
        <v>38</v>
      </c>
      <c r="BG13">
        <v>735</v>
      </c>
      <c r="BH13">
        <v>13</v>
      </c>
      <c r="BI13">
        <v>1742</v>
      </c>
      <c r="BJ13">
        <v>2419</v>
      </c>
      <c r="BK13">
        <v>262</v>
      </c>
      <c r="BL13">
        <v>2118</v>
      </c>
      <c r="BM13">
        <v>3033</v>
      </c>
      <c r="BN13">
        <v>124</v>
      </c>
      <c r="BO13">
        <v>1914</v>
      </c>
      <c r="BP13">
        <v>0</v>
      </c>
      <c r="BQ13">
        <v>580</v>
      </c>
      <c r="BR13">
        <v>507</v>
      </c>
      <c r="BS13">
        <v>0</v>
      </c>
      <c r="BT13">
        <v>4</v>
      </c>
      <c r="BU13">
        <v>270</v>
      </c>
      <c r="BV13">
        <v>16</v>
      </c>
      <c r="BW13">
        <v>302</v>
      </c>
      <c r="BX13">
        <v>61</v>
      </c>
      <c r="BY13">
        <v>2702</v>
      </c>
      <c r="BZ13">
        <v>10</v>
      </c>
      <c r="CA13">
        <v>0</v>
      </c>
      <c r="CB13">
        <v>1540</v>
      </c>
      <c r="CC13">
        <v>420</v>
      </c>
      <c r="CD13">
        <v>69</v>
      </c>
      <c r="CE13">
        <v>1802</v>
      </c>
      <c r="CF13">
        <v>19</v>
      </c>
      <c r="CG13">
        <v>220</v>
      </c>
    </row>
    <row r="14" spans="1:85" x14ac:dyDescent="0.2">
      <c r="A14" t="s">
        <v>97</v>
      </c>
      <c r="B14">
        <v>2629</v>
      </c>
      <c r="C14">
        <v>319</v>
      </c>
      <c r="D14">
        <v>11002</v>
      </c>
      <c r="E14">
        <v>76</v>
      </c>
      <c r="F14">
        <v>5351</v>
      </c>
      <c r="G14">
        <v>889</v>
      </c>
      <c r="H14">
        <v>15080</v>
      </c>
      <c r="I14">
        <v>51</v>
      </c>
      <c r="J14">
        <v>3303</v>
      </c>
      <c r="K14">
        <v>224</v>
      </c>
      <c r="L14">
        <v>655</v>
      </c>
      <c r="M14">
        <v>1634</v>
      </c>
      <c r="N14">
        <v>101</v>
      </c>
      <c r="O14">
        <v>9</v>
      </c>
      <c r="P14">
        <v>3802</v>
      </c>
      <c r="Q14">
        <v>10972</v>
      </c>
      <c r="R14">
        <v>209</v>
      </c>
      <c r="S14">
        <v>313</v>
      </c>
      <c r="T14">
        <v>2527</v>
      </c>
      <c r="U14">
        <v>3165</v>
      </c>
      <c r="V14">
        <v>9097</v>
      </c>
      <c r="W14">
        <v>3109</v>
      </c>
      <c r="X14">
        <v>5878</v>
      </c>
      <c r="Y14">
        <v>10273</v>
      </c>
      <c r="Z14">
        <v>1284</v>
      </c>
      <c r="AA14">
        <v>3186</v>
      </c>
      <c r="AB14">
        <v>1848</v>
      </c>
      <c r="AC14">
        <v>1879</v>
      </c>
      <c r="AD14">
        <v>2297</v>
      </c>
      <c r="AE14">
        <v>14</v>
      </c>
      <c r="AF14">
        <v>6742</v>
      </c>
      <c r="AG14">
        <v>67</v>
      </c>
      <c r="AH14">
        <v>14238</v>
      </c>
      <c r="AI14">
        <v>3767</v>
      </c>
      <c r="AJ14">
        <v>25073</v>
      </c>
      <c r="AK14">
        <v>687</v>
      </c>
      <c r="AL14">
        <v>1581</v>
      </c>
      <c r="AM14">
        <v>3916</v>
      </c>
      <c r="AN14">
        <v>12461</v>
      </c>
      <c r="AO14">
        <v>1867</v>
      </c>
      <c r="AP14">
        <v>4449</v>
      </c>
      <c r="AQ14">
        <v>1402</v>
      </c>
      <c r="AR14">
        <v>2437</v>
      </c>
      <c r="AS14">
        <v>337</v>
      </c>
      <c r="AT14">
        <v>5329</v>
      </c>
      <c r="AU14">
        <v>4194</v>
      </c>
      <c r="AV14">
        <v>19307</v>
      </c>
      <c r="AW14">
        <v>838</v>
      </c>
      <c r="AX14">
        <v>79</v>
      </c>
      <c r="AY14">
        <v>150</v>
      </c>
      <c r="AZ14">
        <v>19209</v>
      </c>
      <c r="BA14">
        <v>10726</v>
      </c>
      <c r="BB14">
        <v>4877</v>
      </c>
      <c r="BC14">
        <v>3483</v>
      </c>
      <c r="BD14">
        <v>1142</v>
      </c>
      <c r="BE14">
        <v>906</v>
      </c>
      <c r="BF14">
        <v>2101</v>
      </c>
      <c r="BG14">
        <v>4337</v>
      </c>
      <c r="BH14">
        <v>7989</v>
      </c>
      <c r="BI14">
        <v>4039</v>
      </c>
      <c r="BJ14">
        <v>5139</v>
      </c>
      <c r="BK14">
        <v>1905</v>
      </c>
      <c r="BL14">
        <v>423</v>
      </c>
      <c r="BM14">
        <v>5111</v>
      </c>
      <c r="BN14">
        <v>91</v>
      </c>
      <c r="BO14">
        <v>0</v>
      </c>
      <c r="BP14">
        <v>12775</v>
      </c>
      <c r="BQ14">
        <v>2275</v>
      </c>
      <c r="BR14">
        <v>3940</v>
      </c>
      <c r="BS14">
        <v>328</v>
      </c>
      <c r="BT14">
        <v>2802</v>
      </c>
      <c r="BU14">
        <v>3368</v>
      </c>
      <c r="BV14">
        <v>2299</v>
      </c>
      <c r="BW14">
        <v>1615</v>
      </c>
      <c r="BX14">
        <v>9740</v>
      </c>
      <c r="BY14">
        <v>6393</v>
      </c>
      <c r="BZ14">
        <v>13208</v>
      </c>
      <c r="CA14">
        <v>76</v>
      </c>
      <c r="CB14">
        <v>1097</v>
      </c>
      <c r="CC14">
        <v>430</v>
      </c>
      <c r="CD14">
        <v>10495</v>
      </c>
      <c r="CE14">
        <v>5051</v>
      </c>
      <c r="CF14">
        <v>9902</v>
      </c>
      <c r="CG14">
        <v>5075</v>
      </c>
    </row>
    <row r="15" spans="1:85" x14ac:dyDescent="0.2">
      <c r="A15" t="s">
        <v>98</v>
      </c>
      <c r="B15">
        <v>65</v>
      </c>
      <c r="C15">
        <v>419</v>
      </c>
      <c r="D15">
        <v>397</v>
      </c>
      <c r="E15">
        <v>2304</v>
      </c>
      <c r="F15">
        <v>682</v>
      </c>
      <c r="G15">
        <v>1442</v>
      </c>
      <c r="H15">
        <v>70</v>
      </c>
      <c r="I15">
        <v>3637</v>
      </c>
      <c r="J15">
        <v>6</v>
      </c>
      <c r="K15">
        <v>1713</v>
      </c>
      <c r="L15">
        <v>32</v>
      </c>
      <c r="M15">
        <v>490</v>
      </c>
      <c r="N15">
        <v>121</v>
      </c>
      <c r="O15">
        <v>1103</v>
      </c>
      <c r="P15">
        <v>78</v>
      </c>
      <c r="Q15">
        <v>1646</v>
      </c>
      <c r="R15">
        <v>7</v>
      </c>
      <c r="S15">
        <v>5440</v>
      </c>
      <c r="T15">
        <v>68</v>
      </c>
      <c r="U15">
        <v>1657</v>
      </c>
      <c r="V15">
        <v>1048</v>
      </c>
      <c r="W15">
        <v>2013</v>
      </c>
      <c r="X15">
        <v>25</v>
      </c>
      <c r="Y15">
        <v>554</v>
      </c>
      <c r="Z15">
        <v>214</v>
      </c>
      <c r="AA15">
        <v>1815</v>
      </c>
      <c r="AB15">
        <v>8679</v>
      </c>
      <c r="AC15">
        <v>1928</v>
      </c>
      <c r="AD15">
        <v>1814</v>
      </c>
      <c r="AE15">
        <v>1414</v>
      </c>
      <c r="AF15">
        <v>37</v>
      </c>
      <c r="AG15">
        <v>887</v>
      </c>
      <c r="AH15">
        <v>50</v>
      </c>
      <c r="AI15">
        <v>0</v>
      </c>
      <c r="AJ15">
        <v>0</v>
      </c>
      <c r="AK15">
        <v>3921</v>
      </c>
      <c r="AL15">
        <v>1287</v>
      </c>
      <c r="AM15">
        <v>1026</v>
      </c>
      <c r="AN15">
        <v>150</v>
      </c>
      <c r="AO15">
        <v>614</v>
      </c>
      <c r="AP15">
        <v>2216</v>
      </c>
      <c r="AQ15">
        <v>1722</v>
      </c>
      <c r="AR15">
        <v>87</v>
      </c>
      <c r="AS15">
        <v>127</v>
      </c>
      <c r="AT15">
        <v>0</v>
      </c>
      <c r="AU15">
        <v>1712</v>
      </c>
      <c r="AV15">
        <v>76</v>
      </c>
      <c r="AW15">
        <v>3212</v>
      </c>
      <c r="AX15">
        <v>1618</v>
      </c>
      <c r="AY15">
        <v>55</v>
      </c>
      <c r="AZ15">
        <v>683</v>
      </c>
      <c r="BA15">
        <v>1485</v>
      </c>
      <c r="BB15">
        <v>366</v>
      </c>
      <c r="BC15">
        <v>886</v>
      </c>
      <c r="BD15">
        <v>996</v>
      </c>
      <c r="BE15">
        <v>1312</v>
      </c>
      <c r="BF15">
        <v>807</v>
      </c>
      <c r="BG15">
        <v>677</v>
      </c>
      <c r="BH15">
        <v>926</v>
      </c>
      <c r="BI15">
        <v>5430</v>
      </c>
      <c r="BJ15">
        <v>142</v>
      </c>
      <c r="BK15">
        <v>183</v>
      </c>
      <c r="BL15">
        <v>132</v>
      </c>
      <c r="BM15">
        <v>239</v>
      </c>
      <c r="BN15">
        <v>37</v>
      </c>
      <c r="BO15">
        <v>1429</v>
      </c>
      <c r="BP15">
        <v>293</v>
      </c>
      <c r="BQ15">
        <v>2320</v>
      </c>
      <c r="BR15">
        <v>0</v>
      </c>
      <c r="BS15">
        <v>0</v>
      </c>
      <c r="BT15">
        <v>0</v>
      </c>
      <c r="BU15">
        <v>316</v>
      </c>
      <c r="BV15">
        <v>308</v>
      </c>
      <c r="BW15">
        <v>1360</v>
      </c>
      <c r="BX15">
        <v>41</v>
      </c>
      <c r="BY15">
        <v>348</v>
      </c>
      <c r="BZ15">
        <v>262</v>
      </c>
      <c r="CA15">
        <v>18</v>
      </c>
      <c r="CB15">
        <v>465</v>
      </c>
      <c r="CC15">
        <v>17</v>
      </c>
      <c r="CD15">
        <v>11</v>
      </c>
      <c r="CE15">
        <v>2496</v>
      </c>
      <c r="CF15">
        <v>10</v>
      </c>
      <c r="CG15">
        <v>124</v>
      </c>
    </row>
    <row r="16" spans="1:85" x14ac:dyDescent="0.2">
      <c r="A16" t="s">
        <v>99</v>
      </c>
      <c r="B16">
        <v>3409</v>
      </c>
      <c r="C16">
        <v>2423</v>
      </c>
      <c r="D16">
        <v>1774</v>
      </c>
      <c r="E16">
        <v>49</v>
      </c>
      <c r="F16">
        <v>1104</v>
      </c>
      <c r="G16">
        <v>52</v>
      </c>
      <c r="H16">
        <v>4975</v>
      </c>
      <c r="I16">
        <v>39</v>
      </c>
      <c r="J16">
        <v>273</v>
      </c>
      <c r="K16">
        <v>55</v>
      </c>
      <c r="L16">
        <v>11</v>
      </c>
      <c r="M16">
        <v>62</v>
      </c>
      <c r="N16">
        <v>47</v>
      </c>
      <c r="O16">
        <v>71</v>
      </c>
      <c r="P16">
        <v>4689</v>
      </c>
      <c r="Q16">
        <v>1695</v>
      </c>
      <c r="R16">
        <v>31</v>
      </c>
      <c r="S16">
        <v>82</v>
      </c>
      <c r="T16">
        <v>661</v>
      </c>
      <c r="U16">
        <v>636</v>
      </c>
      <c r="V16">
        <v>285</v>
      </c>
      <c r="W16">
        <v>81</v>
      </c>
      <c r="X16">
        <v>1105</v>
      </c>
      <c r="Y16">
        <v>195</v>
      </c>
      <c r="Z16">
        <v>97</v>
      </c>
      <c r="AA16">
        <v>585</v>
      </c>
      <c r="AB16">
        <v>66</v>
      </c>
      <c r="AC16">
        <v>28</v>
      </c>
      <c r="AD16">
        <v>1250</v>
      </c>
      <c r="AE16">
        <v>247</v>
      </c>
      <c r="AF16">
        <v>187</v>
      </c>
      <c r="AG16">
        <v>213</v>
      </c>
      <c r="AH16">
        <v>1955</v>
      </c>
      <c r="AI16">
        <v>1275</v>
      </c>
      <c r="AJ16">
        <v>1404</v>
      </c>
      <c r="AK16">
        <v>392</v>
      </c>
      <c r="AL16">
        <v>125</v>
      </c>
      <c r="AM16">
        <v>344</v>
      </c>
      <c r="AN16">
        <v>9</v>
      </c>
      <c r="AO16">
        <v>8</v>
      </c>
      <c r="AP16">
        <v>212</v>
      </c>
      <c r="AQ16">
        <v>124</v>
      </c>
      <c r="AR16">
        <v>632</v>
      </c>
      <c r="AS16">
        <v>168</v>
      </c>
      <c r="AT16">
        <v>3337</v>
      </c>
      <c r="AU16">
        <v>72</v>
      </c>
      <c r="AV16">
        <v>4748</v>
      </c>
      <c r="AW16">
        <v>0</v>
      </c>
      <c r="AX16">
        <v>6157</v>
      </c>
      <c r="AY16">
        <v>456</v>
      </c>
      <c r="AZ16">
        <v>260</v>
      </c>
      <c r="BA16">
        <v>288</v>
      </c>
      <c r="BB16">
        <v>50</v>
      </c>
      <c r="BC16">
        <v>436</v>
      </c>
      <c r="BD16">
        <v>164</v>
      </c>
      <c r="BE16">
        <v>15</v>
      </c>
      <c r="BF16">
        <v>628</v>
      </c>
      <c r="BG16">
        <v>184</v>
      </c>
      <c r="BH16">
        <v>1080</v>
      </c>
      <c r="BI16">
        <v>275</v>
      </c>
      <c r="BJ16">
        <v>30</v>
      </c>
      <c r="BK16">
        <v>196</v>
      </c>
      <c r="BL16">
        <v>41</v>
      </c>
      <c r="BM16">
        <v>672</v>
      </c>
      <c r="BN16">
        <v>451</v>
      </c>
      <c r="BO16">
        <v>0</v>
      </c>
      <c r="BP16">
        <v>12581</v>
      </c>
      <c r="BQ16">
        <v>130</v>
      </c>
      <c r="BR16">
        <v>19900</v>
      </c>
      <c r="BS16">
        <v>368</v>
      </c>
      <c r="BT16">
        <v>944</v>
      </c>
      <c r="BU16">
        <v>416</v>
      </c>
      <c r="BV16">
        <v>127</v>
      </c>
      <c r="BW16">
        <v>471</v>
      </c>
      <c r="BX16">
        <v>65</v>
      </c>
      <c r="BY16">
        <v>3277</v>
      </c>
      <c r="BZ16">
        <v>863</v>
      </c>
      <c r="CA16">
        <v>38</v>
      </c>
      <c r="CB16">
        <v>54</v>
      </c>
      <c r="CC16">
        <v>30</v>
      </c>
      <c r="CD16">
        <v>935</v>
      </c>
      <c r="CE16">
        <v>659</v>
      </c>
      <c r="CF16">
        <v>3046</v>
      </c>
      <c r="CG16">
        <v>943</v>
      </c>
    </row>
    <row r="17" spans="1:85" x14ac:dyDescent="0.2">
      <c r="A17" t="s">
        <v>100</v>
      </c>
      <c r="B17">
        <v>8958</v>
      </c>
      <c r="C17">
        <v>14250</v>
      </c>
      <c r="D17">
        <v>1751</v>
      </c>
      <c r="E17">
        <v>11176</v>
      </c>
      <c r="F17">
        <v>10042</v>
      </c>
      <c r="G17">
        <v>12950</v>
      </c>
      <c r="H17">
        <v>439</v>
      </c>
      <c r="I17">
        <v>1753</v>
      </c>
      <c r="J17">
        <v>262</v>
      </c>
      <c r="K17">
        <v>1159</v>
      </c>
      <c r="L17">
        <v>636</v>
      </c>
      <c r="M17">
        <v>7368</v>
      </c>
      <c r="N17">
        <v>1211</v>
      </c>
      <c r="O17">
        <v>10367</v>
      </c>
      <c r="P17">
        <v>764</v>
      </c>
      <c r="Q17">
        <v>1884</v>
      </c>
      <c r="R17">
        <v>11160</v>
      </c>
      <c r="S17">
        <v>11950</v>
      </c>
      <c r="T17">
        <v>18979</v>
      </c>
      <c r="U17">
        <v>14160</v>
      </c>
      <c r="V17">
        <v>7425</v>
      </c>
      <c r="W17">
        <v>6548</v>
      </c>
      <c r="X17">
        <v>1017</v>
      </c>
      <c r="Y17">
        <v>1851</v>
      </c>
      <c r="Z17">
        <v>3766</v>
      </c>
      <c r="AA17">
        <v>9723</v>
      </c>
      <c r="AB17">
        <v>2957</v>
      </c>
      <c r="AC17">
        <v>12884</v>
      </c>
      <c r="AD17">
        <v>8787</v>
      </c>
      <c r="AE17">
        <v>14694</v>
      </c>
      <c r="AF17">
        <v>3080</v>
      </c>
      <c r="AG17">
        <v>11161</v>
      </c>
      <c r="AH17">
        <v>1245</v>
      </c>
      <c r="AI17">
        <v>15379</v>
      </c>
      <c r="AJ17">
        <v>118</v>
      </c>
      <c r="AK17">
        <v>2148</v>
      </c>
      <c r="AL17">
        <v>19561</v>
      </c>
      <c r="AM17">
        <v>6300</v>
      </c>
      <c r="AN17">
        <v>4582</v>
      </c>
      <c r="AO17">
        <v>7089</v>
      </c>
      <c r="AP17">
        <v>4944</v>
      </c>
      <c r="AQ17">
        <v>8138</v>
      </c>
      <c r="AR17">
        <v>11244</v>
      </c>
      <c r="AS17">
        <v>13576</v>
      </c>
      <c r="AT17">
        <v>602</v>
      </c>
      <c r="AU17">
        <v>15784</v>
      </c>
      <c r="AV17">
        <v>168</v>
      </c>
      <c r="AW17">
        <v>6190</v>
      </c>
      <c r="AX17">
        <v>14</v>
      </c>
      <c r="AY17">
        <v>77</v>
      </c>
      <c r="AZ17">
        <v>277</v>
      </c>
      <c r="BA17">
        <v>8004</v>
      </c>
      <c r="BB17">
        <v>4132</v>
      </c>
      <c r="BC17">
        <v>3397</v>
      </c>
      <c r="BD17">
        <v>14555</v>
      </c>
      <c r="BE17">
        <v>16113</v>
      </c>
      <c r="BF17">
        <v>10227</v>
      </c>
      <c r="BG17">
        <v>18275</v>
      </c>
      <c r="BH17">
        <v>6628</v>
      </c>
      <c r="BI17">
        <v>4810</v>
      </c>
      <c r="BJ17">
        <v>6519</v>
      </c>
      <c r="BK17">
        <v>4841</v>
      </c>
      <c r="BL17">
        <v>8781</v>
      </c>
      <c r="BM17">
        <v>1043</v>
      </c>
      <c r="BN17">
        <v>1022</v>
      </c>
      <c r="BO17">
        <v>9864</v>
      </c>
      <c r="BP17">
        <v>96</v>
      </c>
      <c r="BQ17">
        <v>18759</v>
      </c>
      <c r="BR17">
        <v>27259</v>
      </c>
      <c r="BS17">
        <v>6956</v>
      </c>
      <c r="BT17">
        <v>2016</v>
      </c>
      <c r="BU17">
        <v>2044</v>
      </c>
      <c r="BV17">
        <v>349</v>
      </c>
      <c r="BW17">
        <v>2127</v>
      </c>
      <c r="BX17">
        <v>490</v>
      </c>
      <c r="BY17">
        <v>13421</v>
      </c>
      <c r="BZ17">
        <v>376</v>
      </c>
      <c r="CA17">
        <v>2156</v>
      </c>
      <c r="CB17">
        <v>14052</v>
      </c>
      <c r="CC17">
        <v>22432</v>
      </c>
      <c r="CD17">
        <v>7</v>
      </c>
      <c r="CE17">
        <v>7598</v>
      </c>
      <c r="CF17">
        <v>128</v>
      </c>
      <c r="CG17">
        <v>10601</v>
      </c>
    </row>
    <row r="18" spans="1:85" x14ac:dyDescent="0.2">
      <c r="A18" t="s">
        <v>101</v>
      </c>
      <c r="B18">
        <v>338</v>
      </c>
      <c r="C18">
        <v>5718</v>
      </c>
      <c r="D18">
        <v>14299</v>
      </c>
      <c r="E18">
        <v>27</v>
      </c>
      <c r="F18">
        <v>66</v>
      </c>
      <c r="G18">
        <v>0</v>
      </c>
      <c r="H18">
        <v>267</v>
      </c>
      <c r="I18">
        <v>0</v>
      </c>
      <c r="J18">
        <v>8592</v>
      </c>
      <c r="K18">
        <v>3076</v>
      </c>
      <c r="L18">
        <v>0</v>
      </c>
      <c r="M18">
        <v>0</v>
      </c>
      <c r="N18">
        <v>47</v>
      </c>
      <c r="O18">
        <v>0</v>
      </c>
      <c r="P18">
        <v>4423</v>
      </c>
      <c r="Q18">
        <v>1663</v>
      </c>
      <c r="R18">
        <v>0</v>
      </c>
      <c r="S18">
        <v>0</v>
      </c>
      <c r="T18">
        <v>548</v>
      </c>
      <c r="U18">
        <v>576</v>
      </c>
      <c r="V18">
        <v>0</v>
      </c>
      <c r="W18">
        <v>0</v>
      </c>
      <c r="X18">
        <v>3949</v>
      </c>
      <c r="Y18">
        <v>300</v>
      </c>
      <c r="Z18">
        <v>13595</v>
      </c>
      <c r="AA18">
        <v>769</v>
      </c>
      <c r="AB18">
        <v>801</v>
      </c>
      <c r="AC18">
        <v>805</v>
      </c>
      <c r="AD18">
        <v>3</v>
      </c>
      <c r="AE18">
        <v>0</v>
      </c>
      <c r="AF18">
        <v>4479</v>
      </c>
      <c r="AG18">
        <v>3263</v>
      </c>
      <c r="AH18">
        <v>2280</v>
      </c>
      <c r="AI18">
        <v>709</v>
      </c>
      <c r="AJ18">
        <v>784</v>
      </c>
      <c r="AK18">
        <v>191</v>
      </c>
      <c r="AL18">
        <v>0</v>
      </c>
      <c r="AM18">
        <v>12</v>
      </c>
      <c r="AN18">
        <v>18</v>
      </c>
      <c r="AO18">
        <v>0</v>
      </c>
      <c r="AP18">
        <v>109</v>
      </c>
      <c r="AQ18">
        <v>529</v>
      </c>
      <c r="AR18">
        <v>99</v>
      </c>
      <c r="AS18">
        <v>516</v>
      </c>
      <c r="AT18">
        <v>373</v>
      </c>
      <c r="AU18">
        <v>35</v>
      </c>
      <c r="AV18">
        <v>150</v>
      </c>
      <c r="AW18">
        <v>0</v>
      </c>
      <c r="AX18">
        <v>1659</v>
      </c>
      <c r="AY18">
        <v>8072</v>
      </c>
      <c r="AZ18">
        <v>0</v>
      </c>
      <c r="BA18">
        <v>0</v>
      </c>
      <c r="BB18">
        <v>681</v>
      </c>
      <c r="BC18">
        <v>255</v>
      </c>
      <c r="BD18">
        <v>597</v>
      </c>
      <c r="BE18">
        <v>2806</v>
      </c>
      <c r="BF18">
        <v>61</v>
      </c>
      <c r="BG18">
        <v>0</v>
      </c>
      <c r="BH18">
        <v>40</v>
      </c>
      <c r="BI18">
        <v>80</v>
      </c>
      <c r="BJ18">
        <v>0</v>
      </c>
      <c r="BK18">
        <v>0</v>
      </c>
      <c r="BL18">
        <v>184</v>
      </c>
      <c r="BM18">
        <v>479</v>
      </c>
      <c r="BN18">
        <v>8</v>
      </c>
      <c r="BO18">
        <v>0</v>
      </c>
      <c r="BP18">
        <v>61089</v>
      </c>
      <c r="BQ18">
        <v>2679</v>
      </c>
      <c r="BR18">
        <v>32</v>
      </c>
      <c r="BS18">
        <v>0</v>
      </c>
      <c r="BT18">
        <v>1970</v>
      </c>
      <c r="BU18">
        <v>149</v>
      </c>
      <c r="BV18">
        <v>12662</v>
      </c>
      <c r="BW18">
        <v>826</v>
      </c>
      <c r="BX18">
        <v>145</v>
      </c>
      <c r="BY18">
        <v>1326</v>
      </c>
      <c r="BZ18">
        <v>3252</v>
      </c>
      <c r="CA18">
        <v>21686</v>
      </c>
      <c r="CB18">
        <v>7</v>
      </c>
      <c r="CC18">
        <v>76</v>
      </c>
      <c r="CD18">
        <v>739</v>
      </c>
      <c r="CE18">
        <v>56</v>
      </c>
      <c r="CF18">
        <v>1607</v>
      </c>
      <c r="CG18">
        <v>36</v>
      </c>
    </row>
    <row r="19" spans="1:85" x14ac:dyDescent="0.2">
      <c r="A19" t="s">
        <v>102</v>
      </c>
      <c r="B19">
        <v>4516</v>
      </c>
      <c r="C19">
        <v>511</v>
      </c>
      <c r="D19">
        <v>2618</v>
      </c>
      <c r="E19">
        <v>1163</v>
      </c>
      <c r="F19">
        <v>613</v>
      </c>
      <c r="G19">
        <v>3200</v>
      </c>
      <c r="H19">
        <v>0</v>
      </c>
      <c r="I19">
        <v>7446</v>
      </c>
      <c r="J19">
        <v>137</v>
      </c>
      <c r="K19">
        <v>9</v>
      </c>
      <c r="L19">
        <v>9</v>
      </c>
      <c r="M19">
        <v>2332</v>
      </c>
      <c r="N19">
        <v>2173</v>
      </c>
      <c r="O19">
        <v>2875</v>
      </c>
      <c r="P19">
        <v>0</v>
      </c>
      <c r="Q19">
        <v>4071</v>
      </c>
      <c r="R19">
        <v>110</v>
      </c>
      <c r="S19">
        <v>5003</v>
      </c>
      <c r="T19">
        <v>1093</v>
      </c>
      <c r="U19">
        <v>890</v>
      </c>
      <c r="V19">
        <v>6555</v>
      </c>
      <c r="W19">
        <v>3660</v>
      </c>
      <c r="X19">
        <v>5763</v>
      </c>
      <c r="Y19">
        <v>5389</v>
      </c>
      <c r="Z19">
        <v>2746</v>
      </c>
      <c r="AA19">
        <v>3210</v>
      </c>
      <c r="AB19">
        <v>690</v>
      </c>
      <c r="AC19">
        <v>9012</v>
      </c>
      <c r="AD19">
        <v>3437</v>
      </c>
      <c r="AE19">
        <v>6175</v>
      </c>
      <c r="AF19">
        <v>1498</v>
      </c>
      <c r="AG19">
        <v>2206</v>
      </c>
      <c r="AH19">
        <v>81</v>
      </c>
      <c r="AI19">
        <v>2725</v>
      </c>
      <c r="AJ19">
        <v>0</v>
      </c>
      <c r="AK19">
        <v>757</v>
      </c>
      <c r="AL19">
        <v>5067</v>
      </c>
      <c r="AM19">
        <v>3418</v>
      </c>
      <c r="AN19">
        <v>48</v>
      </c>
      <c r="AO19">
        <v>1315</v>
      </c>
      <c r="AP19">
        <v>4766</v>
      </c>
      <c r="AQ19">
        <v>3380</v>
      </c>
      <c r="AR19">
        <v>956</v>
      </c>
      <c r="AS19">
        <v>5282</v>
      </c>
      <c r="AT19">
        <v>515</v>
      </c>
      <c r="AU19">
        <v>2226</v>
      </c>
      <c r="AV19">
        <v>231</v>
      </c>
      <c r="AW19">
        <v>2208</v>
      </c>
      <c r="AX19">
        <v>435</v>
      </c>
      <c r="AY19">
        <v>27</v>
      </c>
      <c r="AZ19">
        <v>1202</v>
      </c>
      <c r="BA19">
        <v>4196</v>
      </c>
      <c r="BB19">
        <v>5004</v>
      </c>
      <c r="BC19">
        <v>3765</v>
      </c>
      <c r="BD19">
        <v>1860</v>
      </c>
      <c r="BE19">
        <v>1363</v>
      </c>
      <c r="BF19">
        <v>1980</v>
      </c>
      <c r="BG19">
        <v>2892</v>
      </c>
      <c r="BH19">
        <v>1732</v>
      </c>
      <c r="BI19">
        <v>1752</v>
      </c>
      <c r="BJ19">
        <v>7083</v>
      </c>
      <c r="BK19">
        <v>4305</v>
      </c>
      <c r="BL19">
        <v>1114</v>
      </c>
      <c r="BM19">
        <v>161</v>
      </c>
      <c r="BN19">
        <v>4862</v>
      </c>
      <c r="BO19">
        <v>3806</v>
      </c>
      <c r="BP19">
        <v>2124</v>
      </c>
      <c r="BQ19">
        <v>16616</v>
      </c>
      <c r="BR19">
        <v>5809</v>
      </c>
      <c r="BS19">
        <v>366</v>
      </c>
      <c r="BT19">
        <v>4759</v>
      </c>
      <c r="BU19">
        <v>78</v>
      </c>
      <c r="BV19">
        <v>16</v>
      </c>
      <c r="BW19">
        <v>3894</v>
      </c>
      <c r="BX19">
        <v>15</v>
      </c>
      <c r="BY19">
        <v>4000</v>
      </c>
      <c r="BZ19">
        <v>4355</v>
      </c>
      <c r="CA19">
        <v>407</v>
      </c>
      <c r="CB19">
        <v>4102</v>
      </c>
      <c r="CC19">
        <v>4728</v>
      </c>
      <c r="CD19">
        <v>0</v>
      </c>
      <c r="CE19">
        <v>0</v>
      </c>
      <c r="CF19">
        <v>1527</v>
      </c>
      <c r="CG19">
        <v>4589</v>
      </c>
    </row>
    <row r="20" spans="1:85" x14ac:dyDescent="0.2">
      <c r="A20" t="s">
        <v>103</v>
      </c>
      <c r="B20">
        <v>1713</v>
      </c>
      <c r="C20">
        <v>740</v>
      </c>
      <c r="D20">
        <v>893</v>
      </c>
      <c r="E20">
        <v>895</v>
      </c>
      <c r="F20">
        <v>2507</v>
      </c>
      <c r="G20">
        <v>1288</v>
      </c>
      <c r="H20">
        <v>166</v>
      </c>
      <c r="I20">
        <v>1729</v>
      </c>
      <c r="J20">
        <v>704</v>
      </c>
      <c r="K20">
        <v>928</v>
      </c>
      <c r="L20">
        <v>196</v>
      </c>
      <c r="M20">
        <v>402</v>
      </c>
      <c r="N20">
        <v>989</v>
      </c>
      <c r="O20">
        <v>1739</v>
      </c>
      <c r="P20">
        <v>75</v>
      </c>
      <c r="Q20">
        <v>1365</v>
      </c>
      <c r="R20">
        <v>1144</v>
      </c>
      <c r="S20">
        <v>924</v>
      </c>
      <c r="T20">
        <v>270</v>
      </c>
      <c r="U20">
        <v>1213</v>
      </c>
      <c r="V20">
        <v>986</v>
      </c>
      <c r="W20">
        <v>819</v>
      </c>
      <c r="X20">
        <v>115</v>
      </c>
      <c r="Y20">
        <v>1444</v>
      </c>
      <c r="Z20">
        <v>677</v>
      </c>
      <c r="AA20">
        <v>1285</v>
      </c>
      <c r="AB20">
        <v>3444</v>
      </c>
      <c r="AC20">
        <v>642</v>
      </c>
      <c r="AD20">
        <v>2852</v>
      </c>
      <c r="AE20">
        <v>433</v>
      </c>
      <c r="AF20">
        <v>208</v>
      </c>
      <c r="AG20">
        <v>1427</v>
      </c>
      <c r="AH20">
        <v>937</v>
      </c>
      <c r="AI20">
        <v>2092</v>
      </c>
      <c r="AJ20">
        <v>79</v>
      </c>
      <c r="AK20">
        <v>5098</v>
      </c>
      <c r="AL20">
        <v>1123</v>
      </c>
      <c r="AM20">
        <v>1183</v>
      </c>
      <c r="AN20">
        <v>486</v>
      </c>
      <c r="AO20">
        <v>639</v>
      </c>
      <c r="AP20">
        <v>2082</v>
      </c>
      <c r="AQ20">
        <v>930</v>
      </c>
      <c r="AR20">
        <v>805</v>
      </c>
      <c r="AS20">
        <v>687</v>
      </c>
      <c r="AT20">
        <v>209</v>
      </c>
      <c r="AU20">
        <v>950</v>
      </c>
      <c r="AV20">
        <v>172</v>
      </c>
      <c r="AW20">
        <v>968</v>
      </c>
      <c r="AX20">
        <v>1871</v>
      </c>
      <c r="AY20">
        <v>766</v>
      </c>
      <c r="AZ20">
        <v>1477</v>
      </c>
      <c r="BA20">
        <v>1164</v>
      </c>
      <c r="BB20">
        <v>708</v>
      </c>
      <c r="BC20">
        <v>510</v>
      </c>
      <c r="BD20">
        <v>530</v>
      </c>
      <c r="BE20">
        <v>581</v>
      </c>
      <c r="BF20">
        <v>641</v>
      </c>
      <c r="BG20">
        <v>429</v>
      </c>
      <c r="BH20">
        <v>1910</v>
      </c>
      <c r="BI20">
        <v>840</v>
      </c>
      <c r="BJ20">
        <v>418</v>
      </c>
      <c r="BK20">
        <v>355</v>
      </c>
      <c r="BL20">
        <v>1097</v>
      </c>
      <c r="BM20">
        <v>747</v>
      </c>
      <c r="BN20">
        <v>132</v>
      </c>
      <c r="BO20">
        <v>441</v>
      </c>
      <c r="BP20">
        <v>1448</v>
      </c>
      <c r="BQ20">
        <v>1808</v>
      </c>
      <c r="BR20">
        <v>7344</v>
      </c>
      <c r="BS20">
        <v>2234</v>
      </c>
      <c r="BT20">
        <v>182</v>
      </c>
      <c r="BU20">
        <v>680</v>
      </c>
      <c r="BV20">
        <v>682</v>
      </c>
      <c r="BW20">
        <v>1708</v>
      </c>
      <c r="BX20">
        <v>850</v>
      </c>
      <c r="BY20">
        <v>3052</v>
      </c>
      <c r="BZ20">
        <v>659</v>
      </c>
      <c r="CA20">
        <v>248</v>
      </c>
      <c r="CB20">
        <v>443</v>
      </c>
      <c r="CC20">
        <v>499</v>
      </c>
      <c r="CD20">
        <v>5</v>
      </c>
      <c r="CE20">
        <v>2674</v>
      </c>
      <c r="CF20">
        <v>397</v>
      </c>
      <c r="CG20">
        <v>5199</v>
      </c>
    </row>
    <row r="21" spans="1:85" x14ac:dyDescent="0.2">
      <c r="A21" t="s">
        <v>104</v>
      </c>
      <c r="B21">
        <v>1288</v>
      </c>
      <c r="C21">
        <v>794</v>
      </c>
      <c r="D21">
        <v>289</v>
      </c>
      <c r="E21">
        <v>0</v>
      </c>
      <c r="F21">
        <v>278</v>
      </c>
      <c r="G21">
        <v>0</v>
      </c>
      <c r="H21">
        <v>1868</v>
      </c>
      <c r="I21">
        <v>0</v>
      </c>
      <c r="J21">
        <v>70</v>
      </c>
      <c r="K21">
        <v>1008</v>
      </c>
      <c r="L21">
        <v>38</v>
      </c>
      <c r="M21">
        <v>0</v>
      </c>
      <c r="N21">
        <v>34</v>
      </c>
      <c r="O21">
        <v>11</v>
      </c>
      <c r="P21">
        <v>87</v>
      </c>
      <c r="Q21">
        <v>0</v>
      </c>
      <c r="R21">
        <v>0</v>
      </c>
      <c r="S21">
        <v>0</v>
      </c>
      <c r="T21">
        <v>68</v>
      </c>
      <c r="U21">
        <v>68</v>
      </c>
      <c r="V21">
        <v>19</v>
      </c>
      <c r="W21">
        <v>0</v>
      </c>
      <c r="X21">
        <v>713</v>
      </c>
      <c r="Y21">
        <v>234</v>
      </c>
      <c r="Z21">
        <v>40</v>
      </c>
      <c r="AA21">
        <v>0</v>
      </c>
      <c r="AB21">
        <v>16</v>
      </c>
      <c r="AC21">
        <v>144</v>
      </c>
      <c r="AD21">
        <v>0</v>
      </c>
      <c r="AE21">
        <v>3</v>
      </c>
      <c r="AF21">
        <v>2039</v>
      </c>
      <c r="AG21">
        <v>10</v>
      </c>
      <c r="AH21">
        <v>694</v>
      </c>
      <c r="AI21">
        <v>56</v>
      </c>
      <c r="AJ21">
        <v>152</v>
      </c>
      <c r="AK21">
        <v>21</v>
      </c>
      <c r="AL21">
        <v>20</v>
      </c>
      <c r="AM21">
        <v>47</v>
      </c>
      <c r="AN21">
        <v>20</v>
      </c>
      <c r="AO21">
        <v>0</v>
      </c>
      <c r="AP21">
        <v>87</v>
      </c>
      <c r="AQ21">
        <v>40</v>
      </c>
      <c r="AR21">
        <v>567</v>
      </c>
      <c r="AS21">
        <v>78</v>
      </c>
      <c r="AT21">
        <v>164</v>
      </c>
      <c r="AU21">
        <v>91</v>
      </c>
      <c r="AV21">
        <v>71</v>
      </c>
      <c r="AW21">
        <v>0</v>
      </c>
      <c r="AX21">
        <v>1916</v>
      </c>
      <c r="AY21">
        <v>273</v>
      </c>
      <c r="AZ21">
        <v>0</v>
      </c>
      <c r="BA21">
        <v>0</v>
      </c>
      <c r="BB21">
        <v>189</v>
      </c>
      <c r="BC21">
        <v>105</v>
      </c>
      <c r="BD21">
        <v>74</v>
      </c>
      <c r="BE21">
        <v>17</v>
      </c>
      <c r="BF21">
        <v>301</v>
      </c>
      <c r="BG21">
        <v>0</v>
      </c>
      <c r="BH21">
        <v>70</v>
      </c>
      <c r="BI21">
        <v>15</v>
      </c>
      <c r="BJ21">
        <v>0</v>
      </c>
      <c r="BK21">
        <v>0</v>
      </c>
      <c r="BL21">
        <v>33</v>
      </c>
      <c r="BM21">
        <v>1797</v>
      </c>
      <c r="BN21">
        <v>9</v>
      </c>
      <c r="BO21">
        <v>0</v>
      </c>
      <c r="BP21">
        <v>19167</v>
      </c>
      <c r="BQ21">
        <v>65</v>
      </c>
      <c r="BR21">
        <v>302</v>
      </c>
      <c r="BS21">
        <v>0</v>
      </c>
      <c r="BT21">
        <v>480</v>
      </c>
      <c r="BU21">
        <v>314</v>
      </c>
      <c r="BV21">
        <v>886</v>
      </c>
      <c r="BW21">
        <v>1362</v>
      </c>
      <c r="BX21">
        <v>12855</v>
      </c>
      <c r="BY21">
        <v>6189</v>
      </c>
      <c r="BZ21">
        <v>0</v>
      </c>
      <c r="CA21">
        <v>65</v>
      </c>
      <c r="CB21">
        <v>0</v>
      </c>
      <c r="CC21">
        <v>4</v>
      </c>
      <c r="CD21">
        <v>688</v>
      </c>
      <c r="CE21">
        <v>14</v>
      </c>
      <c r="CF21">
        <v>0</v>
      </c>
      <c r="CG21">
        <v>0</v>
      </c>
    </row>
    <row r="22" spans="1:85" x14ac:dyDescent="0.2">
      <c r="A22" t="s">
        <v>105</v>
      </c>
      <c r="B22">
        <v>494</v>
      </c>
      <c r="C22">
        <v>0</v>
      </c>
      <c r="D22">
        <v>207</v>
      </c>
      <c r="E22">
        <v>6</v>
      </c>
      <c r="F22">
        <v>0</v>
      </c>
      <c r="G22">
        <v>0</v>
      </c>
      <c r="H22">
        <v>913</v>
      </c>
      <c r="I22">
        <v>0</v>
      </c>
      <c r="J22">
        <v>309</v>
      </c>
      <c r="K22">
        <v>7578</v>
      </c>
      <c r="L22">
        <v>0</v>
      </c>
      <c r="M22">
        <v>0</v>
      </c>
      <c r="N22">
        <v>0</v>
      </c>
      <c r="O22">
        <v>0</v>
      </c>
      <c r="P22">
        <v>151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368</v>
      </c>
      <c r="Y22">
        <v>8</v>
      </c>
      <c r="Z22">
        <v>120</v>
      </c>
      <c r="AA22">
        <v>190</v>
      </c>
      <c r="AB22">
        <v>21</v>
      </c>
      <c r="AC22">
        <v>12</v>
      </c>
      <c r="AD22">
        <v>22</v>
      </c>
      <c r="AE22">
        <v>2</v>
      </c>
      <c r="AF22">
        <v>1015</v>
      </c>
      <c r="AG22">
        <v>7</v>
      </c>
      <c r="AH22">
        <v>422</v>
      </c>
      <c r="AI22">
        <v>0</v>
      </c>
      <c r="AJ22">
        <v>610</v>
      </c>
      <c r="AK22">
        <v>123</v>
      </c>
      <c r="AL22">
        <v>30</v>
      </c>
      <c r="AM22">
        <v>246</v>
      </c>
      <c r="AN22">
        <v>0</v>
      </c>
      <c r="AO22">
        <v>0</v>
      </c>
      <c r="AP22">
        <v>139</v>
      </c>
      <c r="AQ22">
        <v>71</v>
      </c>
      <c r="AR22">
        <v>0</v>
      </c>
      <c r="AS22">
        <v>46</v>
      </c>
      <c r="AT22">
        <v>0</v>
      </c>
      <c r="AU22">
        <v>0</v>
      </c>
      <c r="AV22">
        <v>0</v>
      </c>
      <c r="AW22">
        <v>0</v>
      </c>
      <c r="AX22">
        <v>1209</v>
      </c>
      <c r="AY22">
        <v>5533</v>
      </c>
      <c r="AZ22">
        <v>59</v>
      </c>
      <c r="BA22">
        <v>16</v>
      </c>
      <c r="BB22">
        <v>58</v>
      </c>
      <c r="BC22">
        <v>349</v>
      </c>
      <c r="BD22">
        <v>15</v>
      </c>
      <c r="BE22">
        <v>21</v>
      </c>
      <c r="BF22">
        <v>226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12</v>
      </c>
      <c r="BM22">
        <v>1966</v>
      </c>
      <c r="BN22">
        <v>0</v>
      </c>
      <c r="BO22">
        <v>0</v>
      </c>
      <c r="BP22">
        <v>13936</v>
      </c>
      <c r="BQ22">
        <v>619</v>
      </c>
      <c r="BR22">
        <v>0</v>
      </c>
      <c r="BS22">
        <v>0</v>
      </c>
      <c r="BT22">
        <v>307</v>
      </c>
      <c r="BU22">
        <v>8</v>
      </c>
      <c r="BV22">
        <v>6138</v>
      </c>
      <c r="BW22">
        <v>1158</v>
      </c>
      <c r="BX22">
        <v>0</v>
      </c>
      <c r="BY22">
        <v>0</v>
      </c>
      <c r="BZ22">
        <v>1069</v>
      </c>
      <c r="CA22">
        <v>6742</v>
      </c>
      <c r="CB22">
        <v>0</v>
      </c>
      <c r="CC22">
        <v>0</v>
      </c>
      <c r="CD22">
        <v>70</v>
      </c>
      <c r="CE22">
        <v>124</v>
      </c>
      <c r="CF22">
        <v>978</v>
      </c>
      <c r="CG22">
        <v>11</v>
      </c>
    </row>
    <row r="23" spans="1:85" x14ac:dyDescent="0.2">
      <c r="A23" t="s">
        <v>106</v>
      </c>
      <c r="B23">
        <v>6761</v>
      </c>
      <c r="C23">
        <v>4845</v>
      </c>
      <c r="D23">
        <v>7896</v>
      </c>
      <c r="E23">
        <v>1843</v>
      </c>
      <c r="F23">
        <v>6628</v>
      </c>
      <c r="G23">
        <v>941</v>
      </c>
      <c r="H23">
        <v>894</v>
      </c>
      <c r="I23">
        <v>119</v>
      </c>
      <c r="J23">
        <v>1444</v>
      </c>
      <c r="K23">
        <v>1222</v>
      </c>
      <c r="L23">
        <v>70</v>
      </c>
      <c r="M23">
        <v>1127</v>
      </c>
      <c r="N23">
        <v>561</v>
      </c>
      <c r="O23">
        <v>1807</v>
      </c>
      <c r="P23">
        <v>2655</v>
      </c>
      <c r="Q23">
        <v>13663</v>
      </c>
      <c r="R23">
        <v>957</v>
      </c>
      <c r="S23">
        <v>1258</v>
      </c>
      <c r="T23">
        <v>1349</v>
      </c>
      <c r="U23">
        <v>3426</v>
      </c>
      <c r="V23">
        <v>11002</v>
      </c>
      <c r="W23">
        <v>2360</v>
      </c>
      <c r="X23">
        <v>2365</v>
      </c>
      <c r="Y23">
        <v>9469</v>
      </c>
      <c r="Z23">
        <v>2992</v>
      </c>
      <c r="AA23">
        <v>2761</v>
      </c>
      <c r="AB23">
        <v>1255</v>
      </c>
      <c r="AC23">
        <v>3131</v>
      </c>
      <c r="AD23">
        <v>4979</v>
      </c>
      <c r="AE23">
        <v>584</v>
      </c>
      <c r="AF23">
        <v>815</v>
      </c>
      <c r="AG23">
        <v>11105</v>
      </c>
      <c r="AH23">
        <v>7167</v>
      </c>
      <c r="AI23">
        <v>9067</v>
      </c>
      <c r="AJ23">
        <v>1788</v>
      </c>
      <c r="AK23">
        <v>2683</v>
      </c>
      <c r="AL23">
        <v>668</v>
      </c>
      <c r="AM23">
        <v>2439</v>
      </c>
      <c r="AN23">
        <v>42</v>
      </c>
      <c r="AO23">
        <v>55</v>
      </c>
      <c r="AP23">
        <v>3373</v>
      </c>
      <c r="AQ23">
        <v>2137</v>
      </c>
      <c r="AR23">
        <v>4836</v>
      </c>
      <c r="AS23">
        <v>969</v>
      </c>
      <c r="AT23">
        <v>2221</v>
      </c>
      <c r="AU23">
        <v>6464</v>
      </c>
      <c r="AV23">
        <v>8134</v>
      </c>
      <c r="AW23">
        <v>472</v>
      </c>
      <c r="AX23">
        <v>23</v>
      </c>
      <c r="AY23">
        <v>3886</v>
      </c>
      <c r="AZ23">
        <v>9223</v>
      </c>
      <c r="BA23">
        <v>3188</v>
      </c>
      <c r="BB23">
        <v>1681</v>
      </c>
      <c r="BC23">
        <v>1467</v>
      </c>
      <c r="BD23">
        <v>1178</v>
      </c>
      <c r="BE23">
        <v>6648</v>
      </c>
      <c r="BF23">
        <v>3708</v>
      </c>
      <c r="BG23">
        <v>1195</v>
      </c>
      <c r="BH23">
        <v>6039</v>
      </c>
      <c r="BI23">
        <v>3932</v>
      </c>
      <c r="BJ23">
        <v>937</v>
      </c>
      <c r="BK23">
        <v>2730</v>
      </c>
      <c r="BL23">
        <v>1436</v>
      </c>
      <c r="BM23">
        <v>1670</v>
      </c>
      <c r="BN23">
        <v>52</v>
      </c>
      <c r="BO23">
        <v>223</v>
      </c>
      <c r="BP23">
        <v>62227</v>
      </c>
      <c r="BQ23">
        <v>927</v>
      </c>
      <c r="BR23">
        <v>1060</v>
      </c>
      <c r="BS23">
        <v>232</v>
      </c>
      <c r="BT23">
        <v>449</v>
      </c>
      <c r="BU23">
        <v>206</v>
      </c>
      <c r="BV23">
        <v>907</v>
      </c>
      <c r="BW23">
        <v>6278</v>
      </c>
      <c r="BX23">
        <v>181</v>
      </c>
      <c r="BY23">
        <v>15059</v>
      </c>
      <c r="BZ23">
        <v>2902</v>
      </c>
      <c r="CA23">
        <v>9731</v>
      </c>
      <c r="CB23">
        <v>440</v>
      </c>
      <c r="CC23">
        <v>392</v>
      </c>
      <c r="CD23">
        <v>2850</v>
      </c>
      <c r="CE23">
        <v>12236</v>
      </c>
      <c r="CF23">
        <v>4678</v>
      </c>
      <c r="CG23">
        <v>6641</v>
      </c>
    </row>
    <row r="24" spans="1:85" x14ac:dyDescent="0.2">
      <c r="A24" t="s">
        <v>107</v>
      </c>
      <c r="B24">
        <v>1734</v>
      </c>
      <c r="C24">
        <v>1771</v>
      </c>
      <c r="D24">
        <v>627</v>
      </c>
      <c r="E24">
        <v>853</v>
      </c>
      <c r="F24">
        <v>5775</v>
      </c>
      <c r="G24">
        <v>8275</v>
      </c>
      <c r="H24">
        <v>137</v>
      </c>
      <c r="I24">
        <v>361</v>
      </c>
      <c r="J24">
        <v>1784</v>
      </c>
      <c r="K24">
        <v>856</v>
      </c>
      <c r="L24">
        <v>27</v>
      </c>
      <c r="M24">
        <v>6164</v>
      </c>
      <c r="N24">
        <v>735</v>
      </c>
      <c r="O24">
        <v>11348</v>
      </c>
      <c r="P24">
        <v>0</v>
      </c>
      <c r="Q24">
        <v>5079</v>
      </c>
      <c r="R24">
        <v>4466</v>
      </c>
      <c r="S24">
        <v>6034</v>
      </c>
      <c r="T24">
        <v>1068</v>
      </c>
      <c r="U24">
        <v>2844</v>
      </c>
      <c r="V24">
        <v>4021</v>
      </c>
      <c r="W24">
        <v>10393</v>
      </c>
      <c r="X24">
        <v>617</v>
      </c>
      <c r="Y24">
        <v>5283</v>
      </c>
      <c r="Z24">
        <v>857</v>
      </c>
      <c r="AA24">
        <v>2298</v>
      </c>
      <c r="AB24">
        <v>1291</v>
      </c>
      <c r="AC24">
        <v>5032</v>
      </c>
      <c r="AD24">
        <v>4838</v>
      </c>
      <c r="AE24">
        <v>8235</v>
      </c>
      <c r="AF24">
        <v>1020</v>
      </c>
      <c r="AG24">
        <v>8972</v>
      </c>
      <c r="AH24">
        <v>569</v>
      </c>
      <c r="AI24">
        <v>11048</v>
      </c>
      <c r="AJ24">
        <v>1400</v>
      </c>
      <c r="AK24">
        <v>1353</v>
      </c>
      <c r="AL24">
        <v>3142</v>
      </c>
      <c r="AM24">
        <v>5548</v>
      </c>
      <c r="AN24">
        <v>51</v>
      </c>
      <c r="AO24">
        <v>4179</v>
      </c>
      <c r="AP24">
        <v>5013</v>
      </c>
      <c r="AQ24">
        <v>3786</v>
      </c>
      <c r="AR24">
        <v>4523</v>
      </c>
      <c r="AS24">
        <v>11587</v>
      </c>
      <c r="AT24">
        <v>27</v>
      </c>
      <c r="AU24">
        <v>1547</v>
      </c>
      <c r="AV24">
        <v>51</v>
      </c>
      <c r="AW24">
        <v>5554</v>
      </c>
      <c r="AX24">
        <v>139</v>
      </c>
      <c r="AY24">
        <v>275</v>
      </c>
      <c r="AZ24">
        <v>1430</v>
      </c>
      <c r="BA24">
        <v>9406</v>
      </c>
      <c r="BB24">
        <v>8401</v>
      </c>
      <c r="BC24">
        <v>4070</v>
      </c>
      <c r="BD24">
        <v>3980</v>
      </c>
      <c r="BE24">
        <v>7433</v>
      </c>
      <c r="BF24">
        <v>2159</v>
      </c>
      <c r="BG24">
        <v>2358</v>
      </c>
      <c r="BH24">
        <v>5252</v>
      </c>
      <c r="BI24">
        <v>3302</v>
      </c>
      <c r="BJ24">
        <v>5369</v>
      </c>
      <c r="BK24">
        <v>2006</v>
      </c>
      <c r="BL24">
        <v>840</v>
      </c>
      <c r="BM24">
        <v>441</v>
      </c>
      <c r="BN24">
        <v>40</v>
      </c>
      <c r="BO24">
        <v>1278</v>
      </c>
      <c r="BP24">
        <v>151</v>
      </c>
      <c r="BQ24">
        <v>11811</v>
      </c>
      <c r="BR24">
        <v>21760</v>
      </c>
      <c r="BS24">
        <v>3662</v>
      </c>
      <c r="BT24">
        <v>124</v>
      </c>
      <c r="BU24">
        <v>8</v>
      </c>
      <c r="BV24">
        <v>28</v>
      </c>
      <c r="BW24">
        <v>3113</v>
      </c>
      <c r="BX24">
        <v>881</v>
      </c>
      <c r="BY24">
        <v>5934</v>
      </c>
      <c r="BZ24">
        <v>1484</v>
      </c>
      <c r="CA24">
        <v>394</v>
      </c>
      <c r="CB24">
        <v>4037</v>
      </c>
      <c r="CC24">
        <v>7546</v>
      </c>
      <c r="CD24">
        <v>0</v>
      </c>
      <c r="CE24">
        <v>3582</v>
      </c>
      <c r="CF24">
        <v>29</v>
      </c>
      <c r="CG24">
        <v>6811</v>
      </c>
    </row>
    <row r="25" spans="1:85" x14ac:dyDescent="0.2">
      <c r="A25" t="s">
        <v>108</v>
      </c>
      <c r="B25">
        <v>22</v>
      </c>
      <c r="C25">
        <v>130</v>
      </c>
      <c r="D25">
        <v>14</v>
      </c>
      <c r="E25">
        <v>276</v>
      </c>
      <c r="F25">
        <v>51</v>
      </c>
      <c r="G25">
        <v>721</v>
      </c>
      <c r="H25">
        <v>56</v>
      </c>
      <c r="I25">
        <v>5133</v>
      </c>
      <c r="J25">
        <v>0</v>
      </c>
      <c r="K25">
        <v>97</v>
      </c>
      <c r="L25">
        <v>94</v>
      </c>
      <c r="M25">
        <v>29</v>
      </c>
      <c r="N25">
        <v>0</v>
      </c>
      <c r="O25">
        <v>1924</v>
      </c>
      <c r="P25">
        <v>0</v>
      </c>
      <c r="Q25">
        <v>2063</v>
      </c>
      <c r="R25">
        <v>0</v>
      </c>
      <c r="S25">
        <v>291</v>
      </c>
      <c r="T25">
        <v>16</v>
      </c>
      <c r="U25">
        <v>149</v>
      </c>
      <c r="V25">
        <v>4</v>
      </c>
      <c r="W25">
        <v>1005</v>
      </c>
      <c r="X25">
        <v>0</v>
      </c>
      <c r="Y25">
        <v>119</v>
      </c>
      <c r="Z25">
        <v>4</v>
      </c>
      <c r="AA25">
        <v>31</v>
      </c>
      <c r="AB25">
        <v>5588</v>
      </c>
      <c r="AC25">
        <v>138</v>
      </c>
      <c r="AD25">
        <v>2851</v>
      </c>
      <c r="AE25">
        <v>121</v>
      </c>
      <c r="AF25">
        <v>6</v>
      </c>
      <c r="AG25">
        <v>421</v>
      </c>
      <c r="AH25">
        <v>0</v>
      </c>
      <c r="AI25">
        <v>0</v>
      </c>
      <c r="AJ25">
        <v>0</v>
      </c>
      <c r="AK25">
        <v>6281</v>
      </c>
      <c r="AL25">
        <v>78</v>
      </c>
      <c r="AM25">
        <v>42</v>
      </c>
      <c r="AN25">
        <v>661</v>
      </c>
      <c r="AO25">
        <v>652</v>
      </c>
      <c r="AP25">
        <v>2012</v>
      </c>
      <c r="AQ25">
        <v>1194</v>
      </c>
      <c r="AR25">
        <v>0</v>
      </c>
      <c r="AS25">
        <v>43</v>
      </c>
      <c r="AT25">
        <v>0</v>
      </c>
      <c r="AU25">
        <v>27</v>
      </c>
      <c r="AV25">
        <v>5</v>
      </c>
      <c r="AW25">
        <v>6558</v>
      </c>
      <c r="AX25">
        <v>0</v>
      </c>
      <c r="AY25">
        <v>5</v>
      </c>
      <c r="AZ25">
        <v>6</v>
      </c>
      <c r="BA25">
        <v>0</v>
      </c>
      <c r="BB25">
        <v>34</v>
      </c>
      <c r="BC25">
        <v>360</v>
      </c>
      <c r="BD25">
        <v>44</v>
      </c>
      <c r="BE25">
        <v>189</v>
      </c>
      <c r="BF25">
        <v>252</v>
      </c>
      <c r="BG25">
        <v>244</v>
      </c>
      <c r="BH25">
        <v>210</v>
      </c>
      <c r="BI25">
        <v>1864</v>
      </c>
      <c r="BJ25">
        <v>73</v>
      </c>
      <c r="BK25">
        <v>85</v>
      </c>
      <c r="BL25">
        <v>9</v>
      </c>
      <c r="BM25">
        <v>26</v>
      </c>
      <c r="BN25">
        <v>3</v>
      </c>
      <c r="BO25">
        <v>488</v>
      </c>
      <c r="BP25">
        <v>30</v>
      </c>
      <c r="BQ25">
        <v>1876</v>
      </c>
      <c r="BR25">
        <v>0</v>
      </c>
      <c r="BS25">
        <v>0</v>
      </c>
      <c r="BT25">
        <v>0</v>
      </c>
      <c r="BU25">
        <v>62</v>
      </c>
      <c r="BV25">
        <v>449</v>
      </c>
      <c r="BW25">
        <v>498</v>
      </c>
      <c r="BX25">
        <v>5</v>
      </c>
      <c r="BY25">
        <v>175</v>
      </c>
      <c r="BZ25">
        <v>80</v>
      </c>
      <c r="CA25">
        <v>34</v>
      </c>
      <c r="CB25">
        <v>211</v>
      </c>
      <c r="CC25">
        <v>0</v>
      </c>
      <c r="CD25">
        <v>0</v>
      </c>
      <c r="CE25">
        <v>0</v>
      </c>
      <c r="CF25">
        <v>0</v>
      </c>
      <c r="CG25">
        <v>32</v>
      </c>
    </row>
    <row r="26" spans="1:85" x14ac:dyDescent="0.2">
      <c r="A26" t="s">
        <v>109</v>
      </c>
      <c r="B26">
        <v>35</v>
      </c>
      <c r="C26">
        <v>1026</v>
      </c>
      <c r="D26">
        <v>0</v>
      </c>
      <c r="E26">
        <v>7873</v>
      </c>
      <c r="F26">
        <v>681</v>
      </c>
      <c r="G26">
        <v>6081</v>
      </c>
      <c r="H26">
        <v>157</v>
      </c>
      <c r="I26">
        <v>3679</v>
      </c>
      <c r="J26">
        <v>169</v>
      </c>
      <c r="K26">
        <v>3117</v>
      </c>
      <c r="L26">
        <v>225</v>
      </c>
      <c r="M26">
        <v>1337</v>
      </c>
      <c r="N26">
        <v>557</v>
      </c>
      <c r="O26">
        <v>10110</v>
      </c>
      <c r="P26">
        <v>0</v>
      </c>
      <c r="Q26">
        <v>6037</v>
      </c>
      <c r="R26">
        <v>51</v>
      </c>
      <c r="S26">
        <v>12302</v>
      </c>
      <c r="T26">
        <v>674</v>
      </c>
      <c r="U26">
        <v>1221</v>
      </c>
      <c r="V26">
        <v>275</v>
      </c>
      <c r="W26">
        <v>2483</v>
      </c>
      <c r="X26">
        <v>0</v>
      </c>
      <c r="Y26">
        <v>1088</v>
      </c>
      <c r="Z26">
        <v>36</v>
      </c>
      <c r="AA26">
        <v>1050</v>
      </c>
      <c r="AB26">
        <v>6439</v>
      </c>
      <c r="AC26">
        <v>362</v>
      </c>
      <c r="AD26">
        <v>5414</v>
      </c>
      <c r="AE26">
        <v>3404</v>
      </c>
      <c r="AF26">
        <v>43</v>
      </c>
      <c r="AG26">
        <v>2550</v>
      </c>
      <c r="AH26">
        <v>0</v>
      </c>
      <c r="AI26">
        <v>2544</v>
      </c>
      <c r="AJ26">
        <v>0</v>
      </c>
      <c r="AK26">
        <v>1906</v>
      </c>
      <c r="AL26">
        <v>7519</v>
      </c>
      <c r="AM26">
        <v>2965</v>
      </c>
      <c r="AN26">
        <v>211</v>
      </c>
      <c r="AO26">
        <v>1604</v>
      </c>
      <c r="AP26">
        <v>2588</v>
      </c>
      <c r="AQ26">
        <v>2190</v>
      </c>
      <c r="AR26">
        <v>1160</v>
      </c>
      <c r="AS26">
        <v>4016</v>
      </c>
      <c r="AT26">
        <v>0</v>
      </c>
      <c r="AU26">
        <v>3293</v>
      </c>
      <c r="AV26">
        <v>0</v>
      </c>
      <c r="AW26">
        <v>9154</v>
      </c>
      <c r="AX26">
        <v>2779</v>
      </c>
      <c r="AY26">
        <v>534</v>
      </c>
      <c r="AZ26">
        <v>35</v>
      </c>
      <c r="BA26">
        <v>152</v>
      </c>
      <c r="BB26">
        <v>4846</v>
      </c>
      <c r="BC26">
        <v>3696</v>
      </c>
      <c r="BD26">
        <v>3387</v>
      </c>
      <c r="BE26">
        <v>4402</v>
      </c>
      <c r="BF26">
        <v>61</v>
      </c>
      <c r="BG26">
        <v>758</v>
      </c>
      <c r="BH26">
        <v>1329</v>
      </c>
      <c r="BI26">
        <v>4736</v>
      </c>
      <c r="BJ26">
        <v>867</v>
      </c>
      <c r="BK26">
        <v>651</v>
      </c>
      <c r="BL26">
        <v>1173</v>
      </c>
      <c r="BM26">
        <v>1227</v>
      </c>
      <c r="BN26">
        <v>395</v>
      </c>
      <c r="BO26">
        <v>2018</v>
      </c>
      <c r="BP26">
        <v>0</v>
      </c>
      <c r="BQ26">
        <v>21232</v>
      </c>
      <c r="BR26">
        <v>110</v>
      </c>
      <c r="BS26">
        <v>261</v>
      </c>
      <c r="BT26">
        <v>0</v>
      </c>
      <c r="BU26">
        <v>322</v>
      </c>
      <c r="BV26">
        <v>1211</v>
      </c>
      <c r="BW26">
        <v>1559</v>
      </c>
      <c r="BX26">
        <v>239</v>
      </c>
      <c r="BY26">
        <v>7266</v>
      </c>
      <c r="BZ26">
        <v>2475</v>
      </c>
      <c r="CA26">
        <v>938</v>
      </c>
      <c r="CB26">
        <v>2737</v>
      </c>
      <c r="CC26">
        <v>125</v>
      </c>
      <c r="CD26">
        <v>27</v>
      </c>
      <c r="CE26">
        <v>1333</v>
      </c>
      <c r="CF26">
        <v>0</v>
      </c>
      <c r="CG26">
        <v>1649</v>
      </c>
    </row>
    <row r="27" spans="1:85" x14ac:dyDescent="0.2">
      <c r="A27" t="s">
        <v>110</v>
      </c>
      <c r="B27">
        <v>732</v>
      </c>
      <c r="C27">
        <v>1451</v>
      </c>
      <c r="D27">
        <v>49</v>
      </c>
      <c r="E27">
        <v>159</v>
      </c>
      <c r="F27">
        <v>2590</v>
      </c>
      <c r="G27">
        <v>213</v>
      </c>
      <c r="H27">
        <v>98</v>
      </c>
      <c r="I27">
        <v>14</v>
      </c>
      <c r="J27">
        <v>830</v>
      </c>
      <c r="K27">
        <v>5</v>
      </c>
      <c r="L27">
        <v>0</v>
      </c>
      <c r="M27">
        <v>0</v>
      </c>
      <c r="N27">
        <v>424</v>
      </c>
      <c r="O27">
        <v>698</v>
      </c>
      <c r="P27">
        <v>125</v>
      </c>
      <c r="Q27">
        <v>925</v>
      </c>
      <c r="R27">
        <v>68</v>
      </c>
      <c r="S27">
        <v>91</v>
      </c>
      <c r="T27">
        <v>13</v>
      </c>
      <c r="U27">
        <v>249</v>
      </c>
      <c r="V27">
        <v>258</v>
      </c>
      <c r="W27">
        <v>0</v>
      </c>
      <c r="X27">
        <v>914</v>
      </c>
      <c r="Y27">
        <v>679</v>
      </c>
      <c r="Z27">
        <v>27</v>
      </c>
      <c r="AA27">
        <v>1377</v>
      </c>
      <c r="AB27">
        <v>30</v>
      </c>
      <c r="AC27">
        <v>0</v>
      </c>
      <c r="AD27">
        <v>465</v>
      </c>
      <c r="AE27">
        <v>78</v>
      </c>
      <c r="AF27">
        <v>2737</v>
      </c>
      <c r="AG27">
        <v>9</v>
      </c>
      <c r="AH27">
        <v>202</v>
      </c>
      <c r="AI27">
        <v>158</v>
      </c>
      <c r="AJ27">
        <v>8</v>
      </c>
      <c r="AK27">
        <v>537</v>
      </c>
      <c r="AL27">
        <v>46</v>
      </c>
      <c r="AM27">
        <v>1132</v>
      </c>
      <c r="AN27">
        <v>0</v>
      </c>
      <c r="AO27">
        <v>0</v>
      </c>
      <c r="AP27">
        <v>84</v>
      </c>
      <c r="AQ27">
        <v>43</v>
      </c>
      <c r="AR27">
        <v>0</v>
      </c>
      <c r="AS27">
        <v>516</v>
      </c>
      <c r="AT27">
        <v>0</v>
      </c>
      <c r="AU27">
        <v>19</v>
      </c>
      <c r="AV27">
        <v>3288</v>
      </c>
      <c r="AW27">
        <v>9</v>
      </c>
      <c r="AX27">
        <v>0</v>
      </c>
      <c r="AY27">
        <v>1537</v>
      </c>
      <c r="AZ27">
        <v>3016</v>
      </c>
      <c r="BA27">
        <v>610</v>
      </c>
      <c r="BB27">
        <v>3557</v>
      </c>
      <c r="BC27">
        <v>5374</v>
      </c>
      <c r="BD27">
        <v>0</v>
      </c>
      <c r="BE27">
        <v>6</v>
      </c>
      <c r="BF27">
        <v>587</v>
      </c>
      <c r="BG27">
        <v>60</v>
      </c>
      <c r="BH27">
        <v>250</v>
      </c>
      <c r="BI27">
        <v>2998</v>
      </c>
      <c r="BJ27">
        <v>152</v>
      </c>
      <c r="BK27">
        <v>164</v>
      </c>
      <c r="BL27">
        <v>5</v>
      </c>
      <c r="BM27">
        <v>61</v>
      </c>
      <c r="BN27">
        <v>0</v>
      </c>
      <c r="BO27">
        <v>65</v>
      </c>
      <c r="BP27">
        <v>294</v>
      </c>
      <c r="BQ27">
        <v>150</v>
      </c>
      <c r="BR27">
        <v>535</v>
      </c>
      <c r="BS27">
        <v>50</v>
      </c>
      <c r="BT27">
        <v>0</v>
      </c>
      <c r="BU27">
        <v>39</v>
      </c>
      <c r="BV27">
        <v>0</v>
      </c>
      <c r="BW27">
        <v>0</v>
      </c>
      <c r="BX27">
        <v>692</v>
      </c>
      <c r="BY27">
        <v>1806</v>
      </c>
      <c r="BZ27">
        <v>212</v>
      </c>
      <c r="CA27">
        <v>18</v>
      </c>
      <c r="CB27">
        <v>131</v>
      </c>
      <c r="CC27">
        <v>146</v>
      </c>
      <c r="CD27">
        <v>265</v>
      </c>
      <c r="CE27">
        <v>88</v>
      </c>
      <c r="CF27">
        <v>143</v>
      </c>
      <c r="CG27">
        <v>401</v>
      </c>
    </row>
    <row r="28" spans="1:85" x14ac:dyDescent="0.2">
      <c r="A28" t="s">
        <v>111</v>
      </c>
      <c r="B28">
        <v>27</v>
      </c>
      <c r="C28">
        <v>242</v>
      </c>
      <c r="D28">
        <v>3</v>
      </c>
      <c r="E28">
        <v>1614</v>
      </c>
      <c r="F28">
        <v>42</v>
      </c>
      <c r="G28">
        <v>695</v>
      </c>
      <c r="H28">
        <v>155</v>
      </c>
      <c r="I28">
        <v>6113</v>
      </c>
      <c r="J28">
        <v>0</v>
      </c>
      <c r="K28">
        <v>829</v>
      </c>
      <c r="L28">
        <v>384</v>
      </c>
      <c r="M28">
        <v>802</v>
      </c>
      <c r="N28">
        <v>1409</v>
      </c>
      <c r="O28">
        <v>1820</v>
      </c>
      <c r="P28">
        <v>109</v>
      </c>
      <c r="Q28">
        <v>582</v>
      </c>
      <c r="R28">
        <v>53</v>
      </c>
      <c r="S28">
        <v>2479</v>
      </c>
      <c r="T28">
        <v>721</v>
      </c>
      <c r="U28">
        <v>1314</v>
      </c>
      <c r="V28">
        <v>3</v>
      </c>
      <c r="W28">
        <v>1576</v>
      </c>
      <c r="X28">
        <v>0</v>
      </c>
      <c r="Y28">
        <v>176</v>
      </c>
      <c r="Z28">
        <v>43</v>
      </c>
      <c r="AA28">
        <v>1780</v>
      </c>
      <c r="AB28">
        <v>3270</v>
      </c>
      <c r="AC28">
        <v>530</v>
      </c>
      <c r="AD28">
        <v>684</v>
      </c>
      <c r="AE28">
        <v>1387</v>
      </c>
      <c r="AF28">
        <v>76</v>
      </c>
      <c r="AG28">
        <v>247</v>
      </c>
      <c r="AH28">
        <v>4</v>
      </c>
      <c r="AI28">
        <v>91</v>
      </c>
      <c r="AJ28">
        <v>0</v>
      </c>
      <c r="AK28">
        <v>878</v>
      </c>
      <c r="AL28">
        <v>2480</v>
      </c>
      <c r="AM28">
        <v>1156</v>
      </c>
      <c r="AN28">
        <v>222</v>
      </c>
      <c r="AO28">
        <v>1279</v>
      </c>
      <c r="AP28">
        <v>203</v>
      </c>
      <c r="AQ28">
        <v>319</v>
      </c>
      <c r="AR28">
        <v>660</v>
      </c>
      <c r="AS28">
        <v>1782</v>
      </c>
      <c r="AT28">
        <v>6</v>
      </c>
      <c r="AU28">
        <v>561</v>
      </c>
      <c r="AV28">
        <v>3</v>
      </c>
      <c r="AW28">
        <v>1480</v>
      </c>
      <c r="AX28">
        <v>1573</v>
      </c>
      <c r="AY28">
        <v>127</v>
      </c>
      <c r="AZ28">
        <v>0</v>
      </c>
      <c r="BA28">
        <v>22</v>
      </c>
      <c r="BB28">
        <v>651</v>
      </c>
      <c r="BC28">
        <v>3302</v>
      </c>
      <c r="BD28">
        <v>974</v>
      </c>
      <c r="BE28">
        <v>1204</v>
      </c>
      <c r="BF28">
        <v>58</v>
      </c>
      <c r="BG28">
        <v>513</v>
      </c>
      <c r="BH28">
        <v>21</v>
      </c>
      <c r="BI28">
        <v>3315</v>
      </c>
      <c r="BJ28">
        <v>1322</v>
      </c>
      <c r="BK28">
        <v>703</v>
      </c>
      <c r="BL28">
        <v>520</v>
      </c>
      <c r="BM28">
        <v>2146</v>
      </c>
      <c r="BN28">
        <v>268</v>
      </c>
      <c r="BO28">
        <v>5386</v>
      </c>
      <c r="BP28">
        <v>0</v>
      </c>
      <c r="BQ28">
        <v>2014</v>
      </c>
      <c r="BR28">
        <v>2</v>
      </c>
      <c r="BS28">
        <v>0</v>
      </c>
      <c r="BT28">
        <v>60</v>
      </c>
      <c r="BU28">
        <v>122</v>
      </c>
      <c r="BV28">
        <v>186</v>
      </c>
      <c r="BW28">
        <v>292</v>
      </c>
      <c r="BX28">
        <v>189</v>
      </c>
      <c r="BY28">
        <v>723</v>
      </c>
      <c r="BZ28">
        <v>2307</v>
      </c>
      <c r="CA28">
        <v>358</v>
      </c>
      <c r="CB28">
        <v>1979</v>
      </c>
      <c r="CC28">
        <v>1569</v>
      </c>
      <c r="CD28">
        <v>42</v>
      </c>
      <c r="CE28">
        <v>149</v>
      </c>
      <c r="CF28">
        <v>0</v>
      </c>
      <c r="CG28">
        <v>75</v>
      </c>
    </row>
    <row r="29" spans="1:85" x14ac:dyDescent="0.2">
      <c r="A29" t="s">
        <v>112</v>
      </c>
      <c r="B29">
        <v>0</v>
      </c>
      <c r="C29">
        <v>67</v>
      </c>
      <c r="D29">
        <v>0</v>
      </c>
      <c r="E29">
        <v>7036</v>
      </c>
      <c r="F29">
        <v>12</v>
      </c>
      <c r="G29">
        <v>324</v>
      </c>
      <c r="H29">
        <v>58</v>
      </c>
      <c r="I29">
        <v>5</v>
      </c>
      <c r="J29">
        <v>0</v>
      </c>
      <c r="K29">
        <v>168</v>
      </c>
      <c r="L29">
        <v>0</v>
      </c>
      <c r="M29">
        <v>1331</v>
      </c>
      <c r="N29">
        <v>77</v>
      </c>
      <c r="O29">
        <v>579</v>
      </c>
      <c r="P29">
        <v>0</v>
      </c>
      <c r="Q29">
        <v>0</v>
      </c>
      <c r="R29">
        <v>0</v>
      </c>
      <c r="S29">
        <v>10</v>
      </c>
      <c r="T29">
        <v>580</v>
      </c>
      <c r="U29">
        <v>208</v>
      </c>
      <c r="V29">
        <v>0</v>
      </c>
      <c r="W29">
        <v>125</v>
      </c>
      <c r="X29">
        <v>0</v>
      </c>
      <c r="Y29">
        <v>26</v>
      </c>
      <c r="Z29">
        <v>47</v>
      </c>
      <c r="AA29">
        <v>1567</v>
      </c>
      <c r="AB29">
        <v>3</v>
      </c>
      <c r="AC29">
        <v>210</v>
      </c>
      <c r="AD29">
        <v>0</v>
      </c>
      <c r="AE29">
        <v>0</v>
      </c>
      <c r="AF29">
        <v>43</v>
      </c>
      <c r="AG29">
        <v>162</v>
      </c>
      <c r="AH29">
        <v>8</v>
      </c>
      <c r="AI29">
        <v>0</v>
      </c>
      <c r="AJ29">
        <v>0</v>
      </c>
      <c r="AK29">
        <v>258</v>
      </c>
      <c r="AL29">
        <v>110</v>
      </c>
      <c r="AM29">
        <v>273</v>
      </c>
      <c r="AN29">
        <v>0</v>
      </c>
      <c r="AO29">
        <v>0</v>
      </c>
      <c r="AP29">
        <v>110</v>
      </c>
      <c r="AQ29">
        <v>23</v>
      </c>
      <c r="AR29">
        <v>167</v>
      </c>
      <c r="AS29">
        <v>828</v>
      </c>
      <c r="AT29">
        <v>0</v>
      </c>
      <c r="AU29">
        <v>1005</v>
      </c>
      <c r="AV29">
        <v>0</v>
      </c>
      <c r="AW29">
        <v>6</v>
      </c>
      <c r="AX29">
        <v>0</v>
      </c>
      <c r="AY29">
        <v>0</v>
      </c>
      <c r="AZ29">
        <v>0</v>
      </c>
      <c r="BA29">
        <v>0</v>
      </c>
      <c r="BB29">
        <v>22</v>
      </c>
      <c r="BC29">
        <v>305</v>
      </c>
      <c r="BD29">
        <v>722</v>
      </c>
      <c r="BE29">
        <v>1193</v>
      </c>
      <c r="BF29">
        <v>0</v>
      </c>
      <c r="BG29">
        <v>717</v>
      </c>
      <c r="BH29">
        <v>0</v>
      </c>
      <c r="BI29">
        <v>156</v>
      </c>
      <c r="BJ29">
        <v>272</v>
      </c>
      <c r="BK29">
        <v>41</v>
      </c>
      <c r="BL29">
        <v>0</v>
      </c>
      <c r="BM29">
        <v>7</v>
      </c>
      <c r="BN29">
        <v>0</v>
      </c>
      <c r="BO29">
        <v>0</v>
      </c>
      <c r="BP29">
        <v>0</v>
      </c>
      <c r="BQ29">
        <v>1936</v>
      </c>
      <c r="BR29">
        <v>0</v>
      </c>
      <c r="BS29">
        <v>0</v>
      </c>
      <c r="BT29">
        <v>61</v>
      </c>
      <c r="BU29">
        <v>0</v>
      </c>
      <c r="BV29">
        <v>0</v>
      </c>
      <c r="BW29">
        <v>80</v>
      </c>
      <c r="BX29">
        <v>19</v>
      </c>
      <c r="BY29">
        <v>132</v>
      </c>
      <c r="BZ29">
        <v>0</v>
      </c>
      <c r="CA29">
        <v>8</v>
      </c>
      <c r="CB29">
        <v>375</v>
      </c>
      <c r="CC29">
        <v>866</v>
      </c>
      <c r="CD29">
        <v>0</v>
      </c>
      <c r="CE29">
        <v>0</v>
      </c>
      <c r="CF29">
        <v>0</v>
      </c>
      <c r="CG29">
        <v>0</v>
      </c>
    </row>
    <row r="30" spans="1:85" x14ac:dyDescent="0.2">
      <c r="A30" t="s">
        <v>113</v>
      </c>
      <c r="B30">
        <v>790</v>
      </c>
      <c r="C30">
        <v>56</v>
      </c>
      <c r="D30">
        <v>247</v>
      </c>
      <c r="E30">
        <v>25</v>
      </c>
      <c r="F30">
        <v>167</v>
      </c>
      <c r="G30">
        <v>42</v>
      </c>
      <c r="H30">
        <v>159</v>
      </c>
      <c r="I30">
        <v>58</v>
      </c>
      <c r="J30">
        <v>159</v>
      </c>
      <c r="K30">
        <v>2715</v>
      </c>
      <c r="L30">
        <v>1863</v>
      </c>
      <c r="M30">
        <v>9</v>
      </c>
      <c r="N30">
        <v>942</v>
      </c>
      <c r="O30">
        <v>16</v>
      </c>
      <c r="P30">
        <v>11</v>
      </c>
      <c r="Q30">
        <v>8</v>
      </c>
      <c r="R30">
        <v>12</v>
      </c>
      <c r="S30">
        <v>0</v>
      </c>
      <c r="T30">
        <v>9</v>
      </c>
      <c r="U30">
        <v>213</v>
      </c>
      <c r="V30">
        <v>0</v>
      </c>
      <c r="W30">
        <v>0</v>
      </c>
      <c r="X30">
        <v>555</v>
      </c>
      <c r="Y30">
        <v>216</v>
      </c>
      <c r="Z30">
        <v>2648</v>
      </c>
      <c r="AA30">
        <v>789</v>
      </c>
      <c r="AB30">
        <v>92</v>
      </c>
      <c r="AC30">
        <v>217</v>
      </c>
      <c r="AD30">
        <v>664</v>
      </c>
      <c r="AE30">
        <v>0</v>
      </c>
      <c r="AF30">
        <v>2449</v>
      </c>
      <c r="AG30">
        <v>28</v>
      </c>
      <c r="AH30">
        <v>1410</v>
      </c>
      <c r="AI30">
        <v>0</v>
      </c>
      <c r="AJ30">
        <v>0</v>
      </c>
      <c r="AK30">
        <v>1503</v>
      </c>
      <c r="AL30">
        <v>127</v>
      </c>
      <c r="AM30">
        <v>193</v>
      </c>
      <c r="AN30">
        <v>2357</v>
      </c>
      <c r="AO30">
        <v>163</v>
      </c>
      <c r="AP30">
        <v>20</v>
      </c>
      <c r="AQ30">
        <v>28</v>
      </c>
      <c r="AR30">
        <v>550</v>
      </c>
      <c r="AS30">
        <v>130</v>
      </c>
      <c r="AT30">
        <v>0</v>
      </c>
      <c r="AU30">
        <v>0</v>
      </c>
      <c r="AV30">
        <v>237</v>
      </c>
      <c r="AW30">
        <v>7</v>
      </c>
      <c r="AX30">
        <v>923</v>
      </c>
      <c r="AY30">
        <v>3003</v>
      </c>
      <c r="AZ30">
        <v>8</v>
      </c>
      <c r="BA30">
        <v>1662</v>
      </c>
      <c r="BB30">
        <v>16</v>
      </c>
      <c r="BC30">
        <v>9</v>
      </c>
      <c r="BD30">
        <v>93</v>
      </c>
      <c r="BE30">
        <v>107</v>
      </c>
      <c r="BF30">
        <v>740</v>
      </c>
      <c r="BG30">
        <v>14</v>
      </c>
      <c r="BH30">
        <v>125</v>
      </c>
      <c r="BI30">
        <v>43</v>
      </c>
      <c r="BJ30">
        <v>3</v>
      </c>
      <c r="BK30">
        <v>53</v>
      </c>
      <c r="BL30">
        <v>231</v>
      </c>
      <c r="BM30">
        <v>4670</v>
      </c>
      <c r="BN30">
        <v>3</v>
      </c>
      <c r="BO30">
        <v>0</v>
      </c>
      <c r="BP30">
        <v>1489</v>
      </c>
      <c r="BQ30">
        <v>44</v>
      </c>
      <c r="BR30">
        <v>0</v>
      </c>
      <c r="BS30">
        <v>0</v>
      </c>
      <c r="BT30">
        <v>0</v>
      </c>
      <c r="BU30">
        <v>751</v>
      </c>
      <c r="BV30">
        <v>278</v>
      </c>
      <c r="BW30">
        <v>167</v>
      </c>
      <c r="BX30">
        <v>0</v>
      </c>
      <c r="BY30">
        <v>326</v>
      </c>
      <c r="BZ30">
        <v>354</v>
      </c>
      <c r="CA30">
        <v>2032</v>
      </c>
      <c r="CB30">
        <v>0</v>
      </c>
      <c r="CC30">
        <v>0</v>
      </c>
      <c r="CD30">
        <v>660</v>
      </c>
      <c r="CE30">
        <v>1016</v>
      </c>
      <c r="CF30">
        <v>1130</v>
      </c>
      <c r="CG30">
        <v>143</v>
      </c>
    </row>
    <row r="31" spans="1:85" x14ac:dyDescent="0.2">
      <c r="A31" t="s">
        <v>114</v>
      </c>
      <c r="B31">
        <v>61</v>
      </c>
      <c r="C31">
        <v>379</v>
      </c>
      <c r="D31">
        <v>0</v>
      </c>
      <c r="E31">
        <v>2218</v>
      </c>
      <c r="F31">
        <v>281</v>
      </c>
      <c r="G31">
        <v>447</v>
      </c>
      <c r="H31">
        <v>12</v>
      </c>
      <c r="I31">
        <v>6</v>
      </c>
      <c r="J31">
        <v>0</v>
      </c>
      <c r="K31">
        <v>11</v>
      </c>
      <c r="L31">
        <v>0</v>
      </c>
      <c r="M31">
        <v>544</v>
      </c>
      <c r="N31">
        <v>4</v>
      </c>
      <c r="O31">
        <v>23</v>
      </c>
      <c r="P31">
        <v>0</v>
      </c>
      <c r="Q31">
        <v>610</v>
      </c>
      <c r="R31">
        <v>512</v>
      </c>
      <c r="S31">
        <v>200</v>
      </c>
      <c r="T31">
        <v>271</v>
      </c>
      <c r="U31">
        <v>79</v>
      </c>
      <c r="V31">
        <v>92</v>
      </c>
      <c r="W31">
        <v>607</v>
      </c>
      <c r="X31">
        <v>22</v>
      </c>
      <c r="Y31">
        <v>69</v>
      </c>
      <c r="Z31">
        <v>30</v>
      </c>
      <c r="AA31">
        <v>41</v>
      </c>
      <c r="AB31">
        <v>38</v>
      </c>
      <c r="AC31">
        <v>780</v>
      </c>
      <c r="AD31">
        <v>588</v>
      </c>
      <c r="AE31">
        <v>557</v>
      </c>
      <c r="AF31">
        <v>83</v>
      </c>
      <c r="AG31">
        <v>329</v>
      </c>
      <c r="AH31">
        <v>47</v>
      </c>
      <c r="AI31">
        <v>88</v>
      </c>
      <c r="AJ31">
        <v>36</v>
      </c>
      <c r="AK31">
        <v>51</v>
      </c>
      <c r="AL31">
        <v>136</v>
      </c>
      <c r="AM31">
        <v>902</v>
      </c>
      <c r="AN31">
        <v>6</v>
      </c>
      <c r="AO31">
        <v>185</v>
      </c>
      <c r="AP31">
        <v>298</v>
      </c>
      <c r="AQ31">
        <v>0</v>
      </c>
      <c r="AR31">
        <v>134</v>
      </c>
      <c r="AS31">
        <v>1323</v>
      </c>
      <c r="AT31">
        <v>79</v>
      </c>
      <c r="AU31">
        <v>1705</v>
      </c>
      <c r="AV31">
        <v>0</v>
      </c>
      <c r="AW31">
        <v>26</v>
      </c>
      <c r="AX31">
        <v>0</v>
      </c>
      <c r="AY31">
        <v>13</v>
      </c>
      <c r="AZ31">
        <v>55</v>
      </c>
      <c r="BA31">
        <v>85</v>
      </c>
      <c r="BB31">
        <v>432</v>
      </c>
      <c r="BC31">
        <v>402</v>
      </c>
      <c r="BD31">
        <v>725</v>
      </c>
      <c r="BE31">
        <v>940</v>
      </c>
      <c r="BF31">
        <v>748</v>
      </c>
      <c r="BG31">
        <v>204</v>
      </c>
      <c r="BH31">
        <v>1312</v>
      </c>
      <c r="BI31">
        <v>964</v>
      </c>
      <c r="BJ31">
        <v>298</v>
      </c>
      <c r="BK31">
        <v>58</v>
      </c>
      <c r="BL31">
        <v>272</v>
      </c>
      <c r="BM31">
        <v>24</v>
      </c>
      <c r="BN31">
        <v>0</v>
      </c>
      <c r="BO31">
        <v>517</v>
      </c>
      <c r="BP31">
        <v>0</v>
      </c>
      <c r="BQ31">
        <v>72</v>
      </c>
      <c r="BR31">
        <v>11</v>
      </c>
      <c r="BS31">
        <v>117</v>
      </c>
      <c r="BT31">
        <v>207</v>
      </c>
      <c r="BU31">
        <v>57</v>
      </c>
      <c r="BV31">
        <v>0</v>
      </c>
      <c r="BW31">
        <v>603</v>
      </c>
      <c r="BX31">
        <v>12</v>
      </c>
      <c r="BY31">
        <v>34</v>
      </c>
      <c r="BZ31">
        <v>9</v>
      </c>
      <c r="CA31">
        <v>0</v>
      </c>
      <c r="CB31">
        <v>649</v>
      </c>
      <c r="CC31">
        <v>1179</v>
      </c>
      <c r="CD31">
        <v>0</v>
      </c>
      <c r="CE31">
        <v>41</v>
      </c>
      <c r="CF31">
        <v>8</v>
      </c>
      <c r="CG31">
        <v>1199</v>
      </c>
    </row>
    <row r="32" spans="1:85" x14ac:dyDescent="0.2">
      <c r="A32" t="s">
        <v>115</v>
      </c>
      <c r="B32">
        <v>0</v>
      </c>
      <c r="C32">
        <v>47</v>
      </c>
      <c r="D32">
        <v>5</v>
      </c>
      <c r="E32">
        <v>680</v>
      </c>
      <c r="F32">
        <v>27</v>
      </c>
      <c r="G32">
        <v>181</v>
      </c>
      <c r="H32">
        <v>3</v>
      </c>
      <c r="I32">
        <v>5304</v>
      </c>
      <c r="J32">
        <v>0</v>
      </c>
      <c r="K32">
        <v>339</v>
      </c>
      <c r="L32">
        <v>26</v>
      </c>
      <c r="M32">
        <v>168</v>
      </c>
      <c r="N32">
        <v>11</v>
      </c>
      <c r="O32">
        <v>86</v>
      </c>
      <c r="P32">
        <v>0</v>
      </c>
      <c r="Q32">
        <v>78</v>
      </c>
      <c r="R32">
        <v>2</v>
      </c>
      <c r="S32">
        <v>453</v>
      </c>
      <c r="T32">
        <v>16</v>
      </c>
      <c r="U32">
        <v>35</v>
      </c>
      <c r="V32">
        <v>0</v>
      </c>
      <c r="W32">
        <v>432</v>
      </c>
      <c r="X32">
        <v>0</v>
      </c>
      <c r="Y32">
        <v>87</v>
      </c>
      <c r="Z32">
        <v>0</v>
      </c>
      <c r="AA32">
        <v>150</v>
      </c>
      <c r="AB32">
        <v>2483</v>
      </c>
      <c r="AC32">
        <v>0</v>
      </c>
      <c r="AD32">
        <v>63</v>
      </c>
      <c r="AE32">
        <v>735</v>
      </c>
      <c r="AF32">
        <v>0</v>
      </c>
      <c r="AG32">
        <v>122</v>
      </c>
      <c r="AH32">
        <v>0</v>
      </c>
      <c r="AI32">
        <v>0</v>
      </c>
      <c r="AJ32">
        <v>0</v>
      </c>
      <c r="AK32">
        <v>1391</v>
      </c>
      <c r="AL32">
        <v>92</v>
      </c>
      <c r="AM32">
        <v>38</v>
      </c>
      <c r="AN32">
        <v>11</v>
      </c>
      <c r="AO32">
        <v>430</v>
      </c>
      <c r="AP32">
        <v>0</v>
      </c>
      <c r="AQ32">
        <v>131</v>
      </c>
      <c r="AR32">
        <v>0</v>
      </c>
      <c r="AS32">
        <v>65</v>
      </c>
      <c r="AT32">
        <v>0</v>
      </c>
      <c r="AU32">
        <v>7</v>
      </c>
      <c r="AV32">
        <v>0</v>
      </c>
      <c r="AW32">
        <v>1138</v>
      </c>
      <c r="AX32">
        <v>698</v>
      </c>
      <c r="AY32">
        <v>0</v>
      </c>
      <c r="AZ32">
        <v>0</v>
      </c>
      <c r="BA32">
        <v>0</v>
      </c>
      <c r="BB32">
        <v>57</v>
      </c>
      <c r="BC32">
        <v>72</v>
      </c>
      <c r="BD32">
        <v>0</v>
      </c>
      <c r="BE32">
        <v>199</v>
      </c>
      <c r="BF32">
        <v>0</v>
      </c>
      <c r="BG32">
        <v>106</v>
      </c>
      <c r="BH32">
        <v>0</v>
      </c>
      <c r="BI32">
        <v>1128</v>
      </c>
      <c r="BJ32">
        <v>0</v>
      </c>
      <c r="BK32">
        <v>76</v>
      </c>
      <c r="BL32">
        <v>3</v>
      </c>
      <c r="BM32">
        <v>16</v>
      </c>
      <c r="BN32">
        <v>9</v>
      </c>
      <c r="BO32">
        <v>366</v>
      </c>
      <c r="BP32">
        <v>0</v>
      </c>
      <c r="BQ32">
        <v>758</v>
      </c>
      <c r="BR32">
        <v>0</v>
      </c>
      <c r="BS32">
        <v>0</v>
      </c>
      <c r="BT32">
        <v>0</v>
      </c>
      <c r="BU32">
        <v>34</v>
      </c>
      <c r="BV32">
        <v>13</v>
      </c>
      <c r="BW32">
        <v>575</v>
      </c>
      <c r="BX32">
        <v>0</v>
      </c>
      <c r="BY32">
        <v>180</v>
      </c>
      <c r="BZ32">
        <v>386</v>
      </c>
      <c r="CA32">
        <v>29</v>
      </c>
      <c r="CB32">
        <v>222</v>
      </c>
      <c r="CC32">
        <v>0</v>
      </c>
      <c r="CD32">
        <v>3</v>
      </c>
      <c r="CE32">
        <v>0</v>
      </c>
      <c r="CF32">
        <v>0</v>
      </c>
      <c r="CG32">
        <v>16</v>
      </c>
    </row>
    <row r="33" spans="1:85" x14ac:dyDescent="0.2">
      <c r="A33" t="s">
        <v>116</v>
      </c>
      <c r="B33">
        <v>332</v>
      </c>
      <c r="C33">
        <v>56</v>
      </c>
      <c r="D33">
        <v>1954</v>
      </c>
      <c r="E33">
        <v>1637</v>
      </c>
      <c r="F33">
        <v>347</v>
      </c>
      <c r="G33">
        <v>183</v>
      </c>
      <c r="H33">
        <v>764</v>
      </c>
      <c r="I33">
        <v>23</v>
      </c>
      <c r="J33">
        <v>65</v>
      </c>
      <c r="K33">
        <v>3754</v>
      </c>
      <c r="L33">
        <v>117</v>
      </c>
      <c r="M33">
        <v>983</v>
      </c>
      <c r="N33">
        <v>334</v>
      </c>
      <c r="O33">
        <v>45</v>
      </c>
      <c r="P33">
        <v>135</v>
      </c>
      <c r="Q33">
        <v>99</v>
      </c>
      <c r="R33">
        <v>19</v>
      </c>
      <c r="S33">
        <v>259</v>
      </c>
      <c r="T33">
        <v>331</v>
      </c>
      <c r="U33">
        <v>2705</v>
      </c>
      <c r="V33">
        <v>30</v>
      </c>
      <c r="W33">
        <v>17</v>
      </c>
      <c r="X33">
        <v>3321</v>
      </c>
      <c r="Y33">
        <v>945</v>
      </c>
      <c r="Z33">
        <v>5049</v>
      </c>
      <c r="AA33">
        <v>2611</v>
      </c>
      <c r="AB33">
        <v>630</v>
      </c>
      <c r="AC33">
        <v>835</v>
      </c>
      <c r="AD33">
        <v>100</v>
      </c>
      <c r="AE33">
        <v>0</v>
      </c>
      <c r="AF33">
        <v>1822</v>
      </c>
      <c r="AG33">
        <v>103</v>
      </c>
      <c r="AH33">
        <v>581</v>
      </c>
      <c r="AI33">
        <v>63</v>
      </c>
      <c r="AJ33">
        <v>53</v>
      </c>
      <c r="AK33">
        <v>57</v>
      </c>
      <c r="AL33">
        <v>53</v>
      </c>
      <c r="AM33">
        <v>40</v>
      </c>
      <c r="AN33">
        <v>771</v>
      </c>
      <c r="AO33">
        <v>28</v>
      </c>
      <c r="AP33">
        <v>91</v>
      </c>
      <c r="AQ33">
        <v>442</v>
      </c>
      <c r="AR33">
        <v>3883</v>
      </c>
      <c r="AS33">
        <v>192</v>
      </c>
      <c r="AT33">
        <v>111</v>
      </c>
      <c r="AU33">
        <v>45</v>
      </c>
      <c r="AV33">
        <v>65</v>
      </c>
      <c r="AW33">
        <v>704</v>
      </c>
      <c r="AX33">
        <v>134</v>
      </c>
      <c r="AY33">
        <v>0</v>
      </c>
      <c r="AZ33">
        <v>41</v>
      </c>
      <c r="BA33">
        <v>222</v>
      </c>
      <c r="BB33">
        <v>1267</v>
      </c>
      <c r="BC33">
        <v>959</v>
      </c>
      <c r="BD33">
        <v>622</v>
      </c>
      <c r="BE33">
        <v>895</v>
      </c>
      <c r="BF33">
        <v>2109</v>
      </c>
      <c r="BG33">
        <v>849</v>
      </c>
      <c r="BH33">
        <v>167</v>
      </c>
      <c r="BI33">
        <v>199</v>
      </c>
      <c r="BJ33">
        <v>706</v>
      </c>
      <c r="BK33">
        <v>283</v>
      </c>
      <c r="BL33">
        <v>53</v>
      </c>
      <c r="BM33">
        <v>124</v>
      </c>
      <c r="BN33">
        <v>32</v>
      </c>
      <c r="BO33">
        <v>193</v>
      </c>
      <c r="BP33">
        <v>1160</v>
      </c>
      <c r="BQ33">
        <v>638</v>
      </c>
      <c r="BR33">
        <v>41</v>
      </c>
      <c r="BS33">
        <v>0</v>
      </c>
      <c r="BT33">
        <v>7346</v>
      </c>
      <c r="BU33">
        <v>13</v>
      </c>
      <c r="BV33">
        <v>75</v>
      </c>
      <c r="BW33">
        <v>327</v>
      </c>
      <c r="BX33">
        <v>420</v>
      </c>
      <c r="BY33">
        <v>5368</v>
      </c>
      <c r="BZ33">
        <v>945</v>
      </c>
      <c r="CA33">
        <v>632</v>
      </c>
      <c r="CB33">
        <v>1319</v>
      </c>
      <c r="CC33">
        <v>706</v>
      </c>
      <c r="CD33">
        <v>238</v>
      </c>
      <c r="CE33">
        <v>1233</v>
      </c>
      <c r="CF33">
        <v>1568</v>
      </c>
      <c r="CG33">
        <v>263</v>
      </c>
    </row>
    <row r="34" spans="1:85" x14ac:dyDescent="0.2">
      <c r="A34" t="s">
        <v>117</v>
      </c>
      <c r="B34">
        <v>0</v>
      </c>
      <c r="C34">
        <v>0</v>
      </c>
      <c r="D34">
        <v>0</v>
      </c>
      <c r="E34">
        <v>35</v>
      </c>
      <c r="F34">
        <v>0</v>
      </c>
      <c r="G34">
        <v>0</v>
      </c>
      <c r="H34">
        <v>594</v>
      </c>
      <c r="I34">
        <v>448</v>
      </c>
      <c r="J34">
        <v>0</v>
      </c>
      <c r="K34">
        <v>43</v>
      </c>
      <c r="L34">
        <v>0</v>
      </c>
      <c r="M34">
        <v>0</v>
      </c>
      <c r="N34">
        <v>2839</v>
      </c>
      <c r="O34">
        <v>1225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205</v>
      </c>
      <c r="X34">
        <v>0</v>
      </c>
      <c r="Y34">
        <v>25</v>
      </c>
      <c r="Z34">
        <v>0</v>
      </c>
      <c r="AA34">
        <v>0</v>
      </c>
      <c r="AB34">
        <v>0</v>
      </c>
      <c r="AC34">
        <v>0</v>
      </c>
      <c r="AD34">
        <v>1388</v>
      </c>
      <c r="AE34">
        <v>4099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114</v>
      </c>
      <c r="AS34">
        <v>3708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264</v>
      </c>
      <c r="BC34">
        <v>299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2</v>
      </c>
      <c r="BU34">
        <v>465</v>
      </c>
      <c r="BV34">
        <v>15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</row>
    <row r="35" spans="1:85" x14ac:dyDescent="0.2">
      <c r="A35" t="s">
        <v>118</v>
      </c>
      <c r="B35">
        <v>99</v>
      </c>
      <c r="C35">
        <v>431</v>
      </c>
      <c r="D35">
        <v>0</v>
      </c>
      <c r="E35">
        <v>14</v>
      </c>
      <c r="F35">
        <v>693</v>
      </c>
      <c r="G35">
        <v>1478</v>
      </c>
      <c r="H35">
        <v>109</v>
      </c>
      <c r="I35">
        <v>4553</v>
      </c>
      <c r="J35">
        <v>0</v>
      </c>
      <c r="K35">
        <v>347</v>
      </c>
      <c r="L35">
        <v>26</v>
      </c>
      <c r="M35">
        <v>4995</v>
      </c>
      <c r="N35">
        <v>241</v>
      </c>
      <c r="O35">
        <v>1704</v>
      </c>
      <c r="P35">
        <v>0</v>
      </c>
      <c r="Q35">
        <v>96</v>
      </c>
      <c r="R35">
        <v>15</v>
      </c>
      <c r="S35">
        <v>3783</v>
      </c>
      <c r="T35">
        <v>4799</v>
      </c>
      <c r="U35">
        <v>1517</v>
      </c>
      <c r="V35">
        <v>13</v>
      </c>
      <c r="W35">
        <v>3480</v>
      </c>
      <c r="X35">
        <v>0</v>
      </c>
      <c r="Y35">
        <v>24</v>
      </c>
      <c r="Z35">
        <v>104</v>
      </c>
      <c r="AA35">
        <v>120</v>
      </c>
      <c r="AB35">
        <v>391</v>
      </c>
      <c r="AC35">
        <v>415</v>
      </c>
      <c r="AD35">
        <v>1332</v>
      </c>
      <c r="AE35">
        <v>4616</v>
      </c>
      <c r="AF35">
        <v>160</v>
      </c>
      <c r="AG35">
        <v>561</v>
      </c>
      <c r="AH35">
        <v>21</v>
      </c>
      <c r="AI35">
        <v>0</v>
      </c>
      <c r="AJ35">
        <v>0</v>
      </c>
      <c r="AK35">
        <v>699</v>
      </c>
      <c r="AL35">
        <v>4440</v>
      </c>
      <c r="AM35">
        <v>1885</v>
      </c>
      <c r="AN35">
        <v>44</v>
      </c>
      <c r="AO35">
        <v>5598</v>
      </c>
      <c r="AP35">
        <v>253</v>
      </c>
      <c r="AQ35">
        <v>2236</v>
      </c>
      <c r="AR35">
        <v>3750</v>
      </c>
      <c r="AS35">
        <v>4899</v>
      </c>
      <c r="AT35">
        <v>24</v>
      </c>
      <c r="AU35">
        <v>367</v>
      </c>
      <c r="AV35">
        <v>17</v>
      </c>
      <c r="AW35">
        <v>4062</v>
      </c>
      <c r="AX35">
        <v>0</v>
      </c>
      <c r="AY35">
        <v>9</v>
      </c>
      <c r="AZ35">
        <v>2</v>
      </c>
      <c r="BA35">
        <v>20</v>
      </c>
      <c r="BB35">
        <v>1272</v>
      </c>
      <c r="BC35">
        <v>304</v>
      </c>
      <c r="BD35">
        <v>1698</v>
      </c>
      <c r="BE35">
        <v>3372</v>
      </c>
      <c r="BF35">
        <v>512</v>
      </c>
      <c r="BG35">
        <v>775</v>
      </c>
      <c r="BH35">
        <v>84</v>
      </c>
      <c r="BI35">
        <v>215</v>
      </c>
      <c r="BJ35">
        <v>1522</v>
      </c>
      <c r="BK35">
        <v>431</v>
      </c>
      <c r="BL35">
        <v>413</v>
      </c>
      <c r="BM35">
        <v>45</v>
      </c>
      <c r="BN35">
        <v>2</v>
      </c>
      <c r="BO35">
        <v>91</v>
      </c>
      <c r="BP35">
        <v>74</v>
      </c>
      <c r="BQ35">
        <v>2378</v>
      </c>
      <c r="BR35">
        <v>0</v>
      </c>
      <c r="BS35">
        <v>0</v>
      </c>
      <c r="BT35">
        <v>0</v>
      </c>
      <c r="BU35">
        <v>101</v>
      </c>
      <c r="BV35">
        <v>0</v>
      </c>
      <c r="BW35">
        <v>162</v>
      </c>
      <c r="BX35">
        <v>98</v>
      </c>
      <c r="BY35">
        <v>3760</v>
      </c>
      <c r="BZ35">
        <v>0</v>
      </c>
      <c r="CA35">
        <v>233</v>
      </c>
      <c r="CB35">
        <v>984</v>
      </c>
      <c r="CC35">
        <v>238</v>
      </c>
      <c r="CD35">
        <v>0</v>
      </c>
      <c r="CE35">
        <v>0</v>
      </c>
      <c r="CF35">
        <v>9</v>
      </c>
      <c r="CG35">
        <v>363</v>
      </c>
    </row>
    <row r="36" spans="1:85" x14ac:dyDescent="0.2">
      <c r="A36" t="s">
        <v>119</v>
      </c>
      <c r="B36">
        <v>655</v>
      </c>
      <c r="C36">
        <v>586</v>
      </c>
      <c r="D36">
        <v>920</v>
      </c>
      <c r="E36">
        <v>19</v>
      </c>
      <c r="F36">
        <v>1482</v>
      </c>
      <c r="G36">
        <v>414</v>
      </c>
      <c r="H36">
        <v>9</v>
      </c>
      <c r="I36">
        <v>0</v>
      </c>
      <c r="J36">
        <v>49</v>
      </c>
      <c r="K36">
        <v>21</v>
      </c>
      <c r="L36">
        <v>0</v>
      </c>
      <c r="M36">
        <v>142</v>
      </c>
      <c r="N36">
        <v>0</v>
      </c>
      <c r="O36">
        <v>86</v>
      </c>
      <c r="P36">
        <v>50</v>
      </c>
      <c r="Q36">
        <v>716</v>
      </c>
      <c r="R36">
        <v>757</v>
      </c>
      <c r="S36">
        <v>959</v>
      </c>
      <c r="T36">
        <v>47</v>
      </c>
      <c r="U36">
        <v>1383</v>
      </c>
      <c r="V36">
        <v>3448</v>
      </c>
      <c r="W36">
        <v>424</v>
      </c>
      <c r="X36">
        <v>221</v>
      </c>
      <c r="Y36">
        <v>1904</v>
      </c>
      <c r="Z36">
        <v>633</v>
      </c>
      <c r="AA36">
        <v>925</v>
      </c>
      <c r="AB36">
        <v>112</v>
      </c>
      <c r="AC36">
        <v>891</v>
      </c>
      <c r="AD36">
        <v>724</v>
      </c>
      <c r="AE36">
        <v>350</v>
      </c>
      <c r="AF36">
        <v>161</v>
      </c>
      <c r="AG36">
        <v>608</v>
      </c>
      <c r="AH36">
        <v>1111</v>
      </c>
      <c r="AI36">
        <v>599</v>
      </c>
      <c r="AJ36">
        <v>51</v>
      </c>
      <c r="AK36">
        <v>71</v>
      </c>
      <c r="AL36">
        <v>214</v>
      </c>
      <c r="AM36">
        <v>548</v>
      </c>
      <c r="AN36">
        <v>10</v>
      </c>
      <c r="AO36">
        <v>78</v>
      </c>
      <c r="AP36">
        <v>751</v>
      </c>
      <c r="AQ36">
        <v>453</v>
      </c>
      <c r="AR36">
        <v>204</v>
      </c>
      <c r="AS36">
        <v>468</v>
      </c>
      <c r="AT36">
        <v>36</v>
      </c>
      <c r="AU36">
        <v>1186</v>
      </c>
      <c r="AV36">
        <v>1768</v>
      </c>
      <c r="AW36">
        <v>28</v>
      </c>
      <c r="AX36">
        <v>0</v>
      </c>
      <c r="AY36">
        <v>49</v>
      </c>
      <c r="AZ36">
        <v>764</v>
      </c>
      <c r="BA36">
        <v>2686</v>
      </c>
      <c r="BB36">
        <v>120</v>
      </c>
      <c r="BC36">
        <v>732</v>
      </c>
      <c r="BD36">
        <v>623</v>
      </c>
      <c r="BE36">
        <v>872</v>
      </c>
      <c r="BF36">
        <v>1001</v>
      </c>
      <c r="BG36">
        <v>966</v>
      </c>
      <c r="BH36">
        <v>1763</v>
      </c>
      <c r="BI36">
        <v>1253</v>
      </c>
      <c r="BJ36">
        <v>512</v>
      </c>
      <c r="BK36">
        <v>1043</v>
      </c>
      <c r="BL36">
        <v>148</v>
      </c>
      <c r="BM36">
        <v>90</v>
      </c>
      <c r="BN36">
        <v>14</v>
      </c>
      <c r="BO36">
        <v>130</v>
      </c>
      <c r="BP36">
        <v>49</v>
      </c>
      <c r="BQ36">
        <v>205</v>
      </c>
      <c r="BR36">
        <v>0</v>
      </c>
      <c r="BS36">
        <v>0</v>
      </c>
      <c r="BT36">
        <v>195</v>
      </c>
      <c r="BU36">
        <v>21</v>
      </c>
      <c r="BV36">
        <v>0</v>
      </c>
      <c r="BW36">
        <v>503</v>
      </c>
      <c r="BX36">
        <v>10</v>
      </c>
      <c r="BY36">
        <v>252</v>
      </c>
      <c r="BZ36">
        <v>157</v>
      </c>
      <c r="CA36">
        <v>17</v>
      </c>
      <c r="CB36">
        <v>550</v>
      </c>
      <c r="CC36">
        <v>1408</v>
      </c>
      <c r="CD36">
        <v>106</v>
      </c>
      <c r="CE36">
        <v>1320</v>
      </c>
      <c r="CF36">
        <v>3250</v>
      </c>
      <c r="CG36">
        <v>1038</v>
      </c>
    </row>
    <row r="37" spans="1:85" x14ac:dyDescent="0.2">
      <c r="A37" t="s">
        <v>120</v>
      </c>
      <c r="B37">
        <v>10</v>
      </c>
      <c r="C37">
        <v>175</v>
      </c>
      <c r="D37">
        <v>4</v>
      </c>
      <c r="E37">
        <v>1083</v>
      </c>
      <c r="F37">
        <v>76</v>
      </c>
      <c r="G37">
        <v>752</v>
      </c>
      <c r="H37">
        <v>105</v>
      </c>
      <c r="I37">
        <v>3182</v>
      </c>
      <c r="J37">
        <v>0</v>
      </c>
      <c r="K37">
        <v>1659</v>
      </c>
      <c r="L37">
        <v>340</v>
      </c>
      <c r="M37">
        <v>475</v>
      </c>
      <c r="N37">
        <v>90</v>
      </c>
      <c r="O37">
        <v>1411</v>
      </c>
      <c r="P37">
        <v>0</v>
      </c>
      <c r="Q37">
        <v>982</v>
      </c>
      <c r="R37">
        <v>12</v>
      </c>
      <c r="S37">
        <v>3698</v>
      </c>
      <c r="T37">
        <v>34</v>
      </c>
      <c r="U37">
        <v>80</v>
      </c>
      <c r="V37">
        <v>5</v>
      </c>
      <c r="W37">
        <v>1805</v>
      </c>
      <c r="X37">
        <v>0</v>
      </c>
      <c r="Y37">
        <v>280</v>
      </c>
      <c r="Z37">
        <v>0</v>
      </c>
      <c r="AA37">
        <v>969</v>
      </c>
      <c r="AB37">
        <v>3960</v>
      </c>
      <c r="AC37">
        <v>14</v>
      </c>
      <c r="AD37">
        <v>1616</v>
      </c>
      <c r="AE37">
        <v>3434</v>
      </c>
      <c r="AF37">
        <v>7</v>
      </c>
      <c r="AG37">
        <v>397</v>
      </c>
      <c r="AH37">
        <v>0</v>
      </c>
      <c r="AI37">
        <v>0</v>
      </c>
      <c r="AJ37">
        <v>0</v>
      </c>
      <c r="AK37">
        <v>3459</v>
      </c>
      <c r="AL37">
        <v>564</v>
      </c>
      <c r="AM37">
        <v>493</v>
      </c>
      <c r="AN37">
        <v>46</v>
      </c>
      <c r="AO37">
        <v>604</v>
      </c>
      <c r="AP37">
        <v>208</v>
      </c>
      <c r="AQ37">
        <v>883</v>
      </c>
      <c r="AR37">
        <v>80</v>
      </c>
      <c r="AS37">
        <v>787</v>
      </c>
      <c r="AT37">
        <v>0</v>
      </c>
      <c r="AU37">
        <v>115</v>
      </c>
      <c r="AV37">
        <v>0</v>
      </c>
      <c r="AW37">
        <v>1157</v>
      </c>
      <c r="AX37">
        <v>2823</v>
      </c>
      <c r="AY37">
        <v>39</v>
      </c>
      <c r="AZ37">
        <v>0</v>
      </c>
      <c r="BA37">
        <v>0</v>
      </c>
      <c r="BB37">
        <v>1014</v>
      </c>
      <c r="BC37">
        <v>703</v>
      </c>
      <c r="BD37">
        <v>223</v>
      </c>
      <c r="BE37">
        <v>994</v>
      </c>
      <c r="BF37">
        <v>0</v>
      </c>
      <c r="BG37">
        <v>195</v>
      </c>
      <c r="BH37">
        <v>29</v>
      </c>
      <c r="BI37">
        <v>2518</v>
      </c>
      <c r="BJ37">
        <v>167</v>
      </c>
      <c r="BK37">
        <v>198</v>
      </c>
      <c r="BL37">
        <v>195</v>
      </c>
      <c r="BM37">
        <v>639</v>
      </c>
      <c r="BN37">
        <v>301</v>
      </c>
      <c r="BO37">
        <v>2360</v>
      </c>
      <c r="BP37">
        <v>0</v>
      </c>
      <c r="BQ37">
        <v>3681</v>
      </c>
      <c r="BR37">
        <v>0</v>
      </c>
      <c r="BS37">
        <v>0</v>
      </c>
      <c r="BT37">
        <v>0</v>
      </c>
      <c r="BU37">
        <v>167</v>
      </c>
      <c r="BV37">
        <v>224</v>
      </c>
      <c r="BW37">
        <v>1332</v>
      </c>
      <c r="BX37">
        <v>41</v>
      </c>
      <c r="BY37">
        <v>558</v>
      </c>
      <c r="BZ37">
        <v>317</v>
      </c>
      <c r="CA37">
        <v>64</v>
      </c>
      <c r="CB37">
        <v>710</v>
      </c>
      <c r="CC37">
        <v>0</v>
      </c>
      <c r="CD37">
        <v>0</v>
      </c>
      <c r="CE37">
        <v>0</v>
      </c>
      <c r="CF37">
        <v>0</v>
      </c>
      <c r="CG37">
        <v>296</v>
      </c>
    </row>
    <row r="38" spans="1:85" x14ac:dyDescent="0.2">
      <c r="A38" t="s">
        <v>121</v>
      </c>
      <c r="B38">
        <v>0</v>
      </c>
      <c r="C38">
        <v>0</v>
      </c>
      <c r="D38">
        <v>419</v>
      </c>
      <c r="E38">
        <v>0</v>
      </c>
      <c r="F38">
        <v>0</v>
      </c>
      <c r="G38">
        <v>0</v>
      </c>
      <c r="H38">
        <v>0</v>
      </c>
      <c r="I38">
        <v>0</v>
      </c>
      <c r="J38">
        <v>490</v>
      </c>
      <c r="K38">
        <v>4257</v>
      </c>
      <c r="L38">
        <v>0</v>
      </c>
      <c r="M38">
        <v>0</v>
      </c>
      <c r="N38">
        <v>0</v>
      </c>
      <c r="O38">
        <v>0</v>
      </c>
      <c r="P38">
        <v>2846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597</v>
      </c>
      <c r="Y38">
        <v>26</v>
      </c>
      <c r="Z38">
        <v>186</v>
      </c>
      <c r="AA38">
        <v>40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17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12</v>
      </c>
      <c r="AW38">
        <v>6</v>
      </c>
      <c r="AX38">
        <v>0</v>
      </c>
      <c r="AY38">
        <v>0</v>
      </c>
      <c r="AZ38">
        <v>19</v>
      </c>
      <c r="BA38">
        <v>0</v>
      </c>
      <c r="BB38">
        <v>226</v>
      </c>
      <c r="BC38">
        <v>1436</v>
      </c>
      <c r="BD38">
        <v>297</v>
      </c>
      <c r="BE38">
        <v>24</v>
      </c>
      <c r="BF38">
        <v>50</v>
      </c>
      <c r="BG38">
        <v>27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8525</v>
      </c>
      <c r="BQ38">
        <v>323</v>
      </c>
      <c r="BR38">
        <v>0</v>
      </c>
      <c r="BS38">
        <v>0</v>
      </c>
      <c r="BT38">
        <v>0</v>
      </c>
      <c r="BU38">
        <v>0</v>
      </c>
      <c r="BV38">
        <v>170</v>
      </c>
      <c r="BW38">
        <v>119</v>
      </c>
      <c r="BX38">
        <v>0</v>
      </c>
      <c r="BY38">
        <v>0</v>
      </c>
      <c r="BZ38">
        <v>747</v>
      </c>
      <c r="CA38">
        <v>2277</v>
      </c>
      <c r="CB38">
        <v>0</v>
      </c>
      <c r="CC38">
        <v>11</v>
      </c>
      <c r="CD38">
        <v>0</v>
      </c>
      <c r="CE38">
        <v>0</v>
      </c>
      <c r="CF38">
        <v>233</v>
      </c>
      <c r="CG38">
        <v>0</v>
      </c>
    </row>
    <row r="39" spans="1:85" x14ac:dyDescent="0.2">
      <c r="A39" t="s">
        <v>122</v>
      </c>
      <c r="B39">
        <v>31</v>
      </c>
      <c r="C39">
        <v>60</v>
      </c>
      <c r="D39">
        <v>47</v>
      </c>
      <c r="E39">
        <v>701</v>
      </c>
      <c r="F39">
        <v>45</v>
      </c>
      <c r="G39">
        <v>213</v>
      </c>
      <c r="H39">
        <v>22</v>
      </c>
      <c r="I39">
        <v>311</v>
      </c>
      <c r="J39">
        <v>0</v>
      </c>
      <c r="K39">
        <v>1015</v>
      </c>
      <c r="L39">
        <v>16</v>
      </c>
      <c r="M39">
        <v>401</v>
      </c>
      <c r="N39">
        <v>200</v>
      </c>
      <c r="O39">
        <v>780</v>
      </c>
      <c r="P39">
        <v>0</v>
      </c>
      <c r="Q39">
        <v>428</v>
      </c>
      <c r="R39">
        <v>89</v>
      </c>
      <c r="S39">
        <v>381</v>
      </c>
      <c r="T39">
        <v>130</v>
      </c>
      <c r="U39">
        <v>62</v>
      </c>
      <c r="V39">
        <v>3</v>
      </c>
      <c r="W39">
        <v>78</v>
      </c>
      <c r="X39">
        <v>6</v>
      </c>
      <c r="Y39">
        <v>12</v>
      </c>
      <c r="Z39">
        <v>465</v>
      </c>
      <c r="AA39">
        <v>176</v>
      </c>
      <c r="AB39">
        <v>216</v>
      </c>
      <c r="AC39">
        <v>60</v>
      </c>
      <c r="AD39">
        <v>0</v>
      </c>
      <c r="AE39">
        <v>85</v>
      </c>
      <c r="AF39">
        <v>36</v>
      </c>
      <c r="AG39">
        <v>321</v>
      </c>
      <c r="AH39">
        <v>0</v>
      </c>
      <c r="AI39">
        <v>304</v>
      </c>
      <c r="AJ39">
        <v>0</v>
      </c>
      <c r="AK39">
        <v>188</v>
      </c>
      <c r="AL39">
        <v>2382</v>
      </c>
      <c r="AM39">
        <v>121</v>
      </c>
      <c r="AN39">
        <v>0</v>
      </c>
      <c r="AO39">
        <v>7</v>
      </c>
      <c r="AP39">
        <v>449</v>
      </c>
      <c r="AQ39">
        <v>354</v>
      </c>
      <c r="AR39">
        <v>1313</v>
      </c>
      <c r="AS39">
        <v>1021</v>
      </c>
      <c r="AT39">
        <v>0</v>
      </c>
      <c r="AU39">
        <v>151</v>
      </c>
      <c r="AV39">
        <v>0</v>
      </c>
      <c r="AW39">
        <v>802</v>
      </c>
      <c r="AX39">
        <v>0</v>
      </c>
      <c r="AY39">
        <v>10</v>
      </c>
      <c r="AZ39">
        <v>5</v>
      </c>
      <c r="BA39">
        <v>2</v>
      </c>
      <c r="BB39">
        <v>484</v>
      </c>
      <c r="BC39">
        <v>167</v>
      </c>
      <c r="BD39">
        <v>54</v>
      </c>
      <c r="BE39">
        <v>136</v>
      </c>
      <c r="BF39">
        <v>11</v>
      </c>
      <c r="BG39">
        <v>147</v>
      </c>
      <c r="BH39">
        <v>96</v>
      </c>
      <c r="BI39">
        <v>226</v>
      </c>
      <c r="BJ39">
        <v>95</v>
      </c>
      <c r="BK39">
        <v>29</v>
      </c>
      <c r="BL39">
        <v>247</v>
      </c>
      <c r="BM39">
        <v>80</v>
      </c>
      <c r="BN39">
        <v>289</v>
      </c>
      <c r="BO39">
        <v>100</v>
      </c>
      <c r="BP39">
        <v>37</v>
      </c>
      <c r="BQ39">
        <v>2096</v>
      </c>
      <c r="BR39">
        <v>0</v>
      </c>
      <c r="BS39">
        <v>0</v>
      </c>
      <c r="BT39">
        <v>21</v>
      </c>
      <c r="BU39">
        <v>0</v>
      </c>
      <c r="BV39">
        <v>0</v>
      </c>
      <c r="BW39">
        <v>284</v>
      </c>
      <c r="BX39">
        <v>10</v>
      </c>
      <c r="BY39">
        <v>0</v>
      </c>
      <c r="BZ39">
        <v>342</v>
      </c>
      <c r="CA39">
        <v>84</v>
      </c>
      <c r="CB39">
        <v>255</v>
      </c>
      <c r="CC39">
        <v>15</v>
      </c>
      <c r="CD39">
        <v>0</v>
      </c>
      <c r="CE39">
        <v>184</v>
      </c>
      <c r="CF39">
        <v>30</v>
      </c>
      <c r="CG39">
        <v>1051</v>
      </c>
    </row>
    <row r="40" spans="1:85" x14ac:dyDescent="0.2">
      <c r="A40" t="s">
        <v>123</v>
      </c>
      <c r="B40">
        <v>0</v>
      </c>
      <c r="C40">
        <v>204</v>
      </c>
      <c r="D40">
        <v>0</v>
      </c>
      <c r="E40">
        <v>109</v>
      </c>
      <c r="F40">
        <v>0</v>
      </c>
      <c r="G40">
        <v>0</v>
      </c>
      <c r="H40">
        <v>14</v>
      </c>
      <c r="I40">
        <v>423</v>
      </c>
      <c r="J40">
        <v>0</v>
      </c>
      <c r="K40">
        <v>22</v>
      </c>
      <c r="L40">
        <v>0</v>
      </c>
      <c r="M40">
        <v>0</v>
      </c>
      <c r="N40">
        <v>67</v>
      </c>
      <c r="O40">
        <v>2883</v>
      </c>
      <c r="P40">
        <v>0</v>
      </c>
      <c r="Q40">
        <v>898</v>
      </c>
      <c r="R40">
        <v>0</v>
      </c>
      <c r="S40">
        <v>5824</v>
      </c>
      <c r="T40">
        <v>7</v>
      </c>
      <c r="U40">
        <v>33</v>
      </c>
      <c r="V40">
        <v>0</v>
      </c>
      <c r="W40">
        <v>434</v>
      </c>
      <c r="X40">
        <v>0</v>
      </c>
      <c r="Y40">
        <v>22</v>
      </c>
      <c r="Z40">
        <v>0</v>
      </c>
      <c r="AA40">
        <v>679</v>
      </c>
      <c r="AB40">
        <v>1325</v>
      </c>
      <c r="AC40">
        <v>3</v>
      </c>
      <c r="AD40">
        <v>3043</v>
      </c>
      <c r="AE40">
        <v>1020</v>
      </c>
      <c r="AF40">
        <v>0</v>
      </c>
      <c r="AG40">
        <v>630</v>
      </c>
      <c r="AH40">
        <v>0</v>
      </c>
      <c r="AI40">
        <v>0</v>
      </c>
      <c r="AJ40">
        <v>0</v>
      </c>
      <c r="AK40">
        <v>1166</v>
      </c>
      <c r="AL40">
        <v>1151</v>
      </c>
      <c r="AM40">
        <v>614</v>
      </c>
      <c r="AN40">
        <v>0</v>
      </c>
      <c r="AO40">
        <v>274</v>
      </c>
      <c r="AP40">
        <v>404</v>
      </c>
      <c r="AQ40">
        <v>743</v>
      </c>
      <c r="AR40">
        <v>13</v>
      </c>
      <c r="AS40">
        <v>1045</v>
      </c>
      <c r="AT40">
        <v>0</v>
      </c>
      <c r="AU40">
        <v>236</v>
      </c>
      <c r="AV40">
        <v>0</v>
      </c>
      <c r="AW40">
        <v>2793</v>
      </c>
      <c r="AX40">
        <v>0</v>
      </c>
      <c r="AY40">
        <v>0</v>
      </c>
      <c r="AZ40">
        <v>0</v>
      </c>
      <c r="BA40">
        <v>0</v>
      </c>
      <c r="BB40">
        <v>752</v>
      </c>
      <c r="BC40">
        <v>742</v>
      </c>
      <c r="BD40">
        <v>886</v>
      </c>
      <c r="BE40">
        <v>1202</v>
      </c>
      <c r="BF40">
        <v>2</v>
      </c>
      <c r="BG40">
        <v>30</v>
      </c>
      <c r="BH40">
        <v>0</v>
      </c>
      <c r="BI40">
        <v>1024</v>
      </c>
      <c r="BJ40">
        <v>252</v>
      </c>
      <c r="BK40">
        <v>49</v>
      </c>
      <c r="BL40">
        <v>325</v>
      </c>
      <c r="BM40">
        <v>36</v>
      </c>
      <c r="BN40">
        <v>25</v>
      </c>
      <c r="BO40">
        <v>1804</v>
      </c>
      <c r="BP40">
        <v>0</v>
      </c>
      <c r="BQ40">
        <v>512</v>
      </c>
      <c r="BR40">
        <v>0</v>
      </c>
      <c r="BS40">
        <v>0</v>
      </c>
      <c r="BT40">
        <v>0</v>
      </c>
      <c r="BU40">
        <v>13</v>
      </c>
      <c r="BV40">
        <v>174</v>
      </c>
      <c r="BW40">
        <v>318</v>
      </c>
      <c r="BX40">
        <v>196</v>
      </c>
      <c r="BY40">
        <v>1673</v>
      </c>
      <c r="BZ40">
        <v>15</v>
      </c>
      <c r="CA40">
        <v>11</v>
      </c>
      <c r="CB40">
        <v>1298</v>
      </c>
      <c r="CC40">
        <v>0</v>
      </c>
      <c r="CD40">
        <v>0</v>
      </c>
      <c r="CE40">
        <v>0</v>
      </c>
      <c r="CF40">
        <v>0</v>
      </c>
      <c r="CG40">
        <v>19</v>
      </c>
    </row>
    <row r="41" spans="1:85" x14ac:dyDescent="0.2">
      <c r="A41" t="s">
        <v>124</v>
      </c>
      <c r="B41">
        <v>1349</v>
      </c>
      <c r="C41">
        <v>902</v>
      </c>
      <c r="D41">
        <v>0</v>
      </c>
      <c r="E41">
        <v>14</v>
      </c>
      <c r="F41">
        <v>167</v>
      </c>
      <c r="G41">
        <v>643</v>
      </c>
      <c r="H41">
        <v>14</v>
      </c>
      <c r="I41">
        <v>11</v>
      </c>
      <c r="J41">
        <v>0</v>
      </c>
      <c r="K41">
        <v>50</v>
      </c>
      <c r="L41">
        <v>6</v>
      </c>
      <c r="M41">
        <v>364</v>
      </c>
      <c r="N41">
        <v>0</v>
      </c>
      <c r="O41">
        <v>34</v>
      </c>
      <c r="P41">
        <v>0</v>
      </c>
      <c r="Q41">
        <v>0</v>
      </c>
      <c r="R41">
        <v>1380</v>
      </c>
      <c r="S41">
        <v>91</v>
      </c>
      <c r="T41">
        <v>1352</v>
      </c>
      <c r="U41">
        <v>18</v>
      </c>
      <c r="V41">
        <v>230</v>
      </c>
      <c r="W41">
        <v>3057</v>
      </c>
      <c r="X41">
        <v>32</v>
      </c>
      <c r="Y41">
        <v>55</v>
      </c>
      <c r="Z41">
        <v>3</v>
      </c>
      <c r="AA41">
        <v>19</v>
      </c>
      <c r="AB41">
        <v>0</v>
      </c>
      <c r="AC41">
        <v>1083</v>
      </c>
      <c r="AD41">
        <v>13</v>
      </c>
      <c r="AE41">
        <v>268</v>
      </c>
      <c r="AF41">
        <v>112</v>
      </c>
      <c r="AG41">
        <v>274</v>
      </c>
      <c r="AH41">
        <v>36</v>
      </c>
      <c r="AI41">
        <v>424</v>
      </c>
      <c r="AJ41">
        <v>137</v>
      </c>
      <c r="AK41">
        <v>71</v>
      </c>
      <c r="AL41">
        <v>202</v>
      </c>
      <c r="AM41">
        <v>616</v>
      </c>
      <c r="AN41">
        <v>0</v>
      </c>
      <c r="AO41">
        <v>148</v>
      </c>
      <c r="AP41">
        <v>9</v>
      </c>
      <c r="AQ41">
        <v>9</v>
      </c>
      <c r="AR41">
        <v>132</v>
      </c>
      <c r="AS41">
        <v>1903</v>
      </c>
      <c r="AT41">
        <v>583</v>
      </c>
      <c r="AU41">
        <v>9</v>
      </c>
      <c r="AV41">
        <v>14</v>
      </c>
      <c r="AW41">
        <v>9</v>
      </c>
      <c r="AX41">
        <v>0</v>
      </c>
      <c r="AY41">
        <v>0</v>
      </c>
      <c r="AZ41">
        <v>0</v>
      </c>
      <c r="BA41">
        <v>33</v>
      </c>
      <c r="BB41">
        <v>36</v>
      </c>
      <c r="BC41">
        <v>181</v>
      </c>
      <c r="BD41">
        <v>2434</v>
      </c>
      <c r="BE41">
        <v>4284</v>
      </c>
      <c r="BF41">
        <v>803</v>
      </c>
      <c r="BG41">
        <v>296</v>
      </c>
      <c r="BH41">
        <v>178</v>
      </c>
      <c r="BI41">
        <v>13</v>
      </c>
      <c r="BJ41">
        <v>779</v>
      </c>
      <c r="BK41">
        <v>1029</v>
      </c>
      <c r="BL41">
        <v>46</v>
      </c>
      <c r="BM41">
        <v>14</v>
      </c>
      <c r="BN41">
        <v>12</v>
      </c>
      <c r="BO41">
        <v>284</v>
      </c>
      <c r="BP41">
        <v>0</v>
      </c>
      <c r="BQ41">
        <v>89</v>
      </c>
      <c r="BR41">
        <v>0</v>
      </c>
      <c r="BS41">
        <v>1153</v>
      </c>
      <c r="BT41">
        <v>148</v>
      </c>
      <c r="BU41">
        <v>233</v>
      </c>
      <c r="BV41">
        <v>0</v>
      </c>
      <c r="BW41">
        <v>125</v>
      </c>
      <c r="BX41">
        <v>26</v>
      </c>
      <c r="BY41">
        <v>51</v>
      </c>
      <c r="BZ41">
        <v>0</v>
      </c>
      <c r="CA41">
        <v>14</v>
      </c>
      <c r="CB41">
        <v>589</v>
      </c>
      <c r="CC41">
        <v>3308</v>
      </c>
      <c r="CD41">
        <v>0</v>
      </c>
      <c r="CE41">
        <v>0</v>
      </c>
      <c r="CF41">
        <v>6</v>
      </c>
      <c r="CG41">
        <v>0</v>
      </c>
    </row>
    <row r="42" spans="1:85" x14ac:dyDescent="0.2">
      <c r="A42" t="s">
        <v>125</v>
      </c>
      <c r="B42">
        <v>1379</v>
      </c>
      <c r="C42">
        <v>2904</v>
      </c>
      <c r="D42">
        <v>1148</v>
      </c>
      <c r="E42">
        <v>46</v>
      </c>
      <c r="F42">
        <v>84</v>
      </c>
      <c r="G42">
        <v>0</v>
      </c>
      <c r="H42">
        <v>0</v>
      </c>
      <c r="I42">
        <v>6</v>
      </c>
      <c r="J42">
        <v>1903</v>
      </c>
      <c r="K42">
        <v>672</v>
      </c>
      <c r="L42">
        <v>0</v>
      </c>
      <c r="M42">
        <v>42</v>
      </c>
      <c r="N42">
        <v>0</v>
      </c>
      <c r="O42">
        <v>0</v>
      </c>
      <c r="P42">
        <v>73</v>
      </c>
      <c r="Q42">
        <v>2731</v>
      </c>
      <c r="R42">
        <v>21</v>
      </c>
      <c r="S42">
        <v>0</v>
      </c>
      <c r="T42">
        <v>156</v>
      </c>
      <c r="U42">
        <v>166</v>
      </c>
      <c r="V42">
        <v>804</v>
      </c>
      <c r="W42">
        <v>6</v>
      </c>
      <c r="X42">
        <v>620</v>
      </c>
      <c r="Y42">
        <v>73</v>
      </c>
      <c r="Z42">
        <v>337</v>
      </c>
      <c r="AA42">
        <v>724</v>
      </c>
      <c r="AB42">
        <v>49</v>
      </c>
      <c r="AC42">
        <v>71</v>
      </c>
      <c r="AD42">
        <v>456</v>
      </c>
      <c r="AE42">
        <v>82</v>
      </c>
      <c r="AF42">
        <v>1041</v>
      </c>
      <c r="AG42">
        <v>11</v>
      </c>
      <c r="AH42">
        <v>976</v>
      </c>
      <c r="AI42">
        <v>904</v>
      </c>
      <c r="AJ42">
        <v>273</v>
      </c>
      <c r="AK42">
        <v>280</v>
      </c>
      <c r="AL42">
        <v>37</v>
      </c>
      <c r="AM42">
        <v>151</v>
      </c>
      <c r="AN42">
        <v>0</v>
      </c>
      <c r="AO42">
        <v>0</v>
      </c>
      <c r="AP42">
        <v>528</v>
      </c>
      <c r="AQ42">
        <v>359</v>
      </c>
      <c r="AR42">
        <v>51</v>
      </c>
      <c r="AS42">
        <v>19</v>
      </c>
      <c r="AT42">
        <v>16</v>
      </c>
      <c r="AU42">
        <v>369</v>
      </c>
      <c r="AV42">
        <v>73</v>
      </c>
      <c r="AW42">
        <v>21</v>
      </c>
      <c r="AX42">
        <v>651</v>
      </c>
      <c r="AY42">
        <v>2552</v>
      </c>
      <c r="AZ42">
        <v>2487</v>
      </c>
      <c r="BA42">
        <v>1893</v>
      </c>
      <c r="BB42">
        <v>43</v>
      </c>
      <c r="BC42">
        <v>363</v>
      </c>
      <c r="BD42">
        <v>51</v>
      </c>
      <c r="BE42">
        <v>370</v>
      </c>
      <c r="BF42">
        <v>326</v>
      </c>
      <c r="BG42">
        <v>2</v>
      </c>
      <c r="BH42">
        <v>118</v>
      </c>
      <c r="BI42">
        <v>301</v>
      </c>
      <c r="BJ42">
        <v>3</v>
      </c>
      <c r="BK42">
        <v>19</v>
      </c>
      <c r="BL42">
        <v>24</v>
      </c>
      <c r="BM42">
        <v>322</v>
      </c>
      <c r="BN42">
        <v>0</v>
      </c>
      <c r="BO42">
        <v>0</v>
      </c>
      <c r="BP42">
        <v>9225</v>
      </c>
      <c r="BQ42">
        <v>92</v>
      </c>
      <c r="BR42">
        <v>3685</v>
      </c>
      <c r="BS42">
        <v>94</v>
      </c>
      <c r="BT42">
        <v>4</v>
      </c>
      <c r="BU42">
        <v>31</v>
      </c>
      <c r="BV42">
        <v>312</v>
      </c>
      <c r="BW42">
        <v>164</v>
      </c>
      <c r="BX42">
        <v>29</v>
      </c>
      <c r="BY42">
        <v>0</v>
      </c>
      <c r="BZ42">
        <v>2055</v>
      </c>
      <c r="CA42">
        <v>361</v>
      </c>
      <c r="CB42">
        <v>0</v>
      </c>
      <c r="CC42">
        <v>0</v>
      </c>
      <c r="CD42">
        <v>8</v>
      </c>
      <c r="CE42">
        <v>557</v>
      </c>
      <c r="CF42">
        <v>1292</v>
      </c>
      <c r="CG42">
        <v>2080</v>
      </c>
    </row>
    <row r="43" spans="1:85" x14ac:dyDescent="0.2">
      <c r="A43" t="s">
        <v>126</v>
      </c>
      <c r="B43">
        <v>345</v>
      </c>
      <c r="C43">
        <v>174</v>
      </c>
      <c r="D43">
        <v>223</v>
      </c>
      <c r="E43">
        <v>7</v>
      </c>
      <c r="F43">
        <v>116</v>
      </c>
      <c r="G43">
        <v>7</v>
      </c>
      <c r="H43">
        <v>425</v>
      </c>
      <c r="I43">
        <v>0</v>
      </c>
      <c r="J43">
        <v>33</v>
      </c>
      <c r="K43">
        <v>779</v>
      </c>
      <c r="L43">
        <v>103</v>
      </c>
      <c r="M43">
        <v>26</v>
      </c>
      <c r="N43">
        <v>0</v>
      </c>
      <c r="O43">
        <v>0</v>
      </c>
      <c r="P43">
        <v>78</v>
      </c>
      <c r="Q43">
        <v>249</v>
      </c>
      <c r="R43">
        <v>8</v>
      </c>
      <c r="S43">
        <v>0</v>
      </c>
      <c r="T43">
        <v>76</v>
      </c>
      <c r="U43">
        <v>145</v>
      </c>
      <c r="V43">
        <v>126</v>
      </c>
      <c r="W43">
        <v>27</v>
      </c>
      <c r="X43">
        <v>85</v>
      </c>
      <c r="Y43">
        <v>187</v>
      </c>
      <c r="Z43">
        <v>214</v>
      </c>
      <c r="AA43">
        <v>339</v>
      </c>
      <c r="AB43">
        <v>36</v>
      </c>
      <c r="AC43">
        <v>100</v>
      </c>
      <c r="AD43">
        <v>13</v>
      </c>
      <c r="AE43">
        <v>0</v>
      </c>
      <c r="AF43">
        <v>46</v>
      </c>
      <c r="AG43">
        <v>302</v>
      </c>
      <c r="AH43">
        <v>431</v>
      </c>
      <c r="AI43">
        <v>167</v>
      </c>
      <c r="AJ43">
        <v>0</v>
      </c>
      <c r="AK43">
        <v>6</v>
      </c>
      <c r="AL43">
        <v>37</v>
      </c>
      <c r="AM43">
        <v>26</v>
      </c>
      <c r="AN43">
        <v>0</v>
      </c>
      <c r="AO43">
        <v>0</v>
      </c>
      <c r="AP43">
        <v>182</v>
      </c>
      <c r="AQ43">
        <v>107</v>
      </c>
      <c r="AR43">
        <v>109</v>
      </c>
      <c r="AS43">
        <v>5</v>
      </c>
      <c r="AT43">
        <v>81</v>
      </c>
      <c r="AU43">
        <v>0</v>
      </c>
      <c r="AV43">
        <v>105</v>
      </c>
      <c r="AW43">
        <v>42</v>
      </c>
      <c r="AX43">
        <v>21</v>
      </c>
      <c r="AY43">
        <v>124</v>
      </c>
      <c r="AZ43">
        <v>30</v>
      </c>
      <c r="BA43">
        <v>158</v>
      </c>
      <c r="BB43">
        <v>8</v>
      </c>
      <c r="BC43">
        <v>35</v>
      </c>
      <c r="BD43">
        <v>56</v>
      </c>
      <c r="BE43">
        <v>84</v>
      </c>
      <c r="BF43">
        <v>214</v>
      </c>
      <c r="BG43">
        <v>6</v>
      </c>
      <c r="BH43">
        <v>24</v>
      </c>
      <c r="BI43">
        <v>62</v>
      </c>
      <c r="BJ43">
        <v>44</v>
      </c>
      <c r="BK43">
        <v>181</v>
      </c>
      <c r="BL43">
        <v>8</v>
      </c>
      <c r="BM43">
        <v>253</v>
      </c>
      <c r="BN43">
        <v>0</v>
      </c>
      <c r="BO43">
        <v>0</v>
      </c>
      <c r="BP43">
        <v>5710</v>
      </c>
      <c r="BQ43">
        <v>147</v>
      </c>
      <c r="BR43">
        <v>238</v>
      </c>
      <c r="BS43">
        <v>7</v>
      </c>
      <c r="BT43">
        <v>121</v>
      </c>
      <c r="BU43">
        <v>19</v>
      </c>
      <c r="BV43">
        <v>492</v>
      </c>
      <c r="BW43">
        <v>242</v>
      </c>
      <c r="BX43">
        <v>139</v>
      </c>
      <c r="BY43">
        <v>766</v>
      </c>
      <c r="BZ43">
        <v>152</v>
      </c>
      <c r="CA43">
        <v>859</v>
      </c>
      <c r="CB43">
        <v>3</v>
      </c>
      <c r="CC43">
        <v>0</v>
      </c>
      <c r="CD43">
        <v>60</v>
      </c>
      <c r="CE43">
        <v>0</v>
      </c>
      <c r="CF43">
        <v>904</v>
      </c>
      <c r="CG43">
        <v>10</v>
      </c>
    </row>
    <row r="44" spans="1:85" x14ac:dyDescent="0.2">
      <c r="A44" t="s">
        <v>127</v>
      </c>
      <c r="B44">
        <v>58</v>
      </c>
      <c r="C44">
        <v>124</v>
      </c>
      <c r="D44">
        <v>0</v>
      </c>
      <c r="E44">
        <v>47</v>
      </c>
      <c r="F44">
        <v>88</v>
      </c>
      <c r="G44">
        <v>298</v>
      </c>
      <c r="H44">
        <v>7</v>
      </c>
      <c r="I44">
        <v>0</v>
      </c>
      <c r="J44">
        <v>0</v>
      </c>
      <c r="K44">
        <v>34</v>
      </c>
      <c r="L44">
        <v>0</v>
      </c>
      <c r="M44">
        <v>221</v>
      </c>
      <c r="N44">
        <v>0</v>
      </c>
      <c r="O44">
        <v>20</v>
      </c>
      <c r="P44">
        <v>0</v>
      </c>
      <c r="Q44">
        <v>0</v>
      </c>
      <c r="R44">
        <v>39</v>
      </c>
      <c r="S44">
        <v>109</v>
      </c>
      <c r="T44">
        <v>711</v>
      </c>
      <c r="U44">
        <v>140</v>
      </c>
      <c r="V44">
        <v>3</v>
      </c>
      <c r="W44">
        <v>45</v>
      </c>
      <c r="X44">
        <v>4</v>
      </c>
      <c r="Y44">
        <v>30</v>
      </c>
      <c r="Z44">
        <v>17</v>
      </c>
      <c r="AA44">
        <v>11</v>
      </c>
      <c r="AB44">
        <v>0</v>
      </c>
      <c r="AC44">
        <v>1249</v>
      </c>
      <c r="AD44">
        <v>0</v>
      </c>
      <c r="AE44">
        <v>0</v>
      </c>
      <c r="AF44">
        <v>68</v>
      </c>
      <c r="AG44">
        <v>108</v>
      </c>
      <c r="AH44">
        <v>4</v>
      </c>
      <c r="AI44">
        <v>854</v>
      </c>
      <c r="AJ44">
        <v>0</v>
      </c>
      <c r="AK44">
        <v>59</v>
      </c>
      <c r="AL44">
        <v>23</v>
      </c>
      <c r="AM44">
        <v>132</v>
      </c>
      <c r="AN44">
        <v>0</v>
      </c>
      <c r="AO44">
        <v>200</v>
      </c>
      <c r="AP44">
        <v>6</v>
      </c>
      <c r="AQ44">
        <v>5</v>
      </c>
      <c r="AR44">
        <v>127</v>
      </c>
      <c r="AS44">
        <v>308</v>
      </c>
      <c r="AT44">
        <v>0</v>
      </c>
      <c r="AU44">
        <v>54</v>
      </c>
      <c r="AV44">
        <v>4</v>
      </c>
      <c r="AW44">
        <v>0</v>
      </c>
      <c r="AX44">
        <v>0</v>
      </c>
      <c r="AY44">
        <v>0</v>
      </c>
      <c r="AZ44">
        <v>2</v>
      </c>
      <c r="BA44">
        <v>16</v>
      </c>
      <c r="BB44">
        <v>22</v>
      </c>
      <c r="BC44">
        <v>95</v>
      </c>
      <c r="BD44">
        <v>264</v>
      </c>
      <c r="BE44">
        <v>963</v>
      </c>
      <c r="BF44">
        <v>187</v>
      </c>
      <c r="BG44">
        <v>502</v>
      </c>
      <c r="BH44">
        <v>0</v>
      </c>
      <c r="BI44">
        <v>28</v>
      </c>
      <c r="BJ44">
        <v>343</v>
      </c>
      <c r="BK44">
        <v>104</v>
      </c>
      <c r="BL44">
        <v>0</v>
      </c>
      <c r="BM44">
        <v>0</v>
      </c>
      <c r="BN44">
        <v>6</v>
      </c>
      <c r="BO44">
        <v>9</v>
      </c>
      <c r="BP44">
        <v>0</v>
      </c>
      <c r="BQ44">
        <v>334</v>
      </c>
      <c r="BR44">
        <v>0</v>
      </c>
      <c r="BS44">
        <v>303</v>
      </c>
      <c r="BT44">
        <v>114</v>
      </c>
      <c r="BU44">
        <v>0</v>
      </c>
      <c r="BV44">
        <v>0</v>
      </c>
      <c r="BW44">
        <v>61</v>
      </c>
      <c r="BX44">
        <v>0</v>
      </c>
      <c r="BY44">
        <v>0</v>
      </c>
      <c r="BZ44">
        <v>0</v>
      </c>
      <c r="CA44">
        <v>14</v>
      </c>
      <c r="CB44">
        <v>321</v>
      </c>
      <c r="CC44">
        <v>1648</v>
      </c>
      <c r="CD44">
        <v>0</v>
      </c>
      <c r="CE44">
        <v>0</v>
      </c>
      <c r="CF44">
        <v>0</v>
      </c>
      <c r="CG44">
        <v>0</v>
      </c>
    </row>
    <row r="45" spans="1:85" x14ac:dyDescent="0.2">
      <c r="A45" t="s">
        <v>128</v>
      </c>
      <c r="B45">
        <v>5</v>
      </c>
      <c r="C45">
        <v>119</v>
      </c>
      <c r="D45">
        <v>0</v>
      </c>
      <c r="E45">
        <v>449</v>
      </c>
      <c r="F45">
        <v>24</v>
      </c>
      <c r="G45">
        <v>5</v>
      </c>
      <c r="H45">
        <v>5</v>
      </c>
      <c r="I45">
        <v>1216</v>
      </c>
      <c r="J45">
        <v>0</v>
      </c>
      <c r="K45">
        <v>0</v>
      </c>
      <c r="L45">
        <v>93</v>
      </c>
      <c r="M45">
        <v>1149</v>
      </c>
      <c r="N45">
        <v>4</v>
      </c>
      <c r="O45">
        <v>174</v>
      </c>
      <c r="P45">
        <v>0</v>
      </c>
      <c r="Q45">
        <v>13</v>
      </c>
      <c r="R45">
        <v>0</v>
      </c>
      <c r="S45">
        <v>152</v>
      </c>
      <c r="T45">
        <v>240</v>
      </c>
      <c r="U45">
        <v>8</v>
      </c>
      <c r="V45">
        <v>0</v>
      </c>
      <c r="W45">
        <v>247</v>
      </c>
      <c r="X45">
        <v>0</v>
      </c>
      <c r="Y45">
        <v>0</v>
      </c>
      <c r="Z45">
        <v>0</v>
      </c>
      <c r="AA45">
        <v>3</v>
      </c>
      <c r="AB45">
        <v>0</v>
      </c>
      <c r="AC45">
        <v>0</v>
      </c>
      <c r="AD45">
        <v>0</v>
      </c>
      <c r="AE45">
        <v>152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1028</v>
      </c>
      <c r="AM45">
        <v>157</v>
      </c>
      <c r="AN45">
        <v>76</v>
      </c>
      <c r="AO45">
        <v>1219</v>
      </c>
      <c r="AP45">
        <v>20</v>
      </c>
      <c r="AQ45">
        <v>0</v>
      </c>
      <c r="AR45">
        <v>67</v>
      </c>
      <c r="AS45">
        <v>198</v>
      </c>
      <c r="AT45">
        <v>0</v>
      </c>
      <c r="AU45">
        <v>1422</v>
      </c>
      <c r="AV45">
        <v>0</v>
      </c>
      <c r="AW45">
        <v>18</v>
      </c>
      <c r="AX45">
        <v>0</v>
      </c>
      <c r="AY45">
        <v>0</v>
      </c>
      <c r="AZ45">
        <v>0</v>
      </c>
      <c r="BA45">
        <v>0</v>
      </c>
      <c r="BB45">
        <v>30</v>
      </c>
      <c r="BC45">
        <v>0</v>
      </c>
      <c r="BD45">
        <v>12</v>
      </c>
      <c r="BE45">
        <v>64</v>
      </c>
      <c r="BF45">
        <v>0</v>
      </c>
      <c r="BG45">
        <v>0</v>
      </c>
      <c r="BH45">
        <v>5</v>
      </c>
      <c r="BI45">
        <v>10</v>
      </c>
      <c r="BJ45">
        <v>618</v>
      </c>
      <c r="BK45">
        <v>285</v>
      </c>
      <c r="BL45">
        <v>88</v>
      </c>
      <c r="BM45">
        <v>45</v>
      </c>
      <c r="BN45">
        <v>38</v>
      </c>
      <c r="BO45">
        <v>581</v>
      </c>
      <c r="BP45">
        <v>0</v>
      </c>
      <c r="BQ45">
        <v>13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6</v>
      </c>
      <c r="BX45">
        <v>0</v>
      </c>
      <c r="BY45">
        <v>0</v>
      </c>
      <c r="BZ45">
        <v>0</v>
      </c>
      <c r="CA45">
        <v>0</v>
      </c>
      <c r="CB45">
        <v>495</v>
      </c>
      <c r="CC45">
        <v>0</v>
      </c>
      <c r="CD45">
        <v>0</v>
      </c>
      <c r="CE45">
        <v>0</v>
      </c>
      <c r="CF45">
        <v>0</v>
      </c>
      <c r="CG45">
        <v>0</v>
      </c>
    </row>
    <row r="46" spans="1:85" x14ac:dyDescent="0.2">
      <c r="A46" t="s">
        <v>129</v>
      </c>
      <c r="B46">
        <v>47</v>
      </c>
      <c r="C46">
        <v>0</v>
      </c>
      <c r="D46">
        <v>1166</v>
      </c>
      <c r="E46">
        <v>710</v>
      </c>
      <c r="F46">
        <v>170</v>
      </c>
      <c r="G46">
        <v>118</v>
      </c>
      <c r="H46">
        <v>0</v>
      </c>
      <c r="I46">
        <v>402</v>
      </c>
      <c r="J46">
        <v>29</v>
      </c>
      <c r="K46">
        <v>651</v>
      </c>
      <c r="L46">
        <v>0</v>
      </c>
      <c r="M46">
        <v>0</v>
      </c>
      <c r="N46">
        <v>223</v>
      </c>
      <c r="O46">
        <v>376</v>
      </c>
      <c r="P46">
        <v>0</v>
      </c>
      <c r="Q46">
        <v>609</v>
      </c>
      <c r="R46">
        <v>5</v>
      </c>
      <c r="S46">
        <v>735</v>
      </c>
      <c r="T46">
        <v>19</v>
      </c>
      <c r="U46">
        <v>109</v>
      </c>
      <c r="V46">
        <v>1688</v>
      </c>
      <c r="W46">
        <v>122</v>
      </c>
      <c r="X46">
        <v>18</v>
      </c>
      <c r="Y46">
        <v>32</v>
      </c>
      <c r="Z46">
        <v>624</v>
      </c>
      <c r="AA46">
        <v>2608</v>
      </c>
      <c r="AB46">
        <v>171</v>
      </c>
      <c r="AC46">
        <v>1177</v>
      </c>
      <c r="AD46">
        <v>169</v>
      </c>
      <c r="AE46">
        <v>735</v>
      </c>
      <c r="AF46">
        <v>151</v>
      </c>
      <c r="AG46">
        <v>128</v>
      </c>
      <c r="AH46">
        <v>27</v>
      </c>
      <c r="AI46">
        <v>0</v>
      </c>
      <c r="AJ46">
        <v>0</v>
      </c>
      <c r="AK46">
        <v>4046</v>
      </c>
      <c r="AL46">
        <v>592</v>
      </c>
      <c r="AM46">
        <v>1395</v>
      </c>
      <c r="AN46">
        <v>0</v>
      </c>
      <c r="AO46">
        <v>17</v>
      </c>
      <c r="AP46">
        <v>1440</v>
      </c>
      <c r="AQ46">
        <v>1834</v>
      </c>
      <c r="AR46">
        <v>0</v>
      </c>
      <c r="AS46">
        <v>200</v>
      </c>
      <c r="AT46">
        <v>0</v>
      </c>
      <c r="AU46">
        <v>702</v>
      </c>
      <c r="AV46">
        <v>34</v>
      </c>
      <c r="AW46">
        <v>529</v>
      </c>
      <c r="AX46">
        <v>737</v>
      </c>
      <c r="AY46">
        <v>589</v>
      </c>
      <c r="AZ46">
        <v>66</v>
      </c>
      <c r="BA46">
        <v>360</v>
      </c>
      <c r="BB46">
        <v>95</v>
      </c>
      <c r="BC46">
        <v>549</v>
      </c>
      <c r="BD46">
        <v>35</v>
      </c>
      <c r="BE46">
        <v>0</v>
      </c>
      <c r="BF46">
        <v>1636</v>
      </c>
      <c r="BG46">
        <v>197</v>
      </c>
      <c r="BH46">
        <v>292</v>
      </c>
      <c r="BI46">
        <v>1016</v>
      </c>
      <c r="BJ46">
        <v>46</v>
      </c>
      <c r="BK46">
        <v>31</v>
      </c>
      <c r="BL46">
        <v>674</v>
      </c>
      <c r="BM46">
        <v>0</v>
      </c>
      <c r="BN46">
        <v>0</v>
      </c>
      <c r="BO46">
        <v>306</v>
      </c>
      <c r="BP46">
        <v>211</v>
      </c>
      <c r="BQ46">
        <v>713</v>
      </c>
      <c r="BR46">
        <v>0</v>
      </c>
      <c r="BS46">
        <v>0</v>
      </c>
      <c r="BT46">
        <v>15</v>
      </c>
      <c r="BU46">
        <v>0</v>
      </c>
      <c r="BV46">
        <v>8</v>
      </c>
      <c r="BW46">
        <v>421</v>
      </c>
      <c r="BX46">
        <v>45</v>
      </c>
      <c r="BY46">
        <v>179</v>
      </c>
      <c r="BZ46">
        <v>519</v>
      </c>
      <c r="CA46">
        <v>178</v>
      </c>
      <c r="CB46">
        <v>304</v>
      </c>
      <c r="CC46">
        <v>0</v>
      </c>
      <c r="CD46">
        <v>0</v>
      </c>
      <c r="CE46">
        <v>0</v>
      </c>
      <c r="CF46">
        <v>534</v>
      </c>
      <c r="CG46">
        <v>3209</v>
      </c>
    </row>
    <row r="47" spans="1:85" x14ac:dyDescent="0.2">
      <c r="A47" t="s">
        <v>130</v>
      </c>
      <c r="B47">
        <v>86</v>
      </c>
      <c r="C47">
        <v>261</v>
      </c>
      <c r="D47">
        <v>385</v>
      </c>
      <c r="E47">
        <v>0</v>
      </c>
      <c r="F47">
        <v>223</v>
      </c>
      <c r="G47">
        <v>333</v>
      </c>
      <c r="H47">
        <v>0</v>
      </c>
      <c r="I47">
        <v>0</v>
      </c>
      <c r="J47">
        <v>0</v>
      </c>
      <c r="K47">
        <v>23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140</v>
      </c>
      <c r="S47">
        <v>1246</v>
      </c>
      <c r="T47">
        <v>0</v>
      </c>
      <c r="U47">
        <v>0</v>
      </c>
      <c r="V47">
        <v>0</v>
      </c>
      <c r="W47">
        <v>41</v>
      </c>
      <c r="X47">
        <v>32</v>
      </c>
      <c r="Y47">
        <v>604</v>
      </c>
      <c r="Z47">
        <v>356</v>
      </c>
      <c r="AA47">
        <v>354</v>
      </c>
      <c r="AB47">
        <v>19</v>
      </c>
      <c r="AC47">
        <v>949</v>
      </c>
      <c r="AD47">
        <v>0</v>
      </c>
      <c r="AE47">
        <v>0</v>
      </c>
      <c r="AF47">
        <v>84</v>
      </c>
      <c r="AG47">
        <v>309</v>
      </c>
      <c r="AH47">
        <v>0</v>
      </c>
      <c r="AI47">
        <v>1465</v>
      </c>
      <c r="AJ47">
        <v>0</v>
      </c>
      <c r="AK47">
        <v>0</v>
      </c>
      <c r="AL47">
        <v>123</v>
      </c>
      <c r="AM47">
        <v>279</v>
      </c>
      <c r="AN47">
        <v>0</v>
      </c>
      <c r="AO47">
        <v>0</v>
      </c>
      <c r="AP47">
        <v>511</v>
      </c>
      <c r="AQ47">
        <v>1963</v>
      </c>
      <c r="AR47">
        <v>5</v>
      </c>
      <c r="AS47">
        <v>31</v>
      </c>
      <c r="AT47">
        <v>0</v>
      </c>
      <c r="AU47">
        <v>244</v>
      </c>
      <c r="AV47">
        <v>7</v>
      </c>
      <c r="AW47">
        <v>136</v>
      </c>
      <c r="AX47">
        <v>0</v>
      </c>
      <c r="AY47">
        <v>0</v>
      </c>
      <c r="AZ47">
        <v>12</v>
      </c>
      <c r="BA47">
        <v>0</v>
      </c>
      <c r="BB47">
        <v>0</v>
      </c>
      <c r="BC47">
        <v>10</v>
      </c>
      <c r="BD47">
        <v>627</v>
      </c>
      <c r="BE47">
        <v>506</v>
      </c>
      <c r="BF47">
        <v>403</v>
      </c>
      <c r="BG47">
        <v>476</v>
      </c>
      <c r="BH47">
        <v>218</v>
      </c>
      <c r="BI47">
        <v>226</v>
      </c>
      <c r="BJ47">
        <v>242</v>
      </c>
      <c r="BK47">
        <v>677</v>
      </c>
      <c r="BL47">
        <v>0</v>
      </c>
      <c r="BM47">
        <v>0</v>
      </c>
      <c r="BN47">
        <v>0</v>
      </c>
      <c r="BO47">
        <v>0</v>
      </c>
      <c r="BP47">
        <v>144</v>
      </c>
      <c r="BQ47">
        <v>123</v>
      </c>
      <c r="BR47">
        <v>0</v>
      </c>
      <c r="BS47">
        <v>0</v>
      </c>
      <c r="BT47">
        <v>10</v>
      </c>
      <c r="BU47">
        <v>0</v>
      </c>
      <c r="BV47">
        <v>0</v>
      </c>
      <c r="BW47">
        <v>74</v>
      </c>
      <c r="BX47">
        <v>0</v>
      </c>
      <c r="BY47">
        <v>0</v>
      </c>
      <c r="BZ47">
        <v>203</v>
      </c>
      <c r="CA47">
        <v>9</v>
      </c>
      <c r="CB47">
        <v>120</v>
      </c>
      <c r="CC47">
        <v>23</v>
      </c>
      <c r="CD47">
        <v>0</v>
      </c>
      <c r="CE47">
        <v>0</v>
      </c>
      <c r="CF47">
        <v>0</v>
      </c>
      <c r="CG47">
        <v>0</v>
      </c>
    </row>
    <row r="48" spans="1:85" x14ac:dyDescent="0.2">
      <c r="A48" t="s">
        <v>131</v>
      </c>
      <c r="B48">
        <v>185</v>
      </c>
      <c r="C48">
        <v>378</v>
      </c>
      <c r="D48">
        <v>0</v>
      </c>
      <c r="E48">
        <v>353</v>
      </c>
      <c r="F48">
        <v>737</v>
      </c>
      <c r="G48">
        <v>1171</v>
      </c>
      <c r="H48">
        <v>0</v>
      </c>
      <c r="I48">
        <v>28</v>
      </c>
      <c r="J48">
        <v>0</v>
      </c>
      <c r="K48">
        <v>0</v>
      </c>
      <c r="L48">
        <v>4</v>
      </c>
      <c r="M48">
        <v>1237</v>
      </c>
      <c r="N48">
        <v>77</v>
      </c>
      <c r="O48">
        <v>886</v>
      </c>
      <c r="P48">
        <v>0</v>
      </c>
      <c r="Q48">
        <v>0</v>
      </c>
      <c r="R48">
        <v>0</v>
      </c>
      <c r="S48">
        <v>678</v>
      </c>
      <c r="T48">
        <v>199</v>
      </c>
      <c r="U48">
        <v>5</v>
      </c>
      <c r="V48">
        <v>0</v>
      </c>
      <c r="W48">
        <v>1689</v>
      </c>
      <c r="X48">
        <v>7</v>
      </c>
      <c r="Y48">
        <v>23</v>
      </c>
      <c r="Z48">
        <v>0</v>
      </c>
      <c r="AA48">
        <v>64</v>
      </c>
      <c r="AB48">
        <v>0</v>
      </c>
      <c r="AC48">
        <v>110</v>
      </c>
      <c r="AD48">
        <v>0</v>
      </c>
      <c r="AE48">
        <v>0</v>
      </c>
      <c r="AF48">
        <v>0</v>
      </c>
      <c r="AG48">
        <v>743</v>
      </c>
      <c r="AH48">
        <v>0</v>
      </c>
      <c r="AI48">
        <v>0</v>
      </c>
      <c r="AJ48">
        <v>0</v>
      </c>
      <c r="AK48">
        <v>0</v>
      </c>
      <c r="AL48">
        <v>221</v>
      </c>
      <c r="AM48">
        <v>687</v>
      </c>
      <c r="AN48">
        <v>0</v>
      </c>
      <c r="AO48">
        <v>781</v>
      </c>
      <c r="AP48">
        <v>1660</v>
      </c>
      <c r="AQ48">
        <v>463</v>
      </c>
      <c r="AR48">
        <v>89</v>
      </c>
      <c r="AS48">
        <v>331</v>
      </c>
      <c r="AT48">
        <v>0</v>
      </c>
      <c r="AU48">
        <v>81</v>
      </c>
      <c r="AV48">
        <v>0</v>
      </c>
      <c r="AW48">
        <v>736</v>
      </c>
      <c r="AX48">
        <v>0</v>
      </c>
      <c r="AY48">
        <v>0</v>
      </c>
      <c r="AZ48">
        <v>0</v>
      </c>
      <c r="BA48">
        <v>0</v>
      </c>
      <c r="BB48">
        <v>68</v>
      </c>
      <c r="BC48">
        <v>694</v>
      </c>
      <c r="BD48">
        <v>56</v>
      </c>
      <c r="BE48">
        <v>1228</v>
      </c>
      <c r="BF48">
        <v>6</v>
      </c>
      <c r="BG48">
        <v>115</v>
      </c>
      <c r="BH48">
        <v>49</v>
      </c>
      <c r="BI48">
        <v>132</v>
      </c>
      <c r="BJ48">
        <v>1377</v>
      </c>
      <c r="BK48">
        <v>644</v>
      </c>
      <c r="BL48">
        <v>3</v>
      </c>
      <c r="BM48">
        <v>5</v>
      </c>
      <c r="BN48">
        <v>5</v>
      </c>
      <c r="BO48">
        <v>166</v>
      </c>
      <c r="BP48">
        <v>0</v>
      </c>
      <c r="BQ48">
        <v>3636</v>
      </c>
      <c r="BR48">
        <v>4572</v>
      </c>
      <c r="BS48">
        <v>447</v>
      </c>
      <c r="BT48">
        <v>7</v>
      </c>
      <c r="BU48">
        <v>0</v>
      </c>
      <c r="BV48">
        <v>0</v>
      </c>
      <c r="BW48">
        <v>871</v>
      </c>
      <c r="BX48">
        <v>135</v>
      </c>
      <c r="BY48">
        <v>0</v>
      </c>
      <c r="BZ48">
        <v>0</v>
      </c>
      <c r="CA48">
        <v>0</v>
      </c>
      <c r="CB48">
        <v>505</v>
      </c>
      <c r="CC48">
        <v>376</v>
      </c>
      <c r="CD48">
        <v>0</v>
      </c>
      <c r="CE48">
        <v>0</v>
      </c>
      <c r="CF48">
        <v>0</v>
      </c>
      <c r="CG48">
        <v>0</v>
      </c>
    </row>
    <row r="49" spans="1:85" x14ac:dyDescent="0.2">
      <c r="A49" t="s">
        <v>132</v>
      </c>
      <c r="B49">
        <v>196</v>
      </c>
      <c r="C49">
        <v>223</v>
      </c>
      <c r="D49">
        <v>19</v>
      </c>
      <c r="E49">
        <v>0</v>
      </c>
      <c r="F49">
        <v>268</v>
      </c>
      <c r="G49">
        <v>160</v>
      </c>
      <c r="H49">
        <v>8</v>
      </c>
      <c r="I49">
        <v>0</v>
      </c>
      <c r="J49">
        <v>0</v>
      </c>
      <c r="K49">
        <v>0</v>
      </c>
      <c r="L49">
        <v>0</v>
      </c>
      <c r="M49">
        <v>0</v>
      </c>
      <c r="N49">
        <v>7</v>
      </c>
      <c r="O49">
        <v>0</v>
      </c>
      <c r="P49">
        <v>5</v>
      </c>
      <c r="Q49">
        <v>7</v>
      </c>
      <c r="R49">
        <v>940</v>
      </c>
      <c r="S49">
        <v>19</v>
      </c>
      <c r="T49">
        <v>0</v>
      </c>
      <c r="U49">
        <v>297</v>
      </c>
      <c r="V49">
        <v>526</v>
      </c>
      <c r="W49">
        <v>160</v>
      </c>
      <c r="X49">
        <v>15</v>
      </c>
      <c r="Y49">
        <v>124</v>
      </c>
      <c r="Z49">
        <v>120</v>
      </c>
      <c r="AA49">
        <v>0</v>
      </c>
      <c r="AB49">
        <v>39</v>
      </c>
      <c r="AC49">
        <v>630</v>
      </c>
      <c r="AD49">
        <v>6</v>
      </c>
      <c r="AE49">
        <v>0</v>
      </c>
      <c r="AF49">
        <v>168</v>
      </c>
      <c r="AG49">
        <v>408</v>
      </c>
      <c r="AH49">
        <v>32</v>
      </c>
      <c r="AI49">
        <v>153</v>
      </c>
      <c r="AJ49">
        <v>0</v>
      </c>
      <c r="AK49">
        <v>8</v>
      </c>
      <c r="AL49">
        <v>87</v>
      </c>
      <c r="AM49">
        <v>391</v>
      </c>
      <c r="AN49">
        <v>0</v>
      </c>
      <c r="AO49">
        <v>0</v>
      </c>
      <c r="AP49">
        <v>104</v>
      </c>
      <c r="AQ49">
        <v>0</v>
      </c>
      <c r="AR49">
        <v>13</v>
      </c>
      <c r="AS49">
        <v>49</v>
      </c>
      <c r="AT49">
        <v>0</v>
      </c>
      <c r="AU49">
        <v>0</v>
      </c>
      <c r="AV49">
        <v>1314</v>
      </c>
      <c r="AW49">
        <v>0</v>
      </c>
      <c r="AX49">
        <v>0</v>
      </c>
      <c r="AY49">
        <v>0</v>
      </c>
      <c r="AZ49">
        <v>3</v>
      </c>
      <c r="BA49">
        <v>23</v>
      </c>
      <c r="BB49">
        <v>25</v>
      </c>
      <c r="BC49">
        <v>22</v>
      </c>
      <c r="BD49">
        <v>240</v>
      </c>
      <c r="BE49">
        <v>245</v>
      </c>
      <c r="BF49">
        <v>393</v>
      </c>
      <c r="BG49">
        <v>883</v>
      </c>
      <c r="BH49">
        <v>320</v>
      </c>
      <c r="BI49">
        <v>469</v>
      </c>
      <c r="BJ49">
        <v>84</v>
      </c>
      <c r="BK49">
        <v>86</v>
      </c>
      <c r="BL49">
        <v>0</v>
      </c>
      <c r="BM49">
        <v>21</v>
      </c>
      <c r="BN49">
        <v>11</v>
      </c>
      <c r="BO49">
        <v>0</v>
      </c>
      <c r="BP49">
        <v>0</v>
      </c>
      <c r="BQ49">
        <v>0</v>
      </c>
      <c r="BR49">
        <v>113</v>
      </c>
      <c r="BS49">
        <v>11</v>
      </c>
      <c r="BT49">
        <v>111</v>
      </c>
      <c r="BU49">
        <v>0</v>
      </c>
      <c r="BV49">
        <v>3</v>
      </c>
      <c r="BW49">
        <v>0</v>
      </c>
      <c r="BX49">
        <v>0</v>
      </c>
      <c r="BY49">
        <v>187</v>
      </c>
      <c r="BZ49">
        <v>0</v>
      </c>
      <c r="CA49">
        <v>0</v>
      </c>
      <c r="CB49">
        <v>47</v>
      </c>
      <c r="CC49">
        <v>1447</v>
      </c>
      <c r="CD49">
        <v>13</v>
      </c>
      <c r="CE49">
        <v>69</v>
      </c>
      <c r="CF49">
        <v>56</v>
      </c>
      <c r="CG49">
        <v>15</v>
      </c>
    </row>
    <row r="50" spans="1:85" x14ac:dyDescent="0.2">
      <c r="A50" t="s">
        <v>133</v>
      </c>
      <c r="B50">
        <v>0</v>
      </c>
      <c r="C50">
        <v>0</v>
      </c>
      <c r="D50">
        <v>0</v>
      </c>
      <c r="E50">
        <v>17</v>
      </c>
      <c r="F50">
        <v>103</v>
      </c>
      <c r="G50">
        <v>254</v>
      </c>
      <c r="H50">
        <v>3</v>
      </c>
      <c r="I50">
        <v>0</v>
      </c>
      <c r="J50">
        <v>0</v>
      </c>
      <c r="K50">
        <v>0</v>
      </c>
      <c r="L50">
        <v>0</v>
      </c>
      <c r="M50">
        <v>32</v>
      </c>
      <c r="N50">
        <v>0</v>
      </c>
      <c r="O50">
        <v>266</v>
      </c>
      <c r="P50">
        <v>0</v>
      </c>
      <c r="Q50">
        <v>0</v>
      </c>
      <c r="R50">
        <v>0</v>
      </c>
      <c r="S50">
        <v>38</v>
      </c>
      <c r="T50">
        <v>21</v>
      </c>
      <c r="U50">
        <v>0</v>
      </c>
      <c r="V50">
        <v>0</v>
      </c>
      <c r="W50">
        <v>697</v>
      </c>
      <c r="X50">
        <v>0</v>
      </c>
      <c r="Y50">
        <v>18</v>
      </c>
      <c r="Z50">
        <v>0</v>
      </c>
      <c r="AA50">
        <v>107</v>
      </c>
      <c r="AB50">
        <v>16</v>
      </c>
      <c r="AC50">
        <v>0</v>
      </c>
      <c r="AD50">
        <v>0</v>
      </c>
      <c r="AE50">
        <v>429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20</v>
      </c>
      <c r="AQ50">
        <v>170</v>
      </c>
      <c r="AR50">
        <v>0</v>
      </c>
      <c r="AS50">
        <v>554</v>
      </c>
      <c r="AT50">
        <v>0</v>
      </c>
      <c r="AU50">
        <v>21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34</v>
      </c>
      <c r="BC50">
        <v>106</v>
      </c>
      <c r="BD50">
        <v>0</v>
      </c>
      <c r="BE50">
        <v>313</v>
      </c>
      <c r="BF50">
        <v>0</v>
      </c>
      <c r="BG50">
        <v>8</v>
      </c>
      <c r="BH50">
        <v>0</v>
      </c>
      <c r="BI50">
        <v>0</v>
      </c>
      <c r="BJ50">
        <v>116</v>
      </c>
      <c r="BK50">
        <v>46</v>
      </c>
      <c r="BL50">
        <v>3</v>
      </c>
      <c r="BM50">
        <v>5</v>
      </c>
      <c r="BN50">
        <v>0</v>
      </c>
      <c r="BO50">
        <v>110</v>
      </c>
      <c r="BP50">
        <v>0</v>
      </c>
      <c r="BQ50">
        <v>3735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986</v>
      </c>
      <c r="BX50">
        <v>144</v>
      </c>
      <c r="BY50">
        <v>103</v>
      </c>
      <c r="BZ50">
        <v>0</v>
      </c>
      <c r="CA50">
        <v>16</v>
      </c>
      <c r="CB50">
        <v>599</v>
      </c>
      <c r="CC50">
        <v>0</v>
      </c>
      <c r="CD50">
        <v>0</v>
      </c>
      <c r="CE50">
        <v>0</v>
      </c>
      <c r="CF50">
        <v>0</v>
      </c>
      <c r="CG50">
        <v>0</v>
      </c>
    </row>
    <row r="51" spans="1:85" x14ac:dyDescent="0.2">
      <c r="A51" t="s">
        <v>134</v>
      </c>
      <c r="B51">
        <v>986</v>
      </c>
      <c r="C51">
        <v>174</v>
      </c>
      <c r="D51">
        <v>248</v>
      </c>
      <c r="E51">
        <v>539</v>
      </c>
      <c r="F51">
        <v>348</v>
      </c>
      <c r="G51">
        <v>18</v>
      </c>
      <c r="H51">
        <v>154</v>
      </c>
      <c r="I51">
        <v>162</v>
      </c>
      <c r="J51">
        <v>16</v>
      </c>
      <c r="K51">
        <v>597</v>
      </c>
      <c r="L51">
        <v>85</v>
      </c>
      <c r="M51">
        <v>73</v>
      </c>
      <c r="N51">
        <v>203</v>
      </c>
      <c r="O51">
        <v>108</v>
      </c>
      <c r="P51">
        <v>415</v>
      </c>
      <c r="Q51">
        <v>884</v>
      </c>
      <c r="R51">
        <v>38</v>
      </c>
      <c r="S51">
        <v>141</v>
      </c>
      <c r="T51">
        <v>222</v>
      </c>
      <c r="U51">
        <v>437</v>
      </c>
      <c r="V51">
        <v>1071</v>
      </c>
      <c r="W51">
        <v>138</v>
      </c>
      <c r="X51">
        <v>114</v>
      </c>
      <c r="Y51">
        <v>149</v>
      </c>
      <c r="Z51">
        <v>385</v>
      </c>
      <c r="AA51">
        <v>704</v>
      </c>
      <c r="AB51">
        <v>88</v>
      </c>
      <c r="AC51">
        <v>234</v>
      </c>
      <c r="AD51">
        <v>611</v>
      </c>
      <c r="AE51">
        <v>87</v>
      </c>
      <c r="AF51">
        <v>96</v>
      </c>
      <c r="AG51">
        <v>148</v>
      </c>
      <c r="AH51">
        <v>251</v>
      </c>
      <c r="AI51">
        <v>70</v>
      </c>
      <c r="AJ51">
        <v>73</v>
      </c>
      <c r="AK51">
        <v>1774</v>
      </c>
      <c r="AL51">
        <v>1069</v>
      </c>
      <c r="AM51">
        <v>432</v>
      </c>
      <c r="AN51">
        <v>131</v>
      </c>
      <c r="AO51">
        <v>129</v>
      </c>
      <c r="AP51">
        <v>306</v>
      </c>
      <c r="AQ51">
        <v>197</v>
      </c>
      <c r="AR51">
        <v>461</v>
      </c>
      <c r="AS51">
        <v>75</v>
      </c>
      <c r="AT51">
        <v>182</v>
      </c>
      <c r="AU51">
        <v>72</v>
      </c>
      <c r="AV51">
        <v>313</v>
      </c>
      <c r="AW51">
        <v>33</v>
      </c>
      <c r="AX51">
        <v>717</v>
      </c>
      <c r="AY51">
        <v>511</v>
      </c>
      <c r="AZ51">
        <v>302</v>
      </c>
      <c r="BA51">
        <v>343</v>
      </c>
      <c r="BB51">
        <v>76</v>
      </c>
      <c r="BC51">
        <v>130</v>
      </c>
      <c r="BD51">
        <v>45</v>
      </c>
      <c r="BE51">
        <v>242</v>
      </c>
      <c r="BF51">
        <v>308</v>
      </c>
      <c r="BG51">
        <v>64</v>
      </c>
      <c r="BH51">
        <v>349</v>
      </c>
      <c r="BI51">
        <v>200</v>
      </c>
      <c r="BJ51">
        <v>215</v>
      </c>
      <c r="BK51">
        <v>143</v>
      </c>
      <c r="BL51">
        <v>267</v>
      </c>
      <c r="BM51">
        <v>107</v>
      </c>
      <c r="BN51">
        <v>25</v>
      </c>
      <c r="BO51">
        <v>248</v>
      </c>
      <c r="BP51">
        <v>3005</v>
      </c>
      <c r="BQ51">
        <v>131</v>
      </c>
      <c r="BR51">
        <v>0</v>
      </c>
      <c r="BS51">
        <v>0</v>
      </c>
      <c r="BT51">
        <v>32</v>
      </c>
      <c r="BU51">
        <v>272</v>
      </c>
      <c r="BV51">
        <v>124</v>
      </c>
      <c r="BW51">
        <v>287</v>
      </c>
      <c r="BX51">
        <v>18</v>
      </c>
      <c r="BY51">
        <v>1595</v>
      </c>
      <c r="BZ51">
        <v>544</v>
      </c>
      <c r="CA51">
        <v>1344</v>
      </c>
      <c r="CB51">
        <v>16</v>
      </c>
      <c r="CC51">
        <v>42</v>
      </c>
      <c r="CD51">
        <v>28</v>
      </c>
      <c r="CE51">
        <v>392</v>
      </c>
      <c r="CF51">
        <v>656</v>
      </c>
      <c r="CG51">
        <v>1296</v>
      </c>
    </row>
    <row r="52" spans="1:85" x14ac:dyDescent="0.2">
      <c r="A52" t="s">
        <v>135</v>
      </c>
      <c r="B52">
        <v>64</v>
      </c>
      <c r="C52">
        <v>38</v>
      </c>
      <c r="D52">
        <v>0</v>
      </c>
      <c r="E52">
        <v>12</v>
      </c>
      <c r="F52">
        <v>68</v>
      </c>
      <c r="G52">
        <v>514</v>
      </c>
      <c r="H52">
        <v>0</v>
      </c>
      <c r="I52">
        <v>198</v>
      </c>
      <c r="J52">
        <v>0</v>
      </c>
      <c r="K52">
        <v>0</v>
      </c>
      <c r="L52">
        <v>0</v>
      </c>
      <c r="M52">
        <v>1010</v>
      </c>
      <c r="N52">
        <v>0</v>
      </c>
      <c r="O52">
        <v>130</v>
      </c>
      <c r="P52">
        <v>0</v>
      </c>
      <c r="Q52">
        <v>0</v>
      </c>
      <c r="R52">
        <v>0</v>
      </c>
      <c r="S52">
        <v>97</v>
      </c>
      <c r="T52">
        <v>0</v>
      </c>
      <c r="U52">
        <v>6</v>
      </c>
      <c r="V52">
        <v>75</v>
      </c>
      <c r="W52">
        <v>1348</v>
      </c>
      <c r="X52">
        <v>0</v>
      </c>
      <c r="Y52">
        <v>316</v>
      </c>
      <c r="Z52">
        <v>0</v>
      </c>
      <c r="AA52">
        <v>59</v>
      </c>
      <c r="AB52">
        <v>0</v>
      </c>
      <c r="AC52">
        <v>16</v>
      </c>
      <c r="AD52">
        <v>0</v>
      </c>
      <c r="AE52">
        <v>49</v>
      </c>
      <c r="AF52">
        <v>16</v>
      </c>
      <c r="AG52">
        <v>30</v>
      </c>
      <c r="AH52">
        <v>0</v>
      </c>
      <c r="AI52">
        <v>81</v>
      </c>
      <c r="AJ52">
        <v>0</v>
      </c>
      <c r="AK52">
        <v>44</v>
      </c>
      <c r="AL52">
        <v>99</v>
      </c>
      <c r="AM52">
        <v>823</v>
      </c>
      <c r="AN52">
        <v>0</v>
      </c>
      <c r="AO52">
        <v>579</v>
      </c>
      <c r="AP52">
        <v>225</v>
      </c>
      <c r="AQ52">
        <v>438</v>
      </c>
      <c r="AR52">
        <v>50</v>
      </c>
      <c r="AS52">
        <v>1001</v>
      </c>
      <c r="AT52">
        <v>0</v>
      </c>
      <c r="AU52">
        <v>88</v>
      </c>
      <c r="AV52">
        <v>0</v>
      </c>
      <c r="AW52">
        <v>135</v>
      </c>
      <c r="AX52">
        <v>0</v>
      </c>
      <c r="AY52">
        <v>0</v>
      </c>
      <c r="AZ52">
        <v>0</v>
      </c>
      <c r="BA52">
        <v>29</v>
      </c>
      <c r="BB52">
        <v>129</v>
      </c>
      <c r="BC52">
        <v>479</v>
      </c>
      <c r="BD52">
        <v>324</v>
      </c>
      <c r="BE52">
        <v>449</v>
      </c>
      <c r="BF52">
        <v>239</v>
      </c>
      <c r="BG52">
        <v>59</v>
      </c>
      <c r="BH52">
        <v>48</v>
      </c>
      <c r="BI52">
        <v>1130</v>
      </c>
      <c r="BJ52">
        <v>277</v>
      </c>
      <c r="BK52">
        <v>526</v>
      </c>
      <c r="BL52">
        <v>0</v>
      </c>
      <c r="BM52">
        <v>6</v>
      </c>
      <c r="BN52">
        <v>0</v>
      </c>
      <c r="BO52">
        <v>91</v>
      </c>
      <c r="BP52">
        <v>8</v>
      </c>
      <c r="BQ52">
        <v>675</v>
      </c>
      <c r="BR52">
        <v>67</v>
      </c>
      <c r="BS52">
        <v>166</v>
      </c>
      <c r="BT52">
        <v>0</v>
      </c>
      <c r="BU52">
        <v>0</v>
      </c>
      <c r="BV52">
        <v>0</v>
      </c>
      <c r="BW52">
        <v>792</v>
      </c>
      <c r="BX52">
        <v>317</v>
      </c>
      <c r="BY52">
        <v>18</v>
      </c>
      <c r="BZ52">
        <v>0</v>
      </c>
      <c r="CA52">
        <v>0</v>
      </c>
      <c r="CB52">
        <v>141</v>
      </c>
      <c r="CC52">
        <v>711</v>
      </c>
      <c r="CD52">
        <v>70</v>
      </c>
      <c r="CE52">
        <v>0</v>
      </c>
      <c r="CF52">
        <v>0</v>
      </c>
      <c r="CG52">
        <v>20</v>
      </c>
    </row>
    <row r="53" spans="1:85" x14ac:dyDescent="0.2">
      <c r="A53" t="s">
        <v>136</v>
      </c>
      <c r="B53">
        <v>0</v>
      </c>
      <c r="C53">
        <v>0</v>
      </c>
      <c r="D53">
        <v>0</v>
      </c>
      <c r="E53">
        <v>116</v>
      </c>
      <c r="F53">
        <v>5</v>
      </c>
      <c r="G53">
        <v>86</v>
      </c>
      <c r="H53">
        <v>79</v>
      </c>
      <c r="I53">
        <v>369</v>
      </c>
      <c r="J53">
        <v>0</v>
      </c>
      <c r="K53">
        <v>506</v>
      </c>
      <c r="L53">
        <v>0</v>
      </c>
      <c r="M53">
        <v>0</v>
      </c>
      <c r="N53">
        <v>6</v>
      </c>
      <c r="O53">
        <v>125</v>
      </c>
      <c r="P53">
        <v>0</v>
      </c>
      <c r="Q53">
        <v>161</v>
      </c>
      <c r="R53">
        <v>0</v>
      </c>
      <c r="S53">
        <v>320</v>
      </c>
      <c r="T53">
        <v>0</v>
      </c>
      <c r="U53">
        <v>0</v>
      </c>
      <c r="V53">
        <v>0</v>
      </c>
      <c r="W53">
        <v>43</v>
      </c>
      <c r="X53">
        <v>0</v>
      </c>
      <c r="Y53">
        <v>27</v>
      </c>
      <c r="Z53">
        <v>0</v>
      </c>
      <c r="AA53">
        <v>253</v>
      </c>
      <c r="AB53">
        <v>731</v>
      </c>
      <c r="AC53">
        <v>5</v>
      </c>
      <c r="AD53">
        <v>779</v>
      </c>
      <c r="AE53">
        <v>445</v>
      </c>
      <c r="AF53">
        <v>0</v>
      </c>
      <c r="AG53">
        <v>94</v>
      </c>
      <c r="AH53">
        <v>0</v>
      </c>
      <c r="AI53">
        <v>0</v>
      </c>
      <c r="AJ53">
        <v>0</v>
      </c>
      <c r="AK53">
        <v>9</v>
      </c>
      <c r="AL53">
        <v>295</v>
      </c>
      <c r="AM53">
        <v>43</v>
      </c>
      <c r="AN53">
        <v>0</v>
      </c>
      <c r="AO53">
        <v>0</v>
      </c>
      <c r="AP53">
        <v>57</v>
      </c>
      <c r="AQ53">
        <v>125</v>
      </c>
      <c r="AR53">
        <v>0</v>
      </c>
      <c r="AS53">
        <v>0</v>
      </c>
      <c r="AT53">
        <v>0</v>
      </c>
      <c r="AU53">
        <v>31</v>
      </c>
      <c r="AV53">
        <v>0</v>
      </c>
      <c r="AW53">
        <v>517</v>
      </c>
      <c r="AX53">
        <v>851</v>
      </c>
      <c r="AY53">
        <v>11</v>
      </c>
      <c r="AZ53">
        <v>0</v>
      </c>
      <c r="BA53">
        <v>0</v>
      </c>
      <c r="BB53">
        <v>71</v>
      </c>
      <c r="BC53">
        <v>243</v>
      </c>
      <c r="BD53">
        <v>0</v>
      </c>
      <c r="BE53">
        <v>156</v>
      </c>
      <c r="BF53">
        <v>0</v>
      </c>
      <c r="BG53">
        <v>50</v>
      </c>
      <c r="BH53">
        <v>0</v>
      </c>
      <c r="BI53">
        <v>489</v>
      </c>
      <c r="BJ53">
        <v>68</v>
      </c>
      <c r="BK53">
        <v>48</v>
      </c>
      <c r="BL53">
        <v>13</v>
      </c>
      <c r="BM53">
        <v>217</v>
      </c>
      <c r="BN53">
        <v>34</v>
      </c>
      <c r="BO53">
        <v>138</v>
      </c>
      <c r="BP53">
        <v>0</v>
      </c>
      <c r="BQ53">
        <v>560</v>
      </c>
      <c r="BR53">
        <v>0</v>
      </c>
      <c r="BS53">
        <v>0</v>
      </c>
      <c r="BT53">
        <v>0</v>
      </c>
      <c r="BU53">
        <v>0</v>
      </c>
      <c r="BV53">
        <v>67</v>
      </c>
      <c r="BW53">
        <v>183</v>
      </c>
      <c r="BX53">
        <v>33</v>
      </c>
      <c r="BY53">
        <v>126</v>
      </c>
      <c r="BZ53">
        <v>92</v>
      </c>
      <c r="CA53">
        <v>7</v>
      </c>
      <c r="CB53">
        <v>37</v>
      </c>
      <c r="CC53">
        <v>0</v>
      </c>
      <c r="CD53">
        <v>0</v>
      </c>
      <c r="CE53">
        <v>8</v>
      </c>
      <c r="CF53">
        <v>0</v>
      </c>
      <c r="CG53">
        <v>49</v>
      </c>
    </row>
    <row r="54" spans="1:85" x14ac:dyDescent="0.2">
      <c r="A54" t="s">
        <v>137</v>
      </c>
      <c r="B54">
        <v>0</v>
      </c>
      <c r="C54">
        <v>0</v>
      </c>
      <c r="D54">
        <v>298</v>
      </c>
      <c r="E54">
        <v>949</v>
      </c>
      <c r="F54">
        <v>10</v>
      </c>
      <c r="G54">
        <v>19</v>
      </c>
      <c r="H54">
        <v>0</v>
      </c>
      <c r="I54">
        <v>2961</v>
      </c>
      <c r="J54">
        <v>3</v>
      </c>
      <c r="K54">
        <v>349</v>
      </c>
      <c r="L54">
        <v>205</v>
      </c>
      <c r="M54">
        <v>0</v>
      </c>
      <c r="N54">
        <v>14</v>
      </c>
      <c r="O54">
        <v>0</v>
      </c>
      <c r="P54">
        <v>0</v>
      </c>
      <c r="Q54">
        <v>31</v>
      </c>
      <c r="R54">
        <v>27</v>
      </c>
      <c r="S54">
        <v>0</v>
      </c>
      <c r="T54">
        <v>0</v>
      </c>
      <c r="U54">
        <v>153</v>
      </c>
      <c r="V54">
        <v>15</v>
      </c>
      <c r="W54">
        <v>0</v>
      </c>
      <c r="X54">
        <v>8</v>
      </c>
      <c r="Y54">
        <v>4</v>
      </c>
      <c r="Z54">
        <v>244</v>
      </c>
      <c r="AA54">
        <v>355</v>
      </c>
      <c r="AB54">
        <v>0</v>
      </c>
      <c r="AC54">
        <v>29</v>
      </c>
      <c r="AD54">
        <v>0</v>
      </c>
      <c r="AE54">
        <v>0</v>
      </c>
      <c r="AF54">
        <v>0</v>
      </c>
      <c r="AG54">
        <v>21</v>
      </c>
      <c r="AH54">
        <v>0</v>
      </c>
      <c r="AI54">
        <v>0</v>
      </c>
      <c r="AJ54">
        <v>0</v>
      </c>
      <c r="AK54">
        <v>2089</v>
      </c>
      <c r="AL54">
        <v>347</v>
      </c>
      <c r="AM54">
        <v>0</v>
      </c>
      <c r="AN54">
        <v>0</v>
      </c>
      <c r="AO54">
        <v>0</v>
      </c>
      <c r="AP54">
        <v>487</v>
      </c>
      <c r="AQ54">
        <v>172</v>
      </c>
      <c r="AR54">
        <v>5</v>
      </c>
      <c r="AS54">
        <v>17</v>
      </c>
      <c r="AT54">
        <v>0</v>
      </c>
      <c r="AU54">
        <v>29</v>
      </c>
      <c r="AV54">
        <v>0</v>
      </c>
      <c r="AW54">
        <v>663</v>
      </c>
      <c r="AX54">
        <v>0</v>
      </c>
      <c r="AY54">
        <v>84</v>
      </c>
      <c r="AZ54">
        <v>277</v>
      </c>
      <c r="BA54">
        <v>112</v>
      </c>
      <c r="BB54">
        <v>116</v>
      </c>
      <c r="BC54">
        <v>92</v>
      </c>
      <c r="BD54">
        <v>44</v>
      </c>
      <c r="BE54">
        <v>383</v>
      </c>
      <c r="BF54">
        <v>0</v>
      </c>
      <c r="BG54">
        <v>27</v>
      </c>
      <c r="BH54">
        <v>16</v>
      </c>
      <c r="BI54">
        <v>5</v>
      </c>
      <c r="BJ54">
        <v>12</v>
      </c>
      <c r="BK54">
        <v>0</v>
      </c>
      <c r="BL54">
        <v>496</v>
      </c>
      <c r="BM54">
        <v>0</v>
      </c>
      <c r="BN54">
        <v>0</v>
      </c>
      <c r="BO54">
        <v>172</v>
      </c>
      <c r="BP54">
        <v>24</v>
      </c>
      <c r="BQ54">
        <v>47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629</v>
      </c>
      <c r="BX54">
        <v>0</v>
      </c>
      <c r="BY54">
        <v>387</v>
      </c>
      <c r="BZ54">
        <v>585</v>
      </c>
      <c r="CA54">
        <v>335</v>
      </c>
      <c r="CB54">
        <v>25</v>
      </c>
      <c r="CC54">
        <v>0</v>
      </c>
      <c r="CD54">
        <v>0</v>
      </c>
      <c r="CE54">
        <v>713</v>
      </c>
      <c r="CF54">
        <v>17</v>
      </c>
      <c r="CG54">
        <v>33</v>
      </c>
    </row>
    <row r="55" spans="1:85" x14ac:dyDescent="0.2">
      <c r="A55" t="s">
        <v>138</v>
      </c>
      <c r="B55">
        <v>0</v>
      </c>
      <c r="C55">
        <v>422</v>
      </c>
      <c r="D55">
        <v>0</v>
      </c>
      <c r="E55">
        <v>0</v>
      </c>
      <c r="F55">
        <v>0</v>
      </c>
      <c r="G55">
        <v>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478</v>
      </c>
      <c r="S55">
        <v>12</v>
      </c>
      <c r="T55">
        <v>0</v>
      </c>
      <c r="U55">
        <v>0</v>
      </c>
      <c r="V55">
        <v>0</v>
      </c>
      <c r="W55">
        <v>178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137</v>
      </c>
      <c r="AN55">
        <v>0</v>
      </c>
      <c r="AO55">
        <v>343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32</v>
      </c>
      <c r="BD55">
        <v>725</v>
      </c>
      <c r="BE55">
        <v>48</v>
      </c>
      <c r="BF55">
        <v>0</v>
      </c>
      <c r="BG55">
        <v>11</v>
      </c>
      <c r="BH55">
        <v>0</v>
      </c>
      <c r="BI55">
        <v>0</v>
      </c>
      <c r="BJ55">
        <v>0</v>
      </c>
      <c r="BK55">
        <v>13</v>
      </c>
      <c r="BL55">
        <v>2</v>
      </c>
      <c r="BM55">
        <v>0</v>
      </c>
      <c r="BN55">
        <v>0</v>
      </c>
      <c r="BO55">
        <v>56</v>
      </c>
      <c r="BP55">
        <v>0</v>
      </c>
      <c r="BQ55">
        <v>0</v>
      </c>
      <c r="BR55">
        <v>1035</v>
      </c>
      <c r="BS55">
        <v>1869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565</v>
      </c>
      <c r="CD55">
        <v>0</v>
      </c>
      <c r="CE55">
        <v>0</v>
      </c>
      <c r="CF55">
        <v>0</v>
      </c>
      <c r="CG55">
        <v>0</v>
      </c>
    </row>
    <row r="56" spans="1:85" x14ac:dyDescent="0.2">
      <c r="A56" t="s">
        <v>139</v>
      </c>
      <c r="B56">
        <v>0</v>
      </c>
      <c r="C56">
        <v>16</v>
      </c>
      <c r="D56">
        <v>0</v>
      </c>
      <c r="E56">
        <v>87</v>
      </c>
      <c r="F56">
        <v>0</v>
      </c>
      <c r="G56">
        <v>0</v>
      </c>
      <c r="H56">
        <v>5</v>
      </c>
      <c r="I56">
        <v>99</v>
      </c>
      <c r="J56">
        <v>0</v>
      </c>
      <c r="K56">
        <v>74</v>
      </c>
      <c r="L56">
        <v>0</v>
      </c>
      <c r="M56">
        <v>105</v>
      </c>
      <c r="N56">
        <v>96</v>
      </c>
      <c r="O56">
        <v>483</v>
      </c>
      <c r="P56">
        <v>0</v>
      </c>
      <c r="Q56">
        <v>0</v>
      </c>
      <c r="R56">
        <v>0</v>
      </c>
      <c r="S56">
        <v>232</v>
      </c>
      <c r="T56">
        <v>125</v>
      </c>
      <c r="U56">
        <v>13</v>
      </c>
      <c r="V56">
        <v>0</v>
      </c>
      <c r="W56">
        <v>61</v>
      </c>
      <c r="X56">
        <v>0</v>
      </c>
      <c r="Y56">
        <v>0</v>
      </c>
      <c r="Z56">
        <v>0</v>
      </c>
      <c r="AA56">
        <v>0</v>
      </c>
      <c r="AB56">
        <v>43</v>
      </c>
      <c r="AC56">
        <v>7</v>
      </c>
      <c r="AD56">
        <v>0</v>
      </c>
      <c r="AE56">
        <v>331</v>
      </c>
      <c r="AF56">
        <v>0</v>
      </c>
      <c r="AG56">
        <v>85</v>
      </c>
      <c r="AH56">
        <v>0</v>
      </c>
      <c r="AI56">
        <v>0</v>
      </c>
      <c r="AJ56">
        <v>0</v>
      </c>
      <c r="AK56">
        <v>323</v>
      </c>
      <c r="AL56">
        <v>199</v>
      </c>
      <c r="AM56">
        <v>15</v>
      </c>
      <c r="AN56">
        <v>0</v>
      </c>
      <c r="AO56">
        <v>95</v>
      </c>
      <c r="AP56">
        <v>188</v>
      </c>
      <c r="AQ56">
        <v>186</v>
      </c>
      <c r="AR56">
        <v>0</v>
      </c>
      <c r="AS56">
        <v>0</v>
      </c>
      <c r="AT56">
        <v>0</v>
      </c>
      <c r="AU56">
        <v>336</v>
      </c>
      <c r="AV56">
        <v>0</v>
      </c>
      <c r="AW56">
        <v>231</v>
      </c>
      <c r="AX56">
        <v>0</v>
      </c>
      <c r="AY56">
        <v>0</v>
      </c>
      <c r="AZ56">
        <v>0</v>
      </c>
      <c r="BA56">
        <v>0</v>
      </c>
      <c r="BB56">
        <v>9</v>
      </c>
      <c r="BC56">
        <v>0</v>
      </c>
      <c r="BD56">
        <v>78</v>
      </c>
      <c r="BE56">
        <v>10</v>
      </c>
      <c r="BF56">
        <v>0</v>
      </c>
      <c r="BG56">
        <v>21</v>
      </c>
      <c r="BH56">
        <v>0</v>
      </c>
      <c r="BI56">
        <v>13</v>
      </c>
      <c r="BJ56">
        <v>121</v>
      </c>
      <c r="BK56">
        <v>17</v>
      </c>
      <c r="BL56">
        <v>0</v>
      </c>
      <c r="BM56">
        <v>0</v>
      </c>
      <c r="BN56">
        <v>0</v>
      </c>
      <c r="BO56">
        <v>118</v>
      </c>
      <c r="BP56">
        <v>0</v>
      </c>
      <c r="BQ56">
        <v>596</v>
      </c>
      <c r="BR56">
        <v>0</v>
      </c>
      <c r="BS56">
        <v>0</v>
      </c>
      <c r="BT56">
        <v>0</v>
      </c>
      <c r="BU56">
        <v>0</v>
      </c>
      <c r="BV56">
        <v>9</v>
      </c>
      <c r="BW56">
        <v>22</v>
      </c>
      <c r="BX56">
        <v>64</v>
      </c>
      <c r="BY56">
        <v>875</v>
      </c>
      <c r="BZ56">
        <v>0</v>
      </c>
      <c r="CA56">
        <v>33</v>
      </c>
      <c r="CB56">
        <v>125</v>
      </c>
      <c r="CC56">
        <v>0</v>
      </c>
      <c r="CD56">
        <v>0</v>
      </c>
      <c r="CE56">
        <v>0</v>
      </c>
      <c r="CF56">
        <v>0</v>
      </c>
      <c r="CG56">
        <v>8</v>
      </c>
    </row>
    <row r="57" spans="1:85" x14ac:dyDescent="0.2">
      <c r="A57" t="s">
        <v>140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636</v>
      </c>
      <c r="BQ57">
        <v>61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100</v>
      </c>
      <c r="CA57">
        <v>3033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</row>
    <row r="58" spans="1:85" x14ac:dyDescent="0.2">
      <c r="A58" t="s">
        <v>141</v>
      </c>
      <c r="B58">
        <v>0</v>
      </c>
      <c r="C58">
        <v>0</v>
      </c>
      <c r="D58">
        <v>0</v>
      </c>
      <c r="E58">
        <v>46</v>
      </c>
      <c r="F58">
        <v>4</v>
      </c>
      <c r="G58">
        <v>70</v>
      </c>
      <c r="H58">
        <v>0</v>
      </c>
      <c r="I58">
        <v>0</v>
      </c>
      <c r="J58">
        <v>0</v>
      </c>
      <c r="K58">
        <v>217</v>
      </c>
      <c r="L58">
        <v>2</v>
      </c>
      <c r="M58">
        <v>0</v>
      </c>
      <c r="N58">
        <v>0</v>
      </c>
      <c r="O58">
        <v>160</v>
      </c>
      <c r="P58">
        <v>0</v>
      </c>
      <c r="Q58">
        <v>0</v>
      </c>
      <c r="R58">
        <v>0</v>
      </c>
      <c r="S58">
        <v>29</v>
      </c>
      <c r="T58">
        <v>8</v>
      </c>
      <c r="U58">
        <v>21</v>
      </c>
      <c r="V58">
        <v>0</v>
      </c>
      <c r="W58">
        <v>47</v>
      </c>
      <c r="X58">
        <v>0</v>
      </c>
      <c r="Y58">
        <v>9</v>
      </c>
      <c r="Z58">
        <v>0</v>
      </c>
      <c r="AA58">
        <v>55</v>
      </c>
      <c r="AB58">
        <v>291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21</v>
      </c>
      <c r="AL58">
        <v>0</v>
      </c>
      <c r="AM58">
        <v>0</v>
      </c>
      <c r="AN58">
        <v>0</v>
      </c>
      <c r="AO58">
        <v>32</v>
      </c>
      <c r="AP58">
        <v>0</v>
      </c>
      <c r="AQ58">
        <v>44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295</v>
      </c>
      <c r="AX58">
        <v>7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23</v>
      </c>
      <c r="BF58">
        <v>0</v>
      </c>
      <c r="BG58">
        <v>12</v>
      </c>
      <c r="BH58">
        <v>0</v>
      </c>
      <c r="BI58">
        <v>891</v>
      </c>
      <c r="BJ58">
        <v>4</v>
      </c>
      <c r="BK58">
        <v>24</v>
      </c>
      <c r="BL58">
        <v>8</v>
      </c>
      <c r="BM58">
        <v>0</v>
      </c>
      <c r="BN58">
        <v>0</v>
      </c>
      <c r="BO58">
        <v>0</v>
      </c>
      <c r="BP58">
        <v>0</v>
      </c>
      <c r="BQ58">
        <v>1338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187</v>
      </c>
      <c r="BX58">
        <v>56</v>
      </c>
      <c r="BY58">
        <v>128</v>
      </c>
      <c r="BZ58">
        <v>0</v>
      </c>
      <c r="CA58">
        <v>0</v>
      </c>
      <c r="CB58">
        <v>34</v>
      </c>
      <c r="CC58">
        <v>0</v>
      </c>
      <c r="CD58">
        <v>0</v>
      </c>
      <c r="CE58">
        <v>0</v>
      </c>
      <c r="CF58">
        <v>0</v>
      </c>
      <c r="CG58">
        <v>0</v>
      </c>
    </row>
    <row r="59" spans="1:85" x14ac:dyDescent="0.2">
      <c r="A59" t="s">
        <v>142</v>
      </c>
      <c r="B59">
        <v>0</v>
      </c>
      <c r="C59">
        <v>0</v>
      </c>
      <c r="D59">
        <v>410</v>
      </c>
      <c r="E59">
        <v>0</v>
      </c>
      <c r="F59">
        <v>28</v>
      </c>
      <c r="G59">
        <v>178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16</v>
      </c>
      <c r="P59">
        <v>0</v>
      </c>
      <c r="Q59">
        <v>0</v>
      </c>
      <c r="R59">
        <v>0</v>
      </c>
      <c r="S59">
        <v>0</v>
      </c>
      <c r="T59">
        <v>0</v>
      </c>
      <c r="U59">
        <v>3</v>
      </c>
      <c r="V59">
        <v>0</v>
      </c>
      <c r="W59">
        <v>4</v>
      </c>
      <c r="X59">
        <v>15</v>
      </c>
      <c r="Y59">
        <v>15</v>
      </c>
      <c r="Z59">
        <v>236</v>
      </c>
      <c r="AA59">
        <v>223</v>
      </c>
      <c r="AB59">
        <v>10</v>
      </c>
      <c r="AC59">
        <v>283</v>
      </c>
      <c r="AD59">
        <v>0</v>
      </c>
      <c r="AE59">
        <v>0</v>
      </c>
      <c r="AF59">
        <v>10</v>
      </c>
      <c r="AG59">
        <v>7</v>
      </c>
      <c r="AH59">
        <v>0</v>
      </c>
      <c r="AI59">
        <v>0</v>
      </c>
      <c r="AJ59">
        <v>0</v>
      </c>
      <c r="AK59">
        <v>0</v>
      </c>
      <c r="AL59">
        <v>664</v>
      </c>
      <c r="AM59">
        <v>348</v>
      </c>
      <c r="AN59">
        <v>0</v>
      </c>
      <c r="AO59">
        <v>0</v>
      </c>
      <c r="AP59">
        <v>16</v>
      </c>
      <c r="AQ59">
        <v>399</v>
      </c>
      <c r="AR59">
        <v>0</v>
      </c>
      <c r="AS59">
        <v>0</v>
      </c>
      <c r="AT59">
        <v>0</v>
      </c>
      <c r="AU59">
        <v>0</v>
      </c>
      <c r="AV59">
        <v>9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1170</v>
      </c>
      <c r="BD59">
        <v>48</v>
      </c>
      <c r="BE59">
        <v>374</v>
      </c>
      <c r="BF59">
        <v>298</v>
      </c>
      <c r="BG59">
        <v>19</v>
      </c>
      <c r="BH59">
        <v>31</v>
      </c>
      <c r="BI59">
        <v>55</v>
      </c>
      <c r="BJ59">
        <v>0</v>
      </c>
      <c r="BK59">
        <v>265</v>
      </c>
      <c r="BL59">
        <v>0</v>
      </c>
      <c r="BM59">
        <v>0</v>
      </c>
      <c r="BN59">
        <v>0</v>
      </c>
      <c r="BO59">
        <v>0</v>
      </c>
      <c r="BP59">
        <v>1805</v>
      </c>
      <c r="BQ59">
        <v>101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35</v>
      </c>
      <c r="CA59">
        <v>191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</row>
    <row r="60" spans="1:85" x14ac:dyDescent="0.2">
      <c r="A60" t="s">
        <v>143</v>
      </c>
      <c r="B60">
        <v>0</v>
      </c>
      <c r="C60">
        <v>39</v>
      </c>
      <c r="D60">
        <v>9</v>
      </c>
      <c r="E60">
        <v>0</v>
      </c>
      <c r="F60">
        <v>0</v>
      </c>
      <c r="G60">
        <v>6</v>
      </c>
      <c r="H60">
        <v>12</v>
      </c>
      <c r="I60">
        <v>18</v>
      </c>
      <c r="J60">
        <v>967</v>
      </c>
      <c r="K60">
        <v>55</v>
      </c>
      <c r="L60">
        <v>0</v>
      </c>
      <c r="M60">
        <v>5</v>
      </c>
      <c r="N60">
        <v>229</v>
      </c>
      <c r="O60">
        <v>0</v>
      </c>
      <c r="P60">
        <v>0</v>
      </c>
      <c r="Q60">
        <v>102</v>
      </c>
      <c r="R60">
        <v>0</v>
      </c>
      <c r="S60">
        <v>0</v>
      </c>
      <c r="T60">
        <v>16</v>
      </c>
      <c r="U60">
        <v>7</v>
      </c>
      <c r="V60">
        <v>0</v>
      </c>
      <c r="W60">
        <v>0</v>
      </c>
      <c r="X60">
        <v>0</v>
      </c>
      <c r="Y60">
        <v>0</v>
      </c>
      <c r="Z60">
        <v>15</v>
      </c>
      <c r="AA60">
        <v>285</v>
      </c>
      <c r="AB60">
        <v>10</v>
      </c>
      <c r="AC60">
        <v>0</v>
      </c>
      <c r="AD60">
        <v>46</v>
      </c>
      <c r="AE60">
        <v>0</v>
      </c>
      <c r="AF60">
        <v>544</v>
      </c>
      <c r="AG60">
        <v>0</v>
      </c>
      <c r="AH60">
        <v>0</v>
      </c>
      <c r="AI60">
        <v>0</v>
      </c>
      <c r="AJ60">
        <v>0</v>
      </c>
      <c r="AK60">
        <v>134</v>
      </c>
      <c r="AL60">
        <v>0</v>
      </c>
      <c r="AM60">
        <v>26</v>
      </c>
      <c r="AN60">
        <v>0</v>
      </c>
      <c r="AO60">
        <v>7</v>
      </c>
      <c r="AP60">
        <v>18</v>
      </c>
      <c r="AQ60">
        <v>0</v>
      </c>
      <c r="AR60">
        <v>0</v>
      </c>
      <c r="AS60">
        <v>0</v>
      </c>
      <c r="AT60">
        <v>0</v>
      </c>
      <c r="AU60">
        <v>91</v>
      </c>
      <c r="AV60">
        <v>0</v>
      </c>
      <c r="AW60">
        <v>13</v>
      </c>
      <c r="AX60">
        <v>25</v>
      </c>
      <c r="AY60">
        <v>422</v>
      </c>
      <c r="AZ60">
        <v>762</v>
      </c>
      <c r="BA60">
        <v>141</v>
      </c>
      <c r="BB60">
        <v>0</v>
      </c>
      <c r="BC60">
        <v>200</v>
      </c>
      <c r="BD60">
        <v>14</v>
      </c>
      <c r="BE60">
        <v>0</v>
      </c>
      <c r="BF60">
        <v>5</v>
      </c>
      <c r="BG60">
        <v>0</v>
      </c>
      <c r="BH60">
        <v>0</v>
      </c>
      <c r="BI60">
        <v>27</v>
      </c>
      <c r="BJ60">
        <v>10</v>
      </c>
      <c r="BK60">
        <v>13</v>
      </c>
      <c r="BL60">
        <v>0</v>
      </c>
      <c r="BM60">
        <v>13</v>
      </c>
      <c r="BN60">
        <v>0</v>
      </c>
      <c r="BO60">
        <v>9</v>
      </c>
      <c r="BP60">
        <v>396</v>
      </c>
      <c r="BQ60">
        <v>50</v>
      </c>
      <c r="BR60">
        <v>35</v>
      </c>
      <c r="BS60">
        <v>0</v>
      </c>
      <c r="BT60">
        <v>0</v>
      </c>
      <c r="BU60">
        <v>11</v>
      </c>
      <c r="BV60">
        <v>263</v>
      </c>
      <c r="BW60">
        <v>181</v>
      </c>
      <c r="BX60">
        <v>429</v>
      </c>
      <c r="BY60">
        <v>97</v>
      </c>
      <c r="BZ60">
        <v>58</v>
      </c>
      <c r="CA60">
        <v>65</v>
      </c>
      <c r="CB60">
        <v>10</v>
      </c>
      <c r="CC60">
        <v>0</v>
      </c>
      <c r="CD60">
        <v>0</v>
      </c>
      <c r="CE60">
        <v>2</v>
      </c>
      <c r="CF60">
        <v>133</v>
      </c>
      <c r="CG60">
        <v>11</v>
      </c>
    </row>
    <row r="61" spans="1:85" x14ac:dyDescent="0.2">
      <c r="A61" t="s">
        <v>144</v>
      </c>
      <c r="B61">
        <v>0</v>
      </c>
      <c r="C61">
        <v>0</v>
      </c>
      <c r="D61">
        <v>42</v>
      </c>
      <c r="E61">
        <v>438</v>
      </c>
      <c r="F61">
        <v>53</v>
      </c>
      <c r="G61">
        <v>253</v>
      </c>
      <c r="H61">
        <v>0</v>
      </c>
      <c r="I61">
        <v>0</v>
      </c>
      <c r="J61">
        <v>3</v>
      </c>
      <c r="K61">
        <v>346</v>
      </c>
      <c r="L61">
        <v>0</v>
      </c>
      <c r="M61">
        <v>0</v>
      </c>
      <c r="N61">
        <v>30</v>
      </c>
      <c r="O61">
        <v>57</v>
      </c>
      <c r="P61">
        <v>0</v>
      </c>
      <c r="Q61">
        <v>175</v>
      </c>
      <c r="R61">
        <v>65</v>
      </c>
      <c r="S61">
        <v>148</v>
      </c>
      <c r="T61">
        <v>49</v>
      </c>
      <c r="U61">
        <v>109</v>
      </c>
      <c r="V61">
        <v>0</v>
      </c>
      <c r="W61">
        <v>8</v>
      </c>
      <c r="X61">
        <v>0</v>
      </c>
      <c r="Y61">
        <v>0</v>
      </c>
      <c r="Z61">
        <v>0</v>
      </c>
      <c r="AA61">
        <v>369</v>
      </c>
      <c r="AB61">
        <v>854</v>
      </c>
      <c r="AC61">
        <v>35</v>
      </c>
      <c r="AD61">
        <v>0</v>
      </c>
      <c r="AE61">
        <v>0</v>
      </c>
      <c r="AF61">
        <v>54</v>
      </c>
      <c r="AG61">
        <v>82</v>
      </c>
      <c r="AH61">
        <v>0</v>
      </c>
      <c r="AI61">
        <v>0</v>
      </c>
      <c r="AJ61">
        <v>0</v>
      </c>
      <c r="AK61">
        <v>16</v>
      </c>
      <c r="AL61">
        <v>1082</v>
      </c>
      <c r="AM61">
        <v>40</v>
      </c>
      <c r="AN61">
        <v>0</v>
      </c>
      <c r="AO61">
        <v>0</v>
      </c>
      <c r="AP61">
        <v>20</v>
      </c>
      <c r="AQ61">
        <v>89</v>
      </c>
      <c r="AR61">
        <v>93</v>
      </c>
      <c r="AS61">
        <v>73</v>
      </c>
      <c r="AT61">
        <v>0</v>
      </c>
      <c r="AU61">
        <v>107</v>
      </c>
      <c r="AV61">
        <v>0</v>
      </c>
      <c r="AW61">
        <v>147</v>
      </c>
      <c r="AX61">
        <v>0</v>
      </c>
      <c r="AY61">
        <v>36</v>
      </c>
      <c r="AZ61">
        <v>0</v>
      </c>
      <c r="BA61">
        <v>5</v>
      </c>
      <c r="BB61">
        <v>311</v>
      </c>
      <c r="BC61">
        <v>217</v>
      </c>
      <c r="BD61">
        <v>168</v>
      </c>
      <c r="BE61">
        <v>49</v>
      </c>
      <c r="BF61">
        <v>0</v>
      </c>
      <c r="BG61">
        <v>195</v>
      </c>
      <c r="BH61">
        <v>12</v>
      </c>
      <c r="BI61">
        <v>305</v>
      </c>
      <c r="BJ61">
        <v>64</v>
      </c>
      <c r="BK61">
        <v>11</v>
      </c>
      <c r="BL61">
        <v>449</v>
      </c>
      <c r="BM61">
        <v>178</v>
      </c>
      <c r="BN61">
        <v>0</v>
      </c>
      <c r="BO61">
        <v>383</v>
      </c>
      <c r="BP61">
        <v>0</v>
      </c>
      <c r="BQ61">
        <v>336</v>
      </c>
      <c r="BR61">
        <v>0</v>
      </c>
      <c r="BS61">
        <v>0</v>
      </c>
      <c r="BT61">
        <v>0</v>
      </c>
      <c r="BU61">
        <v>0</v>
      </c>
      <c r="BV61">
        <v>101</v>
      </c>
      <c r="BW61">
        <v>163</v>
      </c>
      <c r="BX61">
        <v>88</v>
      </c>
      <c r="BY61">
        <v>187</v>
      </c>
      <c r="BZ61">
        <v>2</v>
      </c>
      <c r="CA61">
        <v>82</v>
      </c>
      <c r="CB61">
        <v>210</v>
      </c>
      <c r="CC61">
        <v>0</v>
      </c>
      <c r="CD61">
        <v>0</v>
      </c>
      <c r="CE61">
        <v>0</v>
      </c>
      <c r="CF61">
        <v>0</v>
      </c>
      <c r="CG61">
        <v>325</v>
      </c>
    </row>
    <row r="62" spans="1:85" x14ac:dyDescent="0.2">
      <c r="A62" t="s">
        <v>145</v>
      </c>
      <c r="B62">
        <v>11</v>
      </c>
      <c r="C62">
        <v>13</v>
      </c>
      <c r="D62">
        <v>0</v>
      </c>
      <c r="E62">
        <v>112</v>
      </c>
      <c r="F62">
        <v>4</v>
      </c>
      <c r="G62">
        <v>154</v>
      </c>
      <c r="H62">
        <v>57</v>
      </c>
      <c r="I62">
        <v>33</v>
      </c>
      <c r="J62">
        <v>0</v>
      </c>
      <c r="K62">
        <v>3</v>
      </c>
      <c r="L62">
        <v>213</v>
      </c>
      <c r="M62">
        <v>28</v>
      </c>
      <c r="N62">
        <v>22</v>
      </c>
      <c r="O62">
        <v>105</v>
      </c>
      <c r="P62">
        <v>0</v>
      </c>
      <c r="Q62">
        <v>145</v>
      </c>
      <c r="R62">
        <v>0</v>
      </c>
      <c r="S62">
        <v>310</v>
      </c>
      <c r="T62">
        <v>12</v>
      </c>
      <c r="U62">
        <v>33</v>
      </c>
      <c r="V62">
        <v>5</v>
      </c>
      <c r="W62">
        <v>87</v>
      </c>
      <c r="X62">
        <v>0</v>
      </c>
      <c r="Y62">
        <v>0</v>
      </c>
      <c r="Z62">
        <v>0</v>
      </c>
      <c r="AA62">
        <v>71</v>
      </c>
      <c r="AB62">
        <v>37</v>
      </c>
      <c r="AC62">
        <v>9</v>
      </c>
      <c r="AD62">
        <v>88</v>
      </c>
      <c r="AE62">
        <v>47</v>
      </c>
      <c r="AF62">
        <v>0</v>
      </c>
      <c r="AG62">
        <v>24</v>
      </c>
      <c r="AH62">
        <v>0</v>
      </c>
      <c r="AI62">
        <v>0</v>
      </c>
      <c r="AJ62">
        <v>0</v>
      </c>
      <c r="AK62">
        <v>61</v>
      </c>
      <c r="AL62">
        <v>105</v>
      </c>
      <c r="AM62">
        <v>19</v>
      </c>
      <c r="AN62">
        <v>76</v>
      </c>
      <c r="AO62">
        <v>143</v>
      </c>
      <c r="AP62">
        <v>47</v>
      </c>
      <c r="AQ62">
        <v>10</v>
      </c>
      <c r="AR62">
        <v>77</v>
      </c>
      <c r="AS62">
        <v>70</v>
      </c>
      <c r="AT62">
        <v>0</v>
      </c>
      <c r="AU62">
        <v>115</v>
      </c>
      <c r="AV62">
        <v>0</v>
      </c>
      <c r="AW62">
        <v>170</v>
      </c>
      <c r="AX62">
        <v>19</v>
      </c>
      <c r="AY62">
        <v>0</v>
      </c>
      <c r="AZ62">
        <v>0</v>
      </c>
      <c r="BA62">
        <v>0</v>
      </c>
      <c r="BB62">
        <v>24</v>
      </c>
      <c r="BC62">
        <v>58</v>
      </c>
      <c r="BD62">
        <v>37</v>
      </c>
      <c r="BE62">
        <v>102</v>
      </c>
      <c r="BF62">
        <v>0</v>
      </c>
      <c r="BG62">
        <v>26</v>
      </c>
      <c r="BH62">
        <v>0</v>
      </c>
      <c r="BI62">
        <v>197</v>
      </c>
      <c r="BJ62">
        <v>17</v>
      </c>
      <c r="BK62">
        <v>39</v>
      </c>
      <c r="BL62">
        <v>33</v>
      </c>
      <c r="BM62">
        <v>66</v>
      </c>
      <c r="BN62">
        <v>26</v>
      </c>
      <c r="BO62">
        <v>113</v>
      </c>
      <c r="BP62">
        <v>0</v>
      </c>
      <c r="BQ62">
        <v>1503</v>
      </c>
      <c r="BR62">
        <v>0</v>
      </c>
      <c r="BS62">
        <v>0</v>
      </c>
      <c r="BT62">
        <v>0</v>
      </c>
      <c r="BU62">
        <v>25</v>
      </c>
      <c r="BV62">
        <v>227</v>
      </c>
      <c r="BW62">
        <v>19</v>
      </c>
      <c r="BX62">
        <v>43</v>
      </c>
      <c r="BY62">
        <v>204</v>
      </c>
      <c r="BZ62">
        <v>316</v>
      </c>
      <c r="CA62">
        <v>3</v>
      </c>
      <c r="CB62">
        <v>20</v>
      </c>
      <c r="CC62">
        <v>0</v>
      </c>
      <c r="CD62">
        <v>0</v>
      </c>
      <c r="CE62">
        <v>0</v>
      </c>
      <c r="CF62">
        <v>2</v>
      </c>
      <c r="CG62">
        <v>36</v>
      </c>
    </row>
    <row r="63" spans="1:85" x14ac:dyDescent="0.2">
      <c r="A63" t="s">
        <v>146</v>
      </c>
      <c r="B63">
        <v>0</v>
      </c>
      <c r="C63">
        <v>25</v>
      </c>
      <c r="D63">
        <v>0</v>
      </c>
      <c r="E63">
        <v>39</v>
      </c>
      <c r="F63">
        <v>0</v>
      </c>
      <c r="G63">
        <v>98</v>
      </c>
      <c r="H63">
        <v>6</v>
      </c>
      <c r="I63">
        <v>446</v>
      </c>
      <c r="J63">
        <v>0</v>
      </c>
      <c r="K63">
        <v>43</v>
      </c>
      <c r="L63">
        <v>0</v>
      </c>
      <c r="M63">
        <v>395</v>
      </c>
      <c r="N63">
        <v>7</v>
      </c>
      <c r="O63">
        <v>168</v>
      </c>
      <c r="P63">
        <v>0</v>
      </c>
      <c r="Q63">
        <v>65</v>
      </c>
      <c r="R63">
        <v>0</v>
      </c>
      <c r="S63">
        <v>137</v>
      </c>
      <c r="T63">
        <v>91</v>
      </c>
      <c r="U63">
        <v>18</v>
      </c>
      <c r="V63">
        <v>0</v>
      </c>
      <c r="W63">
        <v>151</v>
      </c>
      <c r="X63">
        <v>0</v>
      </c>
      <c r="Y63">
        <v>2</v>
      </c>
      <c r="Z63">
        <v>0</v>
      </c>
      <c r="AA63">
        <v>91</v>
      </c>
      <c r="AB63">
        <v>240</v>
      </c>
      <c r="AC63">
        <v>21</v>
      </c>
      <c r="AD63">
        <v>31</v>
      </c>
      <c r="AE63">
        <v>133</v>
      </c>
      <c r="AF63">
        <v>0</v>
      </c>
      <c r="AG63">
        <v>17</v>
      </c>
      <c r="AH63">
        <v>0</v>
      </c>
      <c r="AI63">
        <v>0</v>
      </c>
      <c r="AJ63">
        <v>0</v>
      </c>
      <c r="AK63">
        <v>31</v>
      </c>
      <c r="AL63">
        <v>129</v>
      </c>
      <c r="AM63">
        <v>138</v>
      </c>
      <c r="AN63">
        <v>0</v>
      </c>
      <c r="AO63">
        <v>57</v>
      </c>
      <c r="AP63">
        <v>13</v>
      </c>
      <c r="AQ63">
        <v>13</v>
      </c>
      <c r="AR63">
        <v>71</v>
      </c>
      <c r="AS63">
        <v>164</v>
      </c>
      <c r="AT63">
        <v>0</v>
      </c>
      <c r="AU63">
        <v>182</v>
      </c>
      <c r="AV63">
        <v>0</v>
      </c>
      <c r="AW63">
        <v>79</v>
      </c>
      <c r="AX63">
        <v>0</v>
      </c>
      <c r="AY63">
        <v>0</v>
      </c>
      <c r="AZ63">
        <v>0</v>
      </c>
      <c r="BA63">
        <v>0</v>
      </c>
      <c r="BB63">
        <v>77</v>
      </c>
      <c r="BC63">
        <v>299</v>
      </c>
      <c r="BD63">
        <v>134</v>
      </c>
      <c r="BE63">
        <v>237</v>
      </c>
      <c r="BF63">
        <v>0</v>
      </c>
      <c r="BG63">
        <v>75</v>
      </c>
      <c r="BH63">
        <v>3</v>
      </c>
      <c r="BI63">
        <v>149</v>
      </c>
      <c r="BJ63">
        <v>153</v>
      </c>
      <c r="BK63">
        <v>29</v>
      </c>
      <c r="BL63">
        <v>0</v>
      </c>
      <c r="BM63">
        <v>16</v>
      </c>
      <c r="BN63">
        <v>0</v>
      </c>
      <c r="BO63">
        <v>114</v>
      </c>
      <c r="BP63">
        <v>0</v>
      </c>
      <c r="BQ63">
        <v>153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11</v>
      </c>
      <c r="BX63">
        <v>0</v>
      </c>
      <c r="BY63">
        <v>84</v>
      </c>
      <c r="BZ63">
        <v>3</v>
      </c>
      <c r="CA63">
        <v>11</v>
      </c>
      <c r="CB63">
        <v>269</v>
      </c>
      <c r="CC63">
        <v>8</v>
      </c>
      <c r="CD63">
        <v>0</v>
      </c>
      <c r="CE63">
        <v>0</v>
      </c>
      <c r="CF63">
        <v>0</v>
      </c>
      <c r="CG63">
        <v>0</v>
      </c>
    </row>
    <row r="64" spans="1:85" x14ac:dyDescent="0.2">
      <c r="A64" t="s">
        <v>147</v>
      </c>
      <c r="B64">
        <v>14</v>
      </c>
      <c r="C64">
        <v>0</v>
      </c>
      <c r="D64">
        <v>0</v>
      </c>
      <c r="E64">
        <v>0</v>
      </c>
      <c r="F64">
        <v>0</v>
      </c>
      <c r="G64">
        <v>44</v>
      </c>
      <c r="H64">
        <v>70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5035</v>
      </c>
      <c r="S64">
        <v>0</v>
      </c>
      <c r="T64">
        <v>0</v>
      </c>
      <c r="U64">
        <v>0</v>
      </c>
      <c r="V64">
        <v>3</v>
      </c>
      <c r="W64">
        <v>34</v>
      </c>
      <c r="X64">
        <v>0</v>
      </c>
      <c r="Y64">
        <v>139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6</v>
      </c>
      <c r="AK64">
        <v>0</v>
      </c>
      <c r="AL64">
        <v>0</v>
      </c>
      <c r="AM64">
        <v>0</v>
      </c>
      <c r="AN64">
        <v>0</v>
      </c>
      <c r="AO64">
        <v>293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12</v>
      </c>
      <c r="BN64">
        <v>32</v>
      </c>
      <c r="BO64">
        <v>413</v>
      </c>
      <c r="BP64">
        <v>0</v>
      </c>
      <c r="BQ64">
        <v>0</v>
      </c>
      <c r="BR64">
        <v>0</v>
      </c>
      <c r="BS64">
        <v>461</v>
      </c>
      <c r="BT64">
        <v>9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</row>
    <row r="65" spans="1:85" x14ac:dyDescent="0.2">
      <c r="A65" t="s">
        <v>148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162</v>
      </c>
      <c r="BQ65">
        <v>85</v>
      </c>
      <c r="BR65">
        <v>114</v>
      </c>
      <c r="BS65">
        <v>0</v>
      </c>
      <c r="BT65">
        <v>1386</v>
      </c>
      <c r="BU65">
        <v>43</v>
      </c>
      <c r="BV65">
        <v>584</v>
      </c>
      <c r="BW65">
        <v>67</v>
      </c>
      <c r="BX65">
        <v>629</v>
      </c>
      <c r="BY65">
        <v>63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</row>
    <row r="66" spans="1:85" x14ac:dyDescent="0.2">
      <c r="A66" t="s">
        <v>149</v>
      </c>
      <c r="B66">
        <v>2296</v>
      </c>
      <c r="C66">
        <v>479</v>
      </c>
      <c r="D66">
        <v>0</v>
      </c>
      <c r="E66">
        <v>0</v>
      </c>
      <c r="F66">
        <v>61</v>
      </c>
      <c r="G66">
        <v>90</v>
      </c>
      <c r="H66">
        <v>18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18</v>
      </c>
      <c r="S66">
        <v>0</v>
      </c>
      <c r="T66">
        <v>194</v>
      </c>
      <c r="U66">
        <v>112</v>
      </c>
      <c r="V66">
        <v>21</v>
      </c>
      <c r="W66">
        <v>0</v>
      </c>
      <c r="X66">
        <v>12</v>
      </c>
      <c r="Y66">
        <v>91</v>
      </c>
      <c r="Z66">
        <v>23</v>
      </c>
      <c r="AA66">
        <v>0</v>
      </c>
      <c r="AB66">
        <v>0</v>
      </c>
      <c r="AC66">
        <v>371</v>
      </c>
      <c r="AD66">
        <v>0</v>
      </c>
      <c r="AE66">
        <v>0</v>
      </c>
      <c r="AF66">
        <v>277</v>
      </c>
      <c r="AG66">
        <v>234</v>
      </c>
      <c r="AH66">
        <v>20</v>
      </c>
      <c r="AI66">
        <v>28</v>
      </c>
      <c r="AJ66">
        <v>21</v>
      </c>
      <c r="AK66">
        <v>6</v>
      </c>
      <c r="AL66">
        <v>22</v>
      </c>
      <c r="AM66">
        <v>61</v>
      </c>
      <c r="AN66">
        <v>0</v>
      </c>
      <c r="AO66">
        <v>0</v>
      </c>
      <c r="AP66">
        <v>6</v>
      </c>
      <c r="AQ66">
        <v>0</v>
      </c>
      <c r="AR66">
        <v>22</v>
      </c>
      <c r="AS66">
        <v>56</v>
      </c>
      <c r="AT66">
        <v>0</v>
      </c>
      <c r="AU66">
        <v>0</v>
      </c>
      <c r="AV66">
        <v>20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23</v>
      </c>
      <c r="BC66">
        <v>0</v>
      </c>
      <c r="BD66">
        <v>421</v>
      </c>
      <c r="BE66">
        <v>696</v>
      </c>
      <c r="BF66">
        <v>925</v>
      </c>
      <c r="BG66">
        <v>215</v>
      </c>
      <c r="BH66">
        <v>25</v>
      </c>
      <c r="BI66">
        <v>14</v>
      </c>
      <c r="BJ66">
        <v>84</v>
      </c>
      <c r="BK66">
        <v>47</v>
      </c>
      <c r="BL66">
        <v>0</v>
      </c>
      <c r="BM66">
        <v>27</v>
      </c>
      <c r="BN66">
        <v>8</v>
      </c>
      <c r="BO66">
        <v>0</v>
      </c>
      <c r="BP66">
        <v>0</v>
      </c>
      <c r="BQ66">
        <v>0</v>
      </c>
      <c r="BR66">
        <v>57</v>
      </c>
      <c r="BS66">
        <v>0</v>
      </c>
      <c r="BT66">
        <v>162</v>
      </c>
      <c r="BU66">
        <v>0</v>
      </c>
      <c r="BV66">
        <v>0</v>
      </c>
      <c r="BW66">
        <v>0</v>
      </c>
      <c r="BX66">
        <v>60</v>
      </c>
      <c r="BY66">
        <v>183</v>
      </c>
      <c r="BZ66">
        <v>0</v>
      </c>
      <c r="CA66">
        <v>0</v>
      </c>
      <c r="CB66">
        <v>0</v>
      </c>
      <c r="CC66">
        <v>810</v>
      </c>
      <c r="CD66">
        <v>0</v>
      </c>
      <c r="CE66">
        <v>0</v>
      </c>
      <c r="CF66">
        <v>0</v>
      </c>
      <c r="CG66">
        <v>0</v>
      </c>
    </row>
    <row r="67" spans="1:85" x14ac:dyDescent="0.2">
      <c r="A67" t="s">
        <v>150</v>
      </c>
      <c r="B67">
        <v>7</v>
      </c>
      <c r="C67">
        <v>234</v>
      </c>
      <c r="D67">
        <v>5</v>
      </c>
      <c r="E67">
        <v>0</v>
      </c>
      <c r="F67">
        <v>80</v>
      </c>
      <c r="G67">
        <v>54</v>
      </c>
      <c r="H67">
        <v>0</v>
      </c>
      <c r="I67">
        <v>0</v>
      </c>
      <c r="J67">
        <v>0</v>
      </c>
      <c r="K67">
        <v>0</v>
      </c>
      <c r="L67">
        <v>0</v>
      </c>
      <c r="M67">
        <v>4</v>
      </c>
      <c r="N67">
        <v>0</v>
      </c>
      <c r="O67">
        <v>0</v>
      </c>
      <c r="P67">
        <v>0</v>
      </c>
      <c r="Q67">
        <v>2</v>
      </c>
      <c r="R67">
        <v>0</v>
      </c>
      <c r="S67">
        <v>42</v>
      </c>
      <c r="T67">
        <v>0</v>
      </c>
      <c r="U67">
        <v>8</v>
      </c>
      <c r="V67">
        <v>2375</v>
      </c>
      <c r="W67">
        <v>66</v>
      </c>
      <c r="X67">
        <v>0</v>
      </c>
      <c r="Y67">
        <v>2</v>
      </c>
      <c r="Z67">
        <v>0</v>
      </c>
      <c r="AA67">
        <v>2</v>
      </c>
      <c r="AB67">
        <v>12</v>
      </c>
      <c r="AC67">
        <v>178</v>
      </c>
      <c r="AD67">
        <v>28</v>
      </c>
      <c r="AE67">
        <v>3</v>
      </c>
      <c r="AF67">
        <v>0</v>
      </c>
      <c r="AG67">
        <v>18</v>
      </c>
      <c r="AH67">
        <v>0</v>
      </c>
      <c r="AI67">
        <v>2</v>
      </c>
      <c r="AJ67">
        <v>0</v>
      </c>
      <c r="AK67">
        <v>0</v>
      </c>
      <c r="AL67">
        <v>31</v>
      </c>
      <c r="AM67">
        <v>52</v>
      </c>
      <c r="AN67">
        <v>0</v>
      </c>
      <c r="AO67">
        <v>0</v>
      </c>
      <c r="AP67">
        <v>220</v>
      </c>
      <c r="AQ67">
        <v>427</v>
      </c>
      <c r="AR67">
        <v>737</v>
      </c>
      <c r="AS67">
        <v>1415</v>
      </c>
      <c r="AT67">
        <v>0</v>
      </c>
      <c r="AU67">
        <v>269</v>
      </c>
      <c r="AV67">
        <v>0</v>
      </c>
      <c r="AW67">
        <v>0</v>
      </c>
      <c r="AX67">
        <v>0</v>
      </c>
      <c r="AY67">
        <v>14</v>
      </c>
      <c r="AZ67">
        <v>0</v>
      </c>
      <c r="BA67">
        <v>14</v>
      </c>
      <c r="BB67">
        <v>8</v>
      </c>
      <c r="BC67">
        <v>52</v>
      </c>
      <c r="BD67">
        <v>14</v>
      </c>
      <c r="BE67">
        <v>6</v>
      </c>
      <c r="BF67">
        <v>65</v>
      </c>
      <c r="BG67">
        <v>0</v>
      </c>
      <c r="BH67">
        <v>111</v>
      </c>
      <c r="BI67">
        <v>164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26</v>
      </c>
      <c r="BQ67">
        <v>133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25</v>
      </c>
      <c r="BX67">
        <v>0</v>
      </c>
      <c r="BY67">
        <v>0</v>
      </c>
      <c r="BZ67">
        <v>0</v>
      </c>
      <c r="CA67">
        <v>0</v>
      </c>
      <c r="CB67">
        <v>7</v>
      </c>
      <c r="CC67">
        <v>3</v>
      </c>
      <c r="CD67">
        <v>0</v>
      </c>
      <c r="CE67">
        <v>2</v>
      </c>
      <c r="CF67">
        <v>0</v>
      </c>
      <c r="CG67">
        <v>6</v>
      </c>
    </row>
    <row r="68" spans="1:85" x14ac:dyDescent="0.2">
      <c r="A68" t="s">
        <v>151</v>
      </c>
      <c r="B68">
        <v>30</v>
      </c>
      <c r="C68">
        <v>64</v>
      </c>
      <c r="D68">
        <v>5</v>
      </c>
      <c r="E68">
        <v>51</v>
      </c>
      <c r="F68">
        <v>63</v>
      </c>
      <c r="G68">
        <v>212</v>
      </c>
      <c r="H68">
        <v>0</v>
      </c>
      <c r="I68">
        <v>0</v>
      </c>
      <c r="J68">
        <v>0</v>
      </c>
      <c r="K68">
        <v>40</v>
      </c>
      <c r="L68">
        <v>2</v>
      </c>
      <c r="M68">
        <v>0</v>
      </c>
      <c r="N68">
        <v>30</v>
      </c>
      <c r="O68">
        <v>1045</v>
      </c>
      <c r="P68">
        <v>0</v>
      </c>
      <c r="Q68">
        <v>0</v>
      </c>
      <c r="R68">
        <v>0</v>
      </c>
      <c r="S68">
        <v>265</v>
      </c>
      <c r="T68">
        <v>32</v>
      </c>
      <c r="U68">
        <v>188</v>
      </c>
      <c r="V68">
        <v>5</v>
      </c>
      <c r="W68">
        <v>20</v>
      </c>
      <c r="X68">
        <v>0</v>
      </c>
      <c r="Y68">
        <v>113</v>
      </c>
      <c r="Z68">
        <v>352</v>
      </c>
      <c r="AA68">
        <v>958</v>
      </c>
      <c r="AB68">
        <v>4</v>
      </c>
      <c r="AC68">
        <v>464</v>
      </c>
      <c r="AD68">
        <v>0</v>
      </c>
      <c r="AE68">
        <v>0</v>
      </c>
      <c r="AF68">
        <v>20</v>
      </c>
      <c r="AG68">
        <v>589</v>
      </c>
      <c r="AH68">
        <v>0</v>
      </c>
      <c r="AI68">
        <v>56</v>
      </c>
      <c r="AJ68">
        <v>0</v>
      </c>
      <c r="AK68">
        <v>8</v>
      </c>
      <c r="AL68">
        <v>47</v>
      </c>
      <c r="AM68">
        <v>103</v>
      </c>
      <c r="AN68">
        <v>0</v>
      </c>
      <c r="AO68">
        <v>0</v>
      </c>
      <c r="AP68">
        <v>192</v>
      </c>
      <c r="AQ68">
        <v>57</v>
      </c>
      <c r="AR68">
        <v>14</v>
      </c>
      <c r="AS68">
        <v>170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18</v>
      </c>
      <c r="AZ68">
        <v>6</v>
      </c>
      <c r="BA68">
        <v>0</v>
      </c>
      <c r="BB68">
        <v>17</v>
      </c>
      <c r="BC68">
        <v>52</v>
      </c>
      <c r="BD68">
        <v>69</v>
      </c>
      <c r="BE68">
        <v>572</v>
      </c>
      <c r="BF68">
        <v>199</v>
      </c>
      <c r="BG68">
        <v>126</v>
      </c>
      <c r="BH68">
        <v>36</v>
      </c>
      <c r="BI68">
        <v>76</v>
      </c>
      <c r="BJ68">
        <v>577</v>
      </c>
      <c r="BK68">
        <v>120</v>
      </c>
      <c r="BL68">
        <v>0</v>
      </c>
      <c r="BM68">
        <v>0</v>
      </c>
      <c r="BN68">
        <v>0</v>
      </c>
      <c r="BO68">
        <v>6</v>
      </c>
      <c r="BP68">
        <v>0</v>
      </c>
      <c r="BQ68">
        <v>145</v>
      </c>
      <c r="BR68">
        <v>0</v>
      </c>
      <c r="BS68">
        <v>0</v>
      </c>
      <c r="BT68">
        <v>0</v>
      </c>
      <c r="BU68">
        <v>0</v>
      </c>
      <c r="BV68">
        <v>58</v>
      </c>
      <c r="BW68">
        <v>87</v>
      </c>
      <c r="BX68">
        <v>0</v>
      </c>
      <c r="BY68">
        <v>0</v>
      </c>
      <c r="BZ68">
        <v>5</v>
      </c>
      <c r="CA68">
        <v>0</v>
      </c>
      <c r="CB68">
        <v>225</v>
      </c>
      <c r="CC68">
        <v>46</v>
      </c>
      <c r="CD68">
        <v>0</v>
      </c>
      <c r="CE68">
        <v>0</v>
      </c>
      <c r="CF68">
        <v>0</v>
      </c>
      <c r="CG68">
        <v>25</v>
      </c>
    </row>
    <row r="69" spans="1:85" x14ac:dyDescent="0.2">
      <c r="A69" t="s">
        <v>152</v>
      </c>
      <c r="B69">
        <v>0</v>
      </c>
      <c r="C69">
        <v>65</v>
      </c>
      <c r="D69">
        <v>0</v>
      </c>
      <c r="E69">
        <v>101</v>
      </c>
      <c r="F69">
        <v>0</v>
      </c>
      <c r="G69">
        <v>9</v>
      </c>
      <c r="H69">
        <v>0</v>
      </c>
      <c r="I69">
        <v>233</v>
      </c>
      <c r="J69">
        <v>0</v>
      </c>
      <c r="K69">
        <v>139</v>
      </c>
      <c r="L69">
        <v>0</v>
      </c>
      <c r="M69">
        <v>35</v>
      </c>
      <c r="N69">
        <v>19</v>
      </c>
      <c r="O69">
        <v>866</v>
      </c>
      <c r="P69">
        <v>0</v>
      </c>
      <c r="Q69">
        <v>331</v>
      </c>
      <c r="R69">
        <v>3</v>
      </c>
      <c r="S69">
        <v>2007</v>
      </c>
      <c r="T69">
        <v>109</v>
      </c>
      <c r="U69">
        <v>30</v>
      </c>
      <c r="V69">
        <v>0</v>
      </c>
      <c r="W69">
        <v>191</v>
      </c>
      <c r="X69">
        <v>0</v>
      </c>
      <c r="Y69">
        <v>17</v>
      </c>
      <c r="Z69">
        <v>0</v>
      </c>
      <c r="AA69">
        <v>35</v>
      </c>
      <c r="AB69">
        <v>588</v>
      </c>
      <c r="AC69">
        <v>22</v>
      </c>
      <c r="AD69">
        <v>0</v>
      </c>
      <c r="AE69">
        <v>16</v>
      </c>
      <c r="AF69">
        <v>0</v>
      </c>
      <c r="AG69">
        <v>194</v>
      </c>
      <c r="AH69">
        <v>0</v>
      </c>
      <c r="AI69">
        <v>0</v>
      </c>
      <c r="AJ69">
        <v>0</v>
      </c>
      <c r="AK69">
        <v>30</v>
      </c>
      <c r="AL69">
        <v>1158</v>
      </c>
      <c r="AM69">
        <v>232</v>
      </c>
      <c r="AN69">
        <v>0</v>
      </c>
      <c r="AO69">
        <v>35</v>
      </c>
      <c r="AP69">
        <v>155</v>
      </c>
      <c r="AQ69">
        <v>237</v>
      </c>
      <c r="AR69">
        <v>0</v>
      </c>
      <c r="AS69">
        <v>242</v>
      </c>
      <c r="AT69">
        <v>0</v>
      </c>
      <c r="AU69">
        <v>67</v>
      </c>
      <c r="AV69">
        <v>0</v>
      </c>
      <c r="AW69">
        <v>131</v>
      </c>
      <c r="AX69">
        <v>0</v>
      </c>
      <c r="AY69">
        <v>6</v>
      </c>
      <c r="AZ69">
        <v>0</v>
      </c>
      <c r="BA69">
        <v>0</v>
      </c>
      <c r="BB69">
        <v>60</v>
      </c>
      <c r="BC69">
        <v>166</v>
      </c>
      <c r="BD69">
        <v>188</v>
      </c>
      <c r="BE69">
        <v>562</v>
      </c>
      <c r="BF69">
        <v>0</v>
      </c>
      <c r="BG69">
        <v>309</v>
      </c>
      <c r="BH69">
        <v>0</v>
      </c>
      <c r="BI69">
        <v>419</v>
      </c>
      <c r="BJ69">
        <v>427</v>
      </c>
      <c r="BK69">
        <v>64</v>
      </c>
      <c r="BL69">
        <v>28</v>
      </c>
      <c r="BM69">
        <v>19</v>
      </c>
      <c r="BN69">
        <v>0</v>
      </c>
      <c r="BO69">
        <v>543</v>
      </c>
      <c r="BP69">
        <v>0</v>
      </c>
      <c r="BQ69">
        <v>526</v>
      </c>
      <c r="BR69">
        <v>0</v>
      </c>
      <c r="BS69">
        <v>0</v>
      </c>
      <c r="BT69">
        <v>0</v>
      </c>
      <c r="BU69">
        <v>0</v>
      </c>
      <c r="BV69">
        <v>87</v>
      </c>
      <c r="BW69">
        <v>61</v>
      </c>
      <c r="BX69">
        <v>52</v>
      </c>
      <c r="BY69">
        <v>192</v>
      </c>
      <c r="BZ69">
        <v>0</v>
      </c>
      <c r="CA69">
        <v>93</v>
      </c>
      <c r="CB69">
        <v>279</v>
      </c>
      <c r="CC69">
        <v>0</v>
      </c>
      <c r="CD69">
        <v>0</v>
      </c>
      <c r="CE69">
        <v>0</v>
      </c>
      <c r="CF69">
        <v>0</v>
      </c>
      <c r="CG69">
        <v>0</v>
      </c>
    </row>
    <row r="70" spans="1:85" x14ac:dyDescent="0.2">
      <c r="A70" t="s">
        <v>153</v>
      </c>
      <c r="B70">
        <v>0</v>
      </c>
      <c r="C70">
        <v>0</v>
      </c>
      <c r="D70">
        <v>0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8</v>
      </c>
      <c r="N70">
        <v>3</v>
      </c>
      <c r="O70">
        <v>10</v>
      </c>
      <c r="P70">
        <v>0</v>
      </c>
      <c r="Q70">
        <v>0</v>
      </c>
      <c r="R70">
        <v>0</v>
      </c>
      <c r="S70">
        <v>5</v>
      </c>
      <c r="T70">
        <v>0</v>
      </c>
      <c r="U70">
        <v>0</v>
      </c>
      <c r="V70">
        <v>0</v>
      </c>
      <c r="W70">
        <v>387</v>
      </c>
      <c r="X70">
        <v>0</v>
      </c>
      <c r="Y70">
        <v>11</v>
      </c>
      <c r="Z70">
        <v>0</v>
      </c>
      <c r="AA70">
        <v>111</v>
      </c>
      <c r="AB70">
        <v>91</v>
      </c>
      <c r="AC70">
        <v>0</v>
      </c>
      <c r="AD70">
        <v>0</v>
      </c>
      <c r="AE70">
        <v>6</v>
      </c>
      <c r="AF70">
        <v>0</v>
      </c>
      <c r="AG70">
        <v>20</v>
      </c>
      <c r="AH70">
        <v>0</v>
      </c>
      <c r="AI70">
        <v>0</v>
      </c>
      <c r="AJ70">
        <v>0</v>
      </c>
      <c r="AK70">
        <v>243</v>
      </c>
      <c r="AL70">
        <v>0</v>
      </c>
      <c r="AM70">
        <v>39</v>
      </c>
      <c r="AN70">
        <v>0</v>
      </c>
      <c r="AO70">
        <v>309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5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310</v>
      </c>
      <c r="BJ70">
        <v>0</v>
      </c>
      <c r="BK70">
        <v>0</v>
      </c>
      <c r="BL70">
        <v>0</v>
      </c>
      <c r="BM70">
        <v>20</v>
      </c>
      <c r="BN70">
        <v>0</v>
      </c>
      <c r="BO70">
        <v>72</v>
      </c>
      <c r="BP70">
        <v>0</v>
      </c>
      <c r="BQ70">
        <v>82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60</v>
      </c>
      <c r="BX70">
        <v>52</v>
      </c>
      <c r="BY70">
        <v>16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</row>
    <row r="71" spans="1:85" x14ac:dyDescent="0.2">
      <c r="A71" t="s">
        <v>154</v>
      </c>
      <c r="B71">
        <v>9</v>
      </c>
      <c r="C71">
        <v>0</v>
      </c>
      <c r="D71">
        <v>2315</v>
      </c>
      <c r="E71">
        <v>10</v>
      </c>
      <c r="F71">
        <v>57</v>
      </c>
      <c r="G71">
        <v>3</v>
      </c>
      <c r="H71">
        <v>0</v>
      </c>
      <c r="I71">
        <v>0</v>
      </c>
      <c r="J71">
        <v>3</v>
      </c>
      <c r="K71">
        <v>66</v>
      </c>
      <c r="L71">
        <v>0</v>
      </c>
      <c r="M71">
        <v>0</v>
      </c>
      <c r="N71">
        <v>0</v>
      </c>
      <c r="O71">
        <v>0</v>
      </c>
      <c r="P71">
        <v>0</v>
      </c>
      <c r="Q71">
        <v>18</v>
      </c>
      <c r="R71">
        <v>6</v>
      </c>
      <c r="S71">
        <v>69</v>
      </c>
      <c r="T71">
        <v>0</v>
      </c>
      <c r="U71">
        <v>0</v>
      </c>
      <c r="V71">
        <v>0</v>
      </c>
      <c r="W71">
        <v>0</v>
      </c>
      <c r="X71">
        <v>16</v>
      </c>
      <c r="Y71">
        <v>4</v>
      </c>
      <c r="Z71">
        <v>0</v>
      </c>
      <c r="AA71">
        <v>223</v>
      </c>
      <c r="AB71">
        <v>37</v>
      </c>
      <c r="AC71">
        <v>3</v>
      </c>
      <c r="AD71">
        <v>0</v>
      </c>
      <c r="AE71">
        <v>0</v>
      </c>
      <c r="AF71">
        <v>0</v>
      </c>
      <c r="AG71">
        <v>2</v>
      </c>
      <c r="AH71">
        <v>0</v>
      </c>
      <c r="AI71">
        <v>0</v>
      </c>
      <c r="AJ71">
        <v>0</v>
      </c>
      <c r="AK71">
        <v>0</v>
      </c>
      <c r="AL71">
        <v>1188</v>
      </c>
      <c r="AM71">
        <v>27</v>
      </c>
      <c r="AN71">
        <v>0</v>
      </c>
      <c r="AO71">
        <v>0</v>
      </c>
      <c r="AP71">
        <v>248</v>
      </c>
      <c r="AQ71">
        <v>649</v>
      </c>
      <c r="AR71">
        <v>0</v>
      </c>
      <c r="AS71">
        <v>3</v>
      </c>
      <c r="AT71">
        <v>0</v>
      </c>
      <c r="AU71">
        <v>341</v>
      </c>
      <c r="AV71">
        <v>0</v>
      </c>
      <c r="AW71">
        <v>0</v>
      </c>
      <c r="AX71">
        <v>34</v>
      </c>
      <c r="AY71">
        <v>21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42</v>
      </c>
      <c r="BF71">
        <v>0</v>
      </c>
      <c r="BG71">
        <v>22</v>
      </c>
      <c r="BH71">
        <v>0</v>
      </c>
      <c r="BI71">
        <v>12</v>
      </c>
      <c r="BJ71">
        <v>0</v>
      </c>
      <c r="BK71">
        <v>0</v>
      </c>
      <c r="BL71">
        <v>37</v>
      </c>
      <c r="BM71">
        <v>70</v>
      </c>
      <c r="BN71">
        <v>6</v>
      </c>
      <c r="BO71">
        <v>19</v>
      </c>
      <c r="BP71">
        <v>19</v>
      </c>
      <c r="BQ71">
        <v>23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23</v>
      </c>
      <c r="BX71">
        <v>0</v>
      </c>
      <c r="BY71">
        <v>0</v>
      </c>
      <c r="BZ71">
        <v>0</v>
      </c>
      <c r="CA71">
        <v>18</v>
      </c>
      <c r="CB71">
        <v>5</v>
      </c>
      <c r="CC71">
        <v>11</v>
      </c>
      <c r="CD71">
        <v>0</v>
      </c>
      <c r="CE71">
        <v>0</v>
      </c>
      <c r="CF71">
        <v>0</v>
      </c>
      <c r="CG71">
        <v>23</v>
      </c>
    </row>
    <row r="72" spans="1:85" x14ac:dyDescent="0.2">
      <c r="A72" t="s">
        <v>155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1553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</row>
    <row r="73" spans="1:85" x14ac:dyDescent="0.2">
      <c r="A73" t="s">
        <v>156</v>
      </c>
      <c r="B73">
        <v>13</v>
      </c>
      <c r="C73">
        <v>0</v>
      </c>
      <c r="D73">
        <v>15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55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31</v>
      </c>
      <c r="Y73">
        <v>7</v>
      </c>
      <c r="Z73">
        <v>57</v>
      </c>
      <c r="AA73">
        <v>12</v>
      </c>
      <c r="AB73">
        <v>0</v>
      </c>
      <c r="AC73">
        <v>0</v>
      </c>
      <c r="AD73">
        <v>0</v>
      </c>
      <c r="AE73">
        <v>0</v>
      </c>
      <c r="AF73">
        <v>247</v>
      </c>
      <c r="AG73">
        <v>0</v>
      </c>
      <c r="AH73">
        <v>10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200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606</v>
      </c>
      <c r="BQ73">
        <v>67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6</v>
      </c>
      <c r="BX73">
        <v>0</v>
      </c>
      <c r="BY73">
        <v>0</v>
      </c>
      <c r="BZ73">
        <v>1278</v>
      </c>
      <c r="CA73">
        <v>570</v>
      </c>
      <c r="CB73">
        <v>0</v>
      </c>
      <c r="CC73">
        <v>0</v>
      </c>
      <c r="CD73">
        <v>0</v>
      </c>
      <c r="CE73">
        <v>0</v>
      </c>
      <c r="CF73">
        <v>4</v>
      </c>
      <c r="CG73">
        <v>0</v>
      </c>
    </row>
    <row r="74" spans="1:85" x14ac:dyDescent="0.2">
      <c r="A74" t="s">
        <v>157</v>
      </c>
      <c r="B74">
        <v>0</v>
      </c>
      <c r="C74">
        <v>41</v>
      </c>
      <c r="D74">
        <v>0</v>
      </c>
      <c r="E74">
        <v>0</v>
      </c>
      <c r="F74">
        <v>0</v>
      </c>
      <c r="G74">
        <v>129</v>
      </c>
      <c r="H74">
        <v>0</v>
      </c>
      <c r="I74">
        <v>0</v>
      </c>
      <c r="J74">
        <v>0</v>
      </c>
      <c r="K74">
        <v>0</v>
      </c>
      <c r="L74">
        <v>0</v>
      </c>
      <c r="M74">
        <v>29</v>
      </c>
      <c r="N74">
        <v>0</v>
      </c>
      <c r="O74">
        <v>72</v>
      </c>
      <c r="P74">
        <v>0</v>
      </c>
      <c r="Q74">
        <v>0</v>
      </c>
      <c r="R74">
        <v>0</v>
      </c>
      <c r="S74">
        <v>30</v>
      </c>
      <c r="T74">
        <v>0</v>
      </c>
      <c r="U74">
        <v>0</v>
      </c>
      <c r="V74">
        <v>0</v>
      </c>
      <c r="W74">
        <v>49</v>
      </c>
      <c r="X74">
        <v>0</v>
      </c>
      <c r="Y74">
        <v>0</v>
      </c>
      <c r="Z74">
        <v>0</v>
      </c>
      <c r="AA74">
        <v>0</v>
      </c>
      <c r="AB74">
        <v>0</v>
      </c>
      <c r="AC74">
        <v>22</v>
      </c>
      <c r="AD74">
        <v>0</v>
      </c>
      <c r="AE74">
        <v>10</v>
      </c>
      <c r="AF74">
        <v>0</v>
      </c>
      <c r="AG74">
        <v>15</v>
      </c>
      <c r="AH74">
        <v>0</v>
      </c>
      <c r="AI74">
        <v>0</v>
      </c>
      <c r="AJ74">
        <v>0</v>
      </c>
      <c r="AK74">
        <v>0</v>
      </c>
      <c r="AL74">
        <v>13</v>
      </c>
      <c r="AM74">
        <v>92</v>
      </c>
      <c r="AN74">
        <v>0</v>
      </c>
      <c r="AO74">
        <v>11</v>
      </c>
      <c r="AP74">
        <v>25</v>
      </c>
      <c r="AQ74">
        <v>96</v>
      </c>
      <c r="AR74">
        <v>0</v>
      </c>
      <c r="AS74">
        <v>103</v>
      </c>
      <c r="AT74">
        <v>0</v>
      </c>
      <c r="AU74">
        <v>5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21</v>
      </c>
      <c r="BD74">
        <v>309</v>
      </c>
      <c r="BE74">
        <v>580</v>
      </c>
      <c r="BF74">
        <v>0</v>
      </c>
      <c r="BG74">
        <v>0</v>
      </c>
      <c r="BH74">
        <v>0</v>
      </c>
      <c r="BI74">
        <v>6</v>
      </c>
      <c r="BJ74">
        <v>23</v>
      </c>
      <c r="BK74">
        <v>16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43</v>
      </c>
      <c r="BR74">
        <v>0</v>
      </c>
      <c r="BS74">
        <v>0</v>
      </c>
      <c r="BT74">
        <v>5</v>
      </c>
      <c r="BU74">
        <v>0</v>
      </c>
      <c r="BV74">
        <v>0</v>
      </c>
      <c r="BW74">
        <v>17</v>
      </c>
      <c r="BX74">
        <v>0</v>
      </c>
      <c r="BY74">
        <v>0</v>
      </c>
      <c r="BZ74">
        <v>0</v>
      </c>
      <c r="CA74">
        <v>0</v>
      </c>
      <c r="CB74">
        <v>21</v>
      </c>
      <c r="CC74">
        <v>0</v>
      </c>
      <c r="CD74">
        <v>0</v>
      </c>
      <c r="CE74">
        <v>0</v>
      </c>
      <c r="CF74">
        <v>0</v>
      </c>
      <c r="CG74">
        <v>0</v>
      </c>
    </row>
    <row r="75" spans="1:85" x14ac:dyDescent="0.2">
      <c r="A75" t="s">
        <v>158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64</v>
      </c>
      <c r="T75">
        <v>0</v>
      </c>
      <c r="U75">
        <v>0</v>
      </c>
      <c r="V75">
        <v>0</v>
      </c>
      <c r="W75">
        <v>0</v>
      </c>
      <c r="X75">
        <v>0</v>
      </c>
      <c r="Y75">
        <v>18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3</v>
      </c>
      <c r="AQ75">
        <v>7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8</v>
      </c>
      <c r="BF75">
        <v>0</v>
      </c>
      <c r="BG75">
        <v>0</v>
      </c>
      <c r="BH75">
        <v>0</v>
      </c>
      <c r="BI75">
        <v>0</v>
      </c>
      <c r="BJ75">
        <v>12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1145</v>
      </c>
      <c r="BW75">
        <v>158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</row>
    <row r="76" spans="1:85" x14ac:dyDescent="0.2">
      <c r="A76" t="s">
        <v>159</v>
      </c>
      <c r="B76">
        <v>16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75</v>
      </c>
      <c r="K76">
        <v>14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88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73</v>
      </c>
      <c r="AQ76">
        <v>67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4</v>
      </c>
      <c r="BD76">
        <v>0</v>
      </c>
      <c r="BE76">
        <v>15</v>
      </c>
      <c r="BF76">
        <v>134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1107</v>
      </c>
      <c r="BQ76">
        <v>11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65</v>
      </c>
      <c r="CA76">
        <v>109</v>
      </c>
      <c r="CB76">
        <v>0</v>
      </c>
      <c r="CC76">
        <v>0</v>
      </c>
      <c r="CD76">
        <v>0</v>
      </c>
      <c r="CE76">
        <v>0</v>
      </c>
      <c r="CF76">
        <v>155</v>
      </c>
      <c r="CG76">
        <v>0</v>
      </c>
    </row>
    <row r="77" spans="1:85" x14ac:dyDescent="0.2">
      <c r="A77" t="s">
        <v>160</v>
      </c>
      <c r="B77">
        <v>0</v>
      </c>
      <c r="C77">
        <v>6</v>
      </c>
      <c r="D77">
        <v>0</v>
      </c>
      <c r="E77">
        <v>52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8</v>
      </c>
      <c r="S77">
        <v>129</v>
      </c>
      <c r="T77">
        <v>0</v>
      </c>
      <c r="U77">
        <v>0</v>
      </c>
      <c r="V77">
        <v>0</v>
      </c>
      <c r="W77">
        <v>0</v>
      </c>
      <c r="X77">
        <v>0</v>
      </c>
      <c r="Y77">
        <v>68</v>
      </c>
      <c r="Z77">
        <v>0</v>
      </c>
      <c r="AA77">
        <v>136</v>
      </c>
      <c r="AB77">
        <v>0</v>
      </c>
      <c r="AC77">
        <v>16</v>
      </c>
      <c r="AD77">
        <v>4</v>
      </c>
      <c r="AE77">
        <v>26</v>
      </c>
      <c r="AF77">
        <v>0</v>
      </c>
      <c r="AG77">
        <v>8</v>
      </c>
      <c r="AH77">
        <v>3</v>
      </c>
      <c r="AI77">
        <v>3</v>
      </c>
      <c r="AJ77">
        <v>0</v>
      </c>
      <c r="AK77">
        <v>0</v>
      </c>
      <c r="AL77">
        <v>6</v>
      </c>
      <c r="AM77">
        <v>0</v>
      </c>
      <c r="AN77">
        <v>0</v>
      </c>
      <c r="AO77">
        <v>0</v>
      </c>
      <c r="AP77">
        <v>0</v>
      </c>
      <c r="AQ77">
        <v>4</v>
      </c>
      <c r="AR77">
        <v>0</v>
      </c>
      <c r="AS77">
        <v>6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231</v>
      </c>
      <c r="AZ77">
        <v>0</v>
      </c>
      <c r="BA77">
        <v>0</v>
      </c>
      <c r="BB77">
        <v>0</v>
      </c>
      <c r="BC77">
        <v>0</v>
      </c>
      <c r="BD77">
        <v>78</v>
      </c>
      <c r="BE77">
        <v>458</v>
      </c>
      <c r="BF77">
        <v>0</v>
      </c>
      <c r="BG77">
        <v>31</v>
      </c>
      <c r="BH77">
        <v>3</v>
      </c>
      <c r="BI77">
        <v>15</v>
      </c>
      <c r="BJ77">
        <v>0</v>
      </c>
      <c r="BK77">
        <v>6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195</v>
      </c>
      <c r="BR77">
        <v>0</v>
      </c>
      <c r="BS77">
        <v>0</v>
      </c>
      <c r="BT77">
        <v>0</v>
      </c>
      <c r="BU77">
        <v>0</v>
      </c>
      <c r="BV77">
        <v>63</v>
      </c>
      <c r="BW77">
        <v>45</v>
      </c>
      <c r="BX77">
        <v>0</v>
      </c>
      <c r="BY77">
        <v>0</v>
      </c>
      <c r="BZ77">
        <v>0</v>
      </c>
      <c r="CA77">
        <v>4</v>
      </c>
      <c r="CB77">
        <v>2</v>
      </c>
      <c r="CC77">
        <v>0</v>
      </c>
      <c r="CD77">
        <v>0</v>
      </c>
      <c r="CE77">
        <v>0</v>
      </c>
      <c r="CF77">
        <v>0</v>
      </c>
      <c r="CG77">
        <v>0</v>
      </c>
    </row>
    <row r="78" spans="1:85" x14ac:dyDescent="0.2">
      <c r="A78" t="s">
        <v>161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12</v>
      </c>
      <c r="J78">
        <v>0</v>
      </c>
      <c r="K78">
        <v>471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43</v>
      </c>
      <c r="AG78">
        <v>62</v>
      </c>
      <c r="AH78">
        <v>0</v>
      </c>
      <c r="AI78">
        <v>0</v>
      </c>
      <c r="AJ78">
        <v>0</v>
      </c>
      <c r="AK78">
        <v>0</v>
      </c>
      <c r="AL78">
        <v>205</v>
      </c>
      <c r="AM78">
        <v>28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96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70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52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33</v>
      </c>
      <c r="BX78">
        <v>0</v>
      </c>
      <c r="BY78">
        <v>0</v>
      </c>
      <c r="BZ78">
        <v>0</v>
      </c>
      <c r="CA78">
        <v>34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</row>
    <row r="79" spans="1:85" x14ac:dyDescent="0.2">
      <c r="A79" t="s">
        <v>162</v>
      </c>
      <c r="B79">
        <v>303</v>
      </c>
      <c r="C79">
        <v>955</v>
      </c>
      <c r="D79">
        <v>0</v>
      </c>
      <c r="E79">
        <v>0</v>
      </c>
      <c r="F79">
        <v>35</v>
      </c>
      <c r="G79">
        <v>473</v>
      </c>
      <c r="H79">
        <v>0</v>
      </c>
      <c r="I79">
        <v>2</v>
      </c>
      <c r="J79">
        <v>11</v>
      </c>
      <c r="K79">
        <v>0</v>
      </c>
      <c r="L79">
        <v>0</v>
      </c>
      <c r="M79">
        <v>0</v>
      </c>
      <c r="N79">
        <v>0</v>
      </c>
      <c r="O79">
        <v>8</v>
      </c>
      <c r="P79">
        <v>0</v>
      </c>
      <c r="Q79">
        <v>0</v>
      </c>
      <c r="R79">
        <v>18</v>
      </c>
      <c r="S79">
        <v>4</v>
      </c>
      <c r="T79">
        <v>25</v>
      </c>
      <c r="U79">
        <v>4</v>
      </c>
      <c r="V79">
        <v>85</v>
      </c>
      <c r="W79">
        <v>25</v>
      </c>
      <c r="X79">
        <v>0</v>
      </c>
      <c r="Y79">
        <v>16</v>
      </c>
      <c r="Z79">
        <v>597</v>
      </c>
      <c r="AA79">
        <v>83</v>
      </c>
      <c r="AB79">
        <v>0</v>
      </c>
      <c r="AC79">
        <v>0</v>
      </c>
      <c r="AD79">
        <v>0</v>
      </c>
      <c r="AE79">
        <v>12</v>
      </c>
      <c r="AF79">
        <v>101</v>
      </c>
      <c r="AG79">
        <v>2</v>
      </c>
      <c r="AH79">
        <v>0</v>
      </c>
      <c r="AI79">
        <v>2</v>
      </c>
      <c r="AJ79">
        <v>90</v>
      </c>
      <c r="AK79">
        <v>105</v>
      </c>
      <c r="AL79">
        <v>18</v>
      </c>
      <c r="AM79">
        <v>0</v>
      </c>
      <c r="AN79">
        <v>0</v>
      </c>
      <c r="AO79">
        <v>0</v>
      </c>
      <c r="AP79">
        <v>74</v>
      </c>
      <c r="AQ79">
        <v>151</v>
      </c>
      <c r="AR79">
        <v>17</v>
      </c>
      <c r="AS79">
        <v>23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2</v>
      </c>
      <c r="AZ79">
        <v>0</v>
      </c>
      <c r="BA79">
        <v>0</v>
      </c>
      <c r="BB79">
        <v>0</v>
      </c>
      <c r="BC79">
        <v>0</v>
      </c>
      <c r="BD79">
        <v>50</v>
      </c>
      <c r="BE79">
        <v>10</v>
      </c>
      <c r="BF79">
        <v>277</v>
      </c>
      <c r="BG79">
        <v>139</v>
      </c>
      <c r="BH79">
        <v>1</v>
      </c>
      <c r="BI79">
        <v>18</v>
      </c>
      <c r="BJ79">
        <v>131</v>
      </c>
      <c r="BK79">
        <v>95</v>
      </c>
      <c r="BL79">
        <v>2</v>
      </c>
      <c r="BM79">
        <v>42</v>
      </c>
      <c r="BN79">
        <v>0</v>
      </c>
      <c r="BO79">
        <v>7</v>
      </c>
      <c r="BP79">
        <v>0</v>
      </c>
      <c r="BQ79">
        <v>139</v>
      </c>
      <c r="BR79">
        <v>109</v>
      </c>
      <c r="BS79">
        <v>0</v>
      </c>
      <c r="BT79">
        <v>0</v>
      </c>
      <c r="BU79">
        <v>0</v>
      </c>
      <c r="BV79">
        <v>0</v>
      </c>
      <c r="BW79">
        <v>49</v>
      </c>
      <c r="BX79">
        <v>0</v>
      </c>
      <c r="BY79">
        <v>0</v>
      </c>
      <c r="BZ79">
        <v>0</v>
      </c>
      <c r="CA79">
        <v>0</v>
      </c>
      <c r="CB79">
        <v>72</v>
      </c>
      <c r="CC79">
        <v>3</v>
      </c>
      <c r="CD79">
        <v>0</v>
      </c>
      <c r="CE79">
        <v>2</v>
      </c>
      <c r="CF79">
        <v>0</v>
      </c>
      <c r="CG79">
        <v>0</v>
      </c>
    </row>
    <row r="80" spans="1:85" x14ac:dyDescent="0.2">
      <c r="A80" t="s">
        <v>163</v>
      </c>
      <c r="B80">
        <v>0</v>
      </c>
      <c r="C80">
        <v>0</v>
      </c>
      <c r="D80">
        <v>0</v>
      </c>
      <c r="E80">
        <v>99</v>
      </c>
      <c r="F80">
        <v>0</v>
      </c>
      <c r="G80">
        <v>47</v>
      </c>
      <c r="H80">
        <v>0</v>
      </c>
      <c r="I80">
        <v>0</v>
      </c>
      <c r="J80">
        <v>0</v>
      </c>
      <c r="K80">
        <v>0</v>
      </c>
      <c r="L80">
        <v>0</v>
      </c>
      <c r="M80">
        <v>8</v>
      </c>
      <c r="N80">
        <v>22</v>
      </c>
      <c r="O80">
        <v>84</v>
      </c>
      <c r="P80">
        <v>0</v>
      </c>
      <c r="Q80">
        <v>0</v>
      </c>
      <c r="R80">
        <v>0</v>
      </c>
      <c r="S80">
        <v>122</v>
      </c>
      <c r="T80">
        <v>15</v>
      </c>
      <c r="U80">
        <v>19</v>
      </c>
      <c r="V80">
        <v>0</v>
      </c>
      <c r="W80">
        <v>109</v>
      </c>
      <c r="X80">
        <v>0</v>
      </c>
      <c r="Y80">
        <v>0</v>
      </c>
      <c r="Z80">
        <v>0</v>
      </c>
      <c r="AA80">
        <v>30</v>
      </c>
      <c r="AB80">
        <v>31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12</v>
      </c>
      <c r="AQ80">
        <v>46</v>
      </c>
      <c r="AR80">
        <v>0</v>
      </c>
      <c r="AS80">
        <v>53</v>
      </c>
      <c r="AT80">
        <v>0</v>
      </c>
      <c r="AU80">
        <v>12</v>
      </c>
      <c r="AV80">
        <v>0</v>
      </c>
      <c r="AW80">
        <v>39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27</v>
      </c>
      <c r="BD80">
        <v>39</v>
      </c>
      <c r="BE80">
        <v>453</v>
      </c>
      <c r="BF80">
        <v>0</v>
      </c>
      <c r="BG80">
        <v>27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114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74</v>
      </c>
      <c r="BX80">
        <v>0</v>
      </c>
      <c r="BY80">
        <v>45</v>
      </c>
      <c r="BZ80">
        <v>0</v>
      </c>
      <c r="CA80">
        <v>0</v>
      </c>
      <c r="CB80">
        <v>46</v>
      </c>
      <c r="CC80">
        <v>0</v>
      </c>
      <c r="CD80">
        <v>0</v>
      </c>
      <c r="CE80">
        <v>0</v>
      </c>
      <c r="CF80">
        <v>0</v>
      </c>
      <c r="CG80">
        <v>0</v>
      </c>
    </row>
    <row r="81" spans="1:85" x14ac:dyDescent="0.2">
      <c r="A81" t="s">
        <v>164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208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50</v>
      </c>
      <c r="T81">
        <v>0</v>
      </c>
      <c r="U81">
        <v>22</v>
      </c>
      <c r="V81">
        <v>0</v>
      </c>
      <c r="W81">
        <v>0</v>
      </c>
      <c r="X81">
        <v>0</v>
      </c>
      <c r="Y81">
        <v>3</v>
      </c>
      <c r="Z81">
        <v>0</v>
      </c>
      <c r="AA81">
        <v>38</v>
      </c>
      <c r="AB81">
        <v>237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738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8</v>
      </c>
      <c r="AT81">
        <v>0</v>
      </c>
      <c r="AU81">
        <v>0</v>
      </c>
      <c r="AV81">
        <v>0</v>
      </c>
      <c r="AW81">
        <v>88</v>
      </c>
      <c r="AX81">
        <v>0</v>
      </c>
      <c r="AY81">
        <v>0</v>
      </c>
      <c r="AZ81">
        <v>0</v>
      </c>
      <c r="BA81">
        <v>0</v>
      </c>
      <c r="BB81">
        <v>19</v>
      </c>
      <c r="BC81">
        <v>142</v>
      </c>
      <c r="BD81">
        <v>0</v>
      </c>
      <c r="BE81">
        <v>0</v>
      </c>
      <c r="BF81">
        <v>0</v>
      </c>
      <c r="BG81">
        <v>13</v>
      </c>
      <c r="BH81">
        <v>15</v>
      </c>
      <c r="BI81">
        <v>139</v>
      </c>
      <c r="BJ81">
        <v>0</v>
      </c>
      <c r="BK81">
        <v>0</v>
      </c>
      <c r="BL81">
        <v>0</v>
      </c>
      <c r="BM81">
        <v>5</v>
      </c>
      <c r="BN81">
        <v>0</v>
      </c>
      <c r="BO81">
        <v>4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12</v>
      </c>
      <c r="BV81">
        <v>0</v>
      </c>
      <c r="BW81">
        <v>73</v>
      </c>
      <c r="BX81">
        <v>0</v>
      </c>
      <c r="BY81">
        <v>0</v>
      </c>
      <c r="BZ81">
        <v>9</v>
      </c>
      <c r="CA81">
        <v>0</v>
      </c>
      <c r="CB81">
        <v>26</v>
      </c>
      <c r="CC81">
        <v>0</v>
      </c>
      <c r="CD81">
        <v>0</v>
      </c>
      <c r="CE81">
        <v>31</v>
      </c>
      <c r="CF81">
        <v>0</v>
      </c>
      <c r="CG81">
        <v>116</v>
      </c>
    </row>
    <row r="82" spans="1:85" x14ac:dyDescent="0.2">
      <c r="A82" t="s">
        <v>165</v>
      </c>
      <c r="B82">
        <v>0</v>
      </c>
      <c r="C82">
        <v>0</v>
      </c>
      <c r="D82">
        <v>0</v>
      </c>
      <c r="E82">
        <v>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176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15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115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29</v>
      </c>
      <c r="AP82">
        <v>18</v>
      </c>
      <c r="AQ82">
        <v>153</v>
      </c>
      <c r="AR82">
        <v>0</v>
      </c>
      <c r="AS82">
        <v>0</v>
      </c>
      <c r="AT82">
        <v>0</v>
      </c>
      <c r="AU82">
        <v>20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59</v>
      </c>
      <c r="BD82">
        <v>32</v>
      </c>
      <c r="BE82">
        <v>255</v>
      </c>
      <c r="BF82">
        <v>0</v>
      </c>
      <c r="BG82">
        <v>39</v>
      </c>
      <c r="BH82">
        <v>2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32</v>
      </c>
      <c r="BX82">
        <v>0</v>
      </c>
      <c r="BY82">
        <v>5</v>
      </c>
      <c r="BZ82">
        <v>0</v>
      </c>
      <c r="CA82">
        <v>4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</row>
    <row r="83" spans="1:85" x14ac:dyDescent="0.2">
      <c r="A83" t="s">
        <v>166</v>
      </c>
      <c r="B83">
        <v>0</v>
      </c>
      <c r="C83">
        <v>3</v>
      </c>
      <c r="D83">
        <v>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6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14</v>
      </c>
      <c r="AU83">
        <v>0</v>
      </c>
      <c r="AV83">
        <v>108</v>
      </c>
      <c r="AW83">
        <v>0</v>
      </c>
      <c r="AX83">
        <v>0</v>
      </c>
      <c r="AY83">
        <v>4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41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2</v>
      </c>
      <c r="BM83">
        <v>0</v>
      </c>
      <c r="BN83">
        <v>0</v>
      </c>
      <c r="BO83">
        <v>0</v>
      </c>
      <c r="BP83">
        <v>714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7</v>
      </c>
      <c r="CA83">
        <v>2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</row>
    <row r="84" spans="1:85" x14ac:dyDescent="0.2">
      <c r="A84" t="s">
        <v>167</v>
      </c>
      <c r="B84">
        <v>0</v>
      </c>
      <c r="C84">
        <v>0</v>
      </c>
      <c r="D84">
        <v>0</v>
      </c>
      <c r="E84">
        <v>40</v>
      </c>
      <c r="F84">
        <v>5</v>
      </c>
      <c r="G84">
        <v>14</v>
      </c>
      <c r="H84">
        <v>0</v>
      </c>
      <c r="I84">
        <v>194</v>
      </c>
      <c r="J84">
        <v>0</v>
      </c>
      <c r="K84">
        <v>0</v>
      </c>
      <c r="L84">
        <v>0</v>
      </c>
      <c r="M84">
        <v>0</v>
      </c>
      <c r="N84">
        <v>0</v>
      </c>
      <c r="O84">
        <v>11</v>
      </c>
      <c r="P84">
        <v>0</v>
      </c>
      <c r="Q84">
        <v>0</v>
      </c>
      <c r="R84">
        <v>0</v>
      </c>
      <c r="S84">
        <v>164</v>
      </c>
      <c r="T84">
        <v>0</v>
      </c>
      <c r="U84">
        <v>0</v>
      </c>
      <c r="V84">
        <v>0</v>
      </c>
      <c r="W84">
        <v>118</v>
      </c>
      <c r="X84">
        <v>0</v>
      </c>
      <c r="Y84">
        <v>0</v>
      </c>
      <c r="Z84">
        <v>0</v>
      </c>
      <c r="AA84">
        <v>15</v>
      </c>
      <c r="AB84">
        <v>0</v>
      </c>
      <c r="AC84">
        <v>0</v>
      </c>
      <c r="AD84">
        <v>16</v>
      </c>
      <c r="AE84">
        <v>18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47</v>
      </c>
      <c r="AM84">
        <v>104</v>
      </c>
      <c r="AN84">
        <v>0</v>
      </c>
      <c r="AO84">
        <v>45</v>
      </c>
      <c r="AP84">
        <v>8</v>
      </c>
      <c r="AQ84">
        <v>76</v>
      </c>
      <c r="AR84">
        <v>16</v>
      </c>
      <c r="AS84">
        <v>15</v>
      </c>
      <c r="AT84">
        <v>0</v>
      </c>
      <c r="AU84">
        <v>51</v>
      </c>
      <c r="AV84">
        <v>0</v>
      </c>
      <c r="AW84">
        <v>17</v>
      </c>
      <c r="AX84">
        <v>0</v>
      </c>
      <c r="AY84">
        <v>0</v>
      </c>
      <c r="AZ84">
        <v>0</v>
      </c>
      <c r="BA84">
        <v>0</v>
      </c>
      <c r="BB84">
        <v>20</v>
      </c>
      <c r="BC84">
        <v>87</v>
      </c>
      <c r="BD84">
        <v>0</v>
      </c>
      <c r="BE84">
        <v>3</v>
      </c>
      <c r="BF84">
        <v>0</v>
      </c>
      <c r="BG84">
        <v>2</v>
      </c>
      <c r="BH84">
        <v>41</v>
      </c>
      <c r="BI84">
        <v>0</v>
      </c>
      <c r="BJ84">
        <v>49</v>
      </c>
      <c r="BK84">
        <v>0</v>
      </c>
      <c r="BL84">
        <v>0</v>
      </c>
      <c r="BM84">
        <v>0</v>
      </c>
      <c r="BN84">
        <v>0</v>
      </c>
      <c r="BO84">
        <v>56</v>
      </c>
      <c r="BP84">
        <v>0</v>
      </c>
      <c r="BQ84">
        <v>2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55</v>
      </c>
      <c r="BX84">
        <v>0</v>
      </c>
      <c r="BY84">
        <v>87</v>
      </c>
      <c r="BZ84">
        <v>3</v>
      </c>
      <c r="CA84">
        <v>0</v>
      </c>
      <c r="CB84">
        <v>19</v>
      </c>
      <c r="CC84">
        <v>0</v>
      </c>
      <c r="CD84">
        <v>0</v>
      </c>
      <c r="CE84">
        <v>0</v>
      </c>
      <c r="CF84">
        <v>0</v>
      </c>
      <c r="CG84">
        <v>84</v>
      </c>
    </row>
    <row r="85" spans="1:85" x14ac:dyDescent="0.2">
      <c r="A85" t="s">
        <v>168</v>
      </c>
      <c r="B85">
        <v>8</v>
      </c>
      <c r="C85">
        <v>0</v>
      </c>
      <c r="D85">
        <v>0</v>
      </c>
      <c r="E85">
        <v>15</v>
      </c>
      <c r="F85">
        <v>0</v>
      </c>
      <c r="G85">
        <v>16</v>
      </c>
      <c r="H85">
        <v>10</v>
      </c>
      <c r="I85">
        <v>123</v>
      </c>
      <c r="J85">
        <v>0</v>
      </c>
      <c r="K85">
        <v>0</v>
      </c>
      <c r="L85">
        <v>20</v>
      </c>
      <c r="M85">
        <v>51</v>
      </c>
      <c r="N85">
        <v>8</v>
      </c>
      <c r="O85">
        <v>11</v>
      </c>
      <c r="P85">
        <v>0</v>
      </c>
      <c r="Q85">
        <v>0</v>
      </c>
      <c r="R85">
        <v>0</v>
      </c>
      <c r="S85">
        <v>21</v>
      </c>
      <c r="T85">
        <v>0</v>
      </c>
      <c r="U85">
        <v>0</v>
      </c>
      <c r="V85">
        <v>0</v>
      </c>
      <c r="W85">
        <v>80</v>
      </c>
      <c r="X85">
        <v>0</v>
      </c>
      <c r="Y85">
        <v>0</v>
      </c>
      <c r="Z85">
        <v>0</v>
      </c>
      <c r="AA85">
        <v>13</v>
      </c>
      <c r="AB85">
        <v>43</v>
      </c>
      <c r="AC85">
        <v>14</v>
      </c>
      <c r="AD85">
        <v>12</v>
      </c>
      <c r="AE85">
        <v>21</v>
      </c>
      <c r="AF85">
        <v>4</v>
      </c>
      <c r="AG85">
        <v>7</v>
      </c>
      <c r="AH85">
        <v>0</v>
      </c>
      <c r="AI85">
        <v>12</v>
      </c>
      <c r="AJ85">
        <v>0</v>
      </c>
      <c r="AK85">
        <v>22</v>
      </c>
      <c r="AL85">
        <v>24</v>
      </c>
      <c r="AM85">
        <v>19</v>
      </c>
      <c r="AN85">
        <v>0</v>
      </c>
      <c r="AO85">
        <v>25</v>
      </c>
      <c r="AP85">
        <v>0</v>
      </c>
      <c r="AQ85">
        <v>0</v>
      </c>
      <c r="AR85">
        <v>8</v>
      </c>
      <c r="AS85">
        <v>48</v>
      </c>
      <c r="AT85">
        <v>0</v>
      </c>
      <c r="AU85">
        <v>0</v>
      </c>
      <c r="AV85">
        <v>0</v>
      </c>
      <c r="AW85">
        <v>10</v>
      </c>
      <c r="AX85">
        <v>18</v>
      </c>
      <c r="AY85">
        <v>0</v>
      </c>
      <c r="AZ85">
        <v>0</v>
      </c>
      <c r="BA85">
        <v>9</v>
      </c>
      <c r="BB85">
        <v>4</v>
      </c>
      <c r="BC85">
        <v>39</v>
      </c>
      <c r="BD85">
        <v>10</v>
      </c>
      <c r="BE85">
        <v>58</v>
      </c>
      <c r="BF85">
        <v>17</v>
      </c>
      <c r="BG85">
        <v>15</v>
      </c>
      <c r="BH85">
        <v>0</v>
      </c>
      <c r="BI85">
        <v>66</v>
      </c>
      <c r="BJ85">
        <v>24</v>
      </c>
      <c r="BK85">
        <v>9</v>
      </c>
      <c r="BL85">
        <v>0</v>
      </c>
      <c r="BM85">
        <v>7</v>
      </c>
      <c r="BN85">
        <v>4</v>
      </c>
      <c r="BO85">
        <v>100</v>
      </c>
      <c r="BP85">
        <v>0</v>
      </c>
      <c r="BQ85">
        <v>17</v>
      </c>
      <c r="BR85">
        <v>0</v>
      </c>
      <c r="BS85">
        <v>0</v>
      </c>
      <c r="BT85">
        <v>0</v>
      </c>
      <c r="BU85">
        <v>2</v>
      </c>
      <c r="BV85">
        <v>0</v>
      </c>
      <c r="BW85">
        <v>0</v>
      </c>
      <c r="BX85">
        <v>7</v>
      </c>
      <c r="BY85">
        <v>0</v>
      </c>
      <c r="BZ85">
        <v>0</v>
      </c>
      <c r="CA85">
        <v>0</v>
      </c>
      <c r="CB85">
        <v>6</v>
      </c>
      <c r="CC85">
        <v>45</v>
      </c>
      <c r="CD85">
        <v>0</v>
      </c>
      <c r="CE85">
        <v>0</v>
      </c>
      <c r="CF85">
        <v>0</v>
      </c>
      <c r="CG85">
        <v>0</v>
      </c>
    </row>
    <row r="86" spans="1:85" x14ac:dyDescent="0.2">
      <c r="A86" t="s">
        <v>169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7</v>
      </c>
      <c r="R86">
        <v>0</v>
      </c>
      <c r="S86">
        <v>0</v>
      </c>
      <c r="T86">
        <v>0</v>
      </c>
      <c r="U86">
        <v>7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24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173</v>
      </c>
      <c r="AX86">
        <v>0</v>
      </c>
      <c r="AY86">
        <v>0</v>
      </c>
      <c r="AZ86">
        <v>0</v>
      </c>
      <c r="BA86">
        <v>0</v>
      </c>
      <c r="BB86">
        <v>27</v>
      </c>
      <c r="BC86">
        <v>34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309</v>
      </c>
      <c r="BN86">
        <v>0</v>
      </c>
      <c r="BO86">
        <v>112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13</v>
      </c>
      <c r="BW86">
        <v>23</v>
      </c>
      <c r="BX86">
        <v>0</v>
      </c>
      <c r="BY86">
        <v>0</v>
      </c>
      <c r="BZ86">
        <v>29</v>
      </c>
      <c r="CA86">
        <v>4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</row>
    <row r="87" spans="1:85" x14ac:dyDescent="0.2">
      <c r="A87" t="s">
        <v>170</v>
      </c>
      <c r="B87">
        <v>12</v>
      </c>
      <c r="C87">
        <v>184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32</v>
      </c>
      <c r="S87">
        <v>0</v>
      </c>
      <c r="T87">
        <v>11</v>
      </c>
      <c r="U87">
        <v>0</v>
      </c>
      <c r="V87">
        <v>0</v>
      </c>
      <c r="W87">
        <v>23</v>
      </c>
      <c r="X87">
        <v>0</v>
      </c>
      <c r="Y87">
        <v>0</v>
      </c>
      <c r="Z87">
        <v>0</v>
      </c>
      <c r="AA87">
        <v>0</v>
      </c>
      <c r="AB87">
        <v>0</v>
      </c>
      <c r="AC87">
        <v>10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9</v>
      </c>
      <c r="AJ87">
        <v>0</v>
      </c>
      <c r="AK87">
        <v>0</v>
      </c>
      <c r="AL87">
        <v>0</v>
      </c>
      <c r="AM87">
        <v>12</v>
      </c>
      <c r="AN87">
        <v>0</v>
      </c>
      <c r="AO87">
        <v>8</v>
      </c>
      <c r="AP87">
        <v>0</v>
      </c>
      <c r="AQ87">
        <v>0</v>
      </c>
      <c r="AR87">
        <v>0</v>
      </c>
      <c r="AS87">
        <v>55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146</v>
      </c>
      <c r="BE87">
        <v>759</v>
      </c>
      <c r="BF87">
        <v>8</v>
      </c>
      <c r="BG87">
        <v>3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333</v>
      </c>
      <c r="BT87">
        <v>0</v>
      </c>
      <c r="BU87">
        <v>0</v>
      </c>
      <c r="BV87">
        <v>0</v>
      </c>
      <c r="BW87">
        <v>12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161</v>
      </c>
      <c r="CD87">
        <v>0</v>
      </c>
      <c r="CE87">
        <v>0</v>
      </c>
      <c r="CF87">
        <v>0</v>
      </c>
      <c r="CG87">
        <v>0</v>
      </c>
    </row>
    <row r="88" spans="1:85" x14ac:dyDescent="0.2">
      <c r="A88" t="s">
        <v>171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5</v>
      </c>
      <c r="AB88">
        <v>0</v>
      </c>
      <c r="AC88">
        <v>0</v>
      </c>
      <c r="AD88">
        <v>0</v>
      </c>
      <c r="AE88">
        <v>27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26</v>
      </c>
      <c r="AS88">
        <v>95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22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2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334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252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</row>
    <row r="89" spans="1:85" x14ac:dyDescent="0.2">
      <c r="A89" t="s">
        <v>172</v>
      </c>
      <c r="B89">
        <v>0</v>
      </c>
      <c r="C89">
        <v>0</v>
      </c>
      <c r="D89">
        <v>0</v>
      </c>
      <c r="E89">
        <v>23</v>
      </c>
      <c r="F89">
        <v>5</v>
      </c>
      <c r="G89">
        <v>7</v>
      </c>
      <c r="H89">
        <v>0</v>
      </c>
      <c r="I89">
        <v>229</v>
      </c>
      <c r="J89">
        <v>0</v>
      </c>
      <c r="K89">
        <v>0</v>
      </c>
      <c r="L89">
        <v>0</v>
      </c>
      <c r="M89">
        <v>7</v>
      </c>
      <c r="N89">
        <v>0</v>
      </c>
      <c r="O89">
        <v>15</v>
      </c>
      <c r="P89">
        <v>0</v>
      </c>
      <c r="Q89">
        <v>0</v>
      </c>
      <c r="R89">
        <v>0</v>
      </c>
      <c r="S89">
        <v>23</v>
      </c>
      <c r="T89">
        <v>11</v>
      </c>
      <c r="U89">
        <v>0</v>
      </c>
      <c r="V89">
        <v>0</v>
      </c>
      <c r="W89">
        <v>57</v>
      </c>
      <c r="X89">
        <v>0</v>
      </c>
      <c r="Y89">
        <v>0</v>
      </c>
      <c r="Z89">
        <v>0</v>
      </c>
      <c r="AA89">
        <v>38</v>
      </c>
      <c r="AB89">
        <v>0</v>
      </c>
      <c r="AC89">
        <v>0</v>
      </c>
      <c r="AD89">
        <v>0</v>
      </c>
      <c r="AE89">
        <v>48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21</v>
      </c>
      <c r="AM89">
        <v>11</v>
      </c>
      <c r="AN89">
        <v>2</v>
      </c>
      <c r="AO89">
        <v>59</v>
      </c>
      <c r="AP89">
        <v>0</v>
      </c>
      <c r="AQ89">
        <v>0</v>
      </c>
      <c r="AR89">
        <v>0</v>
      </c>
      <c r="AS89">
        <v>27</v>
      </c>
      <c r="AT89">
        <v>0</v>
      </c>
      <c r="AU89">
        <v>0</v>
      </c>
      <c r="AV89">
        <v>0</v>
      </c>
      <c r="AW89">
        <v>3</v>
      </c>
      <c r="AX89">
        <v>10</v>
      </c>
      <c r="AY89">
        <v>0</v>
      </c>
      <c r="AZ89">
        <v>0</v>
      </c>
      <c r="BA89">
        <v>0</v>
      </c>
      <c r="BB89">
        <v>0</v>
      </c>
      <c r="BC89">
        <v>19</v>
      </c>
      <c r="BD89">
        <v>0</v>
      </c>
      <c r="BE89">
        <v>35</v>
      </c>
      <c r="BF89">
        <v>6</v>
      </c>
      <c r="BG89">
        <v>11</v>
      </c>
      <c r="BH89">
        <v>0</v>
      </c>
      <c r="BI89">
        <v>67</v>
      </c>
      <c r="BJ89">
        <v>15</v>
      </c>
      <c r="BK89">
        <v>70</v>
      </c>
      <c r="BL89">
        <v>0</v>
      </c>
      <c r="BM89">
        <v>0</v>
      </c>
      <c r="BN89">
        <v>0</v>
      </c>
      <c r="BO89">
        <v>27</v>
      </c>
      <c r="BP89">
        <v>0</v>
      </c>
      <c r="BQ89">
        <v>11</v>
      </c>
      <c r="BR89">
        <v>0</v>
      </c>
      <c r="BS89">
        <v>13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7</v>
      </c>
      <c r="CB89">
        <v>10</v>
      </c>
      <c r="CC89">
        <v>35</v>
      </c>
      <c r="CD89">
        <v>14</v>
      </c>
      <c r="CE89">
        <v>0</v>
      </c>
      <c r="CF89">
        <v>0</v>
      </c>
      <c r="CG89">
        <v>0</v>
      </c>
    </row>
    <row r="90" spans="1:85" x14ac:dyDescent="0.2">
      <c r="A90" t="s">
        <v>173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21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11</v>
      </c>
      <c r="AT90">
        <v>0</v>
      </c>
      <c r="AU90">
        <v>0</v>
      </c>
      <c r="AV90">
        <v>0</v>
      </c>
      <c r="AW90">
        <v>2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114</v>
      </c>
      <c r="BF90">
        <v>0</v>
      </c>
      <c r="BG90">
        <v>0</v>
      </c>
      <c r="BH90">
        <v>0</v>
      </c>
      <c r="BI90">
        <v>0</v>
      </c>
      <c r="BJ90">
        <v>14</v>
      </c>
      <c r="BK90">
        <v>25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533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3</v>
      </c>
      <c r="BY90">
        <v>9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</row>
    <row r="91" spans="1:85" x14ac:dyDescent="0.2">
      <c r="A91" t="s">
        <v>174</v>
      </c>
      <c r="B91">
        <v>578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4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3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</row>
    <row r="92" spans="1:85" x14ac:dyDescent="0.2">
      <c r="A92" t="s">
        <v>175</v>
      </c>
      <c r="B92">
        <v>0</v>
      </c>
      <c r="C92">
        <v>0</v>
      </c>
      <c r="D92">
        <v>0</v>
      </c>
      <c r="E92">
        <v>0</v>
      </c>
      <c r="F92">
        <v>3</v>
      </c>
      <c r="G92">
        <v>42</v>
      </c>
      <c r="H92">
        <v>5</v>
      </c>
      <c r="I92">
        <v>0</v>
      </c>
      <c r="J92">
        <v>0</v>
      </c>
      <c r="K92">
        <v>27</v>
      </c>
      <c r="L92">
        <v>0</v>
      </c>
      <c r="M92">
        <v>0</v>
      </c>
      <c r="N92">
        <v>51</v>
      </c>
      <c r="O92">
        <v>226</v>
      </c>
      <c r="P92">
        <v>0</v>
      </c>
      <c r="Q92">
        <v>5</v>
      </c>
      <c r="R92">
        <v>2</v>
      </c>
      <c r="S92">
        <v>22</v>
      </c>
      <c r="T92">
        <v>5</v>
      </c>
      <c r="U92">
        <v>0</v>
      </c>
      <c r="V92">
        <v>0</v>
      </c>
      <c r="W92">
        <v>18</v>
      </c>
      <c r="X92">
        <v>0</v>
      </c>
      <c r="Y92">
        <v>0</v>
      </c>
      <c r="Z92">
        <v>0</v>
      </c>
      <c r="AA92">
        <v>9</v>
      </c>
      <c r="AB92">
        <v>7</v>
      </c>
      <c r="AC92">
        <v>0</v>
      </c>
      <c r="AD92">
        <v>0</v>
      </c>
      <c r="AE92">
        <v>0</v>
      </c>
      <c r="AF92">
        <v>0</v>
      </c>
      <c r="AG92">
        <v>17</v>
      </c>
      <c r="AH92">
        <v>0</v>
      </c>
      <c r="AI92">
        <v>0</v>
      </c>
      <c r="AJ92">
        <v>0</v>
      </c>
      <c r="AK92">
        <v>4</v>
      </c>
      <c r="AL92">
        <v>15</v>
      </c>
      <c r="AM92">
        <v>15</v>
      </c>
      <c r="AN92">
        <v>0</v>
      </c>
      <c r="AO92">
        <v>13</v>
      </c>
      <c r="AP92">
        <v>5</v>
      </c>
      <c r="AQ92">
        <v>3</v>
      </c>
      <c r="AR92">
        <v>0</v>
      </c>
      <c r="AS92">
        <v>19</v>
      </c>
      <c r="AT92">
        <v>0</v>
      </c>
      <c r="AU92">
        <v>7</v>
      </c>
      <c r="AV92">
        <v>0</v>
      </c>
      <c r="AW92">
        <v>7</v>
      </c>
      <c r="AX92">
        <v>0</v>
      </c>
      <c r="AY92">
        <v>6</v>
      </c>
      <c r="AZ92">
        <v>0</v>
      </c>
      <c r="BA92">
        <v>0</v>
      </c>
      <c r="BB92">
        <v>13</v>
      </c>
      <c r="BC92">
        <v>9</v>
      </c>
      <c r="BD92">
        <v>0</v>
      </c>
      <c r="BE92">
        <v>19</v>
      </c>
      <c r="BF92">
        <v>0</v>
      </c>
      <c r="BG92">
        <v>4</v>
      </c>
      <c r="BH92">
        <v>0</v>
      </c>
      <c r="BI92">
        <v>33</v>
      </c>
      <c r="BJ92">
        <v>9</v>
      </c>
      <c r="BK92">
        <v>16</v>
      </c>
      <c r="BL92">
        <v>0</v>
      </c>
      <c r="BM92">
        <v>21</v>
      </c>
      <c r="BN92">
        <v>0</v>
      </c>
      <c r="BO92">
        <v>12</v>
      </c>
      <c r="BP92">
        <v>0</v>
      </c>
      <c r="BQ92">
        <v>233</v>
      </c>
      <c r="BR92">
        <v>0</v>
      </c>
      <c r="BS92">
        <v>0</v>
      </c>
      <c r="BT92">
        <v>0</v>
      </c>
      <c r="BU92">
        <v>0</v>
      </c>
      <c r="BV92">
        <v>29</v>
      </c>
      <c r="BW92">
        <v>13</v>
      </c>
      <c r="BX92">
        <v>10</v>
      </c>
      <c r="BY92">
        <v>38</v>
      </c>
      <c r="BZ92">
        <v>0</v>
      </c>
      <c r="CA92">
        <v>129</v>
      </c>
      <c r="CB92">
        <v>7</v>
      </c>
      <c r="CC92">
        <v>0</v>
      </c>
      <c r="CD92">
        <v>0</v>
      </c>
      <c r="CE92">
        <v>0</v>
      </c>
      <c r="CF92">
        <v>0</v>
      </c>
      <c r="CG92">
        <v>0</v>
      </c>
    </row>
    <row r="93" spans="1:85" x14ac:dyDescent="0.2">
      <c r="A93" t="s">
        <v>176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9</v>
      </c>
      <c r="L93">
        <v>0</v>
      </c>
      <c r="M93">
        <v>0</v>
      </c>
      <c r="N93">
        <v>0</v>
      </c>
      <c r="O93">
        <v>0</v>
      </c>
      <c r="P93">
        <v>0</v>
      </c>
      <c r="Q93">
        <v>30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11</v>
      </c>
      <c r="AB93">
        <v>0</v>
      </c>
      <c r="AC93">
        <v>0</v>
      </c>
      <c r="AD93">
        <v>6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2</v>
      </c>
      <c r="AL93">
        <v>0</v>
      </c>
      <c r="AM93">
        <v>0</v>
      </c>
      <c r="AN93">
        <v>0</v>
      </c>
      <c r="AO93">
        <v>0</v>
      </c>
      <c r="AP93">
        <v>15</v>
      </c>
      <c r="AQ93">
        <v>57</v>
      </c>
      <c r="AR93">
        <v>0</v>
      </c>
      <c r="AS93">
        <v>0</v>
      </c>
      <c r="AT93">
        <v>0</v>
      </c>
      <c r="AU93">
        <v>32</v>
      </c>
      <c r="AV93">
        <v>0</v>
      </c>
      <c r="AW93">
        <v>25</v>
      </c>
      <c r="AX93">
        <v>0</v>
      </c>
      <c r="AY93">
        <v>0</v>
      </c>
      <c r="AZ93">
        <v>116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121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112</v>
      </c>
      <c r="BX93">
        <v>0</v>
      </c>
      <c r="BY93">
        <v>36</v>
      </c>
      <c r="BZ93">
        <v>11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13</v>
      </c>
    </row>
    <row r="94" spans="1:85" x14ac:dyDescent="0.2">
      <c r="A94" t="s">
        <v>177</v>
      </c>
      <c r="B94">
        <v>21</v>
      </c>
      <c r="C94">
        <v>5</v>
      </c>
      <c r="D94">
        <v>0</v>
      </c>
      <c r="E94">
        <v>31</v>
      </c>
      <c r="F94">
        <v>8</v>
      </c>
      <c r="G94">
        <v>38</v>
      </c>
      <c r="H94">
        <v>0</v>
      </c>
      <c r="I94">
        <v>0</v>
      </c>
      <c r="J94">
        <v>0</v>
      </c>
      <c r="K94">
        <v>4</v>
      </c>
      <c r="L94">
        <v>0</v>
      </c>
      <c r="M94">
        <v>34</v>
      </c>
      <c r="N94">
        <v>0</v>
      </c>
      <c r="O94">
        <v>47</v>
      </c>
      <c r="P94">
        <v>0</v>
      </c>
      <c r="Q94">
        <v>0</v>
      </c>
      <c r="R94">
        <v>18</v>
      </c>
      <c r="S94">
        <v>0</v>
      </c>
      <c r="T94">
        <v>10</v>
      </c>
      <c r="U94">
        <v>0</v>
      </c>
      <c r="V94">
        <v>0</v>
      </c>
      <c r="W94">
        <v>55</v>
      </c>
      <c r="X94">
        <v>0</v>
      </c>
      <c r="Y94">
        <v>0</v>
      </c>
      <c r="Z94">
        <v>0</v>
      </c>
      <c r="AA94">
        <v>0</v>
      </c>
      <c r="AB94">
        <v>0</v>
      </c>
      <c r="AC94">
        <v>2</v>
      </c>
      <c r="AD94">
        <v>0</v>
      </c>
      <c r="AE94">
        <v>22</v>
      </c>
      <c r="AF94">
        <v>4</v>
      </c>
      <c r="AG94">
        <v>9</v>
      </c>
      <c r="AH94">
        <v>0</v>
      </c>
      <c r="AI94">
        <v>0</v>
      </c>
      <c r="AJ94">
        <v>0</v>
      </c>
      <c r="AK94">
        <v>10</v>
      </c>
      <c r="AL94">
        <v>20</v>
      </c>
      <c r="AM94">
        <v>5</v>
      </c>
      <c r="AN94">
        <v>0</v>
      </c>
      <c r="AO94">
        <v>58</v>
      </c>
      <c r="AP94">
        <v>0</v>
      </c>
      <c r="AQ94">
        <v>0</v>
      </c>
      <c r="AR94">
        <v>12</v>
      </c>
      <c r="AS94">
        <v>15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9</v>
      </c>
      <c r="BD94">
        <v>40</v>
      </c>
      <c r="BE94">
        <v>111</v>
      </c>
      <c r="BF94">
        <v>0</v>
      </c>
      <c r="BG94">
        <v>0</v>
      </c>
      <c r="BH94">
        <v>0</v>
      </c>
      <c r="BI94">
        <v>0</v>
      </c>
      <c r="BJ94">
        <v>33</v>
      </c>
      <c r="BK94">
        <v>14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6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18</v>
      </c>
      <c r="BX94">
        <v>0</v>
      </c>
      <c r="BY94">
        <v>9</v>
      </c>
      <c r="BZ94">
        <v>0</v>
      </c>
      <c r="CA94">
        <v>0</v>
      </c>
      <c r="CB94">
        <v>26</v>
      </c>
      <c r="CC94">
        <v>18</v>
      </c>
      <c r="CD94">
        <v>0</v>
      </c>
      <c r="CE94">
        <v>0</v>
      </c>
      <c r="CF94">
        <v>0</v>
      </c>
      <c r="CG94">
        <v>0</v>
      </c>
    </row>
    <row r="95" spans="1:85" x14ac:dyDescent="0.2">
      <c r="A95" t="s">
        <v>178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3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23</v>
      </c>
      <c r="CA95">
        <v>507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</row>
    <row r="96" spans="1:85" x14ac:dyDescent="0.2">
      <c r="A96" t="s">
        <v>179</v>
      </c>
      <c r="B96">
        <v>267</v>
      </c>
      <c r="C96">
        <v>73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</v>
      </c>
      <c r="S96">
        <v>0</v>
      </c>
      <c r="T96">
        <v>0</v>
      </c>
      <c r="U96">
        <v>0</v>
      </c>
      <c r="V96">
        <v>0</v>
      </c>
      <c r="W96">
        <v>140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12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18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57</v>
      </c>
      <c r="CC96">
        <v>119</v>
      </c>
      <c r="CD96">
        <v>0</v>
      </c>
      <c r="CE96">
        <v>0</v>
      </c>
      <c r="CF96">
        <v>0</v>
      </c>
      <c r="CG96">
        <v>0</v>
      </c>
    </row>
    <row r="97" spans="1:85" x14ac:dyDescent="0.2">
      <c r="A97" t="s">
        <v>180</v>
      </c>
      <c r="B97">
        <v>18</v>
      </c>
      <c r="C97">
        <v>0</v>
      </c>
      <c r="D97">
        <v>0</v>
      </c>
      <c r="E97">
        <v>0</v>
      </c>
      <c r="F97">
        <v>149</v>
      </c>
      <c r="G97">
        <v>0</v>
      </c>
      <c r="H97">
        <v>23</v>
      </c>
      <c r="I97">
        <v>0</v>
      </c>
      <c r="J97">
        <v>21</v>
      </c>
      <c r="K97">
        <v>5</v>
      </c>
      <c r="L97">
        <v>70</v>
      </c>
      <c r="M97">
        <v>0</v>
      </c>
      <c r="N97">
        <v>24</v>
      </c>
      <c r="O97">
        <v>6</v>
      </c>
      <c r="P97">
        <v>0</v>
      </c>
      <c r="Q97">
        <v>0</v>
      </c>
      <c r="R97">
        <v>0</v>
      </c>
      <c r="S97">
        <v>4</v>
      </c>
      <c r="T97">
        <v>3</v>
      </c>
      <c r="U97">
        <v>0</v>
      </c>
      <c r="V97">
        <v>0</v>
      </c>
      <c r="W97">
        <v>0</v>
      </c>
      <c r="X97">
        <v>233</v>
      </c>
      <c r="Y97">
        <v>0</v>
      </c>
      <c r="Z97">
        <v>0</v>
      </c>
      <c r="AA97">
        <v>0</v>
      </c>
      <c r="AB97">
        <v>0</v>
      </c>
      <c r="AC97">
        <v>0</v>
      </c>
      <c r="AD97">
        <v>2</v>
      </c>
      <c r="AE97">
        <v>0</v>
      </c>
      <c r="AF97">
        <v>0</v>
      </c>
      <c r="AG97">
        <v>0</v>
      </c>
      <c r="AH97">
        <v>37</v>
      </c>
      <c r="AI97">
        <v>11</v>
      </c>
      <c r="AJ97">
        <v>45</v>
      </c>
      <c r="AK97">
        <v>13</v>
      </c>
      <c r="AL97">
        <v>4</v>
      </c>
      <c r="AM97">
        <v>5</v>
      </c>
      <c r="AN97">
        <v>19</v>
      </c>
      <c r="AO97">
        <v>50</v>
      </c>
      <c r="AP97">
        <v>0</v>
      </c>
      <c r="AQ97">
        <v>0</v>
      </c>
      <c r="AR97">
        <v>0</v>
      </c>
      <c r="AS97">
        <v>0</v>
      </c>
      <c r="AT97">
        <v>17</v>
      </c>
      <c r="AU97">
        <v>4</v>
      </c>
      <c r="AV97">
        <v>5</v>
      </c>
      <c r="AW97">
        <v>0</v>
      </c>
      <c r="AX97">
        <v>11</v>
      </c>
      <c r="AY97">
        <v>5</v>
      </c>
      <c r="AZ97">
        <v>12</v>
      </c>
      <c r="BA97">
        <v>0</v>
      </c>
      <c r="BB97">
        <v>44</v>
      </c>
      <c r="BC97">
        <v>13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3</v>
      </c>
      <c r="BK97">
        <v>0</v>
      </c>
      <c r="BL97">
        <v>0</v>
      </c>
      <c r="BM97">
        <v>18</v>
      </c>
      <c r="BN97">
        <v>42</v>
      </c>
      <c r="BO97">
        <v>0</v>
      </c>
      <c r="BP97">
        <v>86</v>
      </c>
      <c r="BQ97">
        <v>0</v>
      </c>
      <c r="BR97">
        <v>30</v>
      </c>
      <c r="BS97">
        <v>0</v>
      </c>
      <c r="BT97">
        <v>143</v>
      </c>
      <c r="BU97">
        <v>0</v>
      </c>
      <c r="BV97">
        <v>50</v>
      </c>
      <c r="BW97">
        <v>5</v>
      </c>
      <c r="BX97">
        <v>62</v>
      </c>
      <c r="BY97">
        <v>0</v>
      </c>
      <c r="BZ97">
        <v>11</v>
      </c>
      <c r="CA97">
        <v>18</v>
      </c>
      <c r="CB97">
        <v>0</v>
      </c>
      <c r="CC97">
        <v>2</v>
      </c>
      <c r="CD97">
        <v>48</v>
      </c>
      <c r="CE97">
        <v>6</v>
      </c>
      <c r="CF97">
        <v>35</v>
      </c>
      <c r="CG97">
        <v>10</v>
      </c>
    </row>
    <row r="98" spans="1:85" x14ac:dyDescent="0.2">
      <c r="A98" t="s">
        <v>181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144</v>
      </c>
      <c r="AE98">
        <v>195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137</v>
      </c>
      <c r="AY98">
        <v>14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9</v>
      </c>
    </row>
    <row r="99" spans="1:85" x14ac:dyDescent="0.2">
      <c r="A99" t="s">
        <v>182</v>
      </c>
      <c r="B99">
        <v>69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127</v>
      </c>
      <c r="BE99">
        <v>235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13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3</v>
      </c>
      <c r="CC99">
        <v>29</v>
      </c>
      <c r="CD99">
        <v>0</v>
      </c>
      <c r="CE99">
        <v>0</v>
      </c>
      <c r="CF99">
        <v>0</v>
      </c>
      <c r="CG99">
        <v>0</v>
      </c>
    </row>
    <row r="100" spans="1:85" x14ac:dyDescent="0.2">
      <c r="A100" t="s">
        <v>183</v>
      </c>
      <c r="B100">
        <v>0</v>
      </c>
      <c r="C100">
        <v>0</v>
      </c>
      <c r="D100">
        <v>0</v>
      </c>
      <c r="E100">
        <v>39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27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30</v>
      </c>
      <c r="AX100">
        <v>171</v>
      </c>
      <c r="AY100">
        <v>16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34</v>
      </c>
      <c r="BF100">
        <v>0</v>
      </c>
      <c r="BG100">
        <v>4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79</v>
      </c>
      <c r="BO100">
        <v>11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29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24</v>
      </c>
      <c r="CF100">
        <v>0</v>
      </c>
      <c r="CG100">
        <v>0</v>
      </c>
    </row>
    <row r="101" spans="1:85" x14ac:dyDescent="0.2">
      <c r="A101" t="s">
        <v>184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33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20</v>
      </c>
      <c r="BW101">
        <v>10</v>
      </c>
      <c r="BX101">
        <v>8</v>
      </c>
      <c r="BY101">
        <v>462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</row>
    <row r="102" spans="1:85" x14ac:dyDescent="0.2">
      <c r="A102" t="s">
        <v>185</v>
      </c>
      <c r="B102">
        <v>0</v>
      </c>
      <c r="C102">
        <v>0</v>
      </c>
      <c r="D102">
        <v>0</v>
      </c>
      <c r="E102">
        <v>5</v>
      </c>
      <c r="F102">
        <v>0</v>
      </c>
      <c r="G102">
        <v>4</v>
      </c>
      <c r="H102">
        <v>20</v>
      </c>
      <c r="I102">
        <v>0</v>
      </c>
      <c r="J102">
        <v>30</v>
      </c>
      <c r="K102">
        <v>9</v>
      </c>
      <c r="L102">
        <v>68</v>
      </c>
      <c r="M102">
        <v>7</v>
      </c>
      <c r="N102">
        <v>15</v>
      </c>
      <c r="O102">
        <v>0</v>
      </c>
      <c r="P102">
        <v>0</v>
      </c>
      <c r="Q102">
        <v>3</v>
      </c>
      <c r="R102">
        <v>3</v>
      </c>
      <c r="S102">
        <v>0</v>
      </c>
      <c r="T102">
        <v>0</v>
      </c>
      <c r="U102">
        <v>0</v>
      </c>
      <c r="V102">
        <v>0</v>
      </c>
      <c r="W102">
        <v>4</v>
      </c>
      <c r="X102">
        <v>0</v>
      </c>
      <c r="Y102">
        <v>0</v>
      </c>
      <c r="Z102">
        <v>0</v>
      </c>
      <c r="AA102">
        <v>6</v>
      </c>
      <c r="AB102">
        <v>0</v>
      </c>
      <c r="AC102">
        <v>0</v>
      </c>
      <c r="AD102">
        <v>6</v>
      </c>
      <c r="AE102">
        <v>0</v>
      </c>
      <c r="AF102">
        <v>9</v>
      </c>
      <c r="AG102">
        <v>0</v>
      </c>
      <c r="AH102">
        <v>26</v>
      </c>
      <c r="AI102">
        <v>0</v>
      </c>
      <c r="AJ102">
        <v>45</v>
      </c>
      <c r="AK102">
        <v>7</v>
      </c>
      <c r="AL102">
        <v>0</v>
      </c>
      <c r="AM102">
        <v>3</v>
      </c>
      <c r="AN102">
        <v>12</v>
      </c>
      <c r="AO102">
        <v>57</v>
      </c>
      <c r="AP102">
        <v>0</v>
      </c>
      <c r="AQ102">
        <v>0</v>
      </c>
      <c r="AR102">
        <v>0</v>
      </c>
      <c r="AS102">
        <v>6</v>
      </c>
      <c r="AT102">
        <v>18</v>
      </c>
      <c r="AU102">
        <v>7</v>
      </c>
      <c r="AV102">
        <v>4</v>
      </c>
      <c r="AW102">
        <v>4</v>
      </c>
      <c r="AX102">
        <v>9</v>
      </c>
      <c r="AY102">
        <v>0</v>
      </c>
      <c r="AZ102">
        <v>23</v>
      </c>
      <c r="BA102">
        <v>0</v>
      </c>
      <c r="BB102">
        <v>41</v>
      </c>
      <c r="BC102">
        <v>17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3</v>
      </c>
      <c r="BM102">
        <v>11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11</v>
      </c>
      <c r="BU102">
        <v>0</v>
      </c>
      <c r="BV102">
        <v>8</v>
      </c>
      <c r="BW102">
        <v>0</v>
      </c>
      <c r="BX102">
        <v>9</v>
      </c>
      <c r="BY102">
        <v>0</v>
      </c>
      <c r="BZ102">
        <v>9</v>
      </c>
      <c r="CA102">
        <v>21</v>
      </c>
      <c r="CB102">
        <v>0</v>
      </c>
      <c r="CC102">
        <v>0</v>
      </c>
      <c r="CD102">
        <v>44</v>
      </c>
      <c r="CE102">
        <v>0</v>
      </c>
      <c r="CF102">
        <v>41</v>
      </c>
      <c r="CG102">
        <v>12</v>
      </c>
    </row>
    <row r="103" spans="1:85" x14ac:dyDescent="0.2">
      <c r="A103" t="s">
        <v>186</v>
      </c>
      <c r="B103">
        <v>12</v>
      </c>
      <c r="C103">
        <v>359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33</v>
      </c>
      <c r="O103">
        <v>22</v>
      </c>
      <c r="P103">
        <v>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7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65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</row>
    <row r="104" spans="1:85" x14ac:dyDescent="0.2">
      <c r="A104" t="s">
        <v>187</v>
      </c>
      <c r="B104">
        <v>0</v>
      </c>
      <c r="C104">
        <v>17</v>
      </c>
      <c r="D104">
        <v>0</v>
      </c>
      <c r="E104">
        <v>0</v>
      </c>
      <c r="F104">
        <v>0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7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56</v>
      </c>
      <c r="AM104">
        <v>50</v>
      </c>
      <c r="AN104">
        <v>0</v>
      </c>
      <c r="AO104">
        <v>0</v>
      </c>
      <c r="AP104">
        <v>11</v>
      </c>
      <c r="AQ104">
        <v>0</v>
      </c>
      <c r="AR104">
        <v>6</v>
      </c>
      <c r="AS104">
        <v>56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12</v>
      </c>
      <c r="BE104">
        <v>58</v>
      </c>
      <c r="BF104">
        <v>0</v>
      </c>
      <c r="BG104">
        <v>0</v>
      </c>
      <c r="BH104">
        <v>0</v>
      </c>
      <c r="BI104">
        <v>0</v>
      </c>
      <c r="BJ104">
        <v>4</v>
      </c>
      <c r="BK104">
        <v>29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10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5</v>
      </c>
      <c r="BX104">
        <v>0</v>
      </c>
      <c r="BY104">
        <v>0</v>
      </c>
      <c r="BZ104">
        <v>0</v>
      </c>
      <c r="CA104">
        <v>0</v>
      </c>
      <c r="CB104">
        <v>13</v>
      </c>
      <c r="CC104">
        <v>20</v>
      </c>
      <c r="CD104">
        <v>0</v>
      </c>
      <c r="CE104">
        <v>0</v>
      </c>
      <c r="CF104">
        <v>0</v>
      </c>
      <c r="CG104">
        <v>0</v>
      </c>
    </row>
    <row r="105" spans="1:85" x14ac:dyDescent="0.2">
      <c r="A105" t="s">
        <v>188</v>
      </c>
      <c r="B105">
        <v>0</v>
      </c>
      <c r="C105">
        <v>13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18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72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95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25</v>
      </c>
      <c r="BF105">
        <v>0</v>
      </c>
      <c r="BG105">
        <v>0</v>
      </c>
      <c r="BH105">
        <v>0</v>
      </c>
      <c r="BI105">
        <v>0</v>
      </c>
      <c r="BJ105">
        <v>15</v>
      </c>
      <c r="BK105">
        <v>11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65</v>
      </c>
      <c r="CC105">
        <v>0</v>
      </c>
      <c r="CD105">
        <v>0</v>
      </c>
      <c r="CE105">
        <v>0</v>
      </c>
      <c r="CF105">
        <v>0</v>
      </c>
      <c r="CG105">
        <v>0</v>
      </c>
    </row>
    <row r="106" spans="1:85" x14ac:dyDescent="0.2">
      <c r="A106" t="s">
        <v>189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13</v>
      </c>
      <c r="L106">
        <v>0</v>
      </c>
      <c r="M106">
        <v>39</v>
      </c>
      <c r="N106">
        <v>0</v>
      </c>
      <c r="O106">
        <v>2</v>
      </c>
      <c r="P106">
        <v>0</v>
      </c>
      <c r="Q106">
        <v>60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</v>
      </c>
      <c r="Z106">
        <v>0</v>
      </c>
      <c r="AA106">
        <v>0</v>
      </c>
      <c r="AB106">
        <v>28</v>
      </c>
      <c r="AC106">
        <v>0</v>
      </c>
      <c r="AD106">
        <v>0</v>
      </c>
      <c r="AE106">
        <v>3</v>
      </c>
      <c r="AF106">
        <v>0</v>
      </c>
      <c r="AG106">
        <v>9</v>
      </c>
      <c r="AH106">
        <v>2</v>
      </c>
      <c r="AI106">
        <v>0</v>
      </c>
      <c r="AJ106">
        <v>0</v>
      </c>
      <c r="AK106">
        <v>19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3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8</v>
      </c>
      <c r="BE106">
        <v>2</v>
      </c>
      <c r="BF106">
        <v>0</v>
      </c>
      <c r="BG106">
        <v>0</v>
      </c>
      <c r="BH106">
        <v>0</v>
      </c>
      <c r="BI106">
        <v>274</v>
      </c>
      <c r="BJ106">
        <v>0</v>
      </c>
      <c r="BK106">
        <v>2</v>
      </c>
      <c r="BL106">
        <v>39</v>
      </c>
      <c r="BM106">
        <v>0</v>
      </c>
      <c r="BN106">
        <v>0</v>
      </c>
      <c r="BO106">
        <v>0</v>
      </c>
      <c r="BP106">
        <v>0</v>
      </c>
      <c r="BQ106">
        <v>55</v>
      </c>
      <c r="BR106">
        <v>0</v>
      </c>
      <c r="BS106">
        <v>0</v>
      </c>
      <c r="BT106">
        <v>0</v>
      </c>
      <c r="BU106">
        <v>0</v>
      </c>
      <c r="BV106">
        <v>8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</row>
    <row r="107" spans="1:85" x14ac:dyDescent="0.2">
      <c r="A107" t="s">
        <v>190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160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19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4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59</v>
      </c>
      <c r="BE107">
        <v>38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</row>
    <row r="108" spans="1:85" x14ac:dyDescent="0.2">
      <c r="A108" t="s">
        <v>191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276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</row>
    <row r="109" spans="1:85" x14ac:dyDescent="0.2">
      <c r="A109" t="s">
        <v>192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148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85</v>
      </c>
      <c r="BW109">
        <v>40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</row>
    <row r="110" spans="1:85" x14ac:dyDescent="0.2">
      <c r="A110" t="s">
        <v>193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22</v>
      </c>
      <c r="BQ110">
        <v>0</v>
      </c>
      <c r="BR110">
        <v>8</v>
      </c>
      <c r="BS110">
        <v>0</v>
      </c>
      <c r="BT110">
        <v>156</v>
      </c>
      <c r="BU110">
        <v>0</v>
      </c>
      <c r="BV110">
        <v>7</v>
      </c>
      <c r="BW110">
        <v>5</v>
      </c>
      <c r="BX110">
        <v>52</v>
      </c>
      <c r="BY110">
        <v>3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</row>
    <row r="111" spans="1:85" x14ac:dyDescent="0.2">
      <c r="A111" t="s">
        <v>194</v>
      </c>
      <c r="B111">
        <v>33</v>
      </c>
      <c r="C111">
        <v>12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132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</row>
    <row r="112" spans="1:85" x14ac:dyDescent="0.2">
      <c r="A112" t="s">
        <v>195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32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6</v>
      </c>
      <c r="R112">
        <v>0</v>
      </c>
      <c r="S112">
        <v>14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55</v>
      </c>
      <c r="AM112">
        <v>0</v>
      </c>
      <c r="AN112">
        <v>0</v>
      </c>
      <c r="AO112">
        <v>0</v>
      </c>
      <c r="AP112">
        <v>0</v>
      </c>
      <c r="AQ112">
        <v>4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7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7</v>
      </c>
      <c r="BX112">
        <v>0</v>
      </c>
      <c r="BY112">
        <v>0</v>
      </c>
      <c r="BZ112">
        <v>0</v>
      </c>
      <c r="CA112">
        <v>7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</row>
    <row r="113" spans="1:85" x14ac:dyDescent="0.2">
      <c r="A113" t="s">
        <v>196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3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14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10</v>
      </c>
      <c r="AY113">
        <v>0</v>
      </c>
      <c r="AZ113">
        <v>0</v>
      </c>
      <c r="BA113">
        <v>0</v>
      </c>
      <c r="BB113">
        <v>2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139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</row>
    <row r="114" spans="1:85" x14ac:dyDescent="0.2">
      <c r="A114" t="s">
        <v>197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56</v>
      </c>
      <c r="BR114">
        <v>10</v>
      </c>
      <c r="BS114">
        <v>7</v>
      </c>
      <c r="BT114">
        <v>0</v>
      </c>
      <c r="BU114">
        <v>31</v>
      </c>
      <c r="BV114">
        <v>0</v>
      </c>
      <c r="BW114">
        <v>37</v>
      </c>
      <c r="BX114">
        <v>33</v>
      </c>
      <c r="BY114">
        <v>26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</row>
    <row r="115" spans="1:85" x14ac:dyDescent="0.2">
      <c r="A115" t="s">
        <v>198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55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9</v>
      </c>
      <c r="BJ115">
        <v>0</v>
      </c>
      <c r="BK115">
        <v>12</v>
      </c>
      <c r="BL115">
        <v>0</v>
      </c>
      <c r="BM115">
        <v>0</v>
      </c>
      <c r="BN115">
        <v>0</v>
      </c>
      <c r="BO115">
        <v>30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</row>
    <row r="116" spans="1:85" x14ac:dyDescent="0.2">
      <c r="A116" t="s">
        <v>199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0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</v>
      </c>
      <c r="P116">
        <v>0</v>
      </c>
      <c r="Q116">
        <v>0</v>
      </c>
      <c r="R116">
        <v>0</v>
      </c>
      <c r="S116">
        <v>18</v>
      </c>
      <c r="T116">
        <v>3</v>
      </c>
      <c r="U116">
        <v>0</v>
      </c>
      <c r="V116">
        <v>0</v>
      </c>
      <c r="W116">
        <v>6</v>
      </c>
      <c r="X116">
        <v>0</v>
      </c>
      <c r="Y116">
        <v>0</v>
      </c>
      <c r="Z116">
        <v>0</v>
      </c>
      <c r="AA116">
        <v>5</v>
      </c>
      <c r="AB116">
        <v>0</v>
      </c>
      <c r="AC116">
        <v>0</v>
      </c>
      <c r="AD116">
        <v>0</v>
      </c>
      <c r="AE116">
        <v>2</v>
      </c>
      <c r="AF116">
        <v>0</v>
      </c>
      <c r="AG116">
        <v>2</v>
      </c>
      <c r="AH116">
        <v>5</v>
      </c>
      <c r="AI116">
        <v>7</v>
      </c>
      <c r="AJ116">
        <v>0</v>
      </c>
      <c r="AK116">
        <v>10</v>
      </c>
      <c r="AL116">
        <v>2</v>
      </c>
      <c r="AM116">
        <v>2</v>
      </c>
      <c r="AN116">
        <v>2</v>
      </c>
      <c r="AO116">
        <v>11</v>
      </c>
      <c r="AP116">
        <v>51</v>
      </c>
      <c r="AQ116">
        <v>31</v>
      </c>
      <c r="AR116">
        <v>3</v>
      </c>
      <c r="AS116">
        <v>2</v>
      </c>
      <c r="AT116">
        <v>15</v>
      </c>
      <c r="AU116">
        <v>0</v>
      </c>
      <c r="AV116">
        <v>0</v>
      </c>
      <c r="AW116">
        <v>0</v>
      </c>
      <c r="AX116">
        <v>2</v>
      </c>
      <c r="AY116">
        <v>0</v>
      </c>
      <c r="AZ116">
        <v>7</v>
      </c>
      <c r="BA116">
        <v>0</v>
      </c>
      <c r="BB116">
        <v>0</v>
      </c>
      <c r="BC116">
        <v>5</v>
      </c>
      <c r="BD116">
        <v>2</v>
      </c>
      <c r="BE116">
        <v>13</v>
      </c>
      <c r="BF116">
        <v>8</v>
      </c>
      <c r="BG116">
        <v>2</v>
      </c>
      <c r="BH116">
        <v>0</v>
      </c>
      <c r="BI116">
        <v>0</v>
      </c>
      <c r="BJ116">
        <v>3</v>
      </c>
      <c r="BK116">
        <v>0</v>
      </c>
      <c r="BL116">
        <v>5</v>
      </c>
      <c r="BM116">
        <v>2</v>
      </c>
      <c r="BN116">
        <v>0</v>
      </c>
      <c r="BO116">
        <v>0</v>
      </c>
      <c r="BP116">
        <v>3</v>
      </c>
      <c r="BQ116">
        <v>2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4</v>
      </c>
      <c r="CC116">
        <v>0</v>
      </c>
      <c r="CD116">
        <v>0</v>
      </c>
      <c r="CE116">
        <v>0</v>
      </c>
      <c r="CF116">
        <v>0</v>
      </c>
      <c r="CG116">
        <v>2</v>
      </c>
    </row>
    <row r="117" spans="1:85" x14ac:dyDescent="0.2">
      <c r="A117" t="s">
        <v>200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9</v>
      </c>
      <c r="CA117">
        <v>67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</row>
    <row r="118" spans="1:85" x14ac:dyDescent="0.2">
      <c r="A118" t="s">
        <v>201</v>
      </c>
      <c r="B118">
        <v>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65</v>
      </c>
      <c r="AI118">
        <v>0</v>
      </c>
      <c r="AJ118">
        <v>0</v>
      </c>
      <c r="AK118">
        <v>4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</row>
    <row r="119" spans="1:85" x14ac:dyDescent="0.2">
      <c r="A119" t="s">
        <v>202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65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</row>
    <row r="120" spans="1:85" x14ac:dyDescent="0.2">
      <c r="A120" t="s">
        <v>203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25</v>
      </c>
      <c r="BW120">
        <v>38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</row>
    <row r="121" spans="1:85" x14ac:dyDescent="0.2">
      <c r="A121" t="s">
        <v>204</v>
      </c>
      <c r="B121">
        <v>16</v>
      </c>
      <c r="C121">
        <v>0</v>
      </c>
      <c r="D121">
        <v>0</v>
      </c>
      <c r="E121">
        <v>0</v>
      </c>
      <c r="F121">
        <v>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15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19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5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3</v>
      </c>
      <c r="CF121">
        <v>0</v>
      </c>
      <c r="CG121">
        <v>0</v>
      </c>
    </row>
    <row r="122" spans="1:85" x14ac:dyDescent="0.2">
      <c r="A122" t="s">
        <v>205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55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</row>
    <row r="123" spans="1:85" x14ac:dyDescent="0.2">
      <c r="A123" t="s">
        <v>206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32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47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9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</row>
    <row r="124" spans="1:85" x14ac:dyDescent="0.2">
      <c r="A124" t="s">
        <v>207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15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32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</row>
    <row r="125" spans="1:85" x14ac:dyDescent="0.2">
      <c r="A125" t="s">
        <v>208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13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30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</row>
    <row r="126" spans="1:85" x14ac:dyDescent="0.2">
      <c r="A126" t="s">
        <v>209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75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12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14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</row>
    <row r="127" spans="1:85" x14ac:dyDescent="0.2">
      <c r="A127" t="s">
        <v>210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28</v>
      </c>
      <c r="BW127">
        <v>10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</row>
    <row r="128" spans="1:85" x14ac:dyDescent="0.2">
      <c r="A128" t="s">
        <v>211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35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</row>
    <row r="129" spans="1:85" x14ac:dyDescent="0.2">
      <c r="A129" t="s">
        <v>212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25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7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</row>
    <row r="130" spans="1:85" x14ac:dyDescent="0.2">
      <c r="A130" t="s">
        <v>213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32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</row>
    <row r="131" spans="1:85" x14ac:dyDescent="0.2">
      <c r="A131" t="s">
        <v>214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27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</row>
    <row r="132" spans="1:85" x14ac:dyDescent="0.2">
      <c r="A132" t="s">
        <v>215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26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</row>
    <row r="133" spans="1:85" x14ac:dyDescent="0.2">
      <c r="A133" t="s">
        <v>216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23</v>
      </c>
      <c r="BU133">
        <v>3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</row>
    <row r="134" spans="1:85" x14ac:dyDescent="0.2">
      <c r="A134" t="s">
        <v>217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3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8</v>
      </c>
      <c r="AG134">
        <v>0</v>
      </c>
      <c r="AH134">
        <v>0</v>
      </c>
      <c r="AI134">
        <v>2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8</v>
      </c>
      <c r="BF134">
        <v>0</v>
      </c>
      <c r="BG134">
        <v>2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5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28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</row>
    <row r="135" spans="1:85" x14ac:dyDescent="0.2">
      <c r="A135" t="s">
        <v>218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0</v>
      </c>
      <c r="N135">
        <v>0</v>
      </c>
      <c r="O135">
        <v>0</v>
      </c>
      <c r="P135">
        <v>0</v>
      </c>
      <c r="Q135">
        <v>3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4</v>
      </c>
      <c r="Z135">
        <v>0</v>
      </c>
      <c r="AA135">
        <v>0</v>
      </c>
      <c r="AB135">
        <v>0</v>
      </c>
      <c r="AC135">
        <v>0</v>
      </c>
      <c r="AD135">
        <v>4</v>
      </c>
      <c r="AE135">
        <v>0</v>
      </c>
      <c r="AF135">
        <v>0</v>
      </c>
      <c r="AG135">
        <v>0</v>
      </c>
      <c r="AH135">
        <v>2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10</v>
      </c>
      <c r="AR135">
        <v>0</v>
      </c>
      <c r="AS135">
        <v>4</v>
      </c>
      <c r="AT135">
        <v>0</v>
      </c>
      <c r="AU135">
        <v>0</v>
      </c>
      <c r="AV135">
        <v>0</v>
      </c>
      <c r="AW135">
        <v>0</v>
      </c>
      <c r="AX135">
        <v>5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2</v>
      </c>
      <c r="BE135">
        <v>0</v>
      </c>
      <c r="BF135">
        <v>0</v>
      </c>
      <c r="BG135">
        <v>2</v>
      </c>
      <c r="BH135">
        <v>0</v>
      </c>
      <c r="BI135">
        <v>2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2</v>
      </c>
      <c r="BR135">
        <v>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2</v>
      </c>
      <c r="CD135">
        <v>0</v>
      </c>
      <c r="CE135">
        <v>0</v>
      </c>
      <c r="CF135">
        <v>0</v>
      </c>
      <c r="CG135">
        <v>32</v>
      </c>
    </row>
    <row r="136" spans="1:85" x14ac:dyDescent="0.2">
      <c r="A136" t="s">
        <v>219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7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3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3</v>
      </c>
      <c r="BB136">
        <v>0</v>
      </c>
      <c r="BC136">
        <v>0</v>
      </c>
      <c r="BD136">
        <v>3</v>
      </c>
      <c r="BE136">
        <v>0</v>
      </c>
      <c r="BF136">
        <v>0</v>
      </c>
      <c r="BG136">
        <v>0</v>
      </c>
      <c r="BH136">
        <v>0</v>
      </c>
      <c r="BI136">
        <v>7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5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</row>
    <row r="137" spans="1:85" x14ac:dyDescent="0.2">
      <c r="A137" t="s">
        <v>220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12</v>
      </c>
      <c r="T137">
        <v>5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4</v>
      </c>
      <c r="BF137">
        <v>0</v>
      </c>
      <c r="BG137">
        <v>6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25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</row>
    <row r="138" spans="1:85" x14ac:dyDescent="0.2">
      <c r="A138" t="s">
        <v>221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10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9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</row>
    <row r="139" spans="1:85" x14ac:dyDescent="0.2">
      <c r="A139" t="s">
        <v>222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19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</row>
    <row r="140" spans="1:85" x14ac:dyDescent="0.2">
      <c r="A140" t="s">
        <v>223</v>
      </c>
      <c r="B140">
        <v>0</v>
      </c>
      <c r="C140">
        <v>0</v>
      </c>
      <c r="D140">
        <v>0</v>
      </c>
      <c r="E140">
        <v>7</v>
      </c>
      <c r="F140">
        <v>0</v>
      </c>
      <c r="G140">
        <v>5</v>
      </c>
      <c r="H140">
        <v>0</v>
      </c>
      <c r="I140">
        <v>0</v>
      </c>
      <c r="J140">
        <v>0</v>
      </c>
      <c r="K140">
        <v>2</v>
      </c>
      <c r="L140">
        <v>0</v>
      </c>
      <c r="M140">
        <v>14</v>
      </c>
      <c r="N140">
        <v>0</v>
      </c>
      <c r="O140">
        <v>2</v>
      </c>
      <c r="P140">
        <v>0</v>
      </c>
      <c r="Q140">
        <v>0</v>
      </c>
      <c r="R140">
        <v>0</v>
      </c>
      <c r="S140">
        <v>6</v>
      </c>
      <c r="T140">
        <v>0</v>
      </c>
      <c r="U140">
        <v>2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3</v>
      </c>
      <c r="AB140">
        <v>0</v>
      </c>
      <c r="AC140">
        <v>0</v>
      </c>
      <c r="AD140">
        <v>2</v>
      </c>
      <c r="AE140">
        <v>0</v>
      </c>
      <c r="AF140">
        <v>0</v>
      </c>
      <c r="AG140">
        <v>2</v>
      </c>
      <c r="AH140">
        <v>0</v>
      </c>
      <c r="AI140">
        <v>0</v>
      </c>
      <c r="AJ140">
        <v>0</v>
      </c>
      <c r="AK140">
        <v>2</v>
      </c>
      <c r="AL140">
        <v>0</v>
      </c>
      <c r="AM140">
        <v>5</v>
      </c>
      <c r="AN140">
        <v>0</v>
      </c>
      <c r="AO140">
        <v>0</v>
      </c>
      <c r="AP140">
        <v>7</v>
      </c>
      <c r="AQ140">
        <v>0</v>
      </c>
      <c r="AR140">
        <v>0</v>
      </c>
      <c r="AS140">
        <v>18</v>
      </c>
      <c r="AT140">
        <v>0</v>
      </c>
      <c r="AU140">
        <v>5</v>
      </c>
      <c r="AV140">
        <v>0</v>
      </c>
      <c r="AW140">
        <v>5</v>
      </c>
      <c r="AX140">
        <v>2</v>
      </c>
      <c r="AY140">
        <v>6</v>
      </c>
      <c r="AZ140">
        <v>0</v>
      </c>
      <c r="BA140">
        <v>0</v>
      </c>
      <c r="BB140">
        <v>0</v>
      </c>
      <c r="BC140">
        <v>3</v>
      </c>
      <c r="BD140">
        <v>3</v>
      </c>
      <c r="BE140">
        <v>0</v>
      </c>
      <c r="BF140">
        <v>0</v>
      </c>
      <c r="BG140">
        <v>2</v>
      </c>
      <c r="BH140">
        <v>0</v>
      </c>
      <c r="BI140">
        <v>0</v>
      </c>
      <c r="BJ140">
        <v>0</v>
      </c>
      <c r="BK140">
        <v>2</v>
      </c>
      <c r="BL140">
        <v>0</v>
      </c>
      <c r="BM140">
        <v>0</v>
      </c>
      <c r="BN140">
        <v>0</v>
      </c>
      <c r="BO140">
        <v>7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</v>
      </c>
      <c r="CB140">
        <v>4</v>
      </c>
      <c r="CC140">
        <v>0</v>
      </c>
      <c r="CD140">
        <v>0</v>
      </c>
      <c r="CE140">
        <v>0</v>
      </c>
      <c r="CF140">
        <v>0</v>
      </c>
      <c r="CG140">
        <v>0</v>
      </c>
    </row>
    <row r="141" spans="1:85" x14ac:dyDescent="0.2">
      <c r="A141" t="s">
        <v>224</v>
      </c>
      <c r="B141">
        <v>0</v>
      </c>
      <c r="C141">
        <v>0</v>
      </c>
      <c r="D141">
        <v>0</v>
      </c>
      <c r="E141">
        <v>0</v>
      </c>
      <c r="F141">
        <v>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2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8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9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10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</row>
    <row r="142" spans="1:85" x14ac:dyDescent="0.2">
      <c r="A142" t="s">
        <v>225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16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</row>
    <row r="143" spans="1:85" x14ac:dyDescent="0.2">
      <c r="A143" t="s">
        <v>226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16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</row>
    <row r="144" spans="1:85" x14ac:dyDescent="0.2">
      <c r="A144" t="s">
        <v>227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15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</row>
    <row r="145" spans="1:85" x14ac:dyDescent="0.2">
      <c r="A145" t="s">
        <v>228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8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6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</row>
    <row r="146" spans="1:85" x14ac:dyDescent="0.2">
      <c r="A146" t="s">
        <v>229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14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</row>
    <row r="147" spans="1:85" x14ac:dyDescent="0.2">
      <c r="A147" t="s">
        <v>230</v>
      </c>
      <c r="B147">
        <v>0</v>
      </c>
      <c r="C147">
        <v>0</v>
      </c>
      <c r="D147">
        <v>0</v>
      </c>
      <c r="E147">
        <v>4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5</v>
      </c>
      <c r="Q147">
        <v>0</v>
      </c>
      <c r="R147">
        <v>6</v>
      </c>
      <c r="S147">
        <v>4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9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3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13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5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9</v>
      </c>
      <c r="BD147">
        <v>0</v>
      </c>
      <c r="BE147">
        <v>0</v>
      </c>
      <c r="BF147">
        <v>12</v>
      </c>
      <c r="BG147">
        <v>2</v>
      </c>
      <c r="BH147">
        <v>0</v>
      </c>
      <c r="BI147">
        <v>0</v>
      </c>
      <c r="BJ147">
        <v>4</v>
      </c>
      <c r="BK147">
        <v>10</v>
      </c>
      <c r="BL147">
        <v>0</v>
      </c>
      <c r="BM147">
        <v>2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4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</row>
    <row r="148" spans="1:85" x14ac:dyDescent="0.2">
      <c r="A148" t="s">
        <v>231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13</v>
      </c>
      <c r="BU148">
        <v>0</v>
      </c>
      <c r="BV148">
        <v>0</v>
      </c>
      <c r="BW148">
        <v>0</v>
      </c>
      <c r="BX148">
        <v>5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</row>
    <row r="149" spans="1:85" x14ac:dyDescent="0.2">
      <c r="A149" t="s">
        <v>232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12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4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</row>
    <row r="150" spans="1:85" x14ac:dyDescent="0.2">
      <c r="A150" t="s">
        <v>233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16</v>
      </c>
      <c r="R150">
        <v>0</v>
      </c>
      <c r="S150">
        <v>0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2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</row>
    <row r="151" spans="1:85" x14ac:dyDescent="0.2">
      <c r="A151" t="s">
        <v>234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3</v>
      </c>
      <c r="AC151">
        <v>9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2</v>
      </c>
      <c r="AQ151">
        <v>2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7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5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</row>
    <row r="152" spans="1:85" x14ac:dyDescent="0.2">
      <c r="A152" t="s">
        <v>235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12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</row>
    <row r="153" spans="1:85" x14ac:dyDescent="0.2">
      <c r="A153" t="s">
        <v>236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</row>
    <row r="154" spans="1:85" x14ac:dyDescent="0.2">
      <c r="A154" t="s">
        <v>237</v>
      </c>
      <c r="B154">
        <v>0</v>
      </c>
      <c r="C154">
        <v>0</v>
      </c>
      <c r="D154">
        <v>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5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3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2</v>
      </c>
      <c r="AW154">
        <v>0</v>
      </c>
      <c r="AX154">
        <v>2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6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</row>
    <row r="155" spans="1:85" x14ac:dyDescent="0.2">
      <c r="A155" t="s">
        <v>238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5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4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</row>
    <row r="156" spans="1:85" x14ac:dyDescent="0.2">
      <c r="A156" t="s">
        <v>239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3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2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14</v>
      </c>
      <c r="BA156">
        <v>0</v>
      </c>
      <c r="BB156">
        <v>0</v>
      </c>
      <c r="BC156">
        <v>0</v>
      </c>
      <c r="BD156">
        <v>0</v>
      </c>
      <c r="BE156">
        <v>5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2</v>
      </c>
      <c r="BM156">
        <v>6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2</v>
      </c>
      <c r="BZ156">
        <v>0</v>
      </c>
      <c r="CA156">
        <v>0</v>
      </c>
      <c r="CB156">
        <v>0</v>
      </c>
      <c r="CC156">
        <v>0</v>
      </c>
      <c r="CD156">
        <v>5</v>
      </c>
      <c r="CE156">
        <v>4</v>
      </c>
      <c r="CF156">
        <v>0</v>
      </c>
      <c r="CG156">
        <v>0</v>
      </c>
    </row>
    <row r="157" spans="1:85" x14ac:dyDescent="0.2">
      <c r="A157" t="s">
        <v>240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2</v>
      </c>
      <c r="H157">
        <v>5</v>
      </c>
      <c r="I157">
        <v>0</v>
      </c>
      <c r="J157">
        <v>0</v>
      </c>
      <c r="K157">
        <v>0</v>
      </c>
      <c r="L157">
        <v>0</v>
      </c>
      <c r="M157">
        <v>3</v>
      </c>
      <c r="N157">
        <v>0</v>
      </c>
      <c r="O157">
        <v>8</v>
      </c>
      <c r="P157">
        <v>0</v>
      </c>
      <c r="Q157">
        <v>10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6</v>
      </c>
      <c r="Y157">
        <v>0</v>
      </c>
      <c r="Z157">
        <v>0</v>
      </c>
      <c r="AA157">
        <v>0</v>
      </c>
      <c r="AB157">
        <v>0</v>
      </c>
      <c r="AC157">
        <v>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</v>
      </c>
      <c r="AK157">
        <v>0</v>
      </c>
      <c r="AL157">
        <v>3</v>
      </c>
      <c r="AM157">
        <v>3</v>
      </c>
      <c r="AN157">
        <v>0</v>
      </c>
      <c r="AO157">
        <v>6</v>
      </c>
      <c r="AP157">
        <v>0</v>
      </c>
      <c r="AQ157">
        <v>0</v>
      </c>
      <c r="AR157">
        <v>0</v>
      </c>
      <c r="AS157">
        <v>0</v>
      </c>
      <c r="AT157">
        <v>2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2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2</v>
      </c>
      <c r="BL157">
        <v>0</v>
      </c>
      <c r="BM157">
        <v>6</v>
      </c>
      <c r="BN157">
        <v>0</v>
      </c>
      <c r="BO157">
        <v>0</v>
      </c>
      <c r="BP157">
        <v>2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3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10</v>
      </c>
      <c r="CF157">
        <v>0</v>
      </c>
      <c r="CG157">
        <v>0</v>
      </c>
    </row>
    <row r="158" spans="1:85" x14ac:dyDescent="0.2">
      <c r="A158" t="s">
        <v>241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8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</row>
    <row r="159" spans="1:85" x14ac:dyDescent="0.2">
      <c r="A159" t="s">
        <v>242</v>
      </c>
      <c r="B159">
        <v>0</v>
      </c>
      <c r="C159">
        <v>0</v>
      </c>
      <c r="D159">
        <v>4</v>
      </c>
      <c r="E159">
        <v>0</v>
      </c>
      <c r="F159">
        <v>0</v>
      </c>
      <c r="G159">
        <v>9</v>
      </c>
      <c r="H159">
        <v>0</v>
      </c>
      <c r="I159">
        <v>3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2</v>
      </c>
      <c r="S159">
        <v>0</v>
      </c>
      <c r="T159">
        <v>6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2</v>
      </c>
      <c r="AG159">
        <v>5</v>
      </c>
      <c r="AH159">
        <v>5</v>
      </c>
      <c r="AI159">
        <v>0</v>
      </c>
      <c r="AJ159">
        <v>3</v>
      </c>
      <c r="AK159">
        <v>2</v>
      </c>
      <c r="AL159">
        <v>2</v>
      </c>
      <c r="AM159">
        <v>3</v>
      </c>
      <c r="AN159">
        <v>0</v>
      </c>
      <c r="AO159">
        <v>0</v>
      </c>
      <c r="AP159">
        <v>0</v>
      </c>
      <c r="AQ159">
        <v>0</v>
      </c>
      <c r="AR159">
        <v>8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10</v>
      </c>
      <c r="BD159">
        <v>0</v>
      </c>
      <c r="BE159">
        <v>0</v>
      </c>
      <c r="BF159">
        <v>2</v>
      </c>
      <c r="BG159">
        <v>0</v>
      </c>
      <c r="BH159">
        <v>0</v>
      </c>
      <c r="BI159">
        <v>0</v>
      </c>
      <c r="BJ159">
        <v>3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2</v>
      </c>
      <c r="CB159">
        <v>0</v>
      </c>
      <c r="CC159">
        <v>3</v>
      </c>
      <c r="CD159">
        <v>0</v>
      </c>
      <c r="CE159">
        <v>0</v>
      </c>
      <c r="CF159">
        <v>0</v>
      </c>
      <c r="CG159">
        <v>0</v>
      </c>
    </row>
    <row r="160" spans="1:85" x14ac:dyDescent="0.2">
      <c r="A160" t="s">
        <v>243</v>
      </c>
      <c r="B160">
        <v>0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3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3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</row>
    <row r="161" spans="1:85" x14ac:dyDescent="0.2">
      <c r="A161" t="s">
        <v>244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7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</row>
    <row r="162" spans="1:85" x14ac:dyDescent="0.2">
      <c r="A162" t="s">
        <v>245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4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5</v>
      </c>
      <c r="U162">
        <v>0</v>
      </c>
      <c r="V162">
        <v>0</v>
      </c>
      <c r="W162">
        <v>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2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7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2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2</v>
      </c>
      <c r="CC162">
        <v>0</v>
      </c>
      <c r="CD162">
        <v>0</v>
      </c>
      <c r="CE162">
        <v>0</v>
      </c>
      <c r="CF162">
        <v>0</v>
      </c>
      <c r="CG162">
        <v>0</v>
      </c>
    </row>
    <row r="163" spans="1:85" x14ac:dyDescent="0.2">
      <c r="A163" t="s">
        <v>246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4</v>
      </c>
      <c r="AU163">
        <v>12</v>
      </c>
      <c r="AV163">
        <v>0</v>
      </c>
      <c r="AW163">
        <v>3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</row>
    <row r="164" spans="1:85" x14ac:dyDescent="0.2">
      <c r="A164" t="s">
        <v>247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2</v>
      </c>
      <c r="BA164">
        <v>0</v>
      </c>
      <c r="BB164">
        <v>3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2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</row>
    <row r="165" spans="1:85" x14ac:dyDescent="0.2">
      <c r="A165" t="s">
        <v>248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7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</row>
    <row r="166" spans="1:85" x14ac:dyDescent="0.2">
      <c r="A166" t="s">
        <v>249</v>
      </c>
      <c r="B166">
        <v>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3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</row>
    <row r="167" spans="1:85" x14ac:dyDescent="0.2">
      <c r="A167" t="s">
        <v>250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6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</row>
    <row r="168" spans="1:85" x14ac:dyDescent="0.2">
      <c r="A168" t="s">
        <v>251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6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</row>
    <row r="169" spans="1:85" x14ac:dyDescent="0.2">
      <c r="A169" t="s">
        <v>252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6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</row>
    <row r="170" spans="1:85" x14ac:dyDescent="0.2">
      <c r="A170" t="s">
        <v>253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6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</row>
    <row r="171" spans="1:85" x14ac:dyDescent="0.2">
      <c r="A171" t="s">
        <v>254</v>
      </c>
      <c r="B171">
        <v>0</v>
      </c>
      <c r="C171">
        <v>0</v>
      </c>
      <c r="D171">
        <v>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</row>
    <row r="172" spans="1:85" x14ac:dyDescent="0.2">
      <c r="A172" t="s">
        <v>255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</row>
    <row r="173" spans="1:85" x14ac:dyDescent="0.2">
      <c r="A173" t="s">
        <v>256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4</v>
      </c>
      <c r="V173">
        <v>0</v>
      </c>
      <c r="W173">
        <v>0</v>
      </c>
      <c r="X173">
        <v>0</v>
      </c>
      <c r="Y173">
        <v>2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5</v>
      </c>
      <c r="AN173">
        <v>0</v>
      </c>
      <c r="AO173">
        <v>0</v>
      </c>
      <c r="AP173">
        <v>0</v>
      </c>
      <c r="AQ173">
        <v>2</v>
      </c>
      <c r="AR173">
        <v>0</v>
      </c>
      <c r="AS173">
        <v>4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2</v>
      </c>
      <c r="CC173">
        <v>0</v>
      </c>
      <c r="CD173">
        <v>0</v>
      </c>
      <c r="CE173">
        <v>0</v>
      </c>
      <c r="CF173">
        <v>0</v>
      </c>
      <c r="CG173">
        <v>0</v>
      </c>
    </row>
    <row r="174" spans="1:85" x14ac:dyDescent="0.2">
      <c r="A174" t="s">
        <v>257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2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5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3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</row>
    <row r="175" spans="1:85" x14ac:dyDescent="0.2">
      <c r="A175" t="s">
        <v>258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2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5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</row>
    <row r="176" spans="1:85" x14ac:dyDescent="0.2">
      <c r="A176" t="s">
        <v>259</v>
      </c>
      <c r="B176">
        <v>0</v>
      </c>
      <c r="C176">
        <v>0</v>
      </c>
      <c r="D176">
        <v>0</v>
      </c>
      <c r="E176">
        <v>0</v>
      </c>
      <c r="F176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3</v>
      </c>
      <c r="U176">
        <v>2</v>
      </c>
      <c r="V176">
        <v>0</v>
      </c>
      <c r="W176">
        <v>0</v>
      </c>
      <c r="X176">
        <v>2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7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2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2</v>
      </c>
      <c r="BE176">
        <v>0</v>
      </c>
      <c r="BF176">
        <v>0</v>
      </c>
      <c r="BG176">
        <v>11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2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4</v>
      </c>
      <c r="BZ176">
        <v>2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3</v>
      </c>
      <c r="CG176">
        <v>0</v>
      </c>
    </row>
    <row r="177" spans="1:85" x14ac:dyDescent="0.2">
      <c r="A177" t="s">
        <v>260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5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</row>
    <row r="178" spans="1:85" x14ac:dyDescent="0.2">
      <c r="A178" t="s">
        <v>261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5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</row>
    <row r="179" spans="1:85" x14ac:dyDescent="0.2">
      <c r="A179" t="s">
        <v>262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5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</row>
    <row r="180" spans="1:85" x14ac:dyDescent="0.2">
      <c r="A180" t="s">
        <v>263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4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</row>
    <row r="181" spans="1:85" x14ac:dyDescent="0.2">
      <c r="A181" t="s">
        <v>264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4</v>
      </c>
      <c r="N181">
        <v>0</v>
      </c>
      <c r="O181">
        <v>0</v>
      </c>
      <c r="P181">
        <v>0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3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2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</row>
    <row r="182" spans="1:85" x14ac:dyDescent="0.2">
      <c r="A182" t="s">
        <v>265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3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2</v>
      </c>
      <c r="BN182">
        <v>0</v>
      </c>
      <c r="BO182">
        <v>0</v>
      </c>
      <c r="BP182">
        <v>3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</row>
    <row r="183" spans="1:85" x14ac:dyDescent="0.2">
      <c r="A183" t="s">
        <v>266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4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</row>
    <row r="184" spans="1:85" x14ac:dyDescent="0.2">
      <c r="A184" t="s">
        <v>267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7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2</v>
      </c>
      <c r="BE184">
        <v>2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2</v>
      </c>
      <c r="CD184">
        <v>0</v>
      </c>
      <c r="CE184">
        <v>0</v>
      </c>
      <c r="CF184">
        <v>0</v>
      </c>
      <c r="CG184">
        <v>0</v>
      </c>
    </row>
    <row r="185" spans="1:85" x14ac:dyDescent="0.2">
      <c r="A185" t="s">
        <v>268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4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</row>
    <row r="186" spans="1:85" x14ac:dyDescent="0.2">
      <c r="A186" t="s">
        <v>269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4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</row>
    <row r="187" spans="1:85" x14ac:dyDescent="0.2">
      <c r="A187" t="s">
        <v>270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4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</row>
    <row r="188" spans="1:85" x14ac:dyDescent="0.2">
      <c r="A188" t="s">
        <v>271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</v>
      </c>
      <c r="AX188">
        <v>0</v>
      </c>
      <c r="AY188">
        <v>0</v>
      </c>
      <c r="AZ188">
        <v>2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2</v>
      </c>
      <c r="BJ188">
        <v>2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</row>
    <row r="189" spans="1:85" x14ac:dyDescent="0.2">
      <c r="A189" t="s">
        <v>272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0</v>
      </c>
      <c r="M189">
        <v>5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2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</row>
    <row r="190" spans="1:85" x14ac:dyDescent="0.2">
      <c r="A190" t="s">
        <v>273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3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</row>
    <row r="191" spans="1:85" x14ac:dyDescent="0.2">
      <c r="A191" t="s">
        <v>274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3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</row>
    <row r="192" spans="1:85" x14ac:dyDescent="0.2">
      <c r="A192" t="s">
        <v>275</v>
      </c>
      <c r="B192">
        <v>0</v>
      </c>
      <c r="C192">
        <v>0</v>
      </c>
      <c r="D192">
        <v>0</v>
      </c>
      <c r="E192">
        <v>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3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</row>
    <row r="193" spans="1:85" x14ac:dyDescent="0.2">
      <c r="A193" t="s">
        <v>276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3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</row>
    <row r="194" spans="1:85" x14ac:dyDescent="0.2">
      <c r="A194" t="s">
        <v>277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3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</row>
    <row r="195" spans="1:85" x14ac:dyDescent="0.2">
      <c r="A195" t="s">
        <v>278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2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2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2</v>
      </c>
      <c r="AT195">
        <v>0</v>
      </c>
      <c r="AU195">
        <v>2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3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</row>
    <row r="196" spans="1:85" x14ac:dyDescent="0.2">
      <c r="A196" t="s">
        <v>279</v>
      </c>
      <c r="B196">
        <v>0</v>
      </c>
      <c r="C196">
        <v>0</v>
      </c>
      <c r="D196">
        <v>0</v>
      </c>
      <c r="E196">
        <v>0</v>
      </c>
      <c r="F196">
        <v>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</row>
    <row r="197" spans="1:85" x14ac:dyDescent="0.2">
      <c r="A197" t="s">
        <v>280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2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</row>
    <row r="198" spans="1:85" x14ac:dyDescent="0.2">
      <c r="A198" t="s">
        <v>281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2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</row>
    <row r="199" spans="1:85" x14ac:dyDescent="0.2">
      <c r="A199" t="s">
        <v>282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</row>
    <row r="200" spans="1:85" x14ac:dyDescent="0.2">
      <c r="A200" t="s">
        <v>283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2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</row>
    <row r="201" spans="1:85" x14ac:dyDescent="0.2">
      <c r="A201" t="s">
        <v>284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2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</row>
    <row r="202" spans="1:85" x14ac:dyDescent="0.2">
      <c r="A202" t="s">
        <v>285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</row>
    <row r="203" spans="1:85" x14ac:dyDescent="0.2">
      <c r="A203" t="s">
        <v>286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2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</row>
    <row r="204" spans="1:85" x14ac:dyDescent="0.2">
      <c r="A204" t="s">
        <v>287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2</v>
      </c>
      <c r="AL204">
        <v>0</v>
      </c>
      <c r="AM204">
        <v>0</v>
      </c>
      <c r="AN204">
        <v>0</v>
      </c>
      <c r="AO204">
        <v>0</v>
      </c>
      <c r="AP204">
        <v>2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</row>
    <row r="205" spans="1:85" x14ac:dyDescent="0.2">
      <c r="A205" t="s">
        <v>288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2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</row>
    <row r="206" spans="1:85" x14ac:dyDescent="0.2">
      <c r="A206" t="s">
        <v>289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2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2</v>
      </c>
    </row>
    <row r="207" spans="1:85" x14ac:dyDescent="0.2">
      <c r="A207" t="s">
        <v>290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2</v>
      </c>
      <c r="CC207">
        <v>0</v>
      </c>
      <c r="CD207">
        <v>0</v>
      </c>
      <c r="CE207">
        <v>0</v>
      </c>
      <c r="CF207">
        <v>0</v>
      </c>
      <c r="CG20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5EA2-5A01-8C40-84CF-1B0E41B73646}">
  <dimension ref="A1:Y54"/>
  <sheetViews>
    <sheetView zoomScale="50" workbookViewId="0">
      <selection activeCell="C49" sqref="C49"/>
    </sheetView>
  </sheetViews>
  <sheetFormatPr baseColWidth="10" defaultRowHeight="16" x14ac:dyDescent="0.2"/>
  <cols>
    <col min="1" max="1" width="26.83203125" style="1" customWidth="1"/>
    <col min="2" max="2" width="24" style="2" customWidth="1"/>
    <col min="3" max="3" width="25.83203125" style="2" customWidth="1"/>
    <col min="4" max="4" width="23.5" style="2" customWidth="1"/>
    <col min="5" max="6" width="22.83203125" style="2" customWidth="1"/>
    <col min="7" max="7" width="23.83203125" style="2" customWidth="1"/>
    <col min="8" max="8" width="25.5" style="2" customWidth="1"/>
    <col min="9" max="9" width="28.1640625" style="2" customWidth="1"/>
    <col min="10" max="10" width="22.5" style="2" customWidth="1"/>
    <col min="11" max="11" width="21.33203125" style="2" customWidth="1"/>
    <col min="12" max="12" width="24.1640625" style="1" customWidth="1"/>
    <col min="13" max="14" width="20.6640625" style="1" customWidth="1"/>
    <col min="15" max="15" width="26" style="1" customWidth="1"/>
    <col min="16" max="16" width="20" style="1" customWidth="1"/>
    <col min="17" max="17" width="22" style="1" customWidth="1"/>
    <col min="18" max="18" width="20.6640625" style="1" customWidth="1"/>
    <col min="19" max="19" width="10.83203125" style="1"/>
    <col min="20" max="24" width="10.83203125" style="1" customWidth="1"/>
    <col min="25" max="25" width="22" style="1" customWidth="1"/>
    <col min="26" max="16384" width="10.83203125" style="1"/>
  </cols>
  <sheetData>
    <row r="1" spans="1:25" ht="19" x14ac:dyDescent="0.25">
      <c r="A1" s="144" t="s">
        <v>850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  <c r="M1" s="150" t="s">
        <v>939</v>
      </c>
      <c r="N1" s="151"/>
      <c r="O1" s="151"/>
      <c r="P1" s="151"/>
      <c r="Q1" s="151"/>
      <c r="R1" s="152"/>
      <c r="S1" s="110"/>
      <c r="T1" s="110"/>
      <c r="U1" s="110"/>
      <c r="V1" s="110"/>
      <c r="W1" s="110"/>
      <c r="X1" s="110"/>
      <c r="Y1" s="110"/>
    </row>
    <row r="3" spans="1:25" ht="19" x14ac:dyDescent="0.25">
      <c r="A3" s="13" t="s">
        <v>689</v>
      </c>
      <c r="B3" s="13" t="s">
        <v>671</v>
      </c>
      <c r="C3" s="14" t="s">
        <v>672</v>
      </c>
      <c r="D3" s="13" t="s">
        <v>674</v>
      </c>
      <c r="E3" s="14" t="s">
        <v>675</v>
      </c>
      <c r="F3" s="13" t="s">
        <v>676</v>
      </c>
      <c r="G3" s="14" t="s">
        <v>677</v>
      </c>
      <c r="H3" s="13" t="s">
        <v>678</v>
      </c>
      <c r="I3" s="14" t="s">
        <v>679</v>
      </c>
      <c r="J3" s="13" t="s">
        <v>680</v>
      </c>
      <c r="K3" s="14" t="s">
        <v>681</v>
      </c>
      <c r="M3" s="106"/>
      <c r="N3" s="158" t="s">
        <v>904</v>
      </c>
      <c r="O3" s="158"/>
      <c r="P3" s="158"/>
      <c r="Q3" s="158"/>
      <c r="R3" s="158"/>
      <c r="S3" s="106"/>
      <c r="T3" s="108"/>
      <c r="U3" s="106"/>
      <c r="V3" s="106"/>
      <c r="W3" s="106"/>
      <c r="X3" s="106"/>
      <c r="Y3" s="106"/>
    </row>
    <row r="4" spans="1:25" ht="19" x14ac:dyDescent="0.25">
      <c r="A4" s="16">
        <v>1</v>
      </c>
      <c r="B4" s="5">
        <v>0.27979089000000001</v>
      </c>
      <c r="C4" s="6">
        <v>1.2152999600000001</v>
      </c>
      <c r="D4" s="9">
        <v>3.3427051400000001</v>
      </c>
      <c r="E4" s="10">
        <v>0.71202953999999996</v>
      </c>
      <c r="F4" s="5">
        <v>185.39345</v>
      </c>
      <c r="G4" s="6">
        <v>28.152540299999998</v>
      </c>
      <c r="H4" s="5">
        <v>5.9471581899999997</v>
      </c>
      <c r="I4" s="6">
        <v>11.9189548</v>
      </c>
      <c r="J4" s="5">
        <v>333.68204400000002</v>
      </c>
      <c r="K4" s="6">
        <v>68.178765999999996</v>
      </c>
      <c r="M4" s="106"/>
      <c r="N4" s="109" t="s">
        <v>899</v>
      </c>
      <c r="O4" s="109" t="s">
        <v>900</v>
      </c>
      <c r="P4" s="109" t="s">
        <v>903</v>
      </c>
      <c r="Q4" s="109" t="s">
        <v>902</v>
      </c>
      <c r="R4" s="109" t="s">
        <v>901</v>
      </c>
      <c r="S4" s="105"/>
      <c r="T4" s="105"/>
      <c r="U4" s="105"/>
      <c r="V4" s="105"/>
      <c r="W4" s="105"/>
      <c r="X4" s="105"/>
      <c r="Y4" s="105"/>
    </row>
    <row r="5" spans="1:25" ht="19" x14ac:dyDescent="0.25">
      <c r="A5" s="17">
        <v>2</v>
      </c>
      <c r="B5" s="5">
        <v>1.5743787300000001</v>
      </c>
      <c r="C5" s="6">
        <v>2.92178914</v>
      </c>
      <c r="D5" s="9">
        <v>1.9239184600000001</v>
      </c>
      <c r="E5" s="10">
        <v>4.8938262400000001</v>
      </c>
      <c r="F5" s="5">
        <v>502.055859</v>
      </c>
      <c r="G5" s="6">
        <v>356.67578400000002</v>
      </c>
      <c r="H5" s="21">
        <v>1.3772605899999999</v>
      </c>
      <c r="I5" s="6">
        <v>7.7410156099999998</v>
      </c>
      <c r="J5" s="5">
        <v>462.05828300000002</v>
      </c>
      <c r="K5" s="6">
        <v>218.979466</v>
      </c>
      <c r="M5" s="109" t="s">
        <v>894</v>
      </c>
      <c r="N5" s="121">
        <v>0.21886171597384799</v>
      </c>
      <c r="O5" s="122">
        <v>6.7985718223656399E-2</v>
      </c>
      <c r="P5" s="122">
        <v>0.30821534691962399</v>
      </c>
      <c r="Q5" s="122">
        <v>-0.37466254764040202</v>
      </c>
      <c r="R5" s="123">
        <v>0.514773912601173</v>
      </c>
      <c r="S5" s="105"/>
      <c r="T5" s="105"/>
      <c r="U5" s="105"/>
      <c r="V5" s="105"/>
      <c r="W5" s="105"/>
      <c r="X5" s="105"/>
      <c r="Y5" s="105"/>
    </row>
    <row r="6" spans="1:25" ht="19" x14ac:dyDescent="0.25">
      <c r="A6" s="17">
        <v>4</v>
      </c>
      <c r="B6" s="5">
        <v>0.43824199000000003</v>
      </c>
      <c r="C6" s="6">
        <v>0.47173300000000001</v>
      </c>
      <c r="D6" s="9">
        <v>3.3262910099999998</v>
      </c>
      <c r="E6" s="10">
        <v>1.2089174199999999</v>
      </c>
      <c r="F6" s="5">
        <v>363.646747</v>
      </c>
      <c r="G6" s="6">
        <v>302.08126700000003</v>
      </c>
      <c r="H6" s="5">
        <v>10.882370099999999</v>
      </c>
      <c r="I6" s="6">
        <v>4.6582645300000003</v>
      </c>
      <c r="J6" s="5">
        <v>193.95997700000001</v>
      </c>
      <c r="K6" s="6">
        <v>174.39705799999999</v>
      </c>
      <c r="M6" s="109" t="s">
        <v>895</v>
      </c>
      <c r="N6" s="5">
        <v>8.93728222996516E-2</v>
      </c>
      <c r="O6" s="124">
        <v>0.05</v>
      </c>
      <c r="P6" s="124">
        <v>0.331721765199888</v>
      </c>
      <c r="Q6" s="124">
        <v>-0.304987152081383</v>
      </c>
      <c r="R6" s="6">
        <v>0.48728222996515702</v>
      </c>
      <c r="S6" s="105"/>
      <c r="T6" s="105"/>
      <c r="U6" s="105"/>
      <c r="V6" s="105"/>
      <c r="W6" s="105"/>
      <c r="X6" s="105"/>
      <c r="Y6" s="105"/>
    </row>
    <row r="7" spans="1:25" ht="19" x14ac:dyDescent="0.25">
      <c r="A7" s="17">
        <v>6</v>
      </c>
      <c r="B7" s="5">
        <v>13.5280697</v>
      </c>
      <c r="C7" s="6">
        <v>2.4861301099999999</v>
      </c>
      <c r="D7" s="9">
        <v>36.274628999999997</v>
      </c>
      <c r="E7" s="10">
        <v>2.5288806699999999</v>
      </c>
      <c r="F7" s="5">
        <v>357.66684700000002</v>
      </c>
      <c r="G7" s="6">
        <v>504.12114300000002</v>
      </c>
      <c r="H7" s="21">
        <v>1.3772605899999999</v>
      </c>
      <c r="I7" s="6">
        <v>4.3310589500000001</v>
      </c>
      <c r="J7" s="5">
        <v>332.78729900000002</v>
      </c>
      <c r="K7" s="6">
        <v>172.932131</v>
      </c>
      <c r="M7" s="109" t="s">
        <v>896</v>
      </c>
      <c r="N7" s="5">
        <v>5.3585433563669398E-2</v>
      </c>
      <c r="O7" s="124">
        <v>0.173041741556825</v>
      </c>
      <c r="P7" s="124">
        <v>0.42282055636580501</v>
      </c>
      <c r="Q7" s="124">
        <v>-0.25039005164411199</v>
      </c>
      <c r="R7" s="6">
        <v>0.59580031659897803</v>
      </c>
      <c r="S7" s="105"/>
      <c r="T7" s="105"/>
      <c r="U7" s="105"/>
      <c r="V7" s="105"/>
      <c r="W7" s="105"/>
      <c r="X7" s="105"/>
      <c r="Y7" s="105"/>
    </row>
    <row r="8" spans="1:25" ht="19" x14ac:dyDescent="0.25">
      <c r="A8" s="17">
        <v>7</v>
      </c>
      <c r="B8" s="21">
        <v>6.8380049999999998E-2</v>
      </c>
      <c r="C8" s="6">
        <v>1.8195173499999999</v>
      </c>
      <c r="D8" s="9">
        <v>26.8426118</v>
      </c>
      <c r="E8" s="10">
        <v>22.098487299999999</v>
      </c>
      <c r="F8" s="5">
        <v>630.46075599999995</v>
      </c>
      <c r="G8" s="6">
        <v>280.44829299999998</v>
      </c>
      <c r="H8" s="5">
        <v>5.9448092800000003</v>
      </c>
      <c r="I8" s="6">
        <v>8.1138578500000005</v>
      </c>
      <c r="J8" s="5">
        <v>577.14094</v>
      </c>
      <c r="K8" s="6">
        <v>388.78256199999998</v>
      </c>
      <c r="M8" s="109" t="s">
        <v>897</v>
      </c>
      <c r="N8" s="5">
        <v>-3.2868364714885301E-2</v>
      </c>
      <c r="O8" s="124">
        <v>0.18282482972709399</v>
      </c>
      <c r="P8" s="124">
        <v>0.424342967828853</v>
      </c>
      <c r="Q8" s="124">
        <v>-0.244659184680455</v>
      </c>
      <c r="R8" s="6">
        <v>0.571578246872116</v>
      </c>
      <c r="S8" s="105"/>
      <c r="T8" s="105"/>
      <c r="U8" s="105"/>
      <c r="V8" s="105"/>
      <c r="W8" s="105"/>
      <c r="X8" s="105"/>
      <c r="Y8" s="105"/>
    </row>
    <row r="9" spans="1:25" ht="19" x14ac:dyDescent="0.25">
      <c r="A9" s="17">
        <v>8</v>
      </c>
      <c r="B9" s="5">
        <v>0.21755278</v>
      </c>
      <c r="C9" s="22">
        <v>6.8380049999999998E-2</v>
      </c>
      <c r="D9" s="9">
        <v>3.9973170499999999</v>
      </c>
      <c r="E9" s="10">
        <v>3.7255770199999998</v>
      </c>
      <c r="F9" s="5">
        <v>178.961445</v>
      </c>
      <c r="G9" s="6">
        <v>114.49575900000001</v>
      </c>
      <c r="H9" s="5">
        <v>13.770866</v>
      </c>
      <c r="I9" s="6">
        <v>12.777762600000001</v>
      </c>
      <c r="J9" s="5">
        <v>90.467179099999996</v>
      </c>
      <c r="K9" s="6">
        <v>64.655389799999995</v>
      </c>
      <c r="M9" s="109" t="s">
        <v>898</v>
      </c>
      <c r="N9" s="5">
        <v>-3.0069294928624101E-2</v>
      </c>
      <c r="O9" s="124">
        <v>0.109382507638908</v>
      </c>
      <c r="P9" s="124">
        <v>0.29360241093289602</v>
      </c>
      <c r="Q9" s="124">
        <v>-0.15955934106636999</v>
      </c>
      <c r="R9" s="6">
        <v>0.449819220656896</v>
      </c>
      <c r="S9" s="105"/>
      <c r="T9" s="105"/>
      <c r="U9" s="105"/>
      <c r="V9" s="105"/>
      <c r="W9" s="105"/>
      <c r="X9" s="105"/>
      <c r="Y9" s="105"/>
    </row>
    <row r="10" spans="1:25" ht="19" x14ac:dyDescent="0.25">
      <c r="A10" s="17">
        <v>9</v>
      </c>
      <c r="B10" s="5">
        <v>0.91190839999999995</v>
      </c>
      <c r="C10" s="6">
        <v>2.2948605999999998</v>
      </c>
      <c r="D10" s="9">
        <v>6.8118071499999999</v>
      </c>
      <c r="E10" s="10">
        <v>7.2791272300000003</v>
      </c>
      <c r="F10" s="5">
        <v>832.95107900000005</v>
      </c>
      <c r="G10" s="6">
        <v>1192.13156</v>
      </c>
      <c r="H10" s="5">
        <v>5.1823487000000004</v>
      </c>
      <c r="I10" s="22">
        <v>1.3772605899999999</v>
      </c>
      <c r="J10" s="5">
        <v>540.10857899999996</v>
      </c>
      <c r="K10" s="6">
        <v>390.48010799999997</v>
      </c>
      <c r="M10" s="109" t="s">
        <v>893</v>
      </c>
      <c r="N10" s="7">
        <v>6.0975609756097601E-2</v>
      </c>
      <c r="O10" s="125">
        <v>0.18850174216027901</v>
      </c>
      <c r="P10" s="125">
        <v>0.37188030872855099</v>
      </c>
      <c r="Q10" s="125">
        <v>-0.24558660491248299</v>
      </c>
      <c r="R10" s="8">
        <v>0.53379790940766503</v>
      </c>
      <c r="S10" s="105"/>
      <c r="T10" s="105"/>
      <c r="U10" s="105"/>
      <c r="V10" s="105"/>
      <c r="W10" s="105"/>
      <c r="X10" s="105"/>
      <c r="Y10" s="105"/>
    </row>
    <row r="11" spans="1:25" x14ac:dyDescent="0.2">
      <c r="A11" s="17">
        <v>10</v>
      </c>
      <c r="B11" s="5">
        <v>2.1013559399999999</v>
      </c>
      <c r="C11" s="6">
        <v>1.3592040400000001</v>
      </c>
      <c r="D11" s="9">
        <v>1.6218221500000001</v>
      </c>
      <c r="E11" s="10">
        <v>3.54984308</v>
      </c>
      <c r="F11" s="5">
        <v>30.853930500000001</v>
      </c>
      <c r="G11" s="6">
        <v>43.508020299999998</v>
      </c>
      <c r="H11" s="5">
        <v>7.3087913699999998</v>
      </c>
      <c r="I11" s="6">
        <v>14.4302514</v>
      </c>
      <c r="J11" s="5">
        <v>56.011477499999998</v>
      </c>
      <c r="K11" s="6">
        <v>28.2610527</v>
      </c>
      <c r="M11" s="94"/>
    </row>
    <row r="12" spans="1:25" ht="18" x14ac:dyDescent="0.2">
      <c r="A12" s="17">
        <v>11</v>
      </c>
      <c r="B12" s="5">
        <v>0.65650083999999997</v>
      </c>
      <c r="C12" s="6">
        <v>0.98546599000000001</v>
      </c>
      <c r="D12" s="9">
        <v>14.812287299999999</v>
      </c>
      <c r="E12" s="10">
        <v>2.6563617499999999</v>
      </c>
      <c r="F12" s="5">
        <v>168.219311</v>
      </c>
      <c r="G12" s="6">
        <v>201.51068000000001</v>
      </c>
      <c r="H12" s="5">
        <v>5.0151053699999997</v>
      </c>
      <c r="I12" s="6">
        <v>7.4259187600000001</v>
      </c>
      <c r="J12" s="5">
        <v>430.78179999999998</v>
      </c>
      <c r="K12" s="6">
        <v>257.19536799999997</v>
      </c>
      <c r="M12" s="106"/>
      <c r="N12" s="158" t="s">
        <v>905</v>
      </c>
      <c r="O12" s="158"/>
      <c r="P12" s="158"/>
      <c r="Q12" s="158"/>
      <c r="R12" s="158"/>
    </row>
    <row r="13" spans="1:25" ht="19" x14ac:dyDescent="0.25">
      <c r="A13" s="17">
        <v>12</v>
      </c>
      <c r="B13" s="5">
        <v>4.3453030999999998</v>
      </c>
      <c r="C13" s="6">
        <v>1.69373481</v>
      </c>
      <c r="D13" s="9">
        <v>6.1947636800000003</v>
      </c>
      <c r="E13" s="10">
        <v>6.9200468700000002</v>
      </c>
      <c r="F13" s="5">
        <v>848.79891599999996</v>
      </c>
      <c r="G13" s="6">
        <v>831.69529599999998</v>
      </c>
      <c r="H13" s="5">
        <v>3.67900765</v>
      </c>
      <c r="I13" s="6">
        <v>9.1989069200000007</v>
      </c>
      <c r="J13" s="5">
        <v>587.85033799999997</v>
      </c>
      <c r="K13" s="6">
        <v>557.25345300000004</v>
      </c>
      <c r="M13" s="106"/>
      <c r="N13" s="109" t="s">
        <v>899</v>
      </c>
      <c r="O13" s="109" t="s">
        <v>900</v>
      </c>
      <c r="P13" s="109" t="s">
        <v>903</v>
      </c>
      <c r="Q13" s="109" t="s">
        <v>902</v>
      </c>
      <c r="R13" s="109" t="s">
        <v>901</v>
      </c>
    </row>
    <row r="14" spans="1:25" ht="19" x14ac:dyDescent="0.25">
      <c r="A14" s="17">
        <v>13</v>
      </c>
      <c r="B14" s="5">
        <v>3.9813538999999998</v>
      </c>
      <c r="C14" s="6">
        <v>2.9939802700000002</v>
      </c>
      <c r="D14" s="9">
        <v>9.5294645399999993</v>
      </c>
      <c r="E14" s="10">
        <v>9.2342503399999991</v>
      </c>
      <c r="F14" s="5">
        <v>215.70556400000001</v>
      </c>
      <c r="G14" s="6">
        <v>169.18869900000001</v>
      </c>
      <c r="H14" s="5">
        <v>3.2182420399999998</v>
      </c>
      <c r="I14" s="6">
        <v>6.13965022</v>
      </c>
      <c r="J14" s="5">
        <v>231.17443499999999</v>
      </c>
      <c r="K14" s="6">
        <v>213.478036</v>
      </c>
      <c r="M14" s="109" t="s">
        <v>894</v>
      </c>
      <c r="N14" s="121" t="s">
        <v>906</v>
      </c>
      <c r="O14" s="122" t="s">
        <v>907</v>
      </c>
      <c r="P14" s="122" t="s">
        <v>910</v>
      </c>
      <c r="Q14" s="122" t="s">
        <v>909</v>
      </c>
      <c r="R14" s="123" t="s">
        <v>908</v>
      </c>
    </row>
    <row r="15" spans="1:25" ht="19" x14ac:dyDescent="0.25">
      <c r="A15" s="17">
        <v>14</v>
      </c>
      <c r="B15" s="5">
        <v>5.9043780200000002</v>
      </c>
      <c r="C15" s="6">
        <v>3.9395081200000002</v>
      </c>
      <c r="D15" s="9">
        <v>0.80977357999999999</v>
      </c>
      <c r="E15" s="10">
        <v>0.45877059999999997</v>
      </c>
      <c r="F15" s="5">
        <v>53.965192299999998</v>
      </c>
      <c r="G15" s="6">
        <v>105.235692</v>
      </c>
      <c r="H15" s="21">
        <v>1.3772605899999999</v>
      </c>
      <c r="I15" s="6">
        <v>5.1510057199999997</v>
      </c>
      <c r="J15" s="5">
        <v>49.385476599999997</v>
      </c>
      <c r="K15" s="6">
        <v>19.912352800000001</v>
      </c>
      <c r="M15" s="109" t="s">
        <v>895</v>
      </c>
      <c r="N15" s="5" t="s">
        <v>911</v>
      </c>
      <c r="O15" s="124" t="s">
        <v>912</v>
      </c>
      <c r="P15" s="124" t="s">
        <v>915</v>
      </c>
      <c r="Q15" s="124" t="s">
        <v>914</v>
      </c>
      <c r="R15" s="6" t="s">
        <v>913</v>
      </c>
    </row>
    <row r="16" spans="1:25" ht="19" x14ac:dyDescent="0.25">
      <c r="A16" s="17">
        <v>15</v>
      </c>
      <c r="B16" s="5">
        <v>2.39012629</v>
      </c>
      <c r="C16" s="6">
        <v>3.8147248</v>
      </c>
      <c r="D16" s="9">
        <v>22.214438999999999</v>
      </c>
      <c r="E16" s="10">
        <v>16.335117</v>
      </c>
      <c r="F16" s="5">
        <v>363.646747</v>
      </c>
      <c r="G16" s="6">
        <v>746.28834800000004</v>
      </c>
      <c r="H16" s="5">
        <v>15.624908</v>
      </c>
      <c r="I16" s="6">
        <v>13.100577100000001</v>
      </c>
      <c r="J16" s="5">
        <v>382.19409300000001</v>
      </c>
      <c r="K16" s="6">
        <v>282.89291800000001</v>
      </c>
      <c r="M16" s="109" t="s">
        <v>896</v>
      </c>
      <c r="N16" s="5" t="s">
        <v>916</v>
      </c>
      <c r="O16" s="124" t="s">
        <v>917</v>
      </c>
      <c r="P16" s="124" t="s">
        <v>920</v>
      </c>
      <c r="Q16" s="124" t="s">
        <v>919</v>
      </c>
      <c r="R16" s="6" t="s">
        <v>918</v>
      </c>
    </row>
    <row r="17" spans="1:25" ht="19" x14ac:dyDescent="0.25">
      <c r="A17" s="17">
        <v>16</v>
      </c>
      <c r="B17" s="5">
        <v>3.21859472</v>
      </c>
      <c r="C17" s="6">
        <v>0.27191103999999999</v>
      </c>
      <c r="D17" s="9">
        <v>0.69357005999999999</v>
      </c>
      <c r="E17" s="10">
        <v>5.0381155900000003</v>
      </c>
      <c r="F17" s="5">
        <v>63.642290899999999</v>
      </c>
      <c r="G17" s="6">
        <v>196.682288</v>
      </c>
      <c r="H17" s="5">
        <v>11.675231500000001</v>
      </c>
      <c r="I17" s="6">
        <v>9.1471974500000002</v>
      </c>
      <c r="J17" s="5">
        <v>41.464774300000002</v>
      </c>
      <c r="K17" s="6">
        <v>82.317492000000001</v>
      </c>
      <c r="M17" s="109" t="s">
        <v>897</v>
      </c>
      <c r="N17" s="5" t="s">
        <v>921</v>
      </c>
      <c r="O17" s="124" t="s">
        <v>922</v>
      </c>
      <c r="P17" s="124" t="s">
        <v>925</v>
      </c>
      <c r="Q17" s="124" t="s">
        <v>924</v>
      </c>
      <c r="R17" s="6" t="s">
        <v>923</v>
      </c>
    </row>
    <row r="18" spans="1:25" ht="19" x14ac:dyDescent="0.25">
      <c r="A18" s="17">
        <v>17</v>
      </c>
      <c r="B18" s="5">
        <v>2.8555001500000001</v>
      </c>
      <c r="C18" s="6">
        <v>0.77612767999999999</v>
      </c>
      <c r="D18" s="9">
        <v>7.51798155</v>
      </c>
      <c r="E18" s="10">
        <v>11.4442945</v>
      </c>
      <c r="F18" s="5">
        <v>396.19117899999998</v>
      </c>
      <c r="G18" s="6">
        <v>130.94241099999999</v>
      </c>
      <c r="H18" s="21">
        <v>1.3772605899999999</v>
      </c>
      <c r="I18" s="6">
        <v>12.281877</v>
      </c>
      <c r="J18" s="5">
        <v>223.599636</v>
      </c>
      <c r="K18" s="6">
        <v>99.983308500000007</v>
      </c>
      <c r="M18" s="109" t="s">
        <v>898</v>
      </c>
      <c r="N18" s="5" t="s">
        <v>926</v>
      </c>
      <c r="O18" s="124" t="s">
        <v>927</v>
      </c>
      <c r="P18" s="124" t="s">
        <v>930</v>
      </c>
      <c r="Q18" s="124" t="s">
        <v>929</v>
      </c>
      <c r="R18" s="6" t="s">
        <v>928</v>
      </c>
    </row>
    <row r="19" spans="1:25" ht="19" x14ac:dyDescent="0.25">
      <c r="A19" s="17">
        <v>18</v>
      </c>
      <c r="B19" s="5">
        <v>1.4417708899999999</v>
      </c>
      <c r="C19" s="6">
        <v>0.34375086999999999</v>
      </c>
      <c r="D19" s="9">
        <v>3.4618695100000001</v>
      </c>
      <c r="E19" s="10">
        <v>1.3320049</v>
      </c>
      <c r="F19" s="5">
        <v>300.574342</v>
      </c>
      <c r="G19" s="6">
        <v>234.805859</v>
      </c>
      <c r="H19" s="5">
        <v>6.90754161</v>
      </c>
      <c r="I19" s="6">
        <v>16.0920427</v>
      </c>
      <c r="J19" s="5">
        <v>227.33699100000001</v>
      </c>
      <c r="K19" s="6">
        <v>88.164072300000001</v>
      </c>
      <c r="M19" s="109" t="s">
        <v>893</v>
      </c>
      <c r="N19" s="7" t="s">
        <v>931</v>
      </c>
      <c r="O19" s="125" t="s">
        <v>932</v>
      </c>
      <c r="P19" s="125" t="s">
        <v>935</v>
      </c>
      <c r="Q19" s="125" t="s">
        <v>934</v>
      </c>
      <c r="R19" s="8" t="s">
        <v>933</v>
      </c>
    </row>
    <row r="20" spans="1:25" x14ac:dyDescent="0.2">
      <c r="A20" s="17">
        <v>19</v>
      </c>
      <c r="B20" s="5">
        <v>0.57823718999999996</v>
      </c>
      <c r="C20" s="6">
        <v>0.64337078999999997</v>
      </c>
      <c r="D20" s="9">
        <v>2.0511971099999999</v>
      </c>
      <c r="E20" s="10">
        <v>2.6722997199999998</v>
      </c>
      <c r="F20" s="5">
        <v>450.05923999999999</v>
      </c>
      <c r="G20" s="6">
        <v>476.94881800000002</v>
      </c>
      <c r="H20" s="5">
        <v>8.8946217500000007</v>
      </c>
      <c r="I20" s="6">
        <v>13.4152415</v>
      </c>
      <c r="J20" s="5">
        <v>577.94899099999998</v>
      </c>
      <c r="K20" s="6">
        <v>393.87583000000001</v>
      </c>
      <c r="M20" s="94"/>
    </row>
    <row r="21" spans="1:25" ht="18" x14ac:dyDescent="0.2">
      <c r="A21" s="17">
        <v>20</v>
      </c>
      <c r="B21" s="5">
        <v>0.45913844999999998</v>
      </c>
      <c r="C21" s="6">
        <v>0.90276805999999998</v>
      </c>
      <c r="D21" s="9">
        <v>11.4940432</v>
      </c>
      <c r="E21" s="10">
        <v>2.3695868199999999</v>
      </c>
      <c r="F21" s="5">
        <v>494.26361500000002</v>
      </c>
      <c r="G21" s="6">
        <v>336.22355900000002</v>
      </c>
      <c r="H21" s="5">
        <v>7.5766297199999997</v>
      </c>
      <c r="I21" s="6">
        <v>7.3378850299999998</v>
      </c>
      <c r="J21" s="5">
        <v>262.03317500000003</v>
      </c>
      <c r="K21" s="6">
        <v>64.560231200000004</v>
      </c>
      <c r="M21" s="106"/>
      <c r="N21" s="158" t="s">
        <v>936</v>
      </c>
      <c r="O21" s="158"/>
      <c r="P21" s="158"/>
      <c r="Q21" s="158"/>
      <c r="R21" s="158"/>
      <c r="S21" s="108"/>
      <c r="T21" s="108"/>
      <c r="U21" s="108"/>
      <c r="V21" s="108"/>
      <c r="W21" s="108"/>
      <c r="X21" s="108"/>
      <c r="Y21" s="108"/>
    </row>
    <row r="22" spans="1:25" ht="19" x14ac:dyDescent="0.25">
      <c r="A22" s="17">
        <v>21</v>
      </c>
      <c r="B22" s="5">
        <v>2.2843210799999998</v>
      </c>
      <c r="C22" s="6">
        <v>1.13952184</v>
      </c>
      <c r="D22" s="9">
        <v>2.0034622799999999</v>
      </c>
      <c r="E22" s="10">
        <v>7.8904715699999999</v>
      </c>
      <c r="F22" s="5">
        <v>268.633781</v>
      </c>
      <c r="G22" s="6">
        <v>201.51068000000001</v>
      </c>
      <c r="H22" s="5">
        <v>6.2485646700000004</v>
      </c>
      <c r="I22" s="6">
        <v>6.8753676500000003</v>
      </c>
      <c r="J22" s="5">
        <v>325.73113000000001</v>
      </c>
      <c r="K22" s="6">
        <v>207.882306</v>
      </c>
      <c r="M22" s="106"/>
      <c r="N22" s="109" t="s">
        <v>899</v>
      </c>
      <c r="O22" s="109" t="s">
        <v>900</v>
      </c>
      <c r="P22" s="109" t="s">
        <v>903</v>
      </c>
      <c r="Q22" s="109" t="s">
        <v>902</v>
      </c>
      <c r="R22" s="109" t="s">
        <v>901</v>
      </c>
      <c r="S22" s="111"/>
      <c r="T22" s="111"/>
      <c r="U22" s="111"/>
      <c r="V22" s="111"/>
      <c r="W22" s="111"/>
      <c r="X22" s="111"/>
      <c r="Y22" s="111"/>
    </row>
    <row r="23" spans="1:25" ht="19" x14ac:dyDescent="0.25">
      <c r="A23" s="17">
        <v>22</v>
      </c>
      <c r="B23" s="5">
        <v>0.15371388</v>
      </c>
      <c r="C23" s="22">
        <v>6.8380049999999998E-2</v>
      </c>
      <c r="D23" s="9">
        <v>5.9212691099999999</v>
      </c>
      <c r="E23" s="10">
        <v>6.1625742299999997</v>
      </c>
      <c r="F23" s="5">
        <v>350.23891400000002</v>
      </c>
      <c r="G23" s="6">
        <v>285.64999</v>
      </c>
      <c r="H23" s="21">
        <v>1.3772605899999999</v>
      </c>
      <c r="I23" s="6">
        <v>9.2805250499999996</v>
      </c>
      <c r="J23" s="5">
        <v>412.16697199999999</v>
      </c>
      <c r="K23" s="6">
        <v>174.59240700000001</v>
      </c>
      <c r="M23" s="109" t="s">
        <v>894</v>
      </c>
      <c r="N23" s="121">
        <v>0.16919533675259299</v>
      </c>
      <c r="O23" s="122">
        <v>0.67277116326744402</v>
      </c>
      <c r="P23" s="122">
        <v>4.9933770165139398E-2</v>
      </c>
      <c r="Q23" s="122">
        <v>1.58019183140767E-2</v>
      </c>
      <c r="R23" s="123">
        <v>5.7411180192570399E-4</v>
      </c>
      <c r="S23" s="111"/>
      <c r="T23" s="111"/>
      <c r="U23" s="111"/>
      <c r="V23" s="111"/>
      <c r="W23" s="111"/>
      <c r="X23" s="111"/>
      <c r="Y23" s="111"/>
    </row>
    <row r="24" spans="1:25" ht="19" x14ac:dyDescent="0.25">
      <c r="A24" s="17">
        <v>23</v>
      </c>
      <c r="B24" s="5">
        <v>7.0208280500000004</v>
      </c>
      <c r="C24" s="6">
        <v>8.1393256300000001</v>
      </c>
      <c r="D24" s="9">
        <v>7.4370892099999999</v>
      </c>
      <c r="E24" s="10">
        <v>7.0169068399999999</v>
      </c>
      <c r="F24" s="5">
        <v>812.97726799999998</v>
      </c>
      <c r="G24" s="6">
        <v>409.57521400000002</v>
      </c>
      <c r="H24" s="21">
        <v>1.3772605899999999</v>
      </c>
      <c r="I24" s="6">
        <v>2.7747024699999998</v>
      </c>
      <c r="J24" s="5">
        <v>577.43794500000001</v>
      </c>
      <c r="K24" s="6">
        <v>590.71846900000003</v>
      </c>
      <c r="M24" s="109" t="s">
        <v>895</v>
      </c>
      <c r="N24" s="5">
        <v>0.57842841337485196</v>
      </c>
      <c r="O24" s="124">
        <v>0.75621914896808295</v>
      </c>
      <c r="P24" s="124">
        <v>3.4109684238662501E-2</v>
      </c>
      <c r="Q24" s="124">
        <v>5.2507138942115998E-2</v>
      </c>
      <c r="R24" s="6">
        <v>1.23282533699234E-3</v>
      </c>
      <c r="S24" s="111"/>
      <c r="T24" s="111"/>
      <c r="U24" s="111"/>
      <c r="V24" s="111"/>
      <c r="W24" s="111"/>
      <c r="X24" s="111"/>
      <c r="Y24" s="111"/>
    </row>
    <row r="25" spans="1:25" ht="19" x14ac:dyDescent="0.25">
      <c r="A25" s="17">
        <v>24</v>
      </c>
      <c r="B25" s="5">
        <v>0.95319032999999997</v>
      </c>
      <c r="C25" s="6">
        <v>4.3883909000000001</v>
      </c>
      <c r="D25" s="9">
        <v>2.62448769</v>
      </c>
      <c r="E25" s="10">
        <v>5.6158991499999997</v>
      </c>
      <c r="F25" s="5">
        <v>180.89285899999999</v>
      </c>
      <c r="G25" s="6">
        <v>75.744933599999996</v>
      </c>
      <c r="H25" s="5">
        <v>9.3764017400000004</v>
      </c>
      <c r="I25" s="6">
        <v>12.245654500000001</v>
      </c>
      <c r="J25" s="5">
        <v>189.89714000000001</v>
      </c>
      <c r="K25" s="6">
        <v>40.231085</v>
      </c>
      <c r="M25" s="109" t="s">
        <v>896</v>
      </c>
      <c r="N25" s="5">
        <v>0.73932869416097602</v>
      </c>
      <c r="O25" s="124">
        <v>0.27928374514337301</v>
      </c>
      <c r="P25" s="124">
        <v>5.8847893962877696E-3</v>
      </c>
      <c r="Q25" s="124">
        <v>0.114343833214263</v>
      </c>
      <c r="R25" s="6">
        <v>3.95983957546207E-5</v>
      </c>
      <c r="S25" s="111"/>
      <c r="T25" s="111"/>
      <c r="U25" s="111"/>
      <c r="V25" s="111"/>
      <c r="W25" s="111"/>
      <c r="X25" s="111"/>
      <c r="Y25" s="111"/>
    </row>
    <row r="26" spans="1:25" ht="19" x14ac:dyDescent="0.25">
      <c r="A26" s="17">
        <v>25</v>
      </c>
      <c r="B26" s="5">
        <v>0.88908061999999999</v>
      </c>
      <c r="C26" s="6">
        <v>3.1903110799999999</v>
      </c>
      <c r="D26" s="9">
        <v>6.5168652700000003</v>
      </c>
      <c r="E26" s="10">
        <v>5.0220804499999998</v>
      </c>
      <c r="F26" s="5">
        <v>161.912453</v>
      </c>
      <c r="G26" s="6">
        <v>181.72640000000001</v>
      </c>
      <c r="H26" s="5">
        <v>10.7605089</v>
      </c>
      <c r="I26" s="6">
        <v>15.4923302</v>
      </c>
      <c r="J26" s="5">
        <v>362.89180399999998</v>
      </c>
      <c r="K26" s="6">
        <v>94.832329000000001</v>
      </c>
      <c r="M26" s="109" t="s">
        <v>897</v>
      </c>
      <c r="N26" s="5">
        <v>0.83834828595125499</v>
      </c>
      <c r="O26" s="124">
        <v>0.25257289159308299</v>
      </c>
      <c r="P26" s="124">
        <v>5.6904970275619303E-3</v>
      </c>
      <c r="Q26" s="124">
        <v>0.123153417626391</v>
      </c>
      <c r="R26" s="6">
        <v>9.4821656904652601E-5</v>
      </c>
      <c r="S26" s="111"/>
      <c r="T26" s="111"/>
      <c r="U26" s="111"/>
      <c r="V26" s="111"/>
      <c r="W26" s="111"/>
      <c r="X26" s="111"/>
      <c r="Y26" s="111"/>
    </row>
    <row r="27" spans="1:25" ht="19" x14ac:dyDescent="0.25">
      <c r="A27" s="17">
        <v>26</v>
      </c>
      <c r="B27" s="5">
        <v>12.657006900000001</v>
      </c>
      <c r="C27" s="6">
        <v>3.8088107600000001</v>
      </c>
      <c r="D27" s="9">
        <v>24.617903900000002</v>
      </c>
      <c r="E27" s="10">
        <v>6.0016817199999997</v>
      </c>
      <c r="F27" s="5">
        <v>1631.9359099999999</v>
      </c>
      <c r="G27" s="6">
        <v>981.84397200000001</v>
      </c>
      <c r="H27" s="21">
        <v>1.3772605899999999</v>
      </c>
      <c r="I27" s="6">
        <v>4.4633906200000002</v>
      </c>
      <c r="J27" s="5">
        <v>911.50735699999996</v>
      </c>
      <c r="K27" s="6">
        <v>459.011258</v>
      </c>
      <c r="M27" s="109" t="s">
        <v>898</v>
      </c>
      <c r="N27" s="5">
        <v>0.85195449173465498</v>
      </c>
      <c r="O27" s="124">
        <v>0.496012552716597</v>
      </c>
      <c r="P27" s="124">
        <v>6.2443813605919302E-2</v>
      </c>
      <c r="Q27" s="124">
        <v>0.31901436219655399</v>
      </c>
      <c r="R27" s="6">
        <v>3.17071074021491E-3</v>
      </c>
      <c r="S27" s="111"/>
      <c r="T27" s="111"/>
      <c r="U27" s="111"/>
      <c r="V27" s="111"/>
      <c r="W27" s="111"/>
      <c r="X27" s="111"/>
      <c r="Y27" s="111"/>
    </row>
    <row r="28" spans="1:25" ht="19" x14ac:dyDescent="0.25">
      <c r="A28" s="17">
        <v>27</v>
      </c>
      <c r="B28" s="5">
        <v>1.53490159</v>
      </c>
      <c r="C28" s="6">
        <v>0.42991718000000001</v>
      </c>
      <c r="D28" s="9">
        <v>6.3879788299999998</v>
      </c>
      <c r="E28" s="10">
        <v>3.0071411299999999</v>
      </c>
      <c r="F28" s="5">
        <v>409.98462499999999</v>
      </c>
      <c r="G28" s="6">
        <v>560.49437399999999</v>
      </c>
      <c r="H28" s="5">
        <v>23.0894397</v>
      </c>
      <c r="I28" s="6">
        <v>17.932763099999999</v>
      </c>
      <c r="J28" s="5">
        <v>188.19954999999999</v>
      </c>
      <c r="K28" s="6">
        <v>132.179644</v>
      </c>
      <c r="M28" s="109" t="s">
        <v>893</v>
      </c>
      <c r="N28" s="7">
        <v>0.70490113511449204</v>
      </c>
      <c r="O28" s="125">
        <v>0.237884773058856</v>
      </c>
      <c r="P28" s="125">
        <v>1.6660091618217E-2</v>
      </c>
      <c r="Q28" s="125">
        <v>0.121694258022139</v>
      </c>
      <c r="R28" s="8">
        <v>3.25394245143908E-4</v>
      </c>
      <c r="S28" s="111"/>
      <c r="T28" s="111"/>
      <c r="U28" s="111"/>
      <c r="V28" s="111"/>
      <c r="W28" s="111"/>
      <c r="X28" s="111"/>
      <c r="Y28" s="111"/>
    </row>
    <row r="29" spans="1:25" x14ac:dyDescent="0.2">
      <c r="A29" s="17">
        <v>28</v>
      </c>
      <c r="B29" s="5">
        <v>1.1489562600000001</v>
      </c>
      <c r="C29" s="6">
        <v>0.66966429000000005</v>
      </c>
      <c r="D29" s="9">
        <v>2.3469523200000002</v>
      </c>
      <c r="E29" s="10">
        <v>4.0168174299999997</v>
      </c>
      <c r="F29" s="5">
        <v>124.276253</v>
      </c>
      <c r="G29" s="6">
        <v>230.43265199999999</v>
      </c>
      <c r="H29" s="5">
        <v>10.327003299999999</v>
      </c>
      <c r="I29" s="6">
        <v>16.225797400000001</v>
      </c>
      <c r="J29" s="5">
        <v>152.72277800000001</v>
      </c>
      <c r="K29" s="6">
        <v>113.40833600000001</v>
      </c>
      <c r="M29" s="94"/>
      <c r="P29" s="94"/>
    </row>
    <row r="30" spans="1:25" ht="18" x14ac:dyDescent="0.2">
      <c r="A30" s="17">
        <v>29</v>
      </c>
      <c r="B30" s="5">
        <v>0.41746696999999999</v>
      </c>
      <c r="C30" s="6">
        <v>1.59417542</v>
      </c>
      <c r="D30" s="9">
        <v>1.5697251800000001</v>
      </c>
      <c r="E30" s="10">
        <v>6.4926314999999999</v>
      </c>
      <c r="F30" s="5">
        <v>260.61315100000002</v>
      </c>
      <c r="G30" s="6">
        <v>295.27534400000002</v>
      </c>
      <c r="H30" s="5">
        <v>17.682491299999999</v>
      </c>
      <c r="I30" s="6">
        <v>14.0383798</v>
      </c>
      <c r="J30" s="5">
        <v>107.802644</v>
      </c>
      <c r="K30" s="6">
        <v>272.45951000000002</v>
      </c>
      <c r="M30" s="106"/>
      <c r="N30" s="158" t="s">
        <v>937</v>
      </c>
      <c r="O30" s="158"/>
      <c r="P30" s="158"/>
      <c r="Q30" s="158"/>
      <c r="R30" s="158"/>
      <c r="U30" s="94"/>
    </row>
    <row r="31" spans="1:25" ht="19" x14ac:dyDescent="0.25">
      <c r="A31" s="17">
        <v>30</v>
      </c>
      <c r="B31" s="5">
        <v>0.93481261000000004</v>
      </c>
      <c r="C31" s="6">
        <v>0.69167650000000003</v>
      </c>
      <c r="D31" s="9">
        <v>3.4380518200000001</v>
      </c>
      <c r="E31" s="10">
        <v>8.0688512400000008</v>
      </c>
      <c r="F31" s="5">
        <v>183.95725400000001</v>
      </c>
      <c r="G31" s="6">
        <v>249.296335</v>
      </c>
      <c r="H31" s="21">
        <v>1.3772605899999999</v>
      </c>
      <c r="I31" s="6">
        <v>3.9151548200000001</v>
      </c>
      <c r="J31" s="5">
        <v>369.82938100000001</v>
      </c>
      <c r="K31" s="6">
        <v>71.782051499999994</v>
      </c>
      <c r="M31" s="106"/>
      <c r="N31" s="109" t="s">
        <v>899</v>
      </c>
      <c r="O31" s="109" t="s">
        <v>900</v>
      </c>
      <c r="P31" s="109" t="s">
        <v>903</v>
      </c>
      <c r="Q31" s="109" t="s">
        <v>902</v>
      </c>
      <c r="R31" s="109" t="s">
        <v>901</v>
      </c>
      <c r="S31" s="108"/>
      <c r="U31" s="108"/>
    </row>
    <row r="32" spans="1:25" ht="19" x14ac:dyDescent="0.25">
      <c r="A32" s="17">
        <v>31</v>
      </c>
      <c r="B32" s="5">
        <v>23.396494499999999</v>
      </c>
      <c r="C32" s="6">
        <v>19.9519579</v>
      </c>
      <c r="D32" s="9">
        <v>15.207491299999999</v>
      </c>
      <c r="E32" s="10">
        <v>59.2624602</v>
      </c>
      <c r="F32" s="5">
        <v>1174.9705100000001</v>
      </c>
      <c r="G32" s="6">
        <v>469.10963199999998</v>
      </c>
      <c r="H32" s="21">
        <v>1.3772605899999999</v>
      </c>
      <c r="I32" s="6">
        <v>8.7767711899999998</v>
      </c>
      <c r="J32" s="5">
        <v>831.213258</v>
      </c>
      <c r="K32" s="6">
        <v>454.59933599999999</v>
      </c>
      <c r="M32" s="109" t="s">
        <v>894</v>
      </c>
      <c r="N32" s="121">
        <v>0.28199999999999997</v>
      </c>
      <c r="O32" s="122">
        <v>0.80732400000000004</v>
      </c>
      <c r="P32" s="122">
        <v>0.1211769</v>
      </c>
      <c r="Q32" s="126">
        <v>4.9979999999999997E-2</v>
      </c>
      <c r="R32" s="127">
        <v>4.2750000000000002E-3</v>
      </c>
      <c r="S32" s="111"/>
      <c r="U32" s="111"/>
    </row>
    <row r="33" spans="1:21" ht="19" x14ac:dyDescent="0.25">
      <c r="A33" s="17">
        <v>32</v>
      </c>
      <c r="B33" s="5">
        <v>0.53531452000000002</v>
      </c>
      <c r="C33" s="6">
        <v>0.93481261000000004</v>
      </c>
      <c r="D33" s="9">
        <v>3.6010770399999998</v>
      </c>
      <c r="E33" s="10">
        <v>3.2729218699999998</v>
      </c>
      <c r="F33" s="5">
        <v>185.357505</v>
      </c>
      <c r="G33" s="6">
        <v>263.88920200000001</v>
      </c>
      <c r="H33" s="5">
        <v>16.735512</v>
      </c>
      <c r="I33" s="6">
        <v>17.599290700000001</v>
      </c>
      <c r="J33" s="5">
        <v>17.922867499999999</v>
      </c>
      <c r="K33" s="6">
        <v>31.9066361</v>
      </c>
      <c r="M33" s="109" t="s">
        <v>895</v>
      </c>
      <c r="N33" s="5">
        <v>0.7230375</v>
      </c>
      <c r="O33" s="124">
        <v>0.8102357</v>
      </c>
      <c r="P33" s="124">
        <v>9.3027299999999993E-2</v>
      </c>
      <c r="Q33" s="124">
        <v>0.1211769</v>
      </c>
      <c r="R33" s="128">
        <v>7.3800000000000003E-3</v>
      </c>
      <c r="S33" s="111"/>
      <c r="U33" s="111"/>
    </row>
    <row r="34" spans="1:21" ht="19" x14ac:dyDescent="0.25">
      <c r="A34" s="17">
        <v>33</v>
      </c>
      <c r="B34" s="5">
        <v>1.3350586499999999</v>
      </c>
      <c r="C34" s="6">
        <v>0.73596863000000001</v>
      </c>
      <c r="D34" s="9">
        <v>1.6451714900000001</v>
      </c>
      <c r="E34" s="10">
        <v>10.442664799999999</v>
      </c>
      <c r="F34" s="5">
        <v>145.346475</v>
      </c>
      <c r="G34" s="6">
        <v>233.219235</v>
      </c>
      <c r="H34" s="5">
        <v>12.425338999999999</v>
      </c>
      <c r="I34" s="6">
        <v>15.371447099999999</v>
      </c>
      <c r="J34" s="5">
        <v>125.884229</v>
      </c>
      <c r="K34" s="6">
        <v>76.582275499999994</v>
      </c>
      <c r="M34" s="109" t="s">
        <v>896</v>
      </c>
      <c r="N34" s="5">
        <v>0.8102357</v>
      </c>
      <c r="O34" s="124">
        <v>0.39897139999999998</v>
      </c>
      <c r="P34" s="129">
        <v>2.205E-2</v>
      </c>
      <c r="Q34" s="124">
        <v>0.2173235</v>
      </c>
      <c r="R34" s="128">
        <v>1.1999999999999999E-3</v>
      </c>
      <c r="S34" s="111"/>
      <c r="U34" s="111"/>
    </row>
    <row r="35" spans="1:21" ht="19" x14ac:dyDescent="0.25">
      <c r="A35" s="17">
        <v>34</v>
      </c>
      <c r="B35" s="5">
        <v>0.84365869999999998</v>
      </c>
      <c r="C35" s="6">
        <v>1.1206858500000001</v>
      </c>
      <c r="D35" s="9">
        <v>10.5520964</v>
      </c>
      <c r="E35" s="10">
        <v>22.1950942</v>
      </c>
      <c r="F35" s="5">
        <v>310.71101499999997</v>
      </c>
      <c r="G35" s="6">
        <v>501.08069999999998</v>
      </c>
      <c r="H35" s="5">
        <v>6.0692044899999997</v>
      </c>
      <c r="I35" s="6">
        <v>18.8689328</v>
      </c>
      <c r="J35" s="5">
        <v>340.80436099999997</v>
      </c>
      <c r="K35" s="6">
        <v>235.85635300000001</v>
      </c>
      <c r="M35" s="109" t="s">
        <v>897</v>
      </c>
      <c r="N35" s="5">
        <v>0.85194999999999999</v>
      </c>
      <c r="O35" s="124">
        <v>0.378855</v>
      </c>
      <c r="P35" s="129">
        <v>2.205E-2</v>
      </c>
      <c r="Q35" s="124">
        <v>0.2173235</v>
      </c>
      <c r="R35" s="128">
        <v>1.4250000000000001E-3</v>
      </c>
      <c r="S35" s="111"/>
      <c r="U35" s="111"/>
    </row>
    <row r="36" spans="1:21" ht="19" x14ac:dyDescent="0.25">
      <c r="A36" s="17">
        <v>36</v>
      </c>
      <c r="B36" s="5">
        <v>1.3206020700000001</v>
      </c>
      <c r="C36" s="6">
        <v>2.9162522800000001</v>
      </c>
      <c r="D36" s="9">
        <v>15.500833399999999</v>
      </c>
      <c r="E36" s="10">
        <v>12.8621357</v>
      </c>
      <c r="F36" s="5">
        <v>318.21301699999998</v>
      </c>
      <c r="G36" s="6">
        <v>468.66812700000003</v>
      </c>
      <c r="H36" s="5">
        <v>22.9541179</v>
      </c>
      <c r="I36" s="6">
        <v>10.3287548</v>
      </c>
      <c r="J36" s="5">
        <v>277.496464</v>
      </c>
      <c r="K36" s="6">
        <v>222.07072099999999</v>
      </c>
      <c r="M36" s="109" t="s">
        <v>898</v>
      </c>
      <c r="N36" s="5">
        <v>0.85194999999999999</v>
      </c>
      <c r="O36" s="124">
        <v>0.64696960000000003</v>
      </c>
      <c r="P36" s="124">
        <v>0.1338</v>
      </c>
      <c r="Q36" s="124">
        <v>0.4350136</v>
      </c>
      <c r="R36" s="128">
        <v>1.585E-2</v>
      </c>
      <c r="S36" s="111"/>
      <c r="U36" s="111"/>
    </row>
    <row r="37" spans="1:21" ht="19" x14ac:dyDescent="0.25">
      <c r="A37" s="17">
        <v>37</v>
      </c>
      <c r="B37" s="25" t="s">
        <v>673</v>
      </c>
      <c r="C37" s="26" t="s">
        <v>673</v>
      </c>
      <c r="D37" s="25" t="s">
        <v>673</v>
      </c>
      <c r="E37" s="26" t="s">
        <v>673</v>
      </c>
      <c r="F37" s="25" t="s">
        <v>673</v>
      </c>
      <c r="G37" s="26" t="s">
        <v>673</v>
      </c>
      <c r="H37" s="25" t="s">
        <v>673</v>
      </c>
      <c r="I37" s="26" t="s">
        <v>673</v>
      </c>
      <c r="J37" s="25" t="s">
        <v>673</v>
      </c>
      <c r="K37" s="26" t="s">
        <v>673</v>
      </c>
      <c r="M37" s="109" t="s">
        <v>893</v>
      </c>
      <c r="N37" s="7">
        <v>0.8102357</v>
      </c>
      <c r="O37" s="125">
        <v>0.37559999999999999</v>
      </c>
      <c r="P37" s="130">
        <v>4.9979999999999997E-2</v>
      </c>
      <c r="Q37" s="125">
        <v>0.2173235</v>
      </c>
      <c r="R37" s="131">
        <v>3.3E-3</v>
      </c>
      <c r="S37" s="111"/>
      <c r="U37" s="111"/>
    </row>
    <row r="38" spans="1:21" ht="18" x14ac:dyDescent="0.2">
      <c r="A38" s="17">
        <v>38</v>
      </c>
      <c r="B38" s="5">
        <v>0.78060671000000004</v>
      </c>
      <c r="C38" s="6">
        <v>2.0547602199999999</v>
      </c>
      <c r="D38" s="9">
        <v>2.0989382499999998</v>
      </c>
      <c r="E38" s="10">
        <v>3.7894992200000002</v>
      </c>
      <c r="F38" s="5">
        <v>155.26538400000001</v>
      </c>
      <c r="G38" s="6">
        <v>146.289199</v>
      </c>
      <c r="H38" s="5">
        <v>14.7500008</v>
      </c>
      <c r="I38" s="6">
        <v>16.563169800000001</v>
      </c>
      <c r="J38" s="5">
        <v>164.383613</v>
      </c>
      <c r="K38" s="6">
        <v>134.18084099999999</v>
      </c>
      <c r="M38" s="107"/>
      <c r="N38" s="111"/>
      <c r="O38" s="111"/>
      <c r="P38" s="111"/>
      <c r="Q38" s="111"/>
      <c r="R38" s="111"/>
      <c r="S38" s="111"/>
      <c r="U38" s="111"/>
    </row>
    <row r="39" spans="1:21" ht="19" x14ac:dyDescent="0.25">
      <c r="A39" s="17">
        <v>39</v>
      </c>
      <c r="B39" s="5">
        <v>2.4220455200000002</v>
      </c>
      <c r="C39" s="6">
        <v>1.0457862</v>
      </c>
      <c r="D39" s="9">
        <v>3.17663933</v>
      </c>
      <c r="E39" s="10">
        <v>1.07055207</v>
      </c>
      <c r="F39" s="5">
        <v>464.705378</v>
      </c>
      <c r="G39" s="6">
        <v>274.83557100000002</v>
      </c>
      <c r="H39" s="5">
        <v>10.9264753</v>
      </c>
      <c r="I39" s="6">
        <v>14.202210300000001</v>
      </c>
      <c r="J39" s="5">
        <v>460.52757600000001</v>
      </c>
      <c r="K39" s="6">
        <v>144.459</v>
      </c>
      <c r="N39" s="119"/>
      <c r="O39" s="120" t="s">
        <v>938</v>
      </c>
      <c r="P39" s="94"/>
      <c r="Q39" s="94"/>
      <c r="R39" s="94"/>
      <c r="S39" s="94"/>
      <c r="U39" s="94"/>
    </row>
    <row r="40" spans="1:21" x14ac:dyDescent="0.2">
      <c r="A40" s="17">
        <v>40</v>
      </c>
      <c r="B40" s="5">
        <v>14.6714096</v>
      </c>
      <c r="C40" s="6">
        <v>2.2843210799999998</v>
      </c>
      <c r="D40" s="9">
        <v>2.4814655000000001</v>
      </c>
      <c r="E40" s="10">
        <v>40.023702700000001</v>
      </c>
      <c r="F40" s="5">
        <v>61.4095376</v>
      </c>
      <c r="G40" s="6">
        <v>604.36476900000002</v>
      </c>
      <c r="H40" s="21">
        <v>1.3772605899999999</v>
      </c>
      <c r="I40" s="22">
        <v>1.3772605899999999</v>
      </c>
      <c r="J40" s="5">
        <v>108.95322299999999</v>
      </c>
      <c r="K40" s="6">
        <v>170.77233100000001</v>
      </c>
    </row>
    <row r="41" spans="1:21" x14ac:dyDescent="0.2">
      <c r="A41" s="17">
        <v>41</v>
      </c>
      <c r="B41" s="5">
        <v>6.6312572200000002</v>
      </c>
      <c r="C41" s="6">
        <v>4.6121144899999997</v>
      </c>
      <c r="D41" s="9">
        <v>2.5288806699999999</v>
      </c>
      <c r="E41" s="10">
        <v>2.70147044</v>
      </c>
      <c r="F41" s="5">
        <v>367.80084900000003</v>
      </c>
      <c r="G41" s="6">
        <v>362.79286400000001</v>
      </c>
      <c r="H41" s="5">
        <v>6.4757476900000004</v>
      </c>
      <c r="I41" s="6">
        <v>12.3692502</v>
      </c>
      <c r="J41" s="5">
        <v>459.42481400000003</v>
      </c>
      <c r="K41" s="6">
        <v>179.846397</v>
      </c>
    </row>
    <row r="42" spans="1:21" x14ac:dyDescent="0.2">
      <c r="A42" s="17">
        <v>42</v>
      </c>
      <c r="B42" s="5">
        <v>3.0721665100000002</v>
      </c>
      <c r="C42" s="6">
        <v>1.7690279600000001</v>
      </c>
      <c r="D42" s="9">
        <v>4.14125516</v>
      </c>
      <c r="E42" s="10">
        <v>30.5473234</v>
      </c>
      <c r="F42" s="5">
        <v>210.16155000000001</v>
      </c>
      <c r="G42" s="6">
        <v>409.57521400000002</v>
      </c>
      <c r="H42" s="5">
        <v>10.921666399999999</v>
      </c>
      <c r="I42" s="6">
        <v>16.676417799999999</v>
      </c>
      <c r="J42" s="5">
        <v>33.993287000000002</v>
      </c>
      <c r="K42" s="6">
        <v>91.653996699999993</v>
      </c>
    </row>
    <row r="43" spans="1:21" x14ac:dyDescent="0.2">
      <c r="A43" s="17">
        <v>43</v>
      </c>
      <c r="B43" s="5">
        <v>1.0968101400000001</v>
      </c>
      <c r="C43" s="6">
        <v>4.5484901500000001</v>
      </c>
      <c r="D43" s="9">
        <v>8.9818817400000004</v>
      </c>
      <c r="E43" s="10">
        <v>6.8007237600000003</v>
      </c>
      <c r="F43" s="5">
        <v>192.71284600000001</v>
      </c>
      <c r="G43" s="6">
        <v>344.60715199999999</v>
      </c>
      <c r="H43" s="5">
        <v>16.977893600000002</v>
      </c>
      <c r="I43" s="6">
        <v>17.804302400000001</v>
      </c>
      <c r="J43" s="5">
        <v>81.518562500000002</v>
      </c>
      <c r="K43" s="6">
        <v>79.196751899999995</v>
      </c>
    </row>
    <row r="44" spans="1:21" x14ac:dyDescent="0.2">
      <c r="A44" s="17">
        <v>44</v>
      </c>
      <c r="B44" s="5">
        <v>1.46303841</v>
      </c>
      <c r="C44" s="6">
        <v>0.91619700999999998</v>
      </c>
      <c r="D44" s="9">
        <v>13.6684918</v>
      </c>
      <c r="E44" s="10">
        <v>3.9670080699999999</v>
      </c>
      <c r="F44" s="5">
        <v>331.27890000000002</v>
      </c>
      <c r="G44" s="6">
        <v>95.477497200000002</v>
      </c>
      <c r="H44" s="5">
        <v>10.562860300000001</v>
      </c>
      <c r="I44" s="6">
        <v>15.6652652</v>
      </c>
      <c r="J44" s="5">
        <v>157.84530599999999</v>
      </c>
      <c r="K44" s="6">
        <v>39.638336099999997</v>
      </c>
    </row>
    <row r="45" spans="1:21" x14ac:dyDescent="0.2">
      <c r="A45" s="18">
        <v>45</v>
      </c>
      <c r="B45" s="7">
        <v>1.94826261</v>
      </c>
      <c r="C45" s="8">
        <v>2.0761767899999999</v>
      </c>
      <c r="D45" s="11">
        <v>1.94998498</v>
      </c>
      <c r="E45" s="12">
        <v>0.14395658</v>
      </c>
      <c r="F45" s="7">
        <v>92.937266300000005</v>
      </c>
      <c r="G45" s="8">
        <v>84.670853100000002</v>
      </c>
      <c r="H45" s="7">
        <v>7.0284959999999996</v>
      </c>
      <c r="I45" s="8">
        <v>16.1543314</v>
      </c>
      <c r="J45" s="7">
        <v>100.60305</v>
      </c>
      <c r="K45" s="8">
        <v>82.968686899999994</v>
      </c>
    </row>
    <row r="46" spans="1:21" x14ac:dyDescent="0.2">
      <c r="B46" s="3"/>
      <c r="C46" s="3"/>
      <c r="D46" s="4"/>
      <c r="E46" s="4"/>
      <c r="F46" s="3"/>
      <c r="G46" s="3"/>
      <c r="H46" s="3"/>
      <c r="I46" s="3"/>
      <c r="J46" s="3"/>
      <c r="K46" s="3"/>
    </row>
    <row r="47" spans="1:21" x14ac:dyDescent="0.2">
      <c r="A47" s="23" t="s">
        <v>695</v>
      </c>
      <c r="B47" s="159" t="s">
        <v>684</v>
      </c>
      <c r="C47" s="160"/>
      <c r="D47" s="159" t="s">
        <v>685</v>
      </c>
      <c r="E47" s="160"/>
      <c r="F47" s="159" t="s">
        <v>686</v>
      </c>
      <c r="G47" s="160"/>
      <c r="H47" s="159" t="s">
        <v>687</v>
      </c>
      <c r="I47" s="160"/>
      <c r="J47" s="159" t="s">
        <v>688</v>
      </c>
      <c r="K47" s="160"/>
    </row>
    <row r="49" spans="1:11" x14ac:dyDescent="0.2">
      <c r="A49" s="24"/>
      <c r="B49" s="2" t="s">
        <v>682</v>
      </c>
    </row>
    <row r="50" spans="1:11" x14ac:dyDescent="0.2">
      <c r="A50" s="24"/>
      <c r="B50" s="2" t="s">
        <v>683</v>
      </c>
    </row>
    <row r="52" spans="1:11" ht="19" x14ac:dyDescent="0.25">
      <c r="A52" s="136" t="s">
        <v>942</v>
      </c>
      <c r="B52" s="63">
        <f>MEDIAN(B4:B45)</f>
        <v>1.4417708899999999</v>
      </c>
      <c r="C52" s="134">
        <f t="shared" ref="C52:K52" si="0">MEDIAN(C4:C45)</f>
        <v>1.59417542</v>
      </c>
      <c r="D52" s="134">
        <f t="shared" si="0"/>
        <v>3.9973170499999999</v>
      </c>
      <c r="E52" s="134">
        <f t="shared" si="0"/>
        <v>5.0381155900000003</v>
      </c>
      <c r="F52" s="134">
        <f t="shared" si="0"/>
        <v>300.574342</v>
      </c>
      <c r="G52" s="134">
        <f t="shared" si="0"/>
        <v>280.44829299999998</v>
      </c>
      <c r="H52" s="134">
        <f t="shared" si="0"/>
        <v>7.0284959999999996</v>
      </c>
      <c r="I52" s="134">
        <f t="shared" si="0"/>
        <v>12.245654500000001</v>
      </c>
      <c r="J52" s="134">
        <f t="shared" si="0"/>
        <v>262.03317500000003</v>
      </c>
      <c r="K52" s="64">
        <f t="shared" si="0"/>
        <v>144.459</v>
      </c>
    </row>
    <row r="53" spans="1:11" ht="19" x14ac:dyDescent="0.25">
      <c r="A53" s="137" t="s">
        <v>943</v>
      </c>
      <c r="B53" s="65">
        <f>_xlfn.QUARTILE.EXC(B4:B45,1)</f>
        <v>0.71855377499999995</v>
      </c>
      <c r="C53" s="96">
        <f t="shared" ref="C53:K53" si="1">_xlfn.QUARTILE.EXC(C4:C45,1)</f>
        <v>0.756048155</v>
      </c>
      <c r="D53" s="96">
        <f t="shared" si="1"/>
        <v>2.2229452849999998</v>
      </c>
      <c r="E53" s="96">
        <f t="shared" si="1"/>
        <v>2.6868850799999997</v>
      </c>
      <c r="F53" s="96">
        <f t="shared" si="1"/>
        <v>173.59037799999999</v>
      </c>
      <c r="G53" s="96">
        <f t="shared" si="1"/>
        <v>175.45754950000003</v>
      </c>
      <c r="H53" s="96">
        <f t="shared" si="1"/>
        <v>2.2977513149999997</v>
      </c>
      <c r="I53" s="96">
        <f t="shared" si="1"/>
        <v>7.10662634</v>
      </c>
      <c r="J53" s="96">
        <f t="shared" si="1"/>
        <v>117.41872599999999</v>
      </c>
      <c r="K53" s="66">
        <f t="shared" si="1"/>
        <v>77.889513699999995</v>
      </c>
    </row>
    <row r="54" spans="1:11" ht="19" x14ac:dyDescent="0.25">
      <c r="A54" s="138" t="s">
        <v>944</v>
      </c>
      <c r="B54" s="67">
        <f>_xlfn.QUARTILE.EXC(B4:B45,3)</f>
        <v>3.1453806150000001</v>
      </c>
      <c r="C54" s="135">
        <f t="shared" ref="C54:K54" si="2">_xlfn.QUARTILE.EXC(C4:C45,3)</f>
        <v>2.9578847050000001</v>
      </c>
      <c r="D54" s="135">
        <f t="shared" si="2"/>
        <v>10.04078047</v>
      </c>
      <c r="E54" s="135">
        <f t="shared" si="2"/>
        <v>8.6515507899999999</v>
      </c>
      <c r="F54" s="135">
        <f t="shared" si="2"/>
        <v>430.02193249999999</v>
      </c>
      <c r="G54" s="135">
        <f t="shared" si="2"/>
        <v>468.88887950000003</v>
      </c>
      <c r="H54" s="135">
        <f t="shared" si="2"/>
        <v>11.300853400000001</v>
      </c>
      <c r="I54" s="135">
        <f t="shared" si="2"/>
        <v>15.578797699999999</v>
      </c>
      <c r="J54" s="135">
        <f t="shared" si="2"/>
        <v>445.10330699999997</v>
      </c>
      <c r="K54" s="68">
        <f t="shared" si="2"/>
        <v>246.52586049999999</v>
      </c>
    </row>
  </sheetData>
  <mergeCells count="11">
    <mergeCell ref="A1:K1"/>
    <mergeCell ref="B47:C47"/>
    <mergeCell ref="D47:E47"/>
    <mergeCell ref="F47:G47"/>
    <mergeCell ref="H47:I47"/>
    <mergeCell ref="J47:K47"/>
    <mergeCell ref="N30:R30"/>
    <mergeCell ref="N3:R3"/>
    <mergeCell ref="M1:R1"/>
    <mergeCell ref="N12:R12"/>
    <mergeCell ref="N21:R21"/>
  </mergeCells>
  <conditionalFormatting sqref="B4:C45">
    <cfRule type="cellIs" dxfId="0" priority="1" operator="equal">
      <formula>0.0683801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D59C-5009-EF45-ACCD-B20D1B3FCB6A}">
  <dimension ref="A1:CG380"/>
  <sheetViews>
    <sheetView workbookViewId="0">
      <selection activeCell="Y21" sqref="Y21"/>
    </sheetView>
  </sheetViews>
  <sheetFormatPr baseColWidth="10" defaultRowHeight="16" x14ac:dyDescent="0.2"/>
  <sheetData>
    <row r="1" spans="1:8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 x14ac:dyDescent="0.2">
      <c r="A2" t="s">
        <v>291</v>
      </c>
      <c r="B2">
        <v>3627</v>
      </c>
      <c r="C2">
        <v>4409</v>
      </c>
      <c r="D2">
        <v>11145</v>
      </c>
      <c r="E2">
        <v>4668</v>
      </c>
      <c r="F2">
        <v>9405</v>
      </c>
      <c r="G2">
        <v>5673</v>
      </c>
      <c r="H2">
        <v>12032</v>
      </c>
      <c r="I2">
        <v>1086</v>
      </c>
      <c r="J2">
        <v>3664</v>
      </c>
      <c r="K2">
        <v>11854</v>
      </c>
      <c r="L2">
        <v>28712</v>
      </c>
      <c r="M2">
        <v>4705</v>
      </c>
      <c r="N2">
        <v>3234</v>
      </c>
      <c r="O2">
        <v>2204</v>
      </c>
      <c r="P2">
        <v>14312</v>
      </c>
      <c r="Q2">
        <v>1812</v>
      </c>
      <c r="R2">
        <v>12609</v>
      </c>
      <c r="S2">
        <v>6246</v>
      </c>
      <c r="T2">
        <v>17530</v>
      </c>
      <c r="U2">
        <v>6565</v>
      </c>
      <c r="V2">
        <v>14200</v>
      </c>
      <c r="W2">
        <v>1818</v>
      </c>
      <c r="X2">
        <v>14434</v>
      </c>
      <c r="Y2">
        <v>6594</v>
      </c>
      <c r="Z2">
        <v>4701</v>
      </c>
      <c r="AA2">
        <v>4079</v>
      </c>
      <c r="AB2">
        <v>2796</v>
      </c>
      <c r="AC2">
        <v>2304</v>
      </c>
      <c r="AD2">
        <v>4194</v>
      </c>
      <c r="AE2">
        <v>4066</v>
      </c>
      <c r="AF2">
        <v>16232</v>
      </c>
      <c r="AG2">
        <v>10206</v>
      </c>
      <c r="AH2">
        <v>9530</v>
      </c>
      <c r="AI2">
        <v>8884</v>
      </c>
      <c r="AJ2">
        <v>10358</v>
      </c>
      <c r="AK2">
        <v>5458</v>
      </c>
      <c r="AL2">
        <v>4094</v>
      </c>
      <c r="AM2">
        <v>3808</v>
      </c>
      <c r="AN2">
        <v>11865</v>
      </c>
      <c r="AO2">
        <v>7213</v>
      </c>
      <c r="AP2">
        <v>7524</v>
      </c>
      <c r="AQ2">
        <v>5256</v>
      </c>
      <c r="AR2">
        <v>13687</v>
      </c>
      <c r="AS2">
        <v>8751</v>
      </c>
      <c r="AT2">
        <v>18183</v>
      </c>
      <c r="AU2">
        <v>8212</v>
      </c>
      <c r="AV2">
        <v>7764</v>
      </c>
      <c r="AW2">
        <v>2647</v>
      </c>
      <c r="AX2">
        <v>3221</v>
      </c>
      <c r="AY2">
        <v>8711</v>
      </c>
      <c r="AZ2">
        <v>9967</v>
      </c>
      <c r="BA2">
        <v>12067</v>
      </c>
      <c r="BB2">
        <v>4257</v>
      </c>
      <c r="BC2">
        <v>16401</v>
      </c>
      <c r="BD2">
        <v>4907</v>
      </c>
      <c r="BE2">
        <v>6394</v>
      </c>
      <c r="BF2">
        <v>11418</v>
      </c>
      <c r="BG2">
        <v>14080</v>
      </c>
      <c r="BH2">
        <v>2466</v>
      </c>
      <c r="BI2">
        <v>6362</v>
      </c>
      <c r="BJ2">
        <v>6392</v>
      </c>
      <c r="BK2">
        <v>7824</v>
      </c>
      <c r="BL2">
        <v>5221</v>
      </c>
      <c r="BM2">
        <v>10623</v>
      </c>
      <c r="BN2">
        <v>6249</v>
      </c>
      <c r="BO2">
        <v>7235</v>
      </c>
      <c r="BP2">
        <v>51801</v>
      </c>
      <c r="BQ2">
        <v>9850</v>
      </c>
      <c r="BR2">
        <v>49602</v>
      </c>
      <c r="BS2">
        <v>323</v>
      </c>
      <c r="BT2">
        <v>31340</v>
      </c>
      <c r="BU2">
        <v>9249</v>
      </c>
      <c r="BV2">
        <v>11318</v>
      </c>
      <c r="BW2">
        <v>6637</v>
      </c>
      <c r="BX2">
        <v>7130</v>
      </c>
      <c r="BY2">
        <v>10691</v>
      </c>
      <c r="BZ2">
        <v>13600</v>
      </c>
      <c r="CA2">
        <v>10216</v>
      </c>
      <c r="CB2">
        <v>7696</v>
      </c>
      <c r="CC2">
        <v>13160</v>
      </c>
      <c r="CD2">
        <v>17738</v>
      </c>
      <c r="CE2">
        <v>6506</v>
      </c>
      <c r="CF2">
        <v>6884</v>
      </c>
      <c r="CG2">
        <v>4712</v>
      </c>
    </row>
    <row r="3" spans="1:85" x14ac:dyDescent="0.2">
      <c r="A3" t="s">
        <v>292</v>
      </c>
      <c r="B3">
        <v>172</v>
      </c>
      <c r="C3">
        <v>0</v>
      </c>
      <c r="D3">
        <v>23</v>
      </c>
      <c r="E3">
        <v>0</v>
      </c>
      <c r="F3">
        <v>609</v>
      </c>
      <c r="G3">
        <v>28</v>
      </c>
      <c r="H3">
        <v>16419</v>
      </c>
      <c r="I3">
        <v>1635</v>
      </c>
      <c r="J3">
        <v>42</v>
      </c>
      <c r="K3">
        <v>45</v>
      </c>
      <c r="L3">
        <v>1406</v>
      </c>
      <c r="M3">
        <v>203</v>
      </c>
      <c r="N3">
        <v>1105</v>
      </c>
      <c r="O3">
        <v>6538</v>
      </c>
      <c r="P3">
        <v>9621</v>
      </c>
      <c r="Q3">
        <v>1834</v>
      </c>
      <c r="R3">
        <v>3461</v>
      </c>
      <c r="S3">
        <v>7109</v>
      </c>
      <c r="T3">
        <v>1624</v>
      </c>
      <c r="U3">
        <v>1111</v>
      </c>
      <c r="V3">
        <v>2412</v>
      </c>
      <c r="W3">
        <v>321</v>
      </c>
      <c r="X3">
        <v>10306</v>
      </c>
      <c r="Y3">
        <v>381</v>
      </c>
      <c r="Z3">
        <v>358</v>
      </c>
      <c r="AA3">
        <v>0</v>
      </c>
      <c r="AB3">
        <v>208</v>
      </c>
      <c r="AC3">
        <v>16</v>
      </c>
      <c r="AD3">
        <v>958</v>
      </c>
      <c r="AE3">
        <v>1338</v>
      </c>
      <c r="AF3">
        <v>1340</v>
      </c>
      <c r="AG3">
        <v>0</v>
      </c>
      <c r="AH3">
        <v>714</v>
      </c>
      <c r="AI3">
        <v>21</v>
      </c>
      <c r="AJ3">
        <v>6596</v>
      </c>
      <c r="AK3">
        <v>198</v>
      </c>
      <c r="AL3">
        <v>2328</v>
      </c>
      <c r="AM3">
        <v>2429</v>
      </c>
      <c r="AN3">
        <v>25149</v>
      </c>
      <c r="AO3">
        <v>16587</v>
      </c>
      <c r="AP3">
        <v>357</v>
      </c>
      <c r="AQ3">
        <v>16</v>
      </c>
      <c r="AR3">
        <v>1420</v>
      </c>
      <c r="AS3">
        <v>1833</v>
      </c>
      <c r="AT3">
        <v>20319</v>
      </c>
      <c r="AU3">
        <v>333</v>
      </c>
      <c r="AV3">
        <v>7423</v>
      </c>
      <c r="AW3">
        <v>0</v>
      </c>
      <c r="AX3">
        <v>599</v>
      </c>
      <c r="AY3">
        <v>45</v>
      </c>
      <c r="AZ3">
        <v>3700</v>
      </c>
      <c r="BA3">
        <v>4321</v>
      </c>
      <c r="BB3">
        <v>19</v>
      </c>
      <c r="BC3">
        <v>874</v>
      </c>
      <c r="BD3">
        <v>1415</v>
      </c>
      <c r="BE3">
        <v>106</v>
      </c>
      <c r="BF3">
        <v>92</v>
      </c>
      <c r="BG3">
        <v>404</v>
      </c>
      <c r="BH3">
        <v>58</v>
      </c>
      <c r="BI3">
        <v>553</v>
      </c>
      <c r="BJ3">
        <v>738</v>
      </c>
      <c r="BK3">
        <v>1099</v>
      </c>
      <c r="BL3">
        <v>68</v>
      </c>
      <c r="BM3">
        <v>1044</v>
      </c>
      <c r="BN3">
        <v>11328</v>
      </c>
      <c r="BO3">
        <v>753</v>
      </c>
      <c r="BP3">
        <v>66</v>
      </c>
      <c r="BQ3">
        <v>34</v>
      </c>
      <c r="BR3">
        <v>8653</v>
      </c>
      <c r="BS3">
        <v>289</v>
      </c>
      <c r="BT3">
        <v>691</v>
      </c>
      <c r="BU3">
        <v>1140</v>
      </c>
      <c r="BV3">
        <v>6028</v>
      </c>
      <c r="BW3">
        <v>747</v>
      </c>
      <c r="BX3">
        <v>51096</v>
      </c>
      <c r="BY3">
        <v>4115</v>
      </c>
      <c r="BZ3">
        <v>0</v>
      </c>
      <c r="CA3">
        <v>0</v>
      </c>
      <c r="CB3">
        <v>39</v>
      </c>
      <c r="CC3">
        <v>14</v>
      </c>
      <c r="CD3">
        <v>19627</v>
      </c>
      <c r="CE3">
        <v>11396</v>
      </c>
      <c r="CF3">
        <v>293</v>
      </c>
      <c r="CG3">
        <v>774</v>
      </c>
    </row>
    <row r="4" spans="1:85" x14ac:dyDescent="0.2">
      <c r="A4" t="s">
        <v>293</v>
      </c>
      <c r="B4">
        <v>4836</v>
      </c>
      <c r="C4">
        <v>5641</v>
      </c>
      <c r="D4">
        <v>757</v>
      </c>
      <c r="E4">
        <v>50</v>
      </c>
      <c r="F4">
        <v>1542</v>
      </c>
      <c r="G4">
        <v>1936</v>
      </c>
      <c r="H4">
        <v>2037</v>
      </c>
      <c r="I4">
        <v>0</v>
      </c>
      <c r="J4">
        <v>231</v>
      </c>
      <c r="K4">
        <v>153</v>
      </c>
      <c r="L4">
        <v>41</v>
      </c>
      <c r="M4">
        <v>1071</v>
      </c>
      <c r="N4">
        <v>6104</v>
      </c>
      <c r="O4">
        <v>3053</v>
      </c>
      <c r="P4">
        <v>4787</v>
      </c>
      <c r="Q4">
        <v>3915</v>
      </c>
      <c r="R4">
        <v>5624</v>
      </c>
      <c r="S4">
        <v>480</v>
      </c>
      <c r="T4">
        <v>16764</v>
      </c>
      <c r="U4">
        <v>3820</v>
      </c>
      <c r="V4">
        <v>2196</v>
      </c>
      <c r="W4">
        <v>5534</v>
      </c>
      <c r="X4">
        <v>1621</v>
      </c>
      <c r="Y4">
        <v>1544</v>
      </c>
      <c r="Z4">
        <v>2645</v>
      </c>
      <c r="AA4">
        <v>1992</v>
      </c>
      <c r="AB4">
        <v>159</v>
      </c>
      <c r="AC4">
        <v>2555</v>
      </c>
      <c r="AD4">
        <v>1981</v>
      </c>
      <c r="AE4">
        <v>4602</v>
      </c>
      <c r="AF4">
        <v>1527</v>
      </c>
      <c r="AG4">
        <v>7631</v>
      </c>
      <c r="AH4">
        <v>4751</v>
      </c>
      <c r="AI4">
        <v>4751</v>
      </c>
      <c r="AJ4">
        <v>8635</v>
      </c>
      <c r="AK4">
        <v>1623</v>
      </c>
      <c r="AL4">
        <v>505</v>
      </c>
      <c r="AM4">
        <v>1679</v>
      </c>
      <c r="AN4">
        <v>1112</v>
      </c>
      <c r="AO4">
        <v>534</v>
      </c>
      <c r="AP4">
        <v>3294</v>
      </c>
      <c r="AQ4">
        <v>350</v>
      </c>
      <c r="AR4">
        <v>1962</v>
      </c>
      <c r="AS4">
        <v>1098</v>
      </c>
      <c r="AT4">
        <v>9384</v>
      </c>
      <c r="AU4">
        <v>2467</v>
      </c>
      <c r="AV4">
        <v>2074</v>
      </c>
      <c r="AW4">
        <v>5536</v>
      </c>
      <c r="AX4">
        <v>58</v>
      </c>
      <c r="AY4">
        <v>3206</v>
      </c>
      <c r="AZ4">
        <v>2226</v>
      </c>
      <c r="BA4">
        <v>739</v>
      </c>
      <c r="BB4">
        <v>882</v>
      </c>
      <c r="BC4">
        <v>4505</v>
      </c>
      <c r="BD4">
        <v>3290</v>
      </c>
      <c r="BE4">
        <v>3927</v>
      </c>
      <c r="BF4">
        <v>6787</v>
      </c>
      <c r="BG4">
        <v>7044</v>
      </c>
      <c r="BH4">
        <v>4483</v>
      </c>
      <c r="BI4">
        <v>1760</v>
      </c>
      <c r="BJ4">
        <v>958</v>
      </c>
      <c r="BK4">
        <v>2230</v>
      </c>
      <c r="BL4">
        <v>4771</v>
      </c>
      <c r="BM4">
        <v>7686</v>
      </c>
      <c r="BN4">
        <v>246</v>
      </c>
      <c r="BO4">
        <v>4043</v>
      </c>
      <c r="BP4">
        <v>928</v>
      </c>
      <c r="BQ4">
        <v>568</v>
      </c>
      <c r="BR4">
        <v>70369</v>
      </c>
      <c r="BS4">
        <v>4755</v>
      </c>
      <c r="BT4">
        <v>834</v>
      </c>
      <c r="BU4">
        <v>7423</v>
      </c>
      <c r="BV4">
        <v>67</v>
      </c>
      <c r="BW4">
        <v>698</v>
      </c>
      <c r="BX4">
        <v>886</v>
      </c>
      <c r="BY4">
        <v>2542</v>
      </c>
      <c r="BZ4">
        <v>130</v>
      </c>
      <c r="CA4">
        <v>623</v>
      </c>
      <c r="CB4">
        <v>1261</v>
      </c>
      <c r="CC4">
        <v>9438</v>
      </c>
      <c r="CD4">
        <v>271</v>
      </c>
      <c r="CE4">
        <v>3639</v>
      </c>
      <c r="CF4">
        <v>1287</v>
      </c>
      <c r="CG4">
        <v>1241</v>
      </c>
    </row>
    <row r="5" spans="1:85" x14ac:dyDescent="0.2">
      <c r="A5" t="s">
        <v>294</v>
      </c>
      <c r="B5">
        <v>2298</v>
      </c>
      <c r="C5">
        <v>420</v>
      </c>
      <c r="D5">
        <v>215</v>
      </c>
      <c r="E5">
        <v>217</v>
      </c>
      <c r="F5">
        <v>560</v>
      </c>
      <c r="G5">
        <v>635</v>
      </c>
      <c r="H5">
        <v>5856</v>
      </c>
      <c r="I5">
        <v>1018</v>
      </c>
      <c r="J5">
        <v>1638</v>
      </c>
      <c r="K5">
        <v>508</v>
      </c>
      <c r="L5">
        <v>2973</v>
      </c>
      <c r="M5">
        <v>999</v>
      </c>
      <c r="N5">
        <v>27470</v>
      </c>
      <c r="O5">
        <v>1035</v>
      </c>
      <c r="P5">
        <v>7336</v>
      </c>
      <c r="Q5">
        <v>130</v>
      </c>
      <c r="R5">
        <v>3773</v>
      </c>
      <c r="S5">
        <v>356</v>
      </c>
      <c r="T5">
        <v>1211</v>
      </c>
      <c r="U5">
        <v>1385</v>
      </c>
      <c r="V5">
        <v>941</v>
      </c>
      <c r="W5">
        <v>1409</v>
      </c>
      <c r="X5">
        <v>5831</v>
      </c>
      <c r="Y5">
        <v>1975</v>
      </c>
      <c r="Z5">
        <v>428</v>
      </c>
      <c r="AA5">
        <v>1137</v>
      </c>
      <c r="AB5">
        <v>426</v>
      </c>
      <c r="AC5">
        <v>661</v>
      </c>
      <c r="AD5">
        <v>492</v>
      </c>
      <c r="AE5">
        <v>78</v>
      </c>
      <c r="AF5">
        <v>2678</v>
      </c>
      <c r="AG5">
        <v>89</v>
      </c>
      <c r="AH5">
        <v>9384</v>
      </c>
      <c r="AI5">
        <v>717</v>
      </c>
      <c r="AJ5">
        <v>3624</v>
      </c>
      <c r="AK5">
        <v>3158</v>
      </c>
      <c r="AL5">
        <v>766</v>
      </c>
      <c r="AM5">
        <v>1221</v>
      </c>
      <c r="AN5">
        <v>7712</v>
      </c>
      <c r="AO5">
        <v>14321</v>
      </c>
      <c r="AP5">
        <v>466</v>
      </c>
      <c r="AQ5">
        <v>314</v>
      </c>
      <c r="AR5">
        <v>783</v>
      </c>
      <c r="AS5">
        <v>1194</v>
      </c>
      <c r="AT5">
        <v>7919</v>
      </c>
      <c r="AU5">
        <v>208</v>
      </c>
      <c r="AV5">
        <v>11997</v>
      </c>
      <c r="AW5">
        <v>311</v>
      </c>
      <c r="AX5">
        <v>20420</v>
      </c>
      <c r="AY5">
        <v>763</v>
      </c>
      <c r="AZ5">
        <v>4234</v>
      </c>
      <c r="BA5">
        <v>2392</v>
      </c>
      <c r="BB5">
        <v>4599</v>
      </c>
      <c r="BC5">
        <v>2554</v>
      </c>
      <c r="BD5">
        <v>550</v>
      </c>
      <c r="BE5">
        <v>55</v>
      </c>
      <c r="BF5">
        <v>550</v>
      </c>
      <c r="BG5">
        <v>1003</v>
      </c>
      <c r="BH5">
        <v>1005</v>
      </c>
      <c r="BI5">
        <v>1301</v>
      </c>
      <c r="BJ5">
        <v>1542</v>
      </c>
      <c r="BK5">
        <v>1788</v>
      </c>
      <c r="BL5">
        <v>41</v>
      </c>
      <c r="BM5">
        <v>8397</v>
      </c>
      <c r="BN5">
        <v>16740</v>
      </c>
      <c r="BO5">
        <v>1056</v>
      </c>
      <c r="BP5">
        <v>430</v>
      </c>
      <c r="BQ5">
        <v>800</v>
      </c>
      <c r="BR5">
        <v>3873</v>
      </c>
      <c r="BS5">
        <v>1150</v>
      </c>
      <c r="BT5">
        <v>4391</v>
      </c>
      <c r="BU5">
        <v>2010</v>
      </c>
      <c r="BV5">
        <v>36738</v>
      </c>
      <c r="BW5">
        <v>1076</v>
      </c>
      <c r="BX5">
        <v>26946</v>
      </c>
      <c r="BY5">
        <v>1148</v>
      </c>
      <c r="BZ5">
        <v>1242</v>
      </c>
      <c r="CA5">
        <v>1399</v>
      </c>
      <c r="CB5">
        <v>359</v>
      </c>
      <c r="CC5">
        <v>4081</v>
      </c>
      <c r="CD5">
        <v>6667</v>
      </c>
      <c r="CE5">
        <v>4121</v>
      </c>
      <c r="CF5">
        <v>1328</v>
      </c>
      <c r="CG5">
        <v>4486</v>
      </c>
    </row>
    <row r="6" spans="1:85" x14ac:dyDescent="0.2">
      <c r="A6" t="s">
        <v>295</v>
      </c>
      <c r="B6">
        <v>446</v>
      </c>
      <c r="C6">
        <v>81</v>
      </c>
      <c r="D6">
        <v>1432</v>
      </c>
      <c r="E6">
        <v>0</v>
      </c>
      <c r="F6">
        <v>1519</v>
      </c>
      <c r="G6">
        <v>108</v>
      </c>
      <c r="H6">
        <v>1706</v>
      </c>
      <c r="I6">
        <v>7</v>
      </c>
      <c r="J6">
        <v>18</v>
      </c>
      <c r="K6">
        <v>248</v>
      </c>
      <c r="L6">
        <v>26</v>
      </c>
      <c r="M6">
        <v>178</v>
      </c>
      <c r="N6">
        <v>19</v>
      </c>
      <c r="O6">
        <v>7</v>
      </c>
      <c r="P6">
        <v>828</v>
      </c>
      <c r="Q6">
        <v>5964</v>
      </c>
      <c r="R6">
        <v>126</v>
      </c>
      <c r="S6">
        <v>0</v>
      </c>
      <c r="T6">
        <v>1292</v>
      </c>
      <c r="U6">
        <v>3380</v>
      </c>
      <c r="V6">
        <v>2434</v>
      </c>
      <c r="W6">
        <v>1133</v>
      </c>
      <c r="X6">
        <v>685</v>
      </c>
      <c r="Y6">
        <v>2943</v>
      </c>
      <c r="Z6">
        <v>2921</v>
      </c>
      <c r="AA6">
        <v>818</v>
      </c>
      <c r="AB6">
        <v>1262</v>
      </c>
      <c r="AC6">
        <v>1214</v>
      </c>
      <c r="AD6">
        <v>3638</v>
      </c>
      <c r="AE6">
        <v>0</v>
      </c>
      <c r="AF6">
        <v>2493</v>
      </c>
      <c r="AG6">
        <v>158</v>
      </c>
      <c r="AH6">
        <v>6578</v>
      </c>
      <c r="AI6">
        <v>190</v>
      </c>
      <c r="AJ6">
        <v>34</v>
      </c>
      <c r="AK6">
        <v>408</v>
      </c>
      <c r="AL6">
        <v>553</v>
      </c>
      <c r="AM6">
        <v>713</v>
      </c>
      <c r="AN6">
        <v>57</v>
      </c>
      <c r="AO6">
        <v>10</v>
      </c>
      <c r="AP6">
        <v>2913</v>
      </c>
      <c r="AQ6">
        <v>552</v>
      </c>
      <c r="AR6">
        <v>3221</v>
      </c>
      <c r="AS6">
        <v>89</v>
      </c>
      <c r="AT6">
        <v>1358</v>
      </c>
      <c r="AU6">
        <v>356</v>
      </c>
      <c r="AV6">
        <v>4718</v>
      </c>
      <c r="AW6">
        <v>185</v>
      </c>
      <c r="AX6">
        <v>0</v>
      </c>
      <c r="AY6">
        <v>0</v>
      </c>
      <c r="AZ6">
        <v>98</v>
      </c>
      <c r="BA6">
        <v>190</v>
      </c>
      <c r="BB6">
        <v>4478</v>
      </c>
      <c r="BC6">
        <v>6227</v>
      </c>
      <c r="BD6">
        <v>2759</v>
      </c>
      <c r="BE6">
        <v>1085</v>
      </c>
      <c r="BF6">
        <v>3619</v>
      </c>
      <c r="BG6">
        <v>3299</v>
      </c>
      <c r="BH6">
        <v>1089</v>
      </c>
      <c r="BI6">
        <v>1927</v>
      </c>
      <c r="BJ6">
        <v>1264</v>
      </c>
      <c r="BK6">
        <v>2160</v>
      </c>
      <c r="BL6">
        <v>196</v>
      </c>
      <c r="BM6">
        <v>25</v>
      </c>
      <c r="BN6">
        <v>18</v>
      </c>
      <c r="BO6">
        <v>25</v>
      </c>
      <c r="BP6">
        <v>1137</v>
      </c>
      <c r="BQ6">
        <v>233</v>
      </c>
      <c r="BR6">
        <v>0</v>
      </c>
      <c r="BS6">
        <v>227</v>
      </c>
      <c r="BT6">
        <v>2050</v>
      </c>
      <c r="BU6">
        <v>509</v>
      </c>
      <c r="BV6">
        <v>150</v>
      </c>
      <c r="BW6">
        <v>0</v>
      </c>
      <c r="BX6">
        <v>79</v>
      </c>
      <c r="BY6">
        <v>972</v>
      </c>
      <c r="BZ6">
        <v>292</v>
      </c>
      <c r="CA6">
        <v>9</v>
      </c>
      <c r="CB6">
        <v>1201</v>
      </c>
      <c r="CC6">
        <v>179</v>
      </c>
      <c r="CD6">
        <v>1186</v>
      </c>
      <c r="CE6">
        <v>436</v>
      </c>
      <c r="CF6">
        <v>3472</v>
      </c>
      <c r="CG6">
        <v>13</v>
      </c>
    </row>
    <row r="7" spans="1:85" x14ac:dyDescent="0.2">
      <c r="A7" t="s">
        <v>296</v>
      </c>
      <c r="B7">
        <v>847</v>
      </c>
      <c r="C7">
        <v>3834</v>
      </c>
      <c r="D7">
        <v>1124</v>
      </c>
      <c r="E7">
        <v>28300</v>
      </c>
      <c r="F7">
        <v>3293</v>
      </c>
      <c r="G7">
        <v>7930</v>
      </c>
      <c r="H7">
        <v>1098</v>
      </c>
      <c r="I7">
        <v>13916</v>
      </c>
      <c r="J7">
        <v>107</v>
      </c>
      <c r="K7">
        <v>3143</v>
      </c>
      <c r="L7">
        <v>1000</v>
      </c>
      <c r="M7">
        <v>12429</v>
      </c>
      <c r="N7">
        <v>3878</v>
      </c>
      <c r="O7">
        <v>8225</v>
      </c>
      <c r="P7">
        <v>489</v>
      </c>
      <c r="Q7">
        <v>9479</v>
      </c>
      <c r="R7">
        <v>3000</v>
      </c>
      <c r="S7">
        <v>11020</v>
      </c>
      <c r="T7">
        <v>9467</v>
      </c>
      <c r="U7">
        <v>10709</v>
      </c>
      <c r="V7">
        <v>291</v>
      </c>
      <c r="W7">
        <v>5940</v>
      </c>
      <c r="X7">
        <v>1032</v>
      </c>
      <c r="Y7">
        <v>1199</v>
      </c>
      <c r="Z7">
        <v>1560</v>
      </c>
      <c r="AA7">
        <v>8211</v>
      </c>
      <c r="AB7">
        <v>13654</v>
      </c>
      <c r="AC7">
        <v>2731</v>
      </c>
      <c r="AD7">
        <v>11754</v>
      </c>
      <c r="AE7">
        <v>14310</v>
      </c>
      <c r="AF7">
        <v>225</v>
      </c>
      <c r="AG7">
        <v>4450</v>
      </c>
      <c r="AH7">
        <v>153</v>
      </c>
      <c r="AI7">
        <v>9919</v>
      </c>
      <c r="AJ7">
        <v>66</v>
      </c>
      <c r="AK7">
        <v>19380</v>
      </c>
      <c r="AL7">
        <v>10067</v>
      </c>
      <c r="AM7">
        <v>4498</v>
      </c>
      <c r="AN7">
        <v>3104</v>
      </c>
      <c r="AO7">
        <v>9463</v>
      </c>
      <c r="AP7">
        <v>2375</v>
      </c>
      <c r="AQ7">
        <v>3256</v>
      </c>
      <c r="AR7">
        <v>6755</v>
      </c>
      <c r="AS7">
        <v>8896</v>
      </c>
      <c r="AT7">
        <v>64</v>
      </c>
      <c r="AU7">
        <v>8766</v>
      </c>
      <c r="AV7">
        <v>215</v>
      </c>
      <c r="AW7">
        <v>10462</v>
      </c>
      <c r="AX7">
        <v>12799</v>
      </c>
      <c r="AY7">
        <v>11402</v>
      </c>
      <c r="AZ7">
        <v>1334</v>
      </c>
      <c r="BA7">
        <v>2782</v>
      </c>
      <c r="BB7">
        <v>2978</v>
      </c>
      <c r="BC7">
        <v>2871</v>
      </c>
      <c r="BD7">
        <v>7296</v>
      </c>
      <c r="BE7">
        <v>4895</v>
      </c>
      <c r="BF7">
        <v>858</v>
      </c>
      <c r="BG7">
        <v>4677</v>
      </c>
      <c r="BH7">
        <v>2966</v>
      </c>
      <c r="BI7">
        <v>4644</v>
      </c>
      <c r="BJ7">
        <v>4709</v>
      </c>
      <c r="BK7">
        <v>1628</v>
      </c>
      <c r="BL7">
        <v>13617</v>
      </c>
      <c r="BM7">
        <v>6055</v>
      </c>
      <c r="BN7">
        <v>435</v>
      </c>
      <c r="BO7">
        <v>15673</v>
      </c>
      <c r="BP7">
        <v>3423</v>
      </c>
      <c r="BQ7">
        <v>9670</v>
      </c>
      <c r="BR7">
        <v>30921</v>
      </c>
      <c r="BS7">
        <v>6660</v>
      </c>
      <c r="BT7">
        <v>731</v>
      </c>
      <c r="BU7">
        <v>5377</v>
      </c>
      <c r="BV7">
        <v>1560</v>
      </c>
      <c r="BW7">
        <v>4235</v>
      </c>
      <c r="BX7">
        <v>781</v>
      </c>
      <c r="BY7">
        <v>17151</v>
      </c>
      <c r="BZ7">
        <v>2330</v>
      </c>
      <c r="CA7">
        <v>225</v>
      </c>
      <c r="CB7">
        <v>12665</v>
      </c>
      <c r="CC7">
        <v>3462</v>
      </c>
      <c r="CD7">
        <v>48</v>
      </c>
      <c r="CE7">
        <v>10843</v>
      </c>
      <c r="CF7">
        <v>372</v>
      </c>
      <c r="CG7">
        <v>10829</v>
      </c>
    </row>
    <row r="8" spans="1:85" x14ac:dyDescent="0.2">
      <c r="A8" t="s">
        <v>297</v>
      </c>
      <c r="B8">
        <v>554</v>
      </c>
      <c r="C8">
        <v>769</v>
      </c>
      <c r="D8">
        <v>38</v>
      </c>
      <c r="E8">
        <v>16</v>
      </c>
      <c r="F8">
        <v>39</v>
      </c>
      <c r="G8">
        <v>0</v>
      </c>
      <c r="H8">
        <v>408</v>
      </c>
      <c r="I8">
        <v>6</v>
      </c>
      <c r="J8">
        <v>1285</v>
      </c>
      <c r="K8">
        <v>8721</v>
      </c>
      <c r="L8">
        <v>0</v>
      </c>
      <c r="M8">
        <v>0</v>
      </c>
      <c r="N8">
        <v>446</v>
      </c>
      <c r="O8">
        <v>165</v>
      </c>
      <c r="P8">
        <v>2</v>
      </c>
      <c r="Q8">
        <v>0</v>
      </c>
      <c r="R8">
        <v>0</v>
      </c>
      <c r="S8">
        <v>6</v>
      </c>
      <c r="T8">
        <v>0</v>
      </c>
      <c r="U8">
        <v>0</v>
      </c>
      <c r="V8">
        <v>0</v>
      </c>
      <c r="W8">
        <v>0</v>
      </c>
      <c r="X8">
        <v>1839</v>
      </c>
      <c r="Y8">
        <v>636</v>
      </c>
      <c r="Z8">
        <v>249</v>
      </c>
      <c r="AA8">
        <v>0</v>
      </c>
      <c r="AB8">
        <v>26</v>
      </c>
      <c r="AC8">
        <v>23</v>
      </c>
      <c r="AD8">
        <v>10</v>
      </c>
      <c r="AE8">
        <v>0</v>
      </c>
      <c r="AF8">
        <v>3449</v>
      </c>
      <c r="AG8">
        <v>101</v>
      </c>
      <c r="AH8">
        <v>472</v>
      </c>
      <c r="AI8">
        <v>0</v>
      </c>
      <c r="AJ8">
        <v>212</v>
      </c>
      <c r="AK8">
        <v>20</v>
      </c>
      <c r="AL8">
        <v>9</v>
      </c>
      <c r="AM8">
        <v>81</v>
      </c>
      <c r="AN8">
        <v>5</v>
      </c>
      <c r="AO8">
        <v>0</v>
      </c>
      <c r="AP8">
        <v>108</v>
      </c>
      <c r="AQ8">
        <v>30</v>
      </c>
      <c r="AR8">
        <v>0</v>
      </c>
      <c r="AS8">
        <v>209</v>
      </c>
      <c r="AT8">
        <v>0</v>
      </c>
      <c r="AU8">
        <v>0</v>
      </c>
      <c r="AV8">
        <v>18</v>
      </c>
      <c r="AW8">
        <v>0</v>
      </c>
      <c r="AX8">
        <v>5743</v>
      </c>
      <c r="AY8">
        <v>489</v>
      </c>
      <c r="AZ8">
        <v>0</v>
      </c>
      <c r="BA8">
        <v>9</v>
      </c>
      <c r="BB8">
        <v>0</v>
      </c>
      <c r="BC8">
        <v>21</v>
      </c>
      <c r="BD8">
        <v>178</v>
      </c>
      <c r="BE8">
        <v>151</v>
      </c>
      <c r="BF8">
        <v>245</v>
      </c>
      <c r="BG8">
        <v>19</v>
      </c>
      <c r="BH8">
        <v>0</v>
      </c>
      <c r="BI8">
        <v>0</v>
      </c>
      <c r="BJ8">
        <v>0</v>
      </c>
      <c r="BK8">
        <v>0</v>
      </c>
      <c r="BL8">
        <v>107</v>
      </c>
      <c r="BM8">
        <v>10634</v>
      </c>
      <c r="BN8">
        <v>0</v>
      </c>
      <c r="BO8">
        <v>25</v>
      </c>
      <c r="BP8">
        <v>15232</v>
      </c>
      <c r="BQ8">
        <v>89</v>
      </c>
      <c r="BR8">
        <v>93</v>
      </c>
      <c r="BS8">
        <v>0</v>
      </c>
      <c r="BT8">
        <v>823</v>
      </c>
      <c r="BU8">
        <v>0</v>
      </c>
      <c r="BV8">
        <v>36995</v>
      </c>
      <c r="BW8">
        <v>404</v>
      </c>
      <c r="BX8">
        <v>0</v>
      </c>
      <c r="BY8">
        <v>0</v>
      </c>
      <c r="BZ8">
        <v>128</v>
      </c>
      <c r="CA8">
        <v>439</v>
      </c>
      <c r="CB8">
        <v>28</v>
      </c>
      <c r="CC8">
        <v>0</v>
      </c>
      <c r="CD8">
        <v>0</v>
      </c>
      <c r="CE8">
        <v>35</v>
      </c>
      <c r="CF8">
        <v>598</v>
      </c>
      <c r="CG8">
        <v>12</v>
      </c>
    </row>
    <row r="9" spans="1:85" x14ac:dyDescent="0.2">
      <c r="A9" t="s">
        <v>298</v>
      </c>
      <c r="B9">
        <v>334</v>
      </c>
      <c r="C9">
        <v>1359</v>
      </c>
      <c r="D9">
        <v>292</v>
      </c>
      <c r="E9">
        <v>19</v>
      </c>
      <c r="F9">
        <v>551</v>
      </c>
      <c r="G9">
        <v>8470</v>
      </c>
      <c r="H9">
        <v>8</v>
      </c>
      <c r="I9">
        <v>0</v>
      </c>
      <c r="J9">
        <v>16</v>
      </c>
      <c r="K9">
        <v>18</v>
      </c>
      <c r="L9">
        <v>0</v>
      </c>
      <c r="M9">
        <v>960</v>
      </c>
      <c r="N9">
        <v>3</v>
      </c>
      <c r="O9">
        <v>3503</v>
      </c>
      <c r="P9">
        <v>0</v>
      </c>
      <c r="Q9">
        <v>16</v>
      </c>
      <c r="R9">
        <v>8</v>
      </c>
      <c r="S9">
        <v>3051</v>
      </c>
      <c r="T9">
        <v>505</v>
      </c>
      <c r="U9">
        <v>0</v>
      </c>
      <c r="V9">
        <v>0</v>
      </c>
      <c r="W9">
        <v>4087</v>
      </c>
      <c r="X9">
        <v>6</v>
      </c>
      <c r="Y9">
        <v>116</v>
      </c>
      <c r="Z9">
        <v>9</v>
      </c>
      <c r="AA9">
        <v>16</v>
      </c>
      <c r="AB9">
        <v>0</v>
      </c>
      <c r="AC9">
        <v>10</v>
      </c>
      <c r="AD9">
        <v>0</v>
      </c>
      <c r="AE9">
        <v>0</v>
      </c>
      <c r="AF9">
        <v>8</v>
      </c>
      <c r="AG9">
        <v>514</v>
      </c>
      <c r="AH9">
        <v>0</v>
      </c>
      <c r="AI9">
        <v>4457</v>
      </c>
      <c r="AJ9">
        <v>5</v>
      </c>
      <c r="AK9">
        <v>168</v>
      </c>
      <c r="AL9">
        <v>1286</v>
      </c>
      <c r="AM9">
        <v>7721</v>
      </c>
      <c r="AN9">
        <v>0</v>
      </c>
      <c r="AO9">
        <v>470</v>
      </c>
      <c r="AP9">
        <v>8148</v>
      </c>
      <c r="AQ9">
        <v>6222</v>
      </c>
      <c r="AR9">
        <v>0</v>
      </c>
      <c r="AS9">
        <v>4631</v>
      </c>
      <c r="AT9">
        <v>0</v>
      </c>
      <c r="AU9">
        <v>1024</v>
      </c>
      <c r="AV9">
        <v>0</v>
      </c>
      <c r="AW9">
        <v>1678</v>
      </c>
      <c r="AX9">
        <v>0</v>
      </c>
      <c r="AY9">
        <v>13</v>
      </c>
      <c r="AZ9">
        <v>0</v>
      </c>
      <c r="BA9">
        <v>0</v>
      </c>
      <c r="BB9">
        <v>2482</v>
      </c>
      <c r="BC9">
        <v>3782</v>
      </c>
      <c r="BD9">
        <v>2234</v>
      </c>
      <c r="BE9">
        <v>4187</v>
      </c>
      <c r="BF9">
        <v>1563</v>
      </c>
      <c r="BG9">
        <v>365</v>
      </c>
      <c r="BH9">
        <v>3</v>
      </c>
      <c r="BI9">
        <v>33</v>
      </c>
      <c r="BJ9">
        <v>4460</v>
      </c>
      <c r="BK9">
        <v>2921</v>
      </c>
      <c r="BL9">
        <v>4</v>
      </c>
      <c r="BM9">
        <v>0</v>
      </c>
      <c r="BN9">
        <v>0</v>
      </c>
      <c r="BO9">
        <v>95</v>
      </c>
      <c r="BP9">
        <v>267</v>
      </c>
      <c r="BQ9">
        <v>1551</v>
      </c>
      <c r="BR9">
        <v>0</v>
      </c>
      <c r="BS9">
        <v>0</v>
      </c>
      <c r="BT9">
        <v>0</v>
      </c>
      <c r="BU9">
        <v>0</v>
      </c>
      <c r="BV9">
        <v>0</v>
      </c>
      <c r="BW9">
        <v>2714</v>
      </c>
      <c r="BX9">
        <v>10</v>
      </c>
      <c r="BY9">
        <v>80</v>
      </c>
      <c r="BZ9">
        <v>7</v>
      </c>
      <c r="CA9">
        <v>571</v>
      </c>
      <c r="CB9">
        <v>2491</v>
      </c>
      <c r="CC9">
        <v>434</v>
      </c>
      <c r="CD9">
        <v>0</v>
      </c>
      <c r="CE9">
        <v>0</v>
      </c>
      <c r="CF9">
        <v>0</v>
      </c>
      <c r="CG9">
        <v>5</v>
      </c>
    </row>
    <row r="10" spans="1:85" x14ac:dyDescent="0.2">
      <c r="A10" t="s">
        <v>299</v>
      </c>
      <c r="B10">
        <v>26</v>
      </c>
      <c r="C10">
        <v>295</v>
      </c>
      <c r="D10">
        <v>2</v>
      </c>
      <c r="E10">
        <v>2627</v>
      </c>
      <c r="F10">
        <v>76</v>
      </c>
      <c r="G10">
        <v>1457</v>
      </c>
      <c r="H10">
        <v>169</v>
      </c>
      <c r="I10">
        <v>5069</v>
      </c>
      <c r="J10">
        <v>4</v>
      </c>
      <c r="K10">
        <v>1247</v>
      </c>
      <c r="L10">
        <v>249</v>
      </c>
      <c r="M10">
        <v>1863</v>
      </c>
      <c r="N10">
        <v>596</v>
      </c>
      <c r="O10">
        <v>3101</v>
      </c>
      <c r="P10">
        <v>0</v>
      </c>
      <c r="Q10">
        <v>1084</v>
      </c>
      <c r="R10">
        <v>9</v>
      </c>
      <c r="S10">
        <v>6883</v>
      </c>
      <c r="T10">
        <v>400</v>
      </c>
      <c r="U10">
        <v>891</v>
      </c>
      <c r="V10">
        <v>10</v>
      </c>
      <c r="W10">
        <v>1712</v>
      </c>
      <c r="X10">
        <v>0</v>
      </c>
      <c r="Y10">
        <v>232</v>
      </c>
      <c r="Z10">
        <v>0</v>
      </c>
      <c r="AA10">
        <v>2210</v>
      </c>
      <c r="AB10">
        <v>4759</v>
      </c>
      <c r="AC10">
        <v>26</v>
      </c>
      <c r="AD10">
        <v>28</v>
      </c>
      <c r="AE10">
        <v>1462</v>
      </c>
      <c r="AF10">
        <v>33</v>
      </c>
      <c r="AG10">
        <v>413</v>
      </c>
      <c r="AH10">
        <v>2</v>
      </c>
      <c r="AI10">
        <v>0</v>
      </c>
      <c r="AJ10">
        <v>0</v>
      </c>
      <c r="AK10">
        <v>765</v>
      </c>
      <c r="AL10">
        <v>3868</v>
      </c>
      <c r="AM10">
        <v>807</v>
      </c>
      <c r="AN10">
        <v>0</v>
      </c>
      <c r="AO10">
        <v>0</v>
      </c>
      <c r="AP10">
        <v>244</v>
      </c>
      <c r="AQ10">
        <v>470</v>
      </c>
      <c r="AR10">
        <v>423</v>
      </c>
      <c r="AS10">
        <v>961</v>
      </c>
      <c r="AT10">
        <v>0</v>
      </c>
      <c r="AU10">
        <v>877</v>
      </c>
      <c r="AV10">
        <v>4</v>
      </c>
      <c r="AW10">
        <v>1363</v>
      </c>
      <c r="AX10">
        <v>1006</v>
      </c>
      <c r="AY10">
        <v>30</v>
      </c>
      <c r="AZ10">
        <v>0</v>
      </c>
      <c r="BA10">
        <v>0</v>
      </c>
      <c r="BB10">
        <v>1168</v>
      </c>
      <c r="BC10">
        <v>2659</v>
      </c>
      <c r="BD10">
        <v>164</v>
      </c>
      <c r="BE10">
        <v>1047</v>
      </c>
      <c r="BF10">
        <v>0</v>
      </c>
      <c r="BG10">
        <v>1098</v>
      </c>
      <c r="BH10">
        <v>7</v>
      </c>
      <c r="BI10">
        <v>2187</v>
      </c>
      <c r="BJ10">
        <v>933</v>
      </c>
      <c r="BK10">
        <v>328</v>
      </c>
      <c r="BL10">
        <v>641</v>
      </c>
      <c r="BM10">
        <v>1759</v>
      </c>
      <c r="BN10">
        <v>112</v>
      </c>
      <c r="BO10">
        <v>3366</v>
      </c>
      <c r="BP10">
        <v>0</v>
      </c>
      <c r="BQ10">
        <v>4870</v>
      </c>
      <c r="BR10">
        <v>0</v>
      </c>
      <c r="BS10">
        <v>0</v>
      </c>
      <c r="BT10">
        <v>0</v>
      </c>
      <c r="BU10">
        <v>199</v>
      </c>
      <c r="BV10">
        <v>917</v>
      </c>
      <c r="BW10">
        <v>452</v>
      </c>
      <c r="BX10">
        <v>202</v>
      </c>
      <c r="BY10">
        <v>1441</v>
      </c>
      <c r="BZ10">
        <v>1048</v>
      </c>
      <c r="CA10">
        <v>820</v>
      </c>
      <c r="CB10">
        <v>1935</v>
      </c>
      <c r="CC10">
        <v>0</v>
      </c>
      <c r="CD10">
        <v>0</v>
      </c>
      <c r="CE10">
        <v>4</v>
      </c>
      <c r="CF10">
        <v>0</v>
      </c>
      <c r="CG10">
        <v>106</v>
      </c>
    </row>
    <row r="11" spans="1:85" x14ac:dyDescent="0.2">
      <c r="A11" t="s">
        <v>300</v>
      </c>
      <c r="B11">
        <v>45</v>
      </c>
      <c r="C11">
        <v>719</v>
      </c>
      <c r="D11">
        <v>0</v>
      </c>
      <c r="E11">
        <v>6013</v>
      </c>
      <c r="F11">
        <v>102</v>
      </c>
      <c r="G11">
        <v>4210</v>
      </c>
      <c r="H11">
        <v>479</v>
      </c>
      <c r="I11">
        <v>14000</v>
      </c>
      <c r="J11">
        <v>0</v>
      </c>
      <c r="K11">
        <v>645</v>
      </c>
      <c r="L11">
        <v>789</v>
      </c>
      <c r="M11">
        <v>753</v>
      </c>
      <c r="N11">
        <v>1702</v>
      </c>
      <c r="O11">
        <v>9589</v>
      </c>
      <c r="P11">
        <v>0</v>
      </c>
      <c r="Q11">
        <v>8817</v>
      </c>
      <c r="R11">
        <v>15</v>
      </c>
      <c r="S11">
        <v>1373</v>
      </c>
      <c r="T11">
        <v>1176</v>
      </c>
      <c r="U11">
        <v>2530</v>
      </c>
      <c r="V11">
        <v>22</v>
      </c>
      <c r="W11">
        <v>936</v>
      </c>
      <c r="X11">
        <v>0</v>
      </c>
      <c r="Y11">
        <v>200</v>
      </c>
      <c r="Z11">
        <v>0</v>
      </c>
      <c r="AA11">
        <v>1229</v>
      </c>
      <c r="AB11">
        <v>12124</v>
      </c>
      <c r="AC11">
        <v>51</v>
      </c>
      <c r="AD11">
        <v>72</v>
      </c>
      <c r="AE11">
        <v>2944</v>
      </c>
      <c r="AF11">
        <v>53</v>
      </c>
      <c r="AG11">
        <v>2260</v>
      </c>
      <c r="AH11">
        <v>0</v>
      </c>
      <c r="AI11">
        <v>0</v>
      </c>
      <c r="AJ11">
        <v>4</v>
      </c>
      <c r="AK11">
        <v>104</v>
      </c>
      <c r="AL11">
        <v>9263</v>
      </c>
      <c r="AM11">
        <v>577</v>
      </c>
      <c r="AN11">
        <v>0</v>
      </c>
      <c r="AO11">
        <v>0</v>
      </c>
      <c r="AP11">
        <v>220</v>
      </c>
      <c r="AQ11">
        <v>156</v>
      </c>
      <c r="AR11">
        <v>772</v>
      </c>
      <c r="AS11">
        <v>1340</v>
      </c>
      <c r="AT11">
        <v>7</v>
      </c>
      <c r="AU11">
        <v>113</v>
      </c>
      <c r="AV11">
        <v>0</v>
      </c>
      <c r="AW11">
        <v>9728</v>
      </c>
      <c r="AX11">
        <v>7313</v>
      </c>
      <c r="AY11">
        <v>163</v>
      </c>
      <c r="AZ11">
        <v>0</v>
      </c>
      <c r="BA11">
        <v>0</v>
      </c>
      <c r="BB11">
        <v>843</v>
      </c>
      <c r="BC11">
        <v>2227</v>
      </c>
      <c r="BD11">
        <v>14</v>
      </c>
      <c r="BE11">
        <v>772</v>
      </c>
      <c r="BF11">
        <v>11</v>
      </c>
      <c r="BG11">
        <v>1787</v>
      </c>
      <c r="BH11">
        <v>27</v>
      </c>
      <c r="BI11">
        <v>2654</v>
      </c>
      <c r="BJ11">
        <v>84</v>
      </c>
      <c r="BK11">
        <v>194</v>
      </c>
      <c r="BL11">
        <v>745</v>
      </c>
      <c r="BM11">
        <v>1413</v>
      </c>
      <c r="BN11">
        <v>283</v>
      </c>
      <c r="BO11">
        <v>2113</v>
      </c>
      <c r="BP11">
        <v>0</v>
      </c>
      <c r="BQ11">
        <v>11401</v>
      </c>
      <c r="BR11">
        <v>0</v>
      </c>
      <c r="BS11">
        <v>0</v>
      </c>
      <c r="BT11">
        <v>0</v>
      </c>
      <c r="BU11">
        <v>281</v>
      </c>
      <c r="BV11">
        <v>1192</v>
      </c>
      <c r="BW11">
        <v>372</v>
      </c>
      <c r="BX11">
        <v>318</v>
      </c>
      <c r="BY11">
        <v>2138</v>
      </c>
      <c r="BZ11">
        <v>2349</v>
      </c>
      <c r="CA11">
        <v>815</v>
      </c>
      <c r="CB11">
        <v>1209</v>
      </c>
      <c r="CC11">
        <v>0</v>
      </c>
      <c r="CD11">
        <v>0</v>
      </c>
      <c r="CE11">
        <v>17</v>
      </c>
      <c r="CF11">
        <v>0</v>
      </c>
      <c r="CG11">
        <v>90</v>
      </c>
    </row>
    <row r="12" spans="1:85" x14ac:dyDescent="0.2">
      <c r="A12" t="s">
        <v>301</v>
      </c>
      <c r="B12">
        <v>617</v>
      </c>
      <c r="C12">
        <v>476</v>
      </c>
      <c r="D12">
        <v>0</v>
      </c>
      <c r="E12">
        <v>33</v>
      </c>
      <c r="F12">
        <v>488</v>
      </c>
      <c r="G12">
        <v>1631</v>
      </c>
      <c r="H12">
        <v>20</v>
      </c>
      <c r="I12">
        <v>2472</v>
      </c>
      <c r="J12">
        <v>0</v>
      </c>
      <c r="K12">
        <v>73</v>
      </c>
      <c r="L12">
        <v>8</v>
      </c>
      <c r="M12">
        <v>2797</v>
      </c>
      <c r="N12">
        <v>40</v>
      </c>
      <c r="O12">
        <v>2361</v>
      </c>
      <c r="P12">
        <v>0</v>
      </c>
      <c r="Q12">
        <v>26</v>
      </c>
      <c r="R12">
        <v>402</v>
      </c>
      <c r="S12">
        <v>1734</v>
      </c>
      <c r="T12">
        <v>1941</v>
      </c>
      <c r="U12">
        <v>226</v>
      </c>
      <c r="V12">
        <v>9</v>
      </c>
      <c r="W12">
        <v>906</v>
      </c>
      <c r="X12">
        <v>12</v>
      </c>
      <c r="Y12">
        <v>376</v>
      </c>
      <c r="Z12">
        <v>6</v>
      </c>
      <c r="AA12">
        <v>379</v>
      </c>
      <c r="AB12">
        <v>124</v>
      </c>
      <c r="AC12">
        <v>2675</v>
      </c>
      <c r="AD12">
        <v>187</v>
      </c>
      <c r="AE12">
        <v>2384</v>
      </c>
      <c r="AF12">
        <v>27</v>
      </c>
      <c r="AG12">
        <v>652</v>
      </c>
      <c r="AH12">
        <v>0</v>
      </c>
      <c r="AI12">
        <v>701</v>
      </c>
      <c r="AJ12">
        <v>0</v>
      </c>
      <c r="AK12">
        <v>89</v>
      </c>
      <c r="AL12">
        <v>1202</v>
      </c>
      <c r="AM12">
        <v>1802</v>
      </c>
      <c r="AN12">
        <v>170</v>
      </c>
      <c r="AO12">
        <v>441</v>
      </c>
      <c r="AP12">
        <v>321</v>
      </c>
      <c r="AQ12">
        <v>767</v>
      </c>
      <c r="AR12">
        <v>192</v>
      </c>
      <c r="AS12">
        <v>2021</v>
      </c>
      <c r="AT12">
        <v>0</v>
      </c>
      <c r="AU12">
        <v>3626</v>
      </c>
      <c r="AV12">
        <v>0</v>
      </c>
      <c r="AW12">
        <v>0</v>
      </c>
      <c r="AX12">
        <v>0</v>
      </c>
      <c r="AY12">
        <v>0</v>
      </c>
      <c r="AZ12">
        <v>11</v>
      </c>
      <c r="BA12">
        <v>0</v>
      </c>
      <c r="BB12">
        <v>1398</v>
      </c>
      <c r="BC12">
        <v>777</v>
      </c>
      <c r="BD12">
        <v>3185</v>
      </c>
      <c r="BE12">
        <v>4205</v>
      </c>
      <c r="BF12">
        <v>355</v>
      </c>
      <c r="BG12">
        <v>2963</v>
      </c>
      <c r="BH12">
        <v>64</v>
      </c>
      <c r="BI12">
        <v>372</v>
      </c>
      <c r="BJ12">
        <v>3800</v>
      </c>
      <c r="BK12">
        <v>728</v>
      </c>
      <c r="BL12">
        <v>3545</v>
      </c>
      <c r="BM12">
        <v>33</v>
      </c>
      <c r="BN12">
        <v>16</v>
      </c>
      <c r="BO12">
        <v>1571</v>
      </c>
      <c r="BP12">
        <v>0</v>
      </c>
      <c r="BQ12">
        <v>5517</v>
      </c>
      <c r="BR12">
        <v>3042</v>
      </c>
      <c r="BS12">
        <v>2234</v>
      </c>
      <c r="BT12">
        <v>11</v>
      </c>
      <c r="BU12">
        <v>0</v>
      </c>
      <c r="BV12">
        <v>0</v>
      </c>
      <c r="BW12">
        <v>1841</v>
      </c>
      <c r="BX12">
        <v>30</v>
      </c>
      <c r="BY12">
        <v>379</v>
      </c>
      <c r="BZ12">
        <v>0</v>
      </c>
      <c r="CA12">
        <v>0</v>
      </c>
      <c r="CB12">
        <v>2097</v>
      </c>
      <c r="CC12">
        <v>4805</v>
      </c>
      <c r="CD12">
        <v>0</v>
      </c>
      <c r="CE12">
        <v>0</v>
      </c>
      <c r="CF12">
        <v>0</v>
      </c>
      <c r="CG12">
        <v>261</v>
      </c>
    </row>
    <row r="13" spans="1:85" x14ac:dyDescent="0.2">
      <c r="A13" t="s">
        <v>302</v>
      </c>
      <c r="B13">
        <v>384</v>
      </c>
      <c r="C13">
        <v>56</v>
      </c>
      <c r="D13">
        <v>2075</v>
      </c>
      <c r="E13">
        <v>103</v>
      </c>
      <c r="F13">
        <v>356</v>
      </c>
      <c r="G13">
        <v>509</v>
      </c>
      <c r="H13">
        <v>3729</v>
      </c>
      <c r="I13">
        <v>33</v>
      </c>
      <c r="J13">
        <v>203</v>
      </c>
      <c r="K13">
        <v>3764</v>
      </c>
      <c r="L13">
        <v>992</v>
      </c>
      <c r="M13">
        <v>594</v>
      </c>
      <c r="N13">
        <v>56</v>
      </c>
      <c r="O13">
        <v>8</v>
      </c>
      <c r="P13">
        <v>394</v>
      </c>
      <c r="Q13">
        <v>1570</v>
      </c>
      <c r="R13">
        <v>56</v>
      </c>
      <c r="S13">
        <v>77</v>
      </c>
      <c r="T13">
        <v>1640</v>
      </c>
      <c r="U13">
        <v>417</v>
      </c>
      <c r="V13">
        <v>29</v>
      </c>
      <c r="W13">
        <v>12</v>
      </c>
      <c r="X13">
        <v>2955</v>
      </c>
      <c r="Y13">
        <v>959</v>
      </c>
      <c r="Z13">
        <v>2155</v>
      </c>
      <c r="AA13">
        <v>360</v>
      </c>
      <c r="AB13">
        <v>289</v>
      </c>
      <c r="AC13">
        <v>251</v>
      </c>
      <c r="AD13">
        <v>339</v>
      </c>
      <c r="AE13">
        <v>75</v>
      </c>
      <c r="AF13">
        <v>1814</v>
      </c>
      <c r="AG13">
        <v>895</v>
      </c>
      <c r="AH13">
        <v>1184</v>
      </c>
      <c r="AI13">
        <v>181</v>
      </c>
      <c r="AJ13">
        <v>1112</v>
      </c>
      <c r="AK13">
        <v>437</v>
      </c>
      <c r="AL13">
        <v>125</v>
      </c>
      <c r="AM13">
        <v>356</v>
      </c>
      <c r="AN13">
        <v>764</v>
      </c>
      <c r="AO13">
        <v>9</v>
      </c>
      <c r="AP13">
        <v>107</v>
      </c>
      <c r="AQ13">
        <v>46</v>
      </c>
      <c r="AR13">
        <v>1398</v>
      </c>
      <c r="AS13">
        <v>297</v>
      </c>
      <c r="AT13">
        <v>625</v>
      </c>
      <c r="AU13">
        <v>68</v>
      </c>
      <c r="AV13">
        <v>227</v>
      </c>
      <c r="AW13">
        <v>691</v>
      </c>
      <c r="AX13">
        <v>70</v>
      </c>
      <c r="AY13">
        <v>0</v>
      </c>
      <c r="AZ13">
        <v>743</v>
      </c>
      <c r="BA13">
        <v>652</v>
      </c>
      <c r="BB13">
        <v>691</v>
      </c>
      <c r="BC13">
        <v>895</v>
      </c>
      <c r="BD13">
        <v>198</v>
      </c>
      <c r="BE13">
        <v>352</v>
      </c>
      <c r="BF13">
        <v>1314</v>
      </c>
      <c r="BG13">
        <v>934</v>
      </c>
      <c r="BH13">
        <v>59</v>
      </c>
      <c r="BI13">
        <v>88</v>
      </c>
      <c r="BJ13">
        <v>590</v>
      </c>
      <c r="BK13">
        <v>2334</v>
      </c>
      <c r="BL13">
        <v>31</v>
      </c>
      <c r="BM13">
        <v>336</v>
      </c>
      <c r="BN13">
        <v>24</v>
      </c>
      <c r="BO13">
        <v>13</v>
      </c>
      <c r="BP13">
        <v>7700</v>
      </c>
      <c r="BQ13">
        <v>579</v>
      </c>
      <c r="BR13">
        <v>188</v>
      </c>
      <c r="BS13">
        <v>168</v>
      </c>
      <c r="BT13">
        <v>1637</v>
      </c>
      <c r="BU13">
        <v>308</v>
      </c>
      <c r="BV13">
        <v>510</v>
      </c>
      <c r="BW13">
        <v>4539</v>
      </c>
      <c r="BX13">
        <v>213</v>
      </c>
      <c r="BY13">
        <v>4004</v>
      </c>
      <c r="BZ13">
        <v>879</v>
      </c>
      <c r="CA13">
        <v>1247</v>
      </c>
      <c r="CB13">
        <v>79</v>
      </c>
      <c r="CC13">
        <v>660</v>
      </c>
      <c r="CD13">
        <v>2171</v>
      </c>
      <c r="CE13">
        <v>83</v>
      </c>
      <c r="CF13">
        <v>1635</v>
      </c>
      <c r="CG13">
        <v>777</v>
      </c>
    </row>
    <row r="14" spans="1:85" x14ac:dyDescent="0.2">
      <c r="A14" t="s">
        <v>303</v>
      </c>
      <c r="B14">
        <v>775</v>
      </c>
      <c r="C14">
        <v>4267</v>
      </c>
      <c r="D14">
        <v>896</v>
      </c>
      <c r="E14">
        <v>0</v>
      </c>
      <c r="F14">
        <v>446</v>
      </c>
      <c r="G14">
        <v>0</v>
      </c>
      <c r="H14">
        <v>30</v>
      </c>
      <c r="I14">
        <v>10</v>
      </c>
      <c r="J14">
        <v>0</v>
      </c>
      <c r="K14">
        <v>0</v>
      </c>
      <c r="L14">
        <v>0</v>
      </c>
      <c r="M14">
        <v>188</v>
      </c>
      <c r="N14">
        <v>0</v>
      </c>
      <c r="O14">
        <v>0</v>
      </c>
      <c r="P14">
        <v>7018</v>
      </c>
      <c r="Q14">
        <v>7301</v>
      </c>
      <c r="R14">
        <v>363</v>
      </c>
      <c r="S14">
        <v>0</v>
      </c>
      <c r="T14">
        <v>117</v>
      </c>
      <c r="U14">
        <v>424</v>
      </c>
      <c r="V14">
        <v>483</v>
      </c>
      <c r="W14">
        <v>252</v>
      </c>
      <c r="X14">
        <v>1164</v>
      </c>
      <c r="Y14">
        <v>222</v>
      </c>
      <c r="Z14">
        <v>0</v>
      </c>
      <c r="AA14">
        <v>0</v>
      </c>
      <c r="AB14">
        <v>390</v>
      </c>
      <c r="AC14">
        <v>0</v>
      </c>
      <c r="AD14">
        <v>0</v>
      </c>
      <c r="AE14">
        <v>0</v>
      </c>
      <c r="AF14">
        <v>129</v>
      </c>
      <c r="AG14">
        <v>0</v>
      </c>
      <c r="AH14">
        <v>3034</v>
      </c>
      <c r="AI14">
        <v>185</v>
      </c>
      <c r="AJ14">
        <v>2588</v>
      </c>
      <c r="AK14">
        <v>65</v>
      </c>
      <c r="AL14">
        <v>532</v>
      </c>
      <c r="AM14">
        <v>332</v>
      </c>
      <c r="AN14">
        <v>16</v>
      </c>
      <c r="AO14">
        <v>0</v>
      </c>
      <c r="AP14">
        <v>0</v>
      </c>
      <c r="AQ14">
        <v>0</v>
      </c>
      <c r="AR14">
        <v>11</v>
      </c>
      <c r="AS14">
        <v>85</v>
      </c>
      <c r="AT14">
        <v>0</v>
      </c>
      <c r="AU14">
        <v>46</v>
      </c>
      <c r="AV14">
        <v>6202</v>
      </c>
      <c r="AW14">
        <v>0</v>
      </c>
      <c r="AX14">
        <v>144</v>
      </c>
      <c r="AY14">
        <v>295</v>
      </c>
      <c r="AZ14">
        <v>131</v>
      </c>
      <c r="BA14">
        <v>0</v>
      </c>
      <c r="BB14">
        <v>19</v>
      </c>
      <c r="BC14">
        <v>0</v>
      </c>
      <c r="BD14">
        <v>0</v>
      </c>
      <c r="BE14">
        <v>60</v>
      </c>
      <c r="BF14">
        <v>0</v>
      </c>
      <c r="BG14">
        <v>317</v>
      </c>
      <c r="BH14">
        <v>447</v>
      </c>
      <c r="BI14">
        <v>325</v>
      </c>
      <c r="BJ14">
        <v>117</v>
      </c>
      <c r="BK14">
        <v>444</v>
      </c>
      <c r="BL14">
        <v>196</v>
      </c>
      <c r="BM14">
        <v>162</v>
      </c>
      <c r="BN14">
        <v>69</v>
      </c>
      <c r="BO14">
        <v>0</v>
      </c>
      <c r="BP14">
        <v>289</v>
      </c>
      <c r="BQ14">
        <v>44</v>
      </c>
      <c r="BR14">
        <v>20422</v>
      </c>
      <c r="BS14">
        <v>522</v>
      </c>
      <c r="BT14">
        <v>0</v>
      </c>
      <c r="BU14">
        <v>143</v>
      </c>
      <c r="BV14">
        <v>0</v>
      </c>
      <c r="BW14">
        <v>0</v>
      </c>
      <c r="BX14">
        <v>26</v>
      </c>
      <c r="BY14">
        <v>2470</v>
      </c>
      <c r="BZ14">
        <v>33</v>
      </c>
      <c r="CA14">
        <v>0</v>
      </c>
      <c r="CB14">
        <v>362</v>
      </c>
      <c r="CC14">
        <v>34</v>
      </c>
      <c r="CD14">
        <v>1804</v>
      </c>
      <c r="CE14">
        <v>0</v>
      </c>
      <c r="CF14">
        <v>7</v>
      </c>
      <c r="CG14">
        <v>23</v>
      </c>
    </row>
    <row r="15" spans="1:85" x14ac:dyDescent="0.2">
      <c r="A15" t="s">
        <v>304</v>
      </c>
      <c r="B15">
        <v>2027</v>
      </c>
      <c r="C15">
        <v>563</v>
      </c>
      <c r="D15">
        <v>4968</v>
      </c>
      <c r="E15">
        <v>194</v>
      </c>
      <c r="F15">
        <v>1618</v>
      </c>
      <c r="G15">
        <v>1392</v>
      </c>
      <c r="H15">
        <v>91</v>
      </c>
      <c r="I15">
        <v>536</v>
      </c>
      <c r="J15">
        <v>83</v>
      </c>
      <c r="K15">
        <v>63</v>
      </c>
      <c r="L15">
        <v>143</v>
      </c>
      <c r="M15">
        <v>564</v>
      </c>
      <c r="N15">
        <v>23</v>
      </c>
      <c r="O15">
        <v>31</v>
      </c>
      <c r="P15">
        <v>133</v>
      </c>
      <c r="Q15">
        <v>2504</v>
      </c>
      <c r="R15">
        <v>327</v>
      </c>
      <c r="S15">
        <v>2058</v>
      </c>
      <c r="T15">
        <v>239</v>
      </c>
      <c r="U15">
        <v>838</v>
      </c>
      <c r="V15">
        <v>690</v>
      </c>
      <c r="W15">
        <v>686</v>
      </c>
      <c r="X15">
        <v>325</v>
      </c>
      <c r="Y15">
        <v>499</v>
      </c>
      <c r="Z15">
        <v>4025</v>
      </c>
      <c r="AA15">
        <v>1632</v>
      </c>
      <c r="AB15">
        <v>3478</v>
      </c>
      <c r="AC15">
        <v>1023</v>
      </c>
      <c r="AD15">
        <v>3387</v>
      </c>
      <c r="AE15">
        <v>39</v>
      </c>
      <c r="AF15">
        <v>545</v>
      </c>
      <c r="AG15">
        <v>1368</v>
      </c>
      <c r="AH15">
        <v>616</v>
      </c>
      <c r="AI15">
        <v>1304</v>
      </c>
      <c r="AJ15">
        <v>237</v>
      </c>
      <c r="AK15">
        <v>1339</v>
      </c>
      <c r="AL15">
        <v>2744</v>
      </c>
      <c r="AM15">
        <v>783</v>
      </c>
      <c r="AN15">
        <v>448</v>
      </c>
      <c r="AO15">
        <v>91</v>
      </c>
      <c r="AP15">
        <v>2929</v>
      </c>
      <c r="AQ15">
        <v>1569</v>
      </c>
      <c r="AR15">
        <v>1498</v>
      </c>
      <c r="AS15">
        <v>70</v>
      </c>
      <c r="AT15">
        <v>145</v>
      </c>
      <c r="AU15">
        <v>7687</v>
      </c>
      <c r="AV15">
        <v>842</v>
      </c>
      <c r="AW15">
        <v>2681</v>
      </c>
      <c r="AX15">
        <v>3629</v>
      </c>
      <c r="AY15">
        <v>743</v>
      </c>
      <c r="AZ15">
        <v>2076</v>
      </c>
      <c r="BA15">
        <v>3673</v>
      </c>
      <c r="BB15">
        <v>406</v>
      </c>
      <c r="BC15">
        <v>1459</v>
      </c>
      <c r="BD15">
        <v>480</v>
      </c>
      <c r="BE15">
        <v>1324</v>
      </c>
      <c r="BF15">
        <v>1335</v>
      </c>
      <c r="BG15">
        <v>1228</v>
      </c>
      <c r="BH15">
        <v>4899</v>
      </c>
      <c r="BI15">
        <v>1955</v>
      </c>
      <c r="BJ15">
        <v>1121</v>
      </c>
      <c r="BK15">
        <v>533</v>
      </c>
      <c r="BL15">
        <v>196</v>
      </c>
      <c r="BM15">
        <v>119</v>
      </c>
      <c r="BN15">
        <v>0</v>
      </c>
      <c r="BO15">
        <v>98</v>
      </c>
      <c r="BP15">
        <v>6942</v>
      </c>
      <c r="BQ15">
        <v>1996</v>
      </c>
      <c r="BR15">
        <v>7947</v>
      </c>
      <c r="BS15">
        <v>1627</v>
      </c>
      <c r="BT15">
        <v>593</v>
      </c>
      <c r="BU15">
        <v>0</v>
      </c>
      <c r="BV15">
        <v>164</v>
      </c>
      <c r="BW15">
        <v>1891</v>
      </c>
      <c r="BX15">
        <v>216</v>
      </c>
      <c r="BY15">
        <v>91</v>
      </c>
      <c r="BZ15">
        <v>876</v>
      </c>
      <c r="CA15">
        <v>586</v>
      </c>
      <c r="CB15">
        <v>544</v>
      </c>
      <c r="CC15">
        <v>727</v>
      </c>
      <c r="CD15">
        <v>0</v>
      </c>
      <c r="CE15">
        <v>2653</v>
      </c>
      <c r="CF15">
        <v>5549</v>
      </c>
      <c r="CG15">
        <v>7578</v>
      </c>
    </row>
    <row r="16" spans="1:85" x14ac:dyDescent="0.2">
      <c r="A16" t="s">
        <v>305</v>
      </c>
      <c r="B16">
        <v>0</v>
      </c>
      <c r="C16">
        <v>292</v>
      </c>
      <c r="D16">
        <v>19</v>
      </c>
      <c r="E16">
        <v>3808</v>
      </c>
      <c r="F16">
        <v>30</v>
      </c>
      <c r="G16">
        <v>196</v>
      </c>
      <c r="H16">
        <v>179</v>
      </c>
      <c r="I16">
        <v>4281</v>
      </c>
      <c r="J16">
        <v>4</v>
      </c>
      <c r="K16">
        <v>253</v>
      </c>
      <c r="L16">
        <v>571</v>
      </c>
      <c r="M16">
        <v>3011</v>
      </c>
      <c r="N16">
        <v>704</v>
      </c>
      <c r="O16">
        <v>2233</v>
      </c>
      <c r="P16">
        <v>911</v>
      </c>
      <c r="Q16">
        <v>423</v>
      </c>
      <c r="R16">
        <v>105</v>
      </c>
      <c r="S16">
        <v>1473</v>
      </c>
      <c r="T16">
        <v>1064</v>
      </c>
      <c r="U16">
        <v>2310</v>
      </c>
      <c r="V16">
        <v>9</v>
      </c>
      <c r="W16">
        <v>701</v>
      </c>
      <c r="X16">
        <v>15</v>
      </c>
      <c r="Y16">
        <v>19</v>
      </c>
      <c r="Z16">
        <v>54</v>
      </c>
      <c r="AA16">
        <v>3103</v>
      </c>
      <c r="AB16">
        <v>825</v>
      </c>
      <c r="AC16">
        <v>62</v>
      </c>
      <c r="AD16">
        <v>1546</v>
      </c>
      <c r="AE16">
        <v>3086</v>
      </c>
      <c r="AF16">
        <v>12</v>
      </c>
      <c r="AG16">
        <v>36</v>
      </c>
      <c r="AH16">
        <v>0</v>
      </c>
      <c r="AI16">
        <v>24</v>
      </c>
      <c r="AJ16">
        <v>0</v>
      </c>
      <c r="AK16">
        <v>1716</v>
      </c>
      <c r="AL16">
        <v>3006</v>
      </c>
      <c r="AM16">
        <v>322</v>
      </c>
      <c r="AN16">
        <v>628</v>
      </c>
      <c r="AO16">
        <v>660</v>
      </c>
      <c r="AP16">
        <v>44</v>
      </c>
      <c r="AQ16">
        <v>83</v>
      </c>
      <c r="AR16">
        <v>3926</v>
      </c>
      <c r="AS16">
        <v>2668</v>
      </c>
      <c r="AT16">
        <v>34</v>
      </c>
      <c r="AU16">
        <v>1969</v>
      </c>
      <c r="AV16">
        <v>2</v>
      </c>
      <c r="AW16">
        <v>63</v>
      </c>
      <c r="AX16">
        <v>2191</v>
      </c>
      <c r="AY16">
        <v>240</v>
      </c>
      <c r="AZ16">
        <v>4</v>
      </c>
      <c r="BA16">
        <v>6</v>
      </c>
      <c r="BB16">
        <v>513</v>
      </c>
      <c r="BC16">
        <v>718</v>
      </c>
      <c r="BD16">
        <v>575</v>
      </c>
      <c r="BE16">
        <v>329</v>
      </c>
      <c r="BF16">
        <v>38</v>
      </c>
      <c r="BG16">
        <v>735</v>
      </c>
      <c r="BH16">
        <v>13</v>
      </c>
      <c r="BI16">
        <v>1742</v>
      </c>
      <c r="BJ16">
        <v>2413</v>
      </c>
      <c r="BK16">
        <v>262</v>
      </c>
      <c r="BL16">
        <v>2118</v>
      </c>
      <c r="BM16">
        <v>3033</v>
      </c>
      <c r="BN16">
        <v>124</v>
      </c>
      <c r="BO16">
        <v>1914</v>
      </c>
      <c r="BP16">
        <v>0</v>
      </c>
      <c r="BQ16">
        <v>416</v>
      </c>
      <c r="BR16">
        <v>507</v>
      </c>
      <c r="BS16">
        <v>0</v>
      </c>
      <c r="BT16">
        <v>4</v>
      </c>
      <c r="BU16">
        <v>270</v>
      </c>
      <c r="BV16">
        <v>16</v>
      </c>
      <c r="BW16">
        <v>302</v>
      </c>
      <c r="BX16">
        <v>61</v>
      </c>
      <c r="BY16">
        <v>2702</v>
      </c>
      <c r="BZ16">
        <v>10</v>
      </c>
      <c r="CA16">
        <v>0</v>
      </c>
      <c r="CB16">
        <v>1540</v>
      </c>
      <c r="CC16">
        <v>408</v>
      </c>
      <c r="CD16">
        <v>69</v>
      </c>
      <c r="CE16">
        <v>1802</v>
      </c>
      <c r="CF16">
        <v>19</v>
      </c>
      <c r="CG16">
        <v>220</v>
      </c>
    </row>
    <row r="17" spans="1:85" x14ac:dyDescent="0.2">
      <c r="A17" t="s">
        <v>306</v>
      </c>
      <c r="B17">
        <v>2581</v>
      </c>
      <c r="C17">
        <v>304</v>
      </c>
      <c r="D17">
        <v>10945</v>
      </c>
      <c r="E17">
        <v>76</v>
      </c>
      <c r="F17">
        <v>5146</v>
      </c>
      <c r="G17">
        <v>889</v>
      </c>
      <c r="H17">
        <v>13203</v>
      </c>
      <c r="I17">
        <v>51</v>
      </c>
      <c r="J17">
        <v>2531</v>
      </c>
      <c r="K17">
        <v>224</v>
      </c>
      <c r="L17">
        <v>655</v>
      </c>
      <c r="M17">
        <v>1632</v>
      </c>
      <c r="N17">
        <v>71</v>
      </c>
      <c r="O17">
        <v>9</v>
      </c>
      <c r="P17">
        <v>3778</v>
      </c>
      <c r="Q17">
        <v>10972</v>
      </c>
      <c r="R17">
        <v>209</v>
      </c>
      <c r="S17">
        <v>313</v>
      </c>
      <c r="T17">
        <v>2439</v>
      </c>
      <c r="U17">
        <v>3148</v>
      </c>
      <c r="V17">
        <v>9097</v>
      </c>
      <c r="W17">
        <v>3109</v>
      </c>
      <c r="X17">
        <v>4935</v>
      </c>
      <c r="Y17">
        <v>10062</v>
      </c>
      <c r="Z17">
        <v>1057</v>
      </c>
      <c r="AA17">
        <v>3186</v>
      </c>
      <c r="AB17">
        <v>1755</v>
      </c>
      <c r="AC17">
        <v>1879</v>
      </c>
      <c r="AD17">
        <v>2297</v>
      </c>
      <c r="AE17">
        <v>14</v>
      </c>
      <c r="AF17">
        <v>6541</v>
      </c>
      <c r="AG17">
        <v>67</v>
      </c>
      <c r="AH17">
        <v>13968</v>
      </c>
      <c r="AI17">
        <v>3767</v>
      </c>
      <c r="AJ17">
        <v>24393</v>
      </c>
      <c r="AK17">
        <v>687</v>
      </c>
      <c r="AL17">
        <v>1396</v>
      </c>
      <c r="AM17">
        <v>3563</v>
      </c>
      <c r="AN17">
        <v>6934</v>
      </c>
      <c r="AO17">
        <v>1865</v>
      </c>
      <c r="AP17">
        <v>4297</v>
      </c>
      <c r="AQ17">
        <v>1400</v>
      </c>
      <c r="AR17">
        <v>2437</v>
      </c>
      <c r="AS17">
        <v>329</v>
      </c>
      <c r="AT17">
        <v>1691</v>
      </c>
      <c r="AU17">
        <v>4194</v>
      </c>
      <c r="AV17">
        <v>18583</v>
      </c>
      <c r="AW17">
        <v>838</v>
      </c>
      <c r="AX17">
        <v>79</v>
      </c>
      <c r="AY17">
        <v>150</v>
      </c>
      <c r="AZ17">
        <v>19174</v>
      </c>
      <c r="BA17">
        <v>9980</v>
      </c>
      <c r="BB17">
        <v>4877</v>
      </c>
      <c r="BC17">
        <v>3440</v>
      </c>
      <c r="BD17">
        <v>1104</v>
      </c>
      <c r="BE17">
        <v>906</v>
      </c>
      <c r="BF17">
        <v>2079</v>
      </c>
      <c r="BG17">
        <v>4319</v>
      </c>
      <c r="BH17">
        <v>7989</v>
      </c>
      <c r="BI17">
        <v>4039</v>
      </c>
      <c r="BJ17">
        <v>5029</v>
      </c>
      <c r="BK17">
        <v>1833</v>
      </c>
      <c r="BL17">
        <v>400</v>
      </c>
      <c r="BM17">
        <v>3815</v>
      </c>
      <c r="BN17">
        <v>91</v>
      </c>
      <c r="BO17">
        <v>0</v>
      </c>
      <c r="BP17">
        <v>11477</v>
      </c>
      <c r="BQ17">
        <v>2232</v>
      </c>
      <c r="BR17">
        <v>3665</v>
      </c>
      <c r="BS17">
        <v>328</v>
      </c>
      <c r="BT17">
        <v>2794</v>
      </c>
      <c r="BU17">
        <v>3327</v>
      </c>
      <c r="BV17">
        <v>2044</v>
      </c>
      <c r="BW17">
        <v>758</v>
      </c>
      <c r="BX17">
        <v>9693</v>
      </c>
      <c r="BY17">
        <v>6393</v>
      </c>
      <c r="BZ17">
        <v>13165</v>
      </c>
      <c r="CA17">
        <v>0</v>
      </c>
      <c r="CB17">
        <v>1074</v>
      </c>
      <c r="CC17">
        <v>430</v>
      </c>
      <c r="CD17">
        <v>6814</v>
      </c>
      <c r="CE17">
        <v>5051</v>
      </c>
      <c r="CF17">
        <v>9047</v>
      </c>
      <c r="CG17">
        <v>4942</v>
      </c>
    </row>
    <row r="18" spans="1:85" x14ac:dyDescent="0.2">
      <c r="A18" t="s">
        <v>307</v>
      </c>
      <c r="B18">
        <v>0</v>
      </c>
      <c r="C18">
        <v>294</v>
      </c>
      <c r="D18">
        <v>6</v>
      </c>
      <c r="E18">
        <v>2304</v>
      </c>
      <c r="F18">
        <v>26</v>
      </c>
      <c r="G18">
        <v>808</v>
      </c>
      <c r="H18">
        <v>70</v>
      </c>
      <c r="I18">
        <v>3637</v>
      </c>
      <c r="J18">
        <v>0</v>
      </c>
      <c r="K18">
        <v>1713</v>
      </c>
      <c r="L18">
        <v>32</v>
      </c>
      <c r="M18">
        <v>253</v>
      </c>
      <c r="N18">
        <v>121</v>
      </c>
      <c r="O18">
        <v>473</v>
      </c>
      <c r="P18">
        <v>0</v>
      </c>
      <c r="Q18">
        <v>1481</v>
      </c>
      <c r="R18">
        <v>7</v>
      </c>
      <c r="S18">
        <v>4712</v>
      </c>
      <c r="T18">
        <v>50</v>
      </c>
      <c r="U18">
        <v>600</v>
      </c>
      <c r="V18">
        <v>6</v>
      </c>
      <c r="W18">
        <v>1168</v>
      </c>
      <c r="X18">
        <v>0</v>
      </c>
      <c r="Y18">
        <v>215</v>
      </c>
      <c r="Z18">
        <v>0</v>
      </c>
      <c r="AA18">
        <v>592</v>
      </c>
      <c r="AB18">
        <v>8556</v>
      </c>
      <c r="AC18">
        <v>0</v>
      </c>
      <c r="AD18">
        <v>1002</v>
      </c>
      <c r="AE18">
        <v>1291</v>
      </c>
      <c r="AF18">
        <v>6</v>
      </c>
      <c r="AG18">
        <v>451</v>
      </c>
      <c r="AH18">
        <v>0</v>
      </c>
      <c r="AI18">
        <v>0</v>
      </c>
      <c r="AJ18">
        <v>0</v>
      </c>
      <c r="AK18">
        <v>3900</v>
      </c>
      <c r="AL18">
        <v>946</v>
      </c>
      <c r="AM18">
        <v>297</v>
      </c>
      <c r="AN18">
        <v>150</v>
      </c>
      <c r="AO18">
        <v>614</v>
      </c>
      <c r="AP18">
        <v>49</v>
      </c>
      <c r="AQ18">
        <v>296</v>
      </c>
      <c r="AR18">
        <v>7</v>
      </c>
      <c r="AS18">
        <v>84</v>
      </c>
      <c r="AT18">
        <v>0</v>
      </c>
      <c r="AU18">
        <v>236</v>
      </c>
      <c r="AV18">
        <v>0</v>
      </c>
      <c r="AW18">
        <v>2945</v>
      </c>
      <c r="AX18">
        <v>1616</v>
      </c>
      <c r="AY18">
        <v>12</v>
      </c>
      <c r="AZ18">
        <v>0</v>
      </c>
      <c r="BA18">
        <v>0</v>
      </c>
      <c r="BB18">
        <v>328</v>
      </c>
      <c r="BC18">
        <v>556</v>
      </c>
      <c r="BD18">
        <v>227</v>
      </c>
      <c r="BE18">
        <v>395</v>
      </c>
      <c r="BF18">
        <v>0</v>
      </c>
      <c r="BG18">
        <v>394</v>
      </c>
      <c r="BH18">
        <v>25</v>
      </c>
      <c r="BI18">
        <v>4309</v>
      </c>
      <c r="BJ18">
        <v>31</v>
      </c>
      <c r="BK18">
        <v>48</v>
      </c>
      <c r="BL18">
        <v>132</v>
      </c>
      <c r="BM18">
        <v>239</v>
      </c>
      <c r="BN18">
        <v>37</v>
      </c>
      <c r="BO18">
        <v>1429</v>
      </c>
      <c r="BP18">
        <v>0</v>
      </c>
      <c r="BQ18">
        <v>2078</v>
      </c>
      <c r="BR18">
        <v>0</v>
      </c>
      <c r="BS18">
        <v>0</v>
      </c>
      <c r="BT18">
        <v>0</v>
      </c>
      <c r="BU18">
        <v>316</v>
      </c>
      <c r="BV18">
        <v>308</v>
      </c>
      <c r="BW18">
        <v>475</v>
      </c>
      <c r="BX18">
        <v>41</v>
      </c>
      <c r="BY18">
        <v>348</v>
      </c>
      <c r="BZ18">
        <v>224</v>
      </c>
      <c r="CA18">
        <v>18</v>
      </c>
      <c r="CB18">
        <v>354</v>
      </c>
      <c r="CC18">
        <v>0</v>
      </c>
      <c r="CD18">
        <v>11</v>
      </c>
      <c r="CE18">
        <v>0</v>
      </c>
      <c r="CF18">
        <v>0</v>
      </c>
      <c r="CG18">
        <v>94</v>
      </c>
    </row>
    <row r="19" spans="1:85" x14ac:dyDescent="0.2">
      <c r="A19" t="s">
        <v>308</v>
      </c>
      <c r="B19">
        <v>2462</v>
      </c>
      <c r="C19">
        <v>2344</v>
      </c>
      <c r="D19">
        <v>174</v>
      </c>
      <c r="E19">
        <v>49</v>
      </c>
      <c r="F19">
        <v>1100</v>
      </c>
      <c r="G19">
        <v>52</v>
      </c>
      <c r="H19">
        <v>4177</v>
      </c>
      <c r="I19">
        <v>39</v>
      </c>
      <c r="J19">
        <v>273</v>
      </c>
      <c r="K19">
        <v>25</v>
      </c>
      <c r="L19">
        <v>11</v>
      </c>
      <c r="M19">
        <v>62</v>
      </c>
      <c r="N19">
        <v>47</v>
      </c>
      <c r="O19">
        <v>71</v>
      </c>
      <c r="P19">
        <v>4689</v>
      </c>
      <c r="Q19">
        <v>1695</v>
      </c>
      <c r="R19">
        <v>31</v>
      </c>
      <c r="S19">
        <v>82</v>
      </c>
      <c r="T19">
        <v>634</v>
      </c>
      <c r="U19">
        <v>636</v>
      </c>
      <c r="V19">
        <v>283</v>
      </c>
      <c r="W19">
        <v>81</v>
      </c>
      <c r="X19">
        <v>172</v>
      </c>
      <c r="Y19">
        <v>176</v>
      </c>
      <c r="Z19">
        <v>74</v>
      </c>
      <c r="AA19">
        <v>41</v>
      </c>
      <c r="AB19">
        <v>44</v>
      </c>
      <c r="AC19">
        <v>11</v>
      </c>
      <c r="AD19">
        <v>1243</v>
      </c>
      <c r="AE19">
        <v>247</v>
      </c>
      <c r="AF19">
        <v>187</v>
      </c>
      <c r="AG19">
        <v>90</v>
      </c>
      <c r="AH19">
        <v>1691</v>
      </c>
      <c r="AI19">
        <v>729</v>
      </c>
      <c r="AJ19">
        <v>1404</v>
      </c>
      <c r="AK19">
        <v>392</v>
      </c>
      <c r="AL19">
        <v>103</v>
      </c>
      <c r="AM19">
        <v>254</v>
      </c>
      <c r="AN19">
        <v>9</v>
      </c>
      <c r="AO19">
        <v>8</v>
      </c>
      <c r="AP19">
        <v>199</v>
      </c>
      <c r="AQ19">
        <v>92</v>
      </c>
      <c r="AR19">
        <v>632</v>
      </c>
      <c r="AS19">
        <v>168</v>
      </c>
      <c r="AT19">
        <v>3337</v>
      </c>
      <c r="AU19">
        <v>72</v>
      </c>
      <c r="AV19">
        <v>4589</v>
      </c>
      <c r="AW19">
        <v>0</v>
      </c>
      <c r="AX19">
        <v>6157</v>
      </c>
      <c r="AY19">
        <v>388</v>
      </c>
      <c r="AZ19">
        <v>237</v>
      </c>
      <c r="BA19">
        <v>288</v>
      </c>
      <c r="BB19">
        <v>50</v>
      </c>
      <c r="BC19">
        <v>436</v>
      </c>
      <c r="BD19">
        <v>116</v>
      </c>
      <c r="BE19">
        <v>10</v>
      </c>
      <c r="BF19">
        <v>556</v>
      </c>
      <c r="BG19">
        <v>184</v>
      </c>
      <c r="BH19">
        <v>1080</v>
      </c>
      <c r="BI19">
        <v>275</v>
      </c>
      <c r="BJ19">
        <v>30</v>
      </c>
      <c r="BK19">
        <v>196</v>
      </c>
      <c r="BL19">
        <v>28</v>
      </c>
      <c r="BM19">
        <v>670</v>
      </c>
      <c r="BN19">
        <v>448</v>
      </c>
      <c r="BO19">
        <v>0</v>
      </c>
      <c r="BP19">
        <v>0</v>
      </c>
      <c r="BQ19">
        <v>15</v>
      </c>
      <c r="BR19">
        <v>19900</v>
      </c>
      <c r="BS19">
        <v>352</v>
      </c>
      <c r="BT19">
        <v>944</v>
      </c>
      <c r="BU19">
        <v>416</v>
      </c>
      <c r="BV19">
        <v>68</v>
      </c>
      <c r="BW19">
        <v>471</v>
      </c>
      <c r="BX19">
        <v>65</v>
      </c>
      <c r="BY19">
        <v>3277</v>
      </c>
      <c r="BZ19">
        <v>0</v>
      </c>
      <c r="CA19">
        <v>0</v>
      </c>
      <c r="CB19">
        <v>32</v>
      </c>
      <c r="CC19">
        <v>30</v>
      </c>
      <c r="CD19">
        <v>928</v>
      </c>
      <c r="CE19">
        <v>659</v>
      </c>
      <c r="CF19">
        <v>3046</v>
      </c>
      <c r="CG19">
        <v>943</v>
      </c>
    </row>
    <row r="20" spans="1:85" x14ac:dyDescent="0.2">
      <c r="A20" t="s">
        <v>309</v>
      </c>
      <c r="B20">
        <v>354</v>
      </c>
      <c r="C20">
        <v>728</v>
      </c>
      <c r="D20">
        <v>0</v>
      </c>
      <c r="E20">
        <v>733</v>
      </c>
      <c r="F20">
        <v>1058</v>
      </c>
      <c r="G20">
        <v>3743</v>
      </c>
      <c r="H20">
        <v>53</v>
      </c>
      <c r="I20">
        <v>979</v>
      </c>
      <c r="J20">
        <v>0</v>
      </c>
      <c r="K20">
        <v>0</v>
      </c>
      <c r="L20">
        <v>9</v>
      </c>
      <c r="M20">
        <v>2375</v>
      </c>
      <c r="N20">
        <v>15</v>
      </c>
      <c r="O20">
        <v>1174</v>
      </c>
      <c r="P20">
        <v>0</v>
      </c>
      <c r="Q20">
        <v>0</v>
      </c>
      <c r="R20">
        <v>336</v>
      </c>
      <c r="S20">
        <v>2292</v>
      </c>
      <c r="T20">
        <v>4742</v>
      </c>
      <c r="U20">
        <v>748</v>
      </c>
      <c r="V20">
        <v>210</v>
      </c>
      <c r="W20">
        <v>668</v>
      </c>
      <c r="X20">
        <v>76</v>
      </c>
      <c r="Y20">
        <v>25</v>
      </c>
      <c r="Z20">
        <v>243</v>
      </c>
      <c r="AA20">
        <v>0</v>
      </c>
      <c r="AB20">
        <v>0</v>
      </c>
      <c r="AC20">
        <v>3391</v>
      </c>
      <c r="AD20">
        <v>1686</v>
      </c>
      <c r="AE20">
        <v>6443</v>
      </c>
      <c r="AF20">
        <v>49</v>
      </c>
      <c r="AG20">
        <v>2569</v>
      </c>
      <c r="AH20">
        <v>0</v>
      </c>
      <c r="AI20">
        <v>2036</v>
      </c>
      <c r="AJ20">
        <v>0</v>
      </c>
      <c r="AK20">
        <v>566</v>
      </c>
      <c r="AL20">
        <v>454</v>
      </c>
      <c r="AM20">
        <v>1367</v>
      </c>
      <c r="AN20">
        <v>0</v>
      </c>
      <c r="AO20">
        <v>86</v>
      </c>
      <c r="AP20">
        <v>36</v>
      </c>
      <c r="AQ20">
        <v>20</v>
      </c>
      <c r="AR20">
        <v>1606</v>
      </c>
      <c r="AS20">
        <v>804</v>
      </c>
      <c r="AT20">
        <v>0</v>
      </c>
      <c r="AU20">
        <v>0</v>
      </c>
      <c r="AV20">
        <v>0</v>
      </c>
      <c r="AW20">
        <v>649</v>
      </c>
      <c r="AX20">
        <v>0</v>
      </c>
      <c r="AY20">
        <v>8</v>
      </c>
      <c r="AZ20">
        <v>0</v>
      </c>
      <c r="BA20">
        <v>626</v>
      </c>
      <c r="BB20">
        <v>215</v>
      </c>
      <c r="BC20">
        <v>267</v>
      </c>
      <c r="BD20">
        <v>2019</v>
      </c>
      <c r="BE20">
        <v>2798</v>
      </c>
      <c r="BF20">
        <v>787</v>
      </c>
      <c r="BG20">
        <v>7056</v>
      </c>
      <c r="BH20">
        <v>1095</v>
      </c>
      <c r="BI20">
        <v>416</v>
      </c>
      <c r="BJ20">
        <v>466</v>
      </c>
      <c r="BK20">
        <v>0</v>
      </c>
      <c r="BL20">
        <v>854</v>
      </c>
      <c r="BM20">
        <v>16</v>
      </c>
      <c r="BN20">
        <v>8</v>
      </c>
      <c r="BO20">
        <v>14</v>
      </c>
      <c r="BP20">
        <v>0</v>
      </c>
      <c r="BQ20">
        <v>16</v>
      </c>
      <c r="BR20">
        <v>4769</v>
      </c>
      <c r="BS20">
        <v>227</v>
      </c>
      <c r="BT20">
        <v>9</v>
      </c>
      <c r="BU20">
        <v>0</v>
      </c>
      <c r="BV20">
        <v>0</v>
      </c>
      <c r="BW20">
        <v>0</v>
      </c>
      <c r="BX20">
        <v>0</v>
      </c>
      <c r="BY20">
        <v>343</v>
      </c>
      <c r="BZ20">
        <v>3</v>
      </c>
      <c r="CA20">
        <v>166</v>
      </c>
      <c r="CB20">
        <v>2652</v>
      </c>
      <c r="CC20">
        <v>4768</v>
      </c>
      <c r="CD20">
        <v>0</v>
      </c>
      <c r="CE20">
        <v>123</v>
      </c>
      <c r="CF20">
        <v>0</v>
      </c>
      <c r="CG20">
        <v>86</v>
      </c>
    </row>
    <row r="21" spans="1:85" x14ac:dyDescent="0.2">
      <c r="A21" t="s">
        <v>310</v>
      </c>
      <c r="B21">
        <v>304</v>
      </c>
      <c r="C21">
        <v>217</v>
      </c>
      <c r="D21">
        <v>14299</v>
      </c>
      <c r="E21">
        <v>27</v>
      </c>
      <c r="F21">
        <v>48</v>
      </c>
      <c r="G21">
        <v>0</v>
      </c>
      <c r="H21">
        <v>223</v>
      </c>
      <c r="I21">
        <v>0</v>
      </c>
      <c r="J21">
        <v>1382</v>
      </c>
      <c r="K21">
        <v>2867</v>
      </c>
      <c r="L21">
        <v>0</v>
      </c>
      <c r="M21">
        <v>0</v>
      </c>
      <c r="N21">
        <v>47</v>
      </c>
      <c r="O21">
        <v>0</v>
      </c>
      <c r="P21">
        <v>4423</v>
      </c>
      <c r="Q21">
        <v>0</v>
      </c>
      <c r="R21">
        <v>0</v>
      </c>
      <c r="S21">
        <v>0</v>
      </c>
      <c r="T21">
        <v>548</v>
      </c>
      <c r="U21">
        <v>576</v>
      </c>
      <c r="V21">
        <v>0</v>
      </c>
      <c r="W21">
        <v>0</v>
      </c>
      <c r="X21">
        <v>3060</v>
      </c>
      <c r="Y21">
        <v>215</v>
      </c>
      <c r="Z21">
        <v>13560</v>
      </c>
      <c r="AA21">
        <v>685</v>
      </c>
      <c r="AB21">
        <v>557</v>
      </c>
      <c r="AC21">
        <v>478</v>
      </c>
      <c r="AD21">
        <v>3</v>
      </c>
      <c r="AE21">
        <v>0</v>
      </c>
      <c r="AF21">
        <v>4479</v>
      </c>
      <c r="AG21">
        <v>3263</v>
      </c>
      <c r="AH21">
        <v>2196</v>
      </c>
      <c r="AI21">
        <v>709</v>
      </c>
      <c r="AJ21">
        <v>784</v>
      </c>
      <c r="AK21">
        <v>191</v>
      </c>
      <c r="AL21">
        <v>0</v>
      </c>
      <c r="AM21">
        <v>12</v>
      </c>
      <c r="AN21">
        <v>18</v>
      </c>
      <c r="AO21">
        <v>0</v>
      </c>
      <c r="AP21">
        <v>61</v>
      </c>
      <c r="AQ21">
        <v>104</v>
      </c>
      <c r="AR21">
        <v>99</v>
      </c>
      <c r="AS21">
        <v>516</v>
      </c>
      <c r="AT21">
        <v>190</v>
      </c>
      <c r="AU21">
        <v>35</v>
      </c>
      <c r="AV21">
        <v>150</v>
      </c>
      <c r="AW21">
        <v>0</v>
      </c>
      <c r="AX21">
        <v>126</v>
      </c>
      <c r="AY21">
        <v>328</v>
      </c>
      <c r="AZ21">
        <v>0</v>
      </c>
      <c r="BA21">
        <v>0</v>
      </c>
      <c r="BB21">
        <v>600</v>
      </c>
      <c r="BC21">
        <v>112</v>
      </c>
      <c r="BD21">
        <v>542</v>
      </c>
      <c r="BE21">
        <v>2806</v>
      </c>
      <c r="BF21">
        <v>25</v>
      </c>
      <c r="BG21">
        <v>0</v>
      </c>
      <c r="BH21">
        <v>40</v>
      </c>
      <c r="BI21">
        <v>64</v>
      </c>
      <c r="BJ21">
        <v>0</v>
      </c>
      <c r="BK21">
        <v>0</v>
      </c>
      <c r="BL21">
        <v>184</v>
      </c>
      <c r="BM21">
        <v>479</v>
      </c>
      <c r="BN21">
        <v>0</v>
      </c>
      <c r="BO21">
        <v>0</v>
      </c>
      <c r="BP21">
        <v>43125</v>
      </c>
      <c r="BQ21">
        <v>2679</v>
      </c>
      <c r="BR21">
        <v>32</v>
      </c>
      <c r="BS21">
        <v>0</v>
      </c>
      <c r="BT21">
        <v>1970</v>
      </c>
      <c r="BU21">
        <v>149</v>
      </c>
      <c r="BV21">
        <v>12614</v>
      </c>
      <c r="BW21">
        <v>565</v>
      </c>
      <c r="BX21">
        <v>4</v>
      </c>
      <c r="BY21">
        <v>1326</v>
      </c>
      <c r="BZ21">
        <v>603</v>
      </c>
      <c r="CA21">
        <v>21544</v>
      </c>
      <c r="CB21">
        <v>0</v>
      </c>
      <c r="CC21">
        <v>76</v>
      </c>
      <c r="CD21">
        <v>739</v>
      </c>
      <c r="CE21">
        <v>56</v>
      </c>
      <c r="CF21">
        <v>1573</v>
      </c>
      <c r="CG21">
        <v>36</v>
      </c>
    </row>
    <row r="22" spans="1:85" x14ac:dyDescent="0.2">
      <c r="A22" t="s">
        <v>311</v>
      </c>
      <c r="B22">
        <v>329</v>
      </c>
      <c r="C22">
        <v>3952</v>
      </c>
      <c r="D22">
        <v>795</v>
      </c>
      <c r="E22">
        <v>10</v>
      </c>
      <c r="F22">
        <v>3954</v>
      </c>
      <c r="G22">
        <v>2951</v>
      </c>
      <c r="H22">
        <v>16</v>
      </c>
      <c r="I22">
        <v>0</v>
      </c>
      <c r="J22">
        <v>217</v>
      </c>
      <c r="K22">
        <v>0</v>
      </c>
      <c r="L22">
        <v>7</v>
      </c>
      <c r="M22">
        <v>154</v>
      </c>
      <c r="N22">
        <v>0</v>
      </c>
      <c r="O22">
        <v>0</v>
      </c>
      <c r="P22">
        <v>28</v>
      </c>
      <c r="Q22">
        <v>0</v>
      </c>
      <c r="R22">
        <v>133</v>
      </c>
      <c r="S22">
        <v>362</v>
      </c>
      <c r="T22">
        <v>22</v>
      </c>
      <c r="U22">
        <v>469</v>
      </c>
      <c r="V22">
        <v>5084</v>
      </c>
      <c r="W22">
        <v>8753</v>
      </c>
      <c r="X22">
        <v>1122</v>
      </c>
      <c r="Y22">
        <v>8136</v>
      </c>
      <c r="Z22">
        <v>0</v>
      </c>
      <c r="AA22">
        <v>0</v>
      </c>
      <c r="AB22">
        <v>108</v>
      </c>
      <c r="AC22">
        <v>3103</v>
      </c>
      <c r="AD22">
        <v>86</v>
      </c>
      <c r="AE22">
        <v>0</v>
      </c>
      <c r="AF22">
        <v>167</v>
      </c>
      <c r="AG22">
        <v>4245</v>
      </c>
      <c r="AH22">
        <v>4278</v>
      </c>
      <c r="AI22">
        <v>987</v>
      </c>
      <c r="AJ22">
        <v>0</v>
      </c>
      <c r="AK22">
        <v>109</v>
      </c>
      <c r="AL22">
        <v>561</v>
      </c>
      <c r="AM22">
        <v>1386</v>
      </c>
      <c r="AN22">
        <v>0</v>
      </c>
      <c r="AO22">
        <v>21</v>
      </c>
      <c r="AP22">
        <v>2939</v>
      </c>
      <c r="AQ22">
        <v>105</v>
      </c>
      <c r="AR22">
        <v>751</v>
      </c>
      <c r="AS22">
        <v>149</v>
      </c>
      <c r="AT22">
        <v>0</v>
      </c>
      <c r="AU22">
        <v>0</v>
      </c>
      <c r="AV22">
        <v>1874</v>
      </c>
      <c r="AW22">
        <v>6</v>
      </c>
      <c r="AX22">
        <v>0</v>
      </c>
      <c r="AY22">
        <v>0</v>
      </c>
      <c r="AZ22">
        <v>90</v>
      </c>
      <c r="BA22">
        <v>2952</v>
      </c>
      <c r="BB22">
        <v>505</v>
      </c>
      <c r="BC22">
        <v>44</v>
      </c>
      <c r="BD22">
        <v>573</v>
      </c>
      <c r="BE22">
        <v>567</v>
      </c>
      <c r="BF22">
        <v>767</v>
      </c>
      <c r="BG22">
        <v>3426</v>
      </c>
      <c r="BH22">
        <v>3434</v>
      </c>
      <c r="BI22">
        <v>1605</v>
      </c>
      <c r="BJ22">
        <v>1864</v>
      </c>
      <c r="BK22">
        <v>5844</v>
      </c>
      <c r="BL22">
        <v>0</v>
      </c>
      <c r="BM22">
        <v>0</v>
      </c>
      <c r="BN22">
        <v>39</v>
      </c>
      <c r="BO22">
        <v>0</v>
      </c>
      <c r="BP22">
        <v>109</v>
      </c>
      <c r="BQ22">
        <v>133</v>
      </c>
      <c r="BR22">
        <v>253</v>
      </c>
      <c r="BS22">
        <v>41</v>
      </c>
      <c r="BT22">
        <v>404</v>
      </c>
      <c r="BU22">
        <v>0</v>
      </c>
      <c r="BV22">
        <v>8</v>
      </c>
      <c r="BW22">
        <v>57</v>
      </c>
      <c r="BX22">
        <v>12</v>
      </c>
      <c r="BY22">
        <v>0</v>
      </c>
      <c r="BZ22">
        <v>0</v>
      </c>
      <c r="CA22">
        <v>0</v>
      </c>
      <c r="CB22">
        <v>1787</v>
      </c>
      <c r="CC22">
        <v>169</v>
      </c>
      <c r="CD22">
        <v>0</v>
      </c>
      <c r="CE22">
        <v>0</v>
      </c>
      <c r="CF22">
        <v>0</v>
      </c>
      <c r="CG22">
        <v>15</v>
      </c>
    </row>
    <row r="23" spans="1:85" x14ac:dyDescent="0.2">
      <c r="A23" t="s">
        <v>312</v>
      </c>
      <c r="B23">
        <v>1357</v>
      </c>
      <c r="C23">
        <v>1602</v>
      </c>
      <c r="D23">
        <v>180</v>
      </c>
      <c r="E23">
        <v>0</v>
      </c>
      <c r="F23">
        <v>1921</v>
      </c>
      <c r="G23">
        <v>1037</v>
      </c>
      <c r="H23">
        <v>665</v>
      </c>
      <c r="I23">
        <v>0</v>
      </c>
      <c r="J23">
        <v>235</v>
      </c>
      <c r="K23">
        <v>126</v>
      </c>
      <c r="L23">
        <v>17</v>
      </c>
      <c r="M23">
        <v>805</v>
      </c>
      <c r="N23">
        <v>472</v>
      </c>
      <c r="O23">
        <v>300</v>
      </c>
      <c r="P23">
        <v>1648</v>
      </c>
      <c r="Q23">
        <v>1225</v>
      </c>
      <c r="R23">
        <v>2683</v>
      </c>
      <c r="S23">
        <v>626</v>
      </c>
      <c r="T23">
        <v>304</v>
      </c>
      <c r="U23">
        <v>442</v>
      </c>
      <c r="V23">
        <v>860</v>
      </c>
      <c r="W23">
        <v>2348</v>
      </c>
      <c r="X23">
        <v>1439</v>
      </c>
      <c r="Y23">
        <v>929</v>
      </c>
      <c r="Z23">
        <v>248</v>
      </c>
      <c r="AA23">
        <v>710</v>
      </c>
      <c r="AB23">
        <v>866</v>
      </c>
      <c r="AC23">
        <v>7757</v>
      </c>
      <c r="AD23">
        <v>3252</v>
      </c>
      <c r="AE23">
        <v>4992</v>
      </c>
      <c r="AF23">
        <v>239</v>
      </c>
      <c r="AG23">
        <v>2751</v>
      </c>
      <c r="AH23">
        <v>1944</v>
      </c>
      <c r="AI23">
        <v>548</v>
      </c>
      <c r="AJ23">
        <v>0</v>
      </c>
      <c r="AK23">
        <v>682</v>
      </c>
      <c r="AL23">
        <v>64</v>
      </c>
      <c r="AM23">
        <v>447</v>
      </c>
      <c r="AN23">
        <v>1235</v>
      </c>
      <c r="AO23">
        <v>764</v>
      </c>
      <c r="AP23">
        <v>467</v>
      </c>
      <c r="AQ23">
        <v>56</v>
      </c>
      <c r="AR23">
        <v>926</v>
      </c>
      <c r="AS23">
        <v>316</v>
      </c>
      <c r="AT23">
        <v>1936</v>
      </c>
      <c r="AU23">
        <v>705</v>
      </c>
      <c r="AV23">
        <v>662</v>
      </c>
      <c r="AW23">
        <v>218</v>
      </c>
      <c r="AX23">
        <v>0</v>
      </c>
      <c r="AY23">
        <v>2876</v>
      </c>
      <c r="AZ23">
        <v>2782</v>
      </c>
      <c r="BA23">
        <v>1145</v>
      </c>
      <c r="BB23">
        <v>248</v>
      </c>
      <c r="BC23">
        <v>1552</v>
      </c>
      <c r="BD23">
        <v>615</v>
      </c>
      <c r="BE23">
        <v>818</v>
      </c>
      <c r="BF23">
        <v>2890</v>
      </c>
      <c r="BG23">
        <v>2804</v>
      </c>
      <c r="BH23">
        <v>443</v>
      </c>
      <c r="BI23">
        <v>197</v>
      </c>
      <c r="BJ23">
        <v>620</v>
      </c>
      <c r="BK23">
        <v>1519</v>
      </c>
      <c r="BL23">
        <v>79</v>
      </c>
      <c r="BM23">
        <v>946</v>
      </c>
      <c r="BN23">
        <v>131</v>
      </c>
      <c r="BO23">
        <v>5447</v>
      </c>
      <c r="BP23">
        <v>58</v>
      </c>
      <c r="BQ23">
        <v>473</v>
      </c>
      <c r="BR23">
        <v>4104</v>
      </c>
      <c r="BS23">
        <v>4713</v>
      </c>
      <c r="BT23">
        <v>1002</v>
      </c>
      <c r="BU23">
        <v>1626</v>
      </c>
      <c r="BV23">
        <v>51</v>
      </c>
      <c r="BW23">
        <v>1995</v>
      </c>
      <c r="BX23">
        <v>2031</v>
      </c>
      <c r="BY23">
        <v>8059</v>
      </c>
      <c r="BZ23">
        <v>121</v>
      </c>
      <c r="CA23">
        <v>135</v>
      </c>
      <c r="CB23">
        <v>304</v>
      </c>
      <c r="CC23">
        <v>3857</v>
      </c>
      <c r="CD23">
        <v>0</v>
      </c>
      <c r="CE23">
        <v>153</v>
      </c>
      <c r="CF23">
        <v>376</v>
      </c>
      <c r="CG23">
        <v>374</v>
      </c>
    </row>
    <row r="24" spans="1:85" x14ac:dyDescent="0.2">
      <c r="A24" t="s">
        <v>313</v>
      </c>
      <c r="B24">
        <v>4516</v>
      </c>
      <c r="C24">
        <v>511</v>
      </c>
      <c r="D24">
        <v>2618</v>
      </c>
      <c r="E24">
        <v>1163</v>
      </c>
      <c r="F24">
        <v>613</v>
      </c>
      <c r="G24">
        <v>3200</v>
      </c>
      <c r="H24">
        <v>0</v>
      </c>
      <c r="I24">
        <v>7446</v>
      </c>
      <c r="J24">
        <v>137</v>
      </c>
      <c r="K24">
        <v>9</v>
      </c>
      <c r="L24">
        <v>9</v>
      </c>
      <c r="M24">
        <v>2332</v>
      </c>
      <c r="N24">
        <v>2173</v>
      </c>
      <c r="O24">
        <v>2875</v>
      </c>
      <c r="P24">
        <v>0</v>
      </c>
      <c r="Q24">
        <v>4071</v>
      </c>
      <c r="R24">
        <v>110</v>
      </c>
      <c r="S24">
        <v>5003</v>
      </c>
      <c r="T24">
        <v>1093</v>
      </c>
      <c r="U24">
        <v>890</v>
      </c>
      <c r="V24">
        <v>6555</v>
      </c>
      <c r="W24">
        <v>3660</v>
      </c>
      <c r="X24">
        <v>5763</v>
      </c>
      <c r="Y24">
        <v>5389</v>
      </c>
      <c r="Z24">
        <v>2746</v>
      </c>
      <c r="AA24">
        <v>3210</v>
      </c>
      <c r="AB24">
        <v>690</v>
      </c>
      <c r="AC24">
        <v>9012</v>
      </c>
      <c r="AD24">
        <v>3437</v>
      </c>
      <c r="AE24">
        <v>6175</v>
      </c>
      <c r="AF24">
        <v>1498</v>
      </c>
      <c r="AG24">
        <v>2206</v>
      </c>
      <c r="AH24">
        <v>81</v>
      </c>
      <c r="AI24">
        <v>2725</v>
      </c>
      <c r="AJ24">
        <v>0</v>
      </c>
      <c r="AK24">
        <v>757</v>
      </c>
      <c r="AL24">
        <v>5067</v>
      </c>
      <c r="AM24">
        <v>3418</v>
      </c>
      <c r="AN24">
        <v>48</v>
      </c>
      <c r="AO24">
        <v>1315</v>
      </c>
      <c r="AP24">
        <v>4766</v>
      </c>
      <c r="AQ24">
        <v>3380</v>
      </c>
      <c r="AR24">
        <v>956</v>
      </c>
      <c r="AS24">
        <v>5282</v>
      </c>
      <c r="AT24">
        <v>515</v>
      </c>
      <c r="AU24">
        <v>2226</v>
      </c>
      <c r="AV24">
        <v>231</v>
      </c>
      <c r="AW24">
        <v>2208</v>
      </c>
      <c r="AX24">
        <v>435</v>
      </c>
      <c r="AY24">
        <v>27</v>
      </c>
      <c r="AZ24">
        <v>1202</v>
      </c>
      <c r="BA24">
        <v>4196</v>
      </c>
      <c r="BB24">
        <v>5004</v>
      </c>
      <c r="BC24">
        <v>3765</v>
      </c>
      <c r="BD24">
        <v>1860</v>
      </c>
      <c r="BE24">
        <v>1363</v>
      </c>
      <c r="BF24">
        <v>1980</v>
      </c>
      <c r="BG24">
        <v>2892</v>
      </c>
      <c r="BH24">
        <v>1732</v>
      </c>
      <c r="BI24">
        <v>1752</v>
      </c>
      <c r="BJ24">
        <v>7083</v>
      </c>
      <c r="BK24">
        <v>4305</v>
      </c>
      <c r="BL24">
        <v>1114</v>
      </c>
      <c r="BM24">
        <v>161</v>
      </c>
      <c r="BN24">
        <v>4862</v>
      </c>
      <c r="BO24">
        <v>3806</v>
      </c>
      <c r="BP24">
        <v>2124</v>
      </c>
      <c r="BQ24">
        <v>16616</v>
      </c>
      <c r="BR24">
        <v>5809</v>
      </c>
      <c r="BS24">
        <v>366</v>
      </c>
      <c r="BT24">
        <v>4759</v>
      </c>
      <c r="BU24">
        <v>78</v>
      </c>
      <c r="BV24">
        <v>16</v>
      </c>
      <c r="BW24">
        <v>3894</v>
      </c>
      <c r="BX24">
        <v>15</v>
      </c>
      <c r="BY24">
        <v>4000</v>
      </c>
      <c r="BZ24">
        <v>4355</v>
      </c>
      <c r="CA24">
        <v>407</v>
      </c>
      <c r="CB24">
        <v>4102</v>
      </c>
      <c r="CC24">
        <v>4728</v>
      </c>
      <c r="CD24">
        <v>0</v>
      </c>
      <c r="CE24">
        <v>0</v>
      </c>
      <c r="CF24">
        <v>1527</v>
      </c>
      <c r="CG24">
        <v>4589</v>
      </c>
    </row>
    <row r="25" spans="1:85" x14ac:dyDescent="0.2">
      <c r="A25" t="s">
        <v>314</v>
      </c>
      <c r="B25">
        <v>598</v>
      </c>
      <c r="C25">
        <v>620</v>
      </c>
      <c r="D25">
        <v>223</v>
      </c>
      <c r="E25">
        <v>700</v>
      </c>
      <c r="F25">
        <v>2146</v>
      </c>
      <c r="G25">
        <v>1207</v>
      </c>
      <c r="H25">
        <v>94</v>
      </c>
      <c r="I25">
        <v>1464</v>
      </c>
      <c r="J25">
        <v>651</v>
      </c>
      <c r="K25">
        <v>237</v>
      </c>
      <c r="L25">
        <v>60</v>
      </c>
      <c r="M25">
        <v>351</v>
      </c>
      <c r="N25">
        <v>681</v>
      </c>
      <c r="O25">
        <v>1134</v>
      </c>
      <c r="P25">
        <v>37</v>
      </c>
      <c r="Q25">
        <v>906</v>
      </c>
      <c r="R25">
        <v>990</v>
      </c>
      <c r="S25">
        <v>662</v>
      </c>
      <c r="T25">
        <v>242</v>
      </c>
      <c r="U25">
        <v>945</v>
      </c>
      <c r="V25">
        <v>352</v>
      </c>
      <c r="W25">
        <v>598</v>
      </c>
      <c r="X25">
        <v>51</v>
      </c>
      <c r="Y25">
        <v>1223</v>
      </c>
      <c r="Z25">
        <v>214</v>
      </c>
      <c r="AA25">
        <v>1003</v>
      </c>
      <c r="AB25">
        <v>163</v>
      </c>
      <c r="AC25">
        <v>383</v>
      </c>
      <c r="AD25">
        <v>2818</v>
      </c>
      <c r="AE25">
        <v>370</v>
      </c>
      <c r="AF25">
        <v>87</v>
      </c>
      <c r="AG25">
        <v>1130</v>
      </c>
      <c r="AH25">
        <v>559</v>
      </c>
      <c r="AI25">
        <v>1907</v>
      </c>
      <c r="AJ25">
        <v>48</v>
      </c>
      <c r="AK25">
        <v>4741</v>
      </c>
      <c r="AL25">
        <v>723</v>
      </c>
      <c r="AM25">
        <v>1090</v>
      </c>
      <c r="AN25">
        <v>330</v>
      </c>
      <c r="AO25">
        <v>498</v>
      </c>
      <c r="AP25">
        <v>1739</v>
      </c>
      <c r="AQ25">
        <v>806</v>
      </c>
      <c r="AR25">
        <v>523</v>
      </c>
      <c r="AS25">
        <v>531</v>
      </c>
      <c r="AT25">
        <v>178</v>
      </c>
      <c r="AU25">
        <v>904</v>
      </c>
      <c r="AV25">
        <v>0</v>
      </c>
      <c r="AW25">
        <v>285</v>
      </c>
      <c r="AX25">
        <v>1134</v>
      </c>
      <c r="AY25">
        <v>668</v>
      </c>
      <c r="AZ25">
        <v>1406</v>
      </c>
      <c r="BA25">
        <v>1037</v>
      </c>
      <c r="BB25">
        <v>548</v>
      </c>
      <c r="BC25">
        <v>414</v>
      </c>
      <c r="BD25">
        <v>526</v>
      </c>
      <c r="BE25">
        <v>447</v>
      </c>
      <c r="BF25">
        <v>358</v>
      </c>
      <c r="BG25">
        <v>318</v>
      </c>
      <c r="BH25">
        <v>1644</v>
      </c>
      <c r="BI25">
        <v>448</v>
      </c>
      <c r="BJ25">
        <v>394</v>
      </c>
      <c r="BK25">
        <v>320</v>
      </c>
      <c r="BL25">
        <v>1092</v>
      </c>
      <c r="BM25">
        <v>219</v>
      </c>
      <c r="BN25">
        <v>0</v>
      </c>
      <c r="BO25">
        <v>284</v>
      </c>
      <c r="BP25">
        <v>0</v>
      </c>
      <c r="BQ25">
        <v>328</v>
      </c>
      <c r="BR25">
        <v>7094</v>
      </c>
      <c r="BS25">
        <v>2218</v>
      </c>
      <c r="BT25">
        <v>25</v>
      </c>
      <c r="BU25">
        <v>563</v>
      </c>
      <c r="BV25">
        <v>0</v>
      </c>
      <c r="BW25">
        <v>1270</v>
      </c>
      <c r="BX25">
        <v>658</v>
      </c>
      <c r="BY25">
        <v>883</v>
      </c>
      <c r="BZ25">
        <v>60</v>
      </c>
      <c r="CA25">
        <v>15</v>
      </c>
      <c r="CB25">
        <v>160</v>
      </c>
      <c r="CC25">
        <v>457</v>
      </c>
      <c r="CD25">
        <v>0</v>
      </c>
      <c r="CE25">
        <v>2638</v>
      </c>
      <c r="CF25">
        <v>0</v>
      </c>
      <c r="CG25">
        <v>4841</v>
      </c>
    </row>
    <row r="26" spans="1:85" x14ac:dyDescent="0.2">
      <c r="A26" t="s">
        <v>315</v>
      </c>
      <c r="B26">
        <v>1144</v>
      </c>
      <c r="C26">
        <v>649</v>
      </c>
      <c r="D26">
        <v>278</v>
      </c>
      <c r="E26">
        <v>0</v>
      </c>
      <c r="F26">
        <v>278</v>
      </c>
      <c r="G26">
        <v>0</v>
      </c>
      <c r="H26">
        <v>317</v>
      </c>
      <c r="I26">
        <v>0</v>
      </c>
      <c r="J26">
        <v>70</v>
      </c>
      <c r="K26">
        <v>1008</v>
      </c>
      <c r="L26">
        <v>38</v>
      </c>
      <c r="M26">
        <v>0</v>
      </c>
      <c r="N26">
        <v>34</v>
      </c>
      <c r="O26">
        <v>11</v>
      </c>
      <c r="P26">
        <v>87</v>
      </c>
      <c r="Q26">
        <v>0</v>
      </c>
      <c r="R26">
        <v>0</v>
      </c>
      <c r="S26">
        <v>0</v>
      </c>
      <c r="T26">
        <v>29</v>
      </c>
      <c r="U26">
        <v>28</v>
      </c>
      <c r="V26">
        <v>0</v>
      </c>
      <c r="W26">
        <v>0</v>
      </c>
      <c r="X26">
        <v>713</v>
      </c>
      <c r="Y26">
        <v>205</v>
      </c>
      <c r="Z26">
        <v>40</v>
      </c>
      <c r="AA26">
        <v>0</v>
      </c>
      <c r="AB26">
        <v>16</v>
      </c>
      <c r="AC26">
        <v>144</v>
      </c>
      <c r="AD26">
        <v>0</v>
      </c>
      <c r="AE26">
        <v>3</v>
      </c>
      <c r="AF26">
        <v>664</v>
      </c>
      <c r="AG26">
        <v>10</v>
      </c>
      <c r="AH26">
        <v>481</v>
      </c>
      <c r="AI26">
        <v>56</v>
      </c>
      <c r="AJ26">
        <v>113</v>
      </c>
      <c r="AK26">
        <v>21</v>
      </c>
      <c r="AL26">
        <v>0</v>
      </c>
      <c r="AM26">
        <v>12</v>
      </c>
      <c r="AN26">
        <v>20</v>
      </c>
      <c r="AO26">
        <v>0</v>
      </c>
      <c r="AP26">
        <v>87</v>
      </c>
      <c r="AQ26">
        <v>40</v>
      </c>
      <c r="AR26">
        <v>99</v>
      </c>
      <c r="AS26">
        <v>30</v>
      </c>
      <c r="AT26">
        <v>164</v>
      </c>
      <c r="AU26">
        <v>91</v>
      </c>
      <c r="AV26">
        <v>71</v>
      </c>
      <c r="AW26">
        <v>0</v>
      </c>
      <c r="AX26">
        <v>1845</v>
      </c>
      <c r="AY26">
        <v>273</v>
      </c>
      <c r="AZ26">
        <v>0</v>
      </c>
      <c r="BA26">
        <v>0</v>
      </c>
      <c r="BB26">
        <v>189</v>
      </c>
      <c r="BC26">
        <v>105</v>
      </c>
      <c r="BD26">
        <v>74</v>
      </c>
      <c r="BE26">
        <v>17</v>
      </c>
      <c r="BF26">
        <v>301</v>
      </c>
      <c r="BG26">
        <v>0</v>
      </c>
      <c r="BH26">
        <v>70</v>
      </c>
      <c r="BI26">
        <v>15</v>
      </c>
      <c r="BJ26">
        <v>0</v>
      </c>
      <c r="BK26">
        <v>0</v>
      </c>
      <c r="BL26">
        <v>33</v>
      </c>
      <c r="BM26">
        <v>1730</v>
      </c>
      <c r="BN26">
        <v>9</v>
      </c>
      <c r="BO26">
        <v>0</v>
      </c>
      <c r="BP26">
        <v>19167</v>
      </c>
      <c r="BQ26">
        <v>65</v>
      </c>
      <c r="BR26">
        <v>234</v>
      </c>
      <c r="BS26">
        <v>0</v>
      </c>
      <c r="BT26">
        <v>480</v>
      </c>
      <c r="BU26">
        <v>187</v>
      </c>
      <c r="BV26">
        <v>739</v>
      </c>
      <c r="BW26">
        <v>1161</v>
      </c>
      <c r="BX26">
        <v>12403</v>
      </c>
      <c r="BY26">
        <v>1841</v>
      </c>
      <c r="BZ26">
        <v>0</v>
      </c>
      <c r="CA26">
        <v>65</v>
      </c>
      <c r="CB26">
        <v>0</v>
      </c>
      <c r="CC26">
        <v>0</v>
      </c>
      <c r="CD26">
        <v>523</v>
      </c>
      <c r="CE26">
        <v>14</v>
      </c>
      <c r="CF26">
        <v>0</v>
      </c>
      <c r="CG26">
        <v>0</v>
      </c>
    </row>
    <row r="27" spans="1:85" x14ac:dyDescent="0.2">
      <c r="A27" t="s">
        <v>316</v>
      </c>
      <c r="B27">
        <v>918</v>
      </c>
      <c r="C27">
        <v>10350</v>
      </c>
      <c r="D27">
        <v>5479</v>
      </c>
      <c r="E27">
        <v>48</v>
      </c>
      <c r="F27">
        <v>1869</v>
      </c>
      <c r="G27">
        <v>692</v>
      </c>
      <c r="H27">
        <v>22</v>
      </c>
      <c r="I27">
        <v>0</v>
      </c>
      <c r="J27">
        <v>427</v>
      </c>
      <c r="K27">
        <v>369</v>
      </c>
      <c r="L27">
        <v>0</v>
      </c>
      <c r="M27">
        <v>399</v>
      </c>
      <c r="N27">
        <v>0</v>
      </c>
      <c r="O27">
        <v>17</v>
      </c>
      <c r="P27">
        <v>962</v>
      </c>
      <c r="Q27">
        <v>1669</v>
      </c>
      <c r="R27">
        <v>248</v>
      </c>
      <c r="S27">
        <v>1851</v>
      </c>
      <c r="T27">
        <v>18</v>
      </c>
      <c r="U27">
        <v>3841</v>
      </c>
      <c r="V27">
        <v>5775</v>
      </c>
      <c r="W27">
        <v>1996</v>
      </c>
      <c r="X27">
        <v>826</v>
      </c>
      <c r="Y27">
        <v>3139</v>
      </c>
      <c r="Z27">
        <v>5532</v>
      </c>
      <c r="AA27">
        <v>4880</v>
      </c>
      <c r="AB27">
        <v>610</v>
      </c>
      <c r="AC27">
        <v>8072</v>
      </c>
      <c r="AD27">
        <v>2162</v>
      </c>
      <c r="AE27">
        <v>2093</v>
      </c>
      <c r="AF27">
        <v>2777</v>
      </c>
      <c r="AG27">
        <v>2008</v>
      </c>
      <c r="AH27">
        <v>5103</v>
      </c>
      <c r="AI27">
        <v>9509</v>
      </c>
      <c r="AJ27">
        <v>15</v>
      </c>
      <c r="AK27">
        <v>112</v>
      </c>
      <c r="AL27">
        <v>520</v>
      </c>
      <c r="AM27">
        <v>5254</v>
      </c>
      <c r="AN27">
        <v>0</v>
      </c>
      <c r="AO27">
        <v>0</v>
      </c>
      <c r="AP27">
        <v>13611</v>
      </c>
      <c r="AQ27">
        <v>6232</v>
      </c>
      <c r="AR27">
        <v>422</v>
      </c>
      <c r="AS27">
        <v>229</v>
      </c>
      <c r="AT27">
        <v>47</v>
      </c>
      <c r="AU27">
        <v>4392</v>
      </c>
      <c r="AV27">
        <v>1925</v>
      </c>
      <c r="AW27">
        <v>3145</v>
      </c>
      <c r="AX27">
        <v>16</v>
      </c>
      <c r="AY27">
        <v>2712</v>
      </c>
      <c r="AZ27">
        <v>3808</v>
      </c>
      <c r="BA27">
        <v>4023</v>
      </c>
      <c r="BB27">
        <v>1824</v>
      </c>
      <c r="BC27">
        <v>4447</v>
      </c>
      <c r="BD27">
        <v>2831</v>
      </c>
      <c r="BE27">
        <v>3599</v>
      </c>
      <c r="BF27">
        <v>8798</v>
      </c>
      <c r="BG27">
        <v>4056</v>
      </c>
      <c r="BH27">
        <v>1071</v>
      </c>
      <c r="BI27">
        <v>2403</v>
      </c>
      <c r="BJ27">
        <v>2106</v>
      </c>
      <c r="BK27">
        <v>4009</v>
      </c>
      <c r="BL27">
        <v>5</v>
      </c>
      <c r="BM27">
        <v>64</v>
      </c>
      <c r="BN27">
        <v>40</v>
      </c>
      <c r="BO27">
        <v>0</v>
      </c>
      <c r="BP27">
        <v>20275</v>
      </c>
      <c r="BQ27">
        <v>3101</v>
      </c>
      <c r="BR27">
        <v>9493</v>
      </c>
      <c r="BS27">
        <v>479</v>
      </c>
      <c r="BT27">
        <v>739</v>
      </c>
      <c r="BU27">
        <v>31</v>
      </c>
      <c r="BV27">
        <v>97</v>
      </c>
      <c r="BW27">
        <v>3808</v>
      </c>
      <c r="BX27">
        <v>0</v>
      </c>
      <c r="BY27">
        <v>1127</v>
      </c>
      <c r="BZ27">
        <v>5616</v>
      </c>
      <c r="CA27">
        <v>589</v>
      </c>
      <c r="CB27">
        <v>650</v>
      </c>
      <c r="CC27">
        <v>183</v>
      </c>
      <c r="CD27">
        <v>0</v>
      </c>
      <c r="CE27">
        <v>1847</v>
      </c>
      <c r="CF27">
        <v>2825</v>
      </c>
      <c r="CG27">
        <v>160</v>
      </c>
    </row>
    <row r="28" spans="1:85" x14ac:dyDescent="0.2">
      <c r="A28" t="s">
        <v>317</v>
      </c>
      <c r="B28">
        <v>0</v>
      </c>
      <c r="C28">
        <v>0</v>
      </c>
      <c r="D28">
        <v>0</v>
      </c>
      <c r="E28">
        <v>976</v>
      </c>
      <c r="F28">
        <v>0</v>
      </c>
      <c r="G28">
        <v>0</v>
      </c>
      <c r="H28">
        <v>0</v>
      </c>
      <c r="I28">
        <v>0</v>
      </c>
      <c r="J28">
        <v>0</v>
      </c>
      <c r="K28">
        <v>11243</v>
      </c>
      <c r="L28">
        <v>0</v>
      </c>
      <c r="M28">
        <v>0</v>
      </c>
      <c r="N28">
        <v>728</v>
      </c>
      <c r="O28">
        <v>2432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645</v>
      </c>
      <c r="Z28">
        <v>0</v>
      </c>
      <c r="AA28">
        <v>5819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691</v>
      </c>
      <c r="AQ28">
        <v>5078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11156</v>
      </c>
      <c r="AY28">
        <v>398</v>
      </c>
      <c r="AZ28">
        <v>0</v>
      </c>
      <c r="BA28">
        <v>0</v>
      </c>
      <c r="BB28">
        <v>529</v>
      </c>
      <c r="BC28">
        <v>3349</v>
      </c>
      <c r="BD28">
        <v>12</v>
      </c>
      <c r="BE28">
        <v>3090</v>
      </c>
      <c r="BF28">
        <v>0</v>
      </c>
      <c r="BG28">
        <v>1193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12416</v>
      </c>
      <c r="BR28">
        <v>0</v>
      </c>
      <c r="BS28">
        <v>0</v>
      </c>
      <c r="BT28">
        <v>0</v>
      </c>
      <c r="BU28">
        <v>0</v>
      </c>
      <c r="BV28">
        <v>1700</v>
      </c>
      <c r="BW28">
        <v>3292</v>
      </c>
      <c r="BX28">
        <v>0</v>
      </c>
      <c r="BY28">
        <v>0</v>
      </c>
      <c r="BZ28">
        <v>0</v>
      </c>
      <c r="CA28">
        <v>0</v>
      </c>
      <c r="CB28">
        <v>2582</v>
      </c>
      <c r="CC28">
        <v>3</v>
      </c>
      <c r="CD28">
        <v>0</v>
      </c>
      <c r="CE28">
        <v>0</v>
      </c>
      <c r="CF28">
        <v>0</v>
      </c>
      <c r="CG28">
        <v>0</v>
      </c>
    </row>
    <row r="29" spans="1:85" x14ac:dyDescent="0.2">
      <c r="A29" t="s">
        <v>318</v>
      </c>
      <c r="B29">
        <v>494</v>
      </c>
      <c r="C29">
        <v>0</v>
      </c>
      <c r="D29">
        <v>207</v>
      </c>
      <c r="E29">
        <v>6</v>
      </c>
      <c r="F29">
        <v>0</v>
      </c>
      <c r="G29">
        <v>0</v>
      </c>
      <c r="H29">
        <v>913</v>
      </c>
      <c r="I29">
        <v>0</v>
      </c>
      <c r="J29">
        <v>309</v>
      </c>
      <c r="K29">
        <v>7578</v>
      </c>
      <c r="L29">
        <v>0</v>
      </c>
      <c r="M29">
        <v>0</v>
      </c>
      <c r="N29">
        <v>0</v>
      </c>
      <c r="O29">
        <v>0</v>
      </c>
      <c r="P29">
        <v>151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368</v>
      </c>
      <c r="Y29">
        <v>8</v>
      </c>
      <c r="Z29">
        <v>120</v>
      </c>
      <c r="AA29">
        <v>190</v>
      </c>
      <c r="AB29">
        <v>21</v>
      </c>
      <c r="AC29">
        <v>12</v>
      </c>
      <c r="AD29">
        <v>22</v>
      </c>
      <c r="AE29">
        <v>2</v>
      </c>
      <c r="AF29">
        <v>1015</v>
      </c>
      <c r="AG29">
        <v>7</v>
      </c>
      <c r="AH29">
        <v>422</v>
      </c>
      <c r="AI29">
        <v>0</v>
      </c>
      <c r="AJ29">
        <v>610</v>
      </c>
      <c r="AK29">
        <v>123</v>
      </c>
      <c r="AL29">
        <v>30</v>
      </c>
      <c r="AM29">
        <v>243</v>
      </c>
      <c r="AN29">
        <v>0</v>
      </c>
      <c r="AO29">
        <v>0</v>
      </c>
      <c r="AP29">
        <v>139</v>
      </c>
      <c r="AQ29">
        <v>71</v>
      </c>
      <c r="AR29">
        <v>0</v>
      </c>
      <c r="AS29">
        <v>46</v>
      </c>
      <c r="AT29">
        <v>0</v>
      </c>
      <c r="AU29">
        <v>0</v>
      </c>
      <c r="AV29">
        <v>0</v>
      </c>
      <c r="AW29">
        <v>0</v>
      </c>
      <c r="AX29">
        <v>1209</v>
      </c>
      <c r="AY29">
        <v>5533</v>
      </c>
      <c r="AZ29">
        <v>59</v>
      </c>
      <c r="BA29">
        <v>16</v>
      </c>
      <c r="BB29">
        <v>58</v>
      </c>
      <c r="BC29">
        <v>349</v>
      </c>
      <c r="BD29">
        <v>15</v>
      </c>
      <c r="BE29">
        <v>21</v>
      </c>
      <c r="BF29">
        <v>226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12</v>
      </c>
      <c r="BM29">
        <v>1966</v>
      </c>
      <c r="BN29">
        <v>0</v>
      </c>
      <c r="BO29">
        <v>0</v>
      </c>
      <c r="BP29">
        <v>13936</v>
      </c>
      <c r="BQ29">
        <v>619</v>
      </c>
      <c r="BR29">
        <v>0</v>
      </c>
      <c r="BS29">
        <v>0</v>
      </c>
      <c r="BT29">
        <v>307</v>
      </c>
      <c r="BU29">
        <v>8</v>
      </c>
      <c r="BV29">
        <v>6138</v>
      </c>
      <c r="BW29">
        <v>1158</v>
      </c>
      <c r="BX29">
        <v>0</v>
      </c>
      <c r="BY29">
        <v>0</v>
      </c>
      <c r="BZ29">
        <v>1069</v>
      </c>
      <c r="CA29">
        <v>6742</v>
      </c>
      <c r="CB29">
        <v>0</v>
      </c>
      <c r="CC29">
        <v>0</v>
      </c>
      <c r="CD29">
        <v>70</v>
      </c>
      <c r="CE29">
        <v>124</v>
      </c>
      <c r="CF29">
        <v>978</v>
      </c>
      <c r="CG29">
        <v>11</v>
      </c>
    </row>
    <row r="30" spans="1:85" x14ac:dyDescent="0.2">
      <c r="A30" t="s">
        <v>319</v>
      </c>
      <c r="B30">
        <v>1814</v>
      </c>
      <c r="C30">
        <v>2567</v>
      </c>
      <c r="D30">
        <v>1119</v>
      </c>
      <c r="E30">
        <v>0</v>
      </c>
      <c r="F30">
        <v>3912</v>
      </c>
      <c r="G30">
        <v>67</v>
      </c>
      <c r="H30">
        <v>88</v>
      </c>
      <c r="I30">
        <v>64</v>
      </c>
      <c r="J30">
        <v>0</v>
      </c>
      <c r="K30">
        <v>248</v>
      </c>
      <c r="L30">
        <v>57</v>
      </c>
      <c r="M30">
        <v>860</v>
      </c>
      <c r="N30">
        <v>502</v>
      </c>
      <c r="O30">
        <v>1355</v>
      </c>
      <c r="P30">
        <v>1624</v>
      </c>
      <c r="Q30">
        <v>8292</v>
      </c>
      <c r="R30">
        <v>215</v>
      </c>
      <c r="S30">
        <v>543</v>
      </c>
      <c r="T30">
        <v>497</v>
      </c>
      <c r="U30">
        <v>314</v>
      </c>
      <c r="V30">
        <v>8702</v>
      </c>
      <c r="W30">
        <v>1429</v>
      </c>
      <c r="X30">
        <v>981</v>
      </c>
      <c r="Y30">
        <v>1546</v>
      </c>
      <c r="Z30">
        <v>320</v>
      </c>
      <c r="AA30">
        <v>339</v>
      </c>
      <c r="AB30">
        <v>657</v>
      </c>
      <c r="AC30">
        <v>855</v>
      </c>
      <c r="AD30">
        <v>857</v>
      </c>
      <c r="AE30">
        <v>148</v>
      </c>
      <c r="AF30">
        <v>621</v>
      </c>
      <c r="AG30">
        <v>7238</v>
      </c>
      <c r="AH30">
        <v>2766</v>
      </c>
      <c r="AI30">
        <v>3043</v>
      </c>
      <c r="AJ30">
        <v>88</v>
      </c>
      <c r="AK30">
        <v>987</v>
      </c>
      <c r="AL30">
        <v>608</v>
      </c>
      <c r="AM30">
        <v>1572</v>
      </c>
      <c r="AN30">
        <v>26</v>
      </c>
      <c r="AO30">
        <v>25</v>
      </c>
      <c r="AP30">
        <v>1509</v>
      </c>
      <c r="AQ30">
        <v>1082</v>
      </c>
      <c r="AR30">
        <v>1579</v>
      </c>
      <c r="AS30">
        <v>241</v>
      </c>
      <c r="AT30">
        <v>346</v>
      </c>
      <c r="AU30">
        <v>3300</v>
      </c>
      <c r="AV30">
        <v>882</v>
      </c>
      <c r="AW30">
        <v>261</v>
      </c>
      <c r="AX30">
        <v>0</v>
      </c>
      <c r="AY30">
        <v>2694</v>
      </c>
      <c r="AZ30">
        <v>4946</v>
      </c>
      <c r="BA30">
        <v>1180</v>
      </c>
      <c r="BB30">
        <v>142</v>
      </c>
      <c r="BC30">
        <v>607</v>
      </c>
      <c r="BD30">
        <v>580</v>
      </c>
      <c r="BE30">
        <v>4080</v>
      </c>
      <c r="BF30">
        <v>776</v>
      </c>
      <c r="BG30">
        <v>620</v>
      </c>
      <c r="BH30">
        <v>933</v>
      </c>
      <c r="BI30">
        <v>519</v>
      </c>
      <c r="BJ30">
        <v>342</v>
      </c>
      <c r="BK30">
        <v>847</v>
      </c>
      <c r="BL30">
        <v>405</v>
      </c>
      <c r="BM30">
        <v>228</v>
      </c>
      <c r="BN30">
        <v>0</v>
      </c>
      <c r="BO30">
        <v>177</v>
      </c>
      <c r="BP30">
        <v>37741</v>
      </c>
      <c r="BQ30">
        <v>233</v>
      </c>
      <c r="BR30">
        <v>0</v>
      </c>
      <c r="BS30">
        <v>0</v>
      </c>
      <c r="BT30">
        <v>15</v>
      </c>
      <c r="BU30">
        <v>165</v>
      </c>
      <c r="BV30">
        <v>224</v>
      </c>
      <c r="BW30">
        <v>618</v>
      </c>
      <c r="BX30">
        <v>20</v>
      </c>
      <c r="BY30">
        <v>3086</v>
      </c>
      <c r="BZ30">
        <v>1598</v>
      </c>
      <c r="CA30">
        <v>8053</v>
      </c>
      <c r="CB30">
        <v>70</v>
      </c>
      <c r="CC30">
        <v>90</v>
      </c>
      <c r="CD30">
        <v>24</v>
      </c>
      <c r="CE30">
        <v>8745</v>
      </c>
      <c r="CF30">
        <v>313</v>
      </c>
      <c r="CG30">
        <v>3958</v>
      </c>
    </row>
    <row r="31" spans="1:85" x14ac:dyDescent="0.2">
      <c r="A31" t="s">
        <v>320</v>
      </c>
      <c r="B31">
        <v>0</v>
      </c>
      <c r="C31">
        <v>0</v>
      </c>
      <c r="D31">
        <v>0</v>
      </c>
      <c r="E31">
        <v>0</v>
      </c>
      <c r="F31">
        <v>6056</v>
      </c>
      <c r="G31">
        <v>477</v>
      </c>
      <c r="H31">
        <v>0</v>
      </c>
      <c r="I31">
        <v>38</v>
      </c>
      <c r="J31">
        <v>0</v>
      </c>
      <c r="K31">
        <v>0</v>
      </c>
      <c r="L31">
        <v>0</v>
      </c>
      <c r="M31">
        <v>228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449</v>
      </c>
      <c r="U31">
        <v>801</v>
      </c>
      <c r="V31">
        <v>6475</v>
      </c>
      <c r="W31">
        <v>555</v>
      </c>
      <c r="X31">
        <v>3</v>
      </c>
      <c r="Y31">
        <v>0</v>
      </c>
      <c r="Z31">
        <v>0</v>
      </c>
      <c r="AA31">
        <v>0</v>
      </c>
      <c r="AB31">
        <v>55</v>
      </c>
      <c r="AC31">
        <v>460</v>
      </c>
      <c r="AD31">
        <v>206</v>
      </c>
      <c r="AE31">
        <v>102</v>
      </c>
      <c r="AF31">
        <v>0</v>
      </c>
      <c r="AG31">
        <v>0</v>
      </c>
      <c r="AH31">
        <v>0</v>
      </c>
      <c r="AI31">
        <v>959</v>
      </c>
      <c r="AJ31">
        <v>0</v>
      </c>
      <c r="AK31">
        <v>82</v>
      </c>
      <c r="AL31">
        <v>45</v>
      </c>
      <c r="AM31">
        <v>0</v>
      </c>
      <c r="AN31">
        <v>0</v>
      </c>
      <c r="AO31">
        <v>0</v>
      </c>
      <c r="AP31">
        <v>445</v>
      </c>
      <c r="AQ31">
        <v>716</v>
      </c>
      <c r="AR31">
        <v>231</v>
      </c>
      <c r="AS31">
        <v>170</v>
      </c>
      <c r="AT31">
        <v>0</v>
      </c>
      <c r="AU31">
        <v>0</v>
      </c>
      <c r="AV31">
        <v>0</v>
      </c>
      <c r="AW31">
        <v>301</v>
      </c>
      <c r="AX31">
        <v>0</v>
      </c>
      <c r="AY31">
        <v>0</v>
      </c>
      <c r="AZ31">
        <v>0</v>
      </c>
      <c r="BA31">
        <v>0</v>
      </c>
      <c r="BB31">
        <v>164</v>
      </c>
      <c r="BC31">
        <v>98</v>
      </c>
      <c r="BD31">
        <v>170</v>
      </c>
      <c r="BE31">
        <v>450</v>
      </c>
      <c r="BF31">
        <v>0</v>
      </c>
      <c r="BG31">
        <v>0</v>
      </c>
      <c r="BH31">
        <v>3186</v>
      </c>
      <c r="BI31">
        <v>1690</v>
      </c>
      <c r="BJ31">
        <v>209</v>
      </c>
      <c r="BK31">
        <v>52</v>
      </c>
      <c r="BL31">
        <v>179</v>
      </c>
      <c r="BM31">
        <v>0</v>
      </c>
      <c r="BN31">
        <v>0</v>
      </c>
      <c r="BO31">
        <v>0</v>
      </c>
      <c r="BP31">
        <v>30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187</v>
      </c>
      <c r="BX31">
        <v>0</v>
      </c>
      <c r="BY31">
        <v>2102</v>
      </c>
      <c r="BZ31">
        <v>0</v>
      </c>
      <c r="CA31">
        <v>0</v>
      </c>
      <c r="CB31">
        <v>267</v>
      </c>
      <c r="CC31">
        <v>66</v>
      </c>
      <c r="CD31">
        <v>0</v>
      </c>
      <c r="CE31">
        <v>0</v>
      </c>
      <c r="CF31">
        <v>0</v>
      </c>
      <c r="CG31">
        <v>2953</v>
      </c>
    </row>
    <row r="32" spans="1:85" x14ac:dyDescent="0.2">
      <c r="A32" t="s">
        <v>321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43</v>
      </c>
      <c r="I32">
        <v>0</v>
      </c>
      <c r="J32">
        <v>1578</v>
      </c>
      <c r="K32">
        <v>0</v>
      </c>
      <c r="L32">
        <v>0</v>
      </c>
      <c r="M32">
        <v>1003</v>
      </c>
      <c r="N32">
        <v>0</v>
      </c>
      <c r="O32">
        <v>0</v>
      </c>
      <c r="P32">
        <v>0</v>
      </c>
      <c r="Q32">
        <v>1980</v>
      </c>
      <c r="R32">
        <v>0</v>
      </c>
      <c r="S32">
        <v>0</v>
      </c>
      <c r="T32">
        <v>68</v>
      </c>
      <c r="U32">
        <v>1203</v>
      </c>
      <c r="V32">
        <v>67</v>
      </c>
      <c r="W32">
        <v>1168</v>
      </c>
      <c r="X32">
        <v>0</v>
      </c>
      <c r="Y32">
        <v>327</v>
      </c>
      <c r="Z32">
        <v>0</v>
      </c>
      <c r="AA32">
        <v>0</v>
      </c>
      <c r="AB32">
        <v>0</v>
      </c>
      <c r="AC32">
        <v>45</v>
      </c>
      <c r="AD32">
        <v>294</v>
      </c>
      <c r="AE32">
        <v>74</v>
      </c>
      <c r="AF32">
        <v>47</v>
      </c>
      <c r="AG32">
        <v>144</v>
      </c>
      <c r="AH32">
        <v>380</v>
      </c>
      <c r="AI32">
        <v>1821</v>
      </c>
      <c r="AJ32">
        <v>1018</v>
      </c>
      <c r="AK32">
        <v>287</v>
      </c>
      <c r="AL32">
        <v>141</v>
      </c>
      <c r="AM32">
        <v>260</v>
      </c>
      <c r="AN32">
        <v>0</v>
      </c>
      <c r="AO32">
        <v>0</v>
      </c>
      <c r="AP32">
        <v>64</v>
      </c>
      <c r="AQ32">
        <v>818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42</v>
      </c>
      <c r="AX32">
        <v>0</v>
      </c>
      <c r="AY32">
        <v>15</v>
      </c>
      <c r="AZ32">
        <v>1070</v>
      </c>
      <c r="BA32">
        <v>8190</v>
      </c>
      <c r="BB32">
        <v>208</v>
      </c>
      <c r="BC32">
        <v>121</v>
      </c>
      <c r="BD32">
        <v>182</v>
      </c>
      <c r="BE32">
        <v>339</v>
      </c>
      <c r="BF32">
        <v>123</v>
      </c>
      <c r="BG32">
        <v>315</v>
      </c>
      <c r="BH32">
        <v>3012</v>
      </c>
      <c r="BI32">
        <v>1621</v>
      </c>
      <c r="BJ32">
        <v>1186</v>
      </c>
      <c r="BK32">
        <v>642</v>
      </c>
      <c r="BL32">
        <v>0</v>
      </c>
      <c r="BM32">
        <v>0</v>
      </c>
      <c r="BN32">
        <v>0</v>
      </c>
      <c r="BO32">
        <v>0</v>
      </c>
      <c r="BP32">
        <v>33</v>
      </c>
      <c r="BQ32">
        <v>0</v>
      </c>
      <c r="BR32">
        <v>17105</v>
      </c>
      <c r="BS32">
        <v>1506</v>
      </c>
      <c r="BT32">
        <v>0</v>
      </c>
      <c r="BU32">
        <v>8</v>
      </c>
      <c r="BV32">
        <v>0</v>
      </c>
      <c r="BW32">
        <v>588</v>
      </c>
      <c r="BX32">
        <v>94</v>
      </c>
      <c r="BY32">
        <v>0</v>
      </c>
      <c r="BZ32">
        <v>287</v>
      </c>
      <c r="CA32">
        <v>0</v>
      </c>
      <c r="CB32">
        <v>22</v>
      </c>
      <c r="CC32">
        <v>50</v>
      </c>
      <c r="CD32">
        <v>0</v>
      </c>
      <c r="CE32">
        <v>0</v>
      </c>
      <c r="CF32">
        <v>0</v>
      </c>
      <c r="CG32">
        <v>2335</v>
      </c>
    </row>
    <row r="33" spans="1:85" x14ac:dyDescent="0.2">
      <c r="A33" t="s">
        <v>322</v>
      </c>
      <c r="B33">
        <v>95</v>
      </c>
      <c r="C33">
        <v>22</v>
      </c>
      <c r="D33">
        <v>293</v>
      </c>
      <c r="E33">
        <v>0</v>
      </c>
      <c r="F33">
        <v>0</v>
      </c>
      <c r="G33">
        <v>17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5147</v>
      </c>
      <c r="W33">
        <v>601</v>
      </c>
      <c r="X33">
        <v>39</v>
      </c>
      <c r="Y33">
        <v>139</v>
      </c>
      <c r="Z33">
        <v>1068</v>
      </c>
      <c r="AA33">
        <v>3854</v>
      </c>
      <c r="AB33">
        <v>288</v>
      </c>
      <c r="AC33">
        <v>1670</v>
      </c>
      <c r="AD33">
        <v>0</v>
      </c>
      <c r="AE33">
        <v>0</v>
      </c>
      <c r="AF33">
        <v>0</v>
      </c>
      <c r="AG33">
        <v>85</v>
      </c>
      <c r="AH33">
        <v>43</v>
      </c>
      <c r="AI33">
        <v>0</v>
      </c>
      <c r="AJ33">
        <v>0</v>
      </c>
      <c r="AK33">
        <v>0</v>
      </c>
      <c r="AL33">
        <v>42</v>
      </c>
      <c r="AM33">
        <v>77</v>
      </c>
      <c r="AN33">
        <v>0</v>
      </c>
      <c r="AO33">
        <v>0</v>
      </c>
      <c r="AP33">
        <v>1244</v>
      </c>
      <c r="AQ33">
        <v>3663</v>
      </c>
      <c r="AR33">
        <v>0</v>
      </c>
      <c r="AS33">
        <v>0</v>
      </c>
      <c r="AT33">
        <v>0</v>
      </c>
      <c r="AU33">
        <v>0</v>
      </c>
      <c r="AV33">
        <v>275</v>
      </c>
      <c r="AW33">
        <v>0</v>
      </c>
      <c r="AX33">
        <v>0</v>
      </c>
      <c r="AY33">
        <v>48</v>
      </c>
      <c r="AZ33">
        <v>329</v>
      </c>
      <c r="BA33">
        <v>0</v>
      </c>
      <c r="BB33">
        <v>59</v>
      </c>
      <c r="BC33">
        <v>341</v>
      </c>
      <c r="BD33">
        <v>273</v>
      </c>
      <c r="BE33">
        <v>552</v>
      </c>
      <c r="BF33">
        <v>2046</v>
      </c>
      <c r="BG33">
        <v>240</v>
      </c>
      <c r="BH33">
        <v>163</v>
      </c>
      <c r="BI33">
        <v>437</v>
      </c>
      <c r="BJ33">
        <v>0</v>
      </c>
      <c r="BK33">
        <v>416</v>
      </c>
      <c r="BL33">
        <v>0</v>
      </c>
      <c r="BM33">
        <v>0</v>
      </c>
      <c r="BN33">
        <v>0</v>
      </c>
      <c r="BO33">
        <v>0</v>
      </c>
      <c r="BP33">
        <v>2056</v>
      </c>
      <c r="BQ33">
        <v>624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517</v>
      </c>
      <c r="BX33">
        <v>0</v>
      </c>
      <c r="BY33">
        <v>0</v>
      </c>
      <c r="BZ33">
        <v>94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15</v>
      </c>
      <c r="CG33">
        <v>0</v>
      </c>
    </row>
    <row r="34" spans="1:85" x14ac:dyDescent="0.2">
      <c r="A34" t="s">
        <v>323</v>
      </c>
      <c r="B34">
        <v>22</v>
      </c>
      <c r="C34">
        <v>130</v>
      </c>
      <c r="D34">
        <v>14</v>
      </c>
      <c r="E34">
        <v>276</v>
      </c>
      <c r="F34">
        <v>51</v>
      </c>
      <c r="G34">
        <v>721</v>
      </c>
      <c r="H34">
        <v>56</v>
      </c>
      <c r="I34">
        <v>5133</v>
      </c>
      <c r="J34">
        <v>0</v>
      </c>
      <c r="K34">
        <v>97</v>
      </c>
      <c r="L34">
        <v>94</v>
      </c>
      <c r="M34">
        <v>29</v>
      </c>
      <c r="N34">
        <v>0</v>
      </c>
      <c r="O34">
        <v>1924</v>
      </c>
      <c r="P34">
        <v>0</v>
      </c>
      <c r="Q34">
        <v>2063</v>
      </c>
      <c r="R34">
        <v>0</v>
      </c>
      <c r="S34">
        <v>291</v>
      </c>
      <c r="T34">
        <v>16</v>
      </c>
      <c r="U34">
        <v>149</v>
      </c>
      <c r="V34">
        <v>4</v>
      </c>
      <c r="W34">
        <v>1005</v>
      </c>
      <c r="X34">
        <v>0</v>
      </c>
      <c r="Y34">
        <v>119</v>
      </c>
      <c r="Z34">
        <v>4</v>
      </c>
      <c r="AA34">
        <v>31</v>
      </c>
      <c r="AB34">
        <v>5588</v>
      </c>
      <c r="AC34">
        <v>138</v>
      </c>
      <c r="AD34">
        <v>2851</v>
      </c>
      <c r="AE34">
        <v>121</v>
      </c>
      <c r="AF34">
        <v>6</v>
      </c>
      <c r="AG34">
        <v>421</v>
      </c>
      <c r="AH34">
        <v>0</v>
      </c>
      <c r="AI34">
        <v>0</v>
      </c>
      <c r="AJ34">
        <v>0</v>
      </c>
      <c r="AK34">
        <v>6281</v>
      </c>
      <c r="AL34">
        <v>78</v>
      </c>
      <c r="AM34">
        <v>42</v>
      </c>
      <c r="AN34">
        <v>661</v>
      </c>
      <c r="AO34">
        <v>652</v>
      </c>
      <c r="AP34">
        <v>2012</v>
      </c>
      <c r="AQ34">
        <v>1194</v>
      </c>
      <c r="AR34">
        <v>0</v>
      </c>
      <c r="AS34">
        <v>43</v>
      </c>
      <c r="AT34">
        <v>0</v>
      </c>
      <c r="AU34">
        <v>27</v>
      </c>
      <c r="AV34">
        <v>5</v>
      </c>
      <c r="AW34">
        <v>6558</v>
      </c>
      <c r="AX34">
        <v>0</v>
      </c>
      <c r="AY34">
        <v>5</v>
      </c>
      <c r="AZ34">
        <v>6</v>
      </c>
      <c r="BA34">
        <v>0</v>
      </c>
      <c r="BB34">
        <v>34</v>
      </c>
      <c r="BC34">
        <v>360</v>
      </c>
      <c r="BD34">
        <v>44</v>
      </c>
      <c r="BE34">
        <v>189</v>
      </c>
      <c r="BF34">
        <v>252</v>
      </c>
      <c r="BG34">
        <v>244</v>
      </c>
      <c r="BH34">
        <v>210</v>
      </c>
      <c r="BI34">
        <v>1864</v>
      </c>
      <c r="BJ34">
        <v>73</v>
      </c>
      <c r="BK34">
        <v>85</v>
      </c>
      <c r="BL34">
        <v>9</v>
      </c>
      <c r="BM34">
        <v>26</v>
      </c>
      <c r="BN34">
        <v>3</v>
      </c>
      <c r="BO34">
        <v>488</v>
      </c>
      <c r="BP34">
        <v>30</v>
      </c>
      <c r="BQ34">
        <v>1876</v>
      </c>
      <c r="BR34">
        <v>0</v>
      </c>
      <c r="BS34">
        <v>0</v>
      </c>
      <c r="BT34">
        <v>0</v>
      </c>
      <c r="BU34">
        <v>62</v>
      </c>
      <c r="BV34">
        <v>449</v>
      </c>
      <c r="BW34">
        <v>498</v>
      </c>
      <c r="BX34">
        <v>5</v>
      </c>
      <c r="BY34">
        <v>175</v>
      </c>
      <c r="BZ34">
        <v>80</v>
      </c>
      <c r="CA34">
        <v>34</v>
      </c>
      <c r="CB34">
        <v>211</v>
      </c>
      <c r="CC34">
        <v>0</v>
      </c>
      <c r="CD34">
        <v>0</v>
      </c>
      <c r="CE34">
        <v>0</v>
      </c>
      <c r="CF34">
        <v>0</v>
      </c>
      <c r="CG34">
        <v>32</v>
      </c>
    </row>
    <row r="35" spans="1:85" x14ac:dyDescent="0.2">
      <c r="A35" t="s">
        <v>324</v>
      </c>
      <c r="B35">
        <v>0</v>
      </c>
      <c r="C35">
        <v>557</v>
      </c>
      <c r="D35">
        <v>156</v>
      </c>
      <c r="E35">
        <v>0</v>
      </c>
      <c r="F35">
        <v>0</v>
      </c>
      <c r="G35">
        <v>0</v>
      </c>
      <c r="H35">
        <v>0</v>
      </c>
      <c r="I35">
        <v>0</v>
      </c>
      <c r="J35">
        <v>19</v>
      </c>
      <c r="K35">
        <v>546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692</v>
      </c>
      <c r="V35">
        <v>0</v>
      </c>
      <c r="W35">
        <v>0</v>
      </c>
      <c r="X35">
        <v>593</v>
      </c>
      <c r="Y35">
        <v>98</v>
      </c>
      <c r="Z35">
        <v>0</v>
      </c>
      <c r="AA35">
        <v>0</v>
      </c>
      <c r="AB35">
        <v>5</v>
      </c>
      <c r="AC35">
        <v>0</v>
      </c>
      <c r="AD35">
        <v>0</v>
      </c>
      <c r="AE35">
        <v>0</v>
      </c>
      <c r="AF35">
        <v>0</v>
      </c>
      <c r="AG35">
        <v>65</v>
      </c>
      <c r="AH35">
        <v>1876</v>
      </c>
      <c r="AI35">
        <v>0</v>
      </c>
      <c r="AJ35">
        <v>0</v>
      </c>
      <c r="AK35">
        <v>19</v>
      </c>
      <c r="AL35">
        <v>0</v>
      </c>
      <c r="AM35">
        <v>0</v>
      </c>
      <c r="AN35">
        <v>0</v>
      </c>
      <c r="AO35">
        <v>0</v>
      </c>
      <c r="AP35">
        <v>18</v>
      </c>
      <c r="AQ35">
        <v>79</v>
      </c>
      <c r="AR35">
        <v>287</v>
      </c>
      <c r="AS35">
        <v>11</v>
      </c>
      <c r="AT35">
        <v>0</v>
      </c>
      <c r="AU35">
        <v>0</v>
      </c>
      <c r="AV35">
        <v>1839</v>
      </c>
      <c r="AW35">
        <v>7</v>
      </c>
      <c r="AX35">
        <v>7</v>
      </c>
      <c r="AY35">
        <v>0</v>
      </c>
      <c r="AZ35">
        <v>0</v>
      </c>
      <c r="BA35">
        <v>0</v>
      </c>
      <c r="BB35">
        <v>4</v>
      </c>
      <c r="BC35">
        <v>7</v>
      </c>
      <c r="BD35">
        <v>27</v>
      </c>
      <c r="BE35">
        <v>56</v>
      </c>
      <c r="BF35">
        <v>104</v>
      </c>
      <c r="BG35">
        <v>13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324</v>
      </c>
      <c r="BN35">
        <v>10</v>
      </c>
      <c r="BO35">
        <v>0</v>
      </c>
      <c r="BP35">
        <v>14410</v>
      </c>
      <c r="BQ35">
        <v>57</v>
      </c>
      <c r="BR35">
        <v>893</v>
      </c>
      <c r="BS35">
        <v>195</v>
      </c>
      <c r="BT35">
        <v>0</v>
      </c>
      <c r="BU35">
        <v>0</v>
      </c>
      <c r="BV35">
        <v>403</v>
      </c>
      <c r="BW35">
        <v>378</v>
      </c>
      <c r="BX35">
        <v>0</v>
      </c>
      <c r="BY35">
        <v>0</v>
      </c>
      <c r="BZ35">
        <v>412</v>
      </c>
      <c r="CA35">
        <v>1452</v>
      </c>
      <c r="CB35">
        <v>0</v>
      </c>
      <c r="CC35">
        <v>0</v>
      </c>
      <c r="CD35">
        <v>15</v>
      </c>
      <c r="CE35">
        <v>32</v>
      </c>
      <c r="CF35">
        <v>3708</v>
      </c>
      <c r="CG35">
        <v>49</v>
      </c>
    </row>
    <row r="36" spans="1:85" x14ac:dyDescent="0.2">
      <c r="A36" t="s">
        <v>325</v>
      </c>
      <c r="B36">
        <v>0</v>
      </c>
      <c r="C36">
        <v>5501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7210</v>
      </c>
      <c r="K36">
        <v>207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35</v>
      </c>
      <c r="AA36">
        <v>84</v>
      </c>
      <c r="AB36">
        <v>3</v>
      </c>
      <c r="AC36">
        <v>28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39</v>
      </c>
      <c r="AQ36">
        <v>72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165</v>
      </c>
      <c r="AY36">
        <v>7744</v>
      </c>
      <c r="AZ36">
        <v>0</v>
      </c>
      <c r="BA36">
        <v>0</v>
      </c>
      <c r="BB36">
        <v>81</v>
      </c>
      <c r="BC36">
        <v>143</v>
      </c>
      <c r="BD36">
        <v>55</v>
      </c>
      <c r="BE36">
        <v>0</v>
      </c>
      <c r="BF36">
        <v>36</v>
      </c>
      <c r="BG36">
        <v>0</v>
      </c>
      <c r="BH36">
        <v>0</v>
      </c>
      <c r="BI36">
        <v>16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17964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34</v>
      </c>
      <c r="CB36">
        <v>7</v>
      </c>
      <c r="CC36">
        <v>0</v>
      </c>
      <c r="CD36">
        <v>0</v>
      </c>
      <c r="CE36">
        <v>0</v>
      </c>
      <c r="CF36">
        <v>34</v>
      </c>
      <c r="CG36">
        <v>0</v>
      </c>
    </row>
    <row r="37" spans="1:85" x14ac:dyDescent="0.2">
      <c r="A37" t="s">
        <v>326</v>
      </c>
      <c r="B37">
        <v>19</v>
      </c>
      <c r="C37">
        <v>234</v>
      </c>
      <c r="D37">
        <v>0</v>
      </c>
      <c r="E37">
        <v>1598</v>
      </c>
      <c r="F37">
        <v>61</v>
      </c>
      <c r="G37">
        <v>625</v>
      </c>
      <c r="H37">
        <v>30</v>
      </c>
      <c r="I37">
        <v>1057</v>
      </c>
      <c r="J37">
        <v>0</v>
      </c>
      <c r="K37">
        <v>1154</v>
      </c>
      <c r="L37">
        <v>181</v>
      </c>
      <c r="M37">
        <v>188</v>
      </c>
      <c r="N37">
        <v>112</v>
      </c>
      <c r="O37">
        <v>2039</v>
      </c>
      <c r="P37">
        <v>0</v>
      </c>
      <c r="Q37">
        <v>3177</v>
      </c>
      <c r="R37">
        <v>0</v>
      </c>
      <c r="S37">
        <v>1263</v>
      </c>
      <c r="T37">
        <v>125</v>
      </c>
      <c r="U37">
        <v>246</v>
      </c>
      <c r="V37">
        <v>0</v>
      </c>
      <c r="W37">
        <v>495</v>
      </c>
      <c r="X37">
        <v>0</v>
      </c>
      <c r="Y37">
        <v>202</v>
      </c>
      <c r="Z37">
        <v>0</v>
      </c>
      <c r="AA37">
        <v>454</v>
      </c>
      <c r="AB37">
        <v>824</v>
      </c>
      <c r="AC37">
        <v>0</v>
      </c>
      <c r="AD37">
        <v>1040</v>
      </c>
      <c r="AE37">
        <v>136</v>
      </c>
      <c r="AF37">
        <v>0</v>
      </c>
      <c r="AG37">
        <v>784</v>
      </c>
      <c r="AH37">
        <v>0</v>
      </c>
      <c r="AI37">
        <v>0</v>
      </c>
      <c r="AJ37">
        <v>0</v>
      </c>
      <c r="AK37">
        <v>279</v>
      </c>
      <c r="AL37">
        <v>1555</v>
      </c>
      <c r="AM37">
        <v>539</v>
      </c>
      <c r="AN37">
        <v>64</v>
      </c>
      <c r="AO37">
        <v>747</v>
      </c>
      <c r="AP37">
        <v>88</v>
      </c>
      <c r="AQ37">
        <v>134</v>
      </c>
      <c r="AR37">
        <v>52</v>
      </c>
      <c r="AS37">
        <v>115</v>
      </c>
      <c r="AT37">
        <v>0</v>
      </c>
      <c r="AU37">
        <v>382</v>
      </c>
      <c r="AV37">
        <v>0</v>
      </c>
      <c r="AW37">
        <v>4254</v>
      </c>
      <c r="AX37">
        <v>209</v>
      </c>
      <c r="AY37">
        <v>0</v>
      </c>
      <c r="AZ37">
        <v>0</v>
      </c>
      <c r="BA37">
        <v>0</v>
      </c>
      <c r="BB37">
        <v>913</v>
      </c>
      <c r="BC37">
        <v>1618</v>
      </c>
      <c r="BD37">
        <v>703</v>
      </c>
      <c r="BE37">
        <v>624</v>
      </c>
      <c r="BF37">
        <v>0</v>
      </c>
      <c r="BG37">
        <v>117</v>
      </c>
      <c r="BH37">
        <v>26</v>
      </c>
      <c r="BI37">
        <v>1601</v>
      </c>
      <c r="BJ37">
        <v>42</v>
      </c>
      <c r="BK37">
        <v>0</v>
      </c>
      <c r="BL37">
        <v>157</v>
      </c>
      <c r="BM37">
        <v>251</v>
      </c>
      <c r="BN37">
        <v>82</v>
      </c>
      <c r="BO37">
        <v>368</v>
      </c>
      <c r="BP37">
        <v>0</v>
      </c>
      <c r="BQ37">
        <v>2863</v>
      </c>
      <c r="BR37">
        <v>0</v>
      </c>
      <c r="BS37">
        <v>0</v>
      </c>
      <c r="BT37">
        <v>0</v>
      </c>
      <c r="BU37">
        <v>190</v>
      </c>
      <c r="BV37">
        <v>30</v>
      </c>
      <c r="BW37">
        <v>123</v>
      </c>
      <c r="BX37">
        <v>13</v>
      </c>
      <c r="BY37">
        <v>505</v>
      </c>
      <c r="BZ37">
        <v>123</v>
      </c>
      <c r="CA37">
        <v>176</v>
      </c>
      <c r="CB37">
        <v>898</v>
      </c>
      <c r="CC37">
        <v>0</v>
      </c>
      <c r="CD37">
        <v>0</v>
      </c>
      <c r="CE37">
        <v>16</v>
      </c>
      <c r="CF37">
        <v>0</v>
      </c>
      <c r="CG37">
        <v>32</v>
      </c>
    </row>
    <row r="38" spans="1:85" x14ac:dyDescent="0.2">
      <c r="A38" t="s">
        <v>327</v>
      </c>
      <c r="B38">
        <v>732</v>
      </c>
      <c r="C38">
        <v>1451</v>
      </c>
      <c r="D38">
        <v>49</v>
      </c>
      <c r="E38">
        <v>159</v>
      </c>
      <c r="F38">
        <v>2590</v>
      </c>
      <c r="G38">
        <v>213</v>
      </c>
      <c r="H38">
        <v>98</v>
      </c>
      <c r="I38">
        <v>14</v>
      </c>
      <c r="J38">
        <v>830</v>
      </c>
      <c r="K38">
        <v>5</v>
      </c>
      <c r="L38">
        <v>0</v>
      </c>
      <c r="M38">
        <v>0</v>
      </c>
      <c r="N38">
        <v>424</v>
      </c>
      <c r="O38">
        <v>698</v>
      </c>
      <c r="P38">
        <v>125</v>
      </c>
      <c r="Q38">
        <v>925</v>
      </c>
      <c r="R38">
        <v>68</v>
      </c>
      <c r="S38">
        <v>91</v>
      </c>
      <c r="T38">
        <v>13</v>
      </c>
      <c r="U38">
        <v>249</v>
      </c>
      <c r="V38">
        <v>258</v>
      </c>
      <c r="W38">
        <v>0</v>
      </c>
      <c r="X38">
        <v>914</v>
      </c>
      <c r="Y38">
        <v>679</v>
      </c>
      <c r="Z38">
        <v>27</v>
      </c>
      <c r="AA38">
        <v>1377</v>
      </c>
      <c r="AB38">
        <v>30</v>
      </c>
      <c r="AC38">
        <v>0</v>
      </c>
      <c r="AD38">
        <v>465</v>
      </c>
      <c r="AE38">
        <v>78</v>
      </c>
      <c r="AF38">
        <v>2737</v>
      </c>
      <c r="AG38">
        <v>9</v>
      </c>
      <c r="AH38">
        <v>202</v>
      </c>
      <c r="AI38">
        <v>158</v>
      </c>
      <c r="AJ38">
        <v>8</v>
      </c>
      <c r="AK38">
        <v>537</v>
      </c>
      <c r="AL38">
        <v>46</v>
      </c>
      <c r="AM38">
        <v>1132</v>
      </c>
      <c r="AN38">
        <v>0</v>
      </c>
      <c r="AO38">
        <v>0</v>
      </c>
      <c r="AP38">
        <v>84</v>
      </c>
      <c r="AQ38">
        <v>43</v>
      </c>
      <c r="AR38">
        <v>0</v>
      </c>
      <c r="AS38">
        <v>516</v>
      </c>
      <c r="AT38">
        <v>0</v>
      </c>
      <c r="AU38">
        <v>19</v>
      </c>
      <c r="AV38">
        <v>3288</v>
      </c>
      <c r="AW38">
        <v>9</v>
      </c>
      <c r="AX38">
        <v>0</v>
      </c>
      <c r="AY38">
        <v>1537</v>
      </c>
      <c r="AZ38">
        <v>3016</v>
      </c>
      <c r="BA38">
        <v>610</v>
      </c>
      <c r="BB38">
        <v>3557</v>
      </c>
      <c r="BC38">
        <v>5374</v>
      </c>
      <c r="BD38">
        <v>0</v>
      </c>
      <c r="BE38">
        <v>6</v>
      </c>
      <c r="BF38">
        <v>587</v>
      </c>
      <c r="BG38">
        <v>60</v>
      </c>
      <c r="BH38">
        <v>250</v>
      </c>
      <c r="BI38">
        <v>2998</v>
      </c>
      <c r="BJ38">
        <v>152</v>
      </c>
      <c r="BK38">
        <v>164</v>
      </c>
      <c r="BL38">
        <v>5</v>
      </c>
      <c r="BM38">
        <v>61</v>
      </c>
      <c r="BN38">
        <v>0</v>
      </c>
      <c r="BO38">
        <v>65</v>
      </c>
      <c r="BP38">
        <v>294</v>
      </c>
      <c r="BQ38">
        <v>150</v>
      </c>
      <c r="BR38">
        <v>535</v>
      </c>
      <c r="BS38">
        <v>50</v>
      </c>
      <c r="BT38">
        <v>0</v>
      </c>
      <c r="BU38">
        <v>39</v>
      </c>
      <c r="BV38">
        <v>0</v>
      </c>
      <c r="BW38">
        <v>0</v>
      </c>
      <c r="BX38">
        <v>692</v>
      </c>
      <c r="BY38">
        <v>1806</v>
      </c>
      <c r="BZ38">
        <v>212</v>
      </c>
      <c r="CA38">
        <v>18</v>
      </c>
      <c r="CB38">
        <v>131</v>
      </c>
      <c r="CC38">
        <v>146</v>
      </c>
      <c r="CD38">
        <v>265</v>
      </c>
      <c r="CE38">
        <v>88</v>
      </c>
      <c r="CF38">
        <v>143</v>
      </c>
      <c r="CG38">
        <v>401</v>
      </c>
    </row>
    <row r="39" spans="1:85" x14ac:dyDescent="0.2">
      <c r="A39" t="s">
        <v>328</v>
      </c>
      <c r="B39">
        <v>755</v>
      </c>
      <c r="C39">
        <v>62</v>
      </c>
      <c r="D39">
        <v>3</v>
      </c>
      <c r="E39">
        <v>0</v>
      </c>
      <c r="F39">
        <v>0</v>
      </c>
      <c r="G39">
        <v>74</v>
      </c>
      <c r="H39">
        <v>168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1571</v>
      </c>
      <c r="S39">
        <v>374</v>
      </c>
      <c r="T39">
        <v>2</v>
      </c>
      <c r="U39">
        <v>7</v>
      </c>
      <c r="V39">
        <v>0</v>
      </c>
      <c r="W39">
        <v>0</v>
      </c>
      <c r="X39">
        <v>753</v>
      </c>
      <c r="Y39">
        <v>176</v>
      </c>
      <c r="Z39">
        <v>0</v>
      </c>
      <c r="AA39">
        <v>0</v>
      </c>
      <c r="AB39">
        <v>0</v>
      </c>
      <c r="AC39">
        <v>1213</v>
      </c>
      <c r="AD39">
        <v>1609</v>
      </c>
      <c r="AE39">
        <v>2823</v>
      </c>
      <c r="AF39">
        <v>0</v>
      </c>
      <c r="AG39">
        <v>0</v>
      </c>
      <c r="AH39">
        <v>48</v>
      </c>
      <c r="AI39">
        <v>129</v>
      </c>
      <c r="AJ39">
        <v>0</v>
      </c>
      <c r="AK39">
        <v>558</v>
      </c>
      <c r="AL39">
        <v>0</v>
      </c>
      <c r="AM39">
        <v>11</v>
      </c>
      <c r="AN39">
        <v>128</v>
      </c>
      <c r="AO39">
        <v>484</v>
      </c>
      <c r="AP39">
        <v>26</v>
      </c>
      <c r="AQ39">
        <v>73</v>
      </c>
      <c r="AR39">
        <v>95</v>
      </c>
      <c r="AS39">
        <v>77</v>
      </c>
      <c r="AT39">
        <v>2402</v>
      </c>
      <c r="AU39">
        <v>465</v>
      </c>
      <c r="AV39">
        <v>120</v>
      </c>
      <c r="AW39">
        <v>1881</v>
      </c>
      <c r="AX39">
        <v>0</v>
      </c>
      <c r="AY39">
        <v>0</v>
      </c>
      <c r="AZ39">
        <v>0</v>
      </c>
      <c r="BA39">
        <v>210</v>
      </c>
      <c r="BB39">
        <v>0</v>
      </c>
      <c r="BC39">
        <v>3</v>
      </c>
      <c r="BD39">
        <v>0</v>
      </c>
      <c r="BE39">
        <v>0</v>
      </c>
      <c r="BF39">
        <v>0</v>
      </c>
      <c r="BG39">
        <v>0</v>
      </c>
      <c r="BH39">
        <v>572</v>
      </c>
      <c r="BI39">
        <v>312</v>
      </c>
      <c r="BJ39">
        <v>2</v>
      </c>
      <c r="BK39">
        <v>16</v>
      </c>
      <c r="BL39">
        <v>1234</v>
      </c>
      <c r="BM39">
        <v>541</v>
      </c>
      <c r="BN39">
        <v>0</v>
      </c>
      <c r="BO39">
        <v>19</v>
      </c>
      <c r="BP39">
        <v>64</v>
      </c>
      <c r="BQ39">
        <v>371</v>
      </c>
      <c r="BR39">
        <v>157</v>
      </c>
      <c r="BS39">
        <v>0</v>
      </c>
      <c r="BT39">
        <v>92</v>
      </c>
      <c r="BU39">
        <v>0</v>
      </c>
      <c r="BV39">
        <v>0</v>
      </c>
      <c r="BW39">
        <v>219</v>
      </c>
      <c r="BX39">
        <v>0</v>
      </c>
      <c r="BY39">
        <v>0</v>
      </c>
      <c r="BZ39">
        <v>0</v>
      </c>
      <c r="CA39">
        <v>0</v>
      </c>
      <c r="CB39">
        <v>191</v>
      </c>
      <c r="CC39">
        <v>2401</v>
      </c>
      <c r="CD39">
        <v>68</v>
      </c>
      <c r="CE39">
        <v>348</v>
      </c>
      <c r="CF39">
        <v>0</v>
      </c>
      <c r="CG39">
        <v>0</v>
      </c>
    </row>
    <row r="40" spans="1:85" x14ac:dyDescent="0.2">
      <c r="A40" t="s">
        <v>329</v>
      </c>
      <c r="B40">
        <v>27</v>
      </c>
      <c r="C40">
        <v>242</v>
      </c>
      <c r="D40">
        <v>3</v>
      </c>
      <c r="E40">
        <v>1614</v>
      </c>
      <c r="F40">
        <v>42</v>
      </c>
      <c r="G40">
        <v>695</v>
      </c>
      <c r="H40">
        <v>155</v>
      </c>
      <c r="I40">
        <v>6113</v>
      </c>
      <c r="J40">
        <v>0</v>
      </c>
      <c r="K40">
        <v>829</v>
      </c>
      <c r="L40">
        <v>384</v>
      </c>
      <c r="M40">
        <v>802</v>
      </c>
      <c r="N40">
        <v>1409</v>
      </c>
      <c r="O40">
        <v>1820</v>
      </c>
      <c r="P40">
        <v>109</v>
      </c>
      <c r="Q40">
        <v>582</v>
      </c>
      <c r="R40">
        <v>53</v>
      </c>
      <c r="S40">
        <v>2479</v>
      </c>
      <c r="T40">
        <v>721</v>
      </c>
      <c r="U40">
        <v>1314</v>
      </c>
      <c r="V40">
        <v>3</v>
      </c>
      <c r="W40">
        <v>1576</v>
      </c>
      <c r="X40">
        <v>0</v>
      </c>
      <c r="Y40">
        <v>176</v>
      </c>
      <c r="Z40">
        <v>43</v>
      </c>
      <c r="AA40">
        <v>1780</v>
      </c>
      <c r="AB40">
        <v>3270</v>
      </c>
      <c r="AC40">
        <v>530</v>
      </c>
      <c r="AD40">
        <v>684</v>
      </c>
      <c r="AE40">
        <v>1387</v>
      </c>
      <c r="AF40">
        <v>76</v>
      </c>
      <c r="AG40">
        <v>247</v>
      </c>
      <c r="AH40">
        <v>4</v>
      </c>
      <c r="AI40">
        <v>91</v>
      </c>
      <c r="AJ40">
        <v>0</v>
      </c>
      <c r="AK40">
        <v>878</v>
      </c>
      <c r="AL40">
        <v>2480</v>
      </c>
      <c r="AM40">
        <v>1156</v>
      </c>
      <c r="AN40">
        <v>222</v>
      </c>
      <c r="AO40">
        <v>1279</v>
      </c>
      <c r="AP40">
        <v>203</v>
      </c>
      <c r="AQ40">
        <v>319</v>
      </c>
      <c r="AR40">
        <v>660</v>
      </c>
      <c r="AS40">
        <v>1782</v>
      </c>
      <c r="AT40">
        <v>6</v>
      </c>
      <c r="AU40">
        <v>561</v>
      </c>
      <c r="AV40">
        <v>3</v>
      </c>
      <c r="AW40">
        <v>1480</v>
      </c>
      <c r="AX40">
        <v>1573</v>
      </c>
      <c r="AY40">
        <v>127</v>
      </c>
      <c r="AZ40">
        <v>0</v>
      </c>
      <c r="BA40">
        <v>22</v>
      </c>
      <c r="BB40">
        <v>651</v>
      </c>
      <c r="BC40">
        <v>3302</v>
      </c>
      <c r="BD40">
        <v>974</v>
      </c>
      <c r="BE40">
        <v>1204</v>
      </c>
      <c r="BF40">
        <v>58</v>
      </c>
      <c r="BG40">
        <v>513</v>
      </c>
      <c r="BH40">
        <v>21</v>
      </c>
      <c r="BI40">
        <v>3315</v>
      </c>
      <c r="BJ40">
        <v>1322</v>
      </c>
      <c r="BK40">
        <v>703</v>
      </c>
      <c r="BL40">
        <v>520</v>
      </c>
      <c r="BM40">
        <v>2146</v>
      </c>
      <c r="BN40">
        <v>268</v>
      </c>
      <c r="BO40">
        <v>5386</v>
      </c>
      <c r="BP40">
        <v>0</v>
      </c>
      <c r="BQ40">
        <v>2014</v>
      </c>
      <c r="BR40">
        <v>2</v>
      </c>
      <c r="BS40">
        <v>0</v>
      </c>
      <c r="BT40">
        <v>60</v>
      </c>
      <c r="BU40">
        <v>122</v>
      </c>
      <c r="BV40">
        <v>186</v>
      </c>
      <c r="BW40">
        <v>292</v>
      </c>
      <c r="BX40">
        <v>189</v>
      </c>
      <c r="BY40">
        <v>723</v>
      </c>
      <c r="BZ40">
        <v>2307</v>
      </c>
      <c r="CA40">
        <v>358</v>
      </c>
      <c r="CB40">
        <v>1979</v>
      </c>
      <c r="CC40">
        <v>1569</v>
      </c>
      <c r="CD40">
        <v>42</v>
      </c>
      <c r="CE40">
        <v>149</v>
      </c>
      <c r="CF40">
        <v>0</v>
      </c>
      <c r="CG40">
        <v>75</v>
      </c>
    </row>
    <row r="41" spans="1:85" x14ac:dyDescent="0.2">
      <c r="A41" t="s">
        <v>330</v>
      </c>
      <c r="B41">
        <v>0</v>
      </c>
      <c r="C41">
        <v>67</v>
      </c>
      <c r="D41">
        <v>0</v>
      </c>
      <c r="E41">
        <v>7036</v>
      </c>
      <c r="F41">
        <v>12</v>
      </c>
      <c r="G41">
        <v>324</v>
      </c>
      <c r="H41">
        <v>58</v>
      </c>
      <c r="I41">
        <v>5</v>
      </c>
      <c r="J41">
        <v>0</v>
      </c>
      <c r="K41">
        <v>168</v>
      </c>
      <c r="L41">
        <v>0</v>
      </c>
      <c r="M41">
        <v>1329</v>
      </c>
      <c r="N41">
        <v>77</v>
      </c>
      <c r="O41">
        <v>579</v>
      </c>
      <c r="P41">
        <v>0</v>
      </c>
      <c r="Q41">
        <v>0</v>
      </c>
      <c r="R41">
        <v>0</v>
      </c>
      <c r="S41">
        <v>0</v>
      </c>
      <c r="T41">
        <v>573</v>
      </c>
      <c r="U41">
        <v>205</v>
      </c>
      <c r="V41">
        <v>0</v>
      </c>
      <c r="W41">
        <v>125</v>
      </c>
      <c r="X41">
        <v>0</v>
      </c>
      <c r="Y41">
        <v>26</v>
      </c>
      <c r="Z41">
        <v>47</v>
      </c>
      <c r="AA41">
        <v>1567</v>
      </c>
      <c r="AB41">
        <v>3</v>
      </c>
      <c r="AC41">
        <v>207</v>
      </c>
      <c r="AD41">
        <v>0</v>
      </c>
      <c r="AE41">
        <v>0</v>
      </c>
      <c r="AF41">
        <v>43</v>
      </c>
      <c r="AG41">
        <v>162</v>
      </c>
      <c r="AH41">
        <v>8</v>
      </c>
      <c r="AI41">
        <v>0</v>
      </c>
      <c r="AJ41">
        <v>0</v>
      </c>
      <c r="AK41">
        <v>258</v>
      </c>
      <c r="AL41">
        <v>110</v>
      </c>
      <c r="AM41">
        <v>168</v>
      </c>
      <c r="AN41">
        <v>0</v>
      </c>
      <c r="AO41">
        <v>0</v>
      </c>
      <c r="AP41">
        <v>110</v>
      </c>
      <c r="AQ41">
        <v>23</v>
      </c>
      <c r="AR41">
        <v>167</v>
      </c>
      <c r="AS41">
        <v>825</v>
      </c>
      <c r="AT41">
        <v>0</v>
      </c>
      <c r="AU41">
        <v>1005</v>
      </c>
      <c r="AV41">
        <v>0</v>
      </c>
      <c r="AW41">
        <v>6</v>
      </c>
      <c r="AX41">
        <v>0</v>
      </c>
      <c r="AY41">
        <v>0</v>
      </c>
      <c r="AZ41">
        <v>0</v>
      </c>
      <c r="BA41">
        <v>0</v>
      </c>
      <c r="BB41">
        <v>22</v>
      </c>
      <c r="BC41">
        <v>305</v>
      </c>
      <c r="BD41">
        <v>130</v>
      </c>
      <c r="BE41">
        <v>201</v>
      </c>
      <c r="BF41">
        <v>0</v>
      </c>
      <c r="BG41">
        <v>717</v>
      </c>
      <c r="BH41">
        <v>0</v>
      </c>
      <c r="BI41">
        <v>156</v>
      </c>
      <c r="BJ41">
        <v>272</v>
      </c>
      <c r="BK41">
        <v>41</v>
      </c>
      <c r="BL41">
        <v>0</v>
      </c>
      <c r="BM41">
        <v>7</v>
      </c>
      <c r="BN41">
        <v>0</v>
      </c>
      <c r="BO41">
        <v>0</v>
      </c>
      <c r="BP41">
        <v>0</v>
      </c>
      <c r="BQ41">
        <v>1936</v>
      </c>
      <c r="BR41">
        <v>0</v>
      </c>
      <c r="BS41">
        <v>0</v>
      </c>
      <c r="BT41">
        <v>61</v>
      </c>
      <c r="BU41">
        <v>0</v>
      </c>
      <c r="BV41">
        <v>0</v>
      </c>
      <c r="BW41">
        <v>80</v>
      </c>
      <c r="BX41">
        <v>19</v>
      </c>
      <c r="BY41">
        <v>132</v>
      </c>
      <c r="BZ41">
        <v>0</v>
      </c>
      <c r="CA41">
        <v>8</v>
      </c>
      <c r="CB41">
        <v>375</v>
      </c>
      <c r="CC41">
        <v>866</v>
      </c>
      <c r="CD41">
        <v>0</v>
      </c>
      <c r="CE41">
        <v>0</v>
      </c>
      <c r="CF41">
        <v>0</v>
      </c>
      <c r="CG41">
        <v>0</v>
      </c>
    </row>
    <row r="42" spans="1:85" x14ac:dyDescent="0.2">
      <c r="A42" t="s">
        <v>331</v>
      </c>
      <c r="B42">
        <v>774</v>
      </c>
      <c r="C42">
        <v>49</v>
      </c>
      <c r="D42">
        <v>46</v>
      </c>
      <c r="E42">
        <v>25</v>
      </c>
      <c r="F42">
        <v>165</v>
      </c>
      <c r="G42">
        <v>42</v>
      </c>
      <c r="H42">
        <v>89</v>
      </c>
      <c r="I42">
        <v>58</v>
      </c>
      <c r="J42">
        <v>54</v>
      </c>
      <c r="K42">
        <v>2533</v>
      </c>
      <c r="L42">
        <v>1863</v>
      </c>
      <c r="M42">
        <v>9</v>
      </c>
      <c r="N42">
        <v>942</v>
      </c>
      <c r="O42">
        <v>16</v>
      </c>
      <c r="P42">
        <v>11</v>
      </c>
      <c r="Q42">
        <v>8</v>
      </c>
      <c r="R42">
        <v>12</v>
      </c>
      <c r="S42">
        <v>0</v>
      </c>
      <c r="T42">
        <v>9</v>
      </c>
      <c r="U42">
        <v>213</v>
      </c>
      <c r="V42">
        <v>0</v>
      </c>
      <c r="W42">
        <v>0</v>
      </c>
      <c r="X42">
        <v>0</v>
      </c>
      <c r="Y42">
        <v>0</v>
      </c>
      <c r="Z42">
        <v>1225</v>
      </c>
      <c r="AA42">
        <v>706</v>
      </c>
      <c r="AB42">
        <v>41</v>
      </c>
      <c r="AC42">
        <v>111</v>
      </c>
      <c r="AD42">
        <v>664</v>
      </c>
      <c r="AE42">
        <v>0</v>
      </c>
      <c r="AF42">
        <v>2076</v>
      </c>
      <c r="AG42">
        <v>13</v>
      </c>
      <c r="AH42">
        <v>0</v>
      </c>
      <c r="AI42">
        <v>0</v>
      </c>
      <c r="AJ42">
        <v>0</v>
      </c>
      <c r="AK42">
        <v>1444</v>
      </c>
      <c r="AL42">
        <v>127</v>
      </c>
      <c r="AM42">
        <v>130</v>
      </c>
      <c r="AN42">
        <v>2343</v>
      </c>
      <c r="AO42">
        <v>163</v>
      </c>
      <c r="AP42">
        <v>20</v>
      </c>
      <c r="AQ42">
        <v>12</v>
      </c>
      <c r="AR42">
        <v>485</v>
      </c>
      <c r="AS42">
        <v>130</v>
      </c>
      <c r="AT42">
        <v>0</v>
      </c>
      <c r="AU42">
        <v>0</v>
      </c>
      <c r="AV42">
        <v>237</v>
      </c>
      <c r="AW42">
        <v>0</v>
      </c>
      <c r="AX42">
        <v>923</v>
      </c>
      <c r="AY42">
        <v>3003</v>
      </c>
      <c r="AZ42">
        <v>0</v>
      </c>
      <c r="BA42">
        <v>0</v>
      </c>
      <c r="BB42">
        <v>0</v>
      </c>
      <c r="BC42">
        <v>9</v>
      </c>
      <c r="BD42">
        <v>0</v>
      </c>
      <c r="BE42">
        <v>65</v>
      </c>
      <c r="BF42">
        <v>77</v>
      </c>
      <c r="BG42">
        <v>14</v>
      </c>
      <c r="BH42">
        <v>125</v>
      </c>
      <c r="BI42">
        <v>43</v>
      </c>
      <c r="BJ42">
        <v>3</v>
      </c>
      <c r="BK42">
        <v>45</v>
      </c>
      <c r="BL42">
        <v>231</v>
      </c>
      <c r="BM42">
        <v>1862</v>
      </c>
      <c r="BN42">
        <v>0</v>
      </c>
      <c r="BO42">
        <v>0</v>
      </c>
      <c r="BP42">
        <v>848</v>
      </c>
      <c r="BQ42">
        <v>44</v>
      </c>
      <c r="BR42">
        <v>0</v>
      </c>
      <c r="BS42">
        <v>0</v>
      </c>
      <c r="BT42">
        <v>0</v>
      </c>
      <c r="BU42">
        <v>751</v>
      </c>
      <c r="BV42">
        <v>278</v>
      </c>
      <c r="BW42">
        <v>167</v>
      </c>
      <c r="BX42">
        <v>0</v>
      </c>
      <c r="BY42">
        <v>321</v>
      </c>
      <c r="BZ42">
        <v>205</v>
      </c>
      <c r="CA42">
        <v>1683</v>
      </c>
      <c r="CB42">
        <v>0</v>
      </c>
      <c r="CC42">
        <v>0</v>
      </c>
      <c r="CD42">
        <v>660</v>
      </c>
      <c r="CE42">
        <v>1016</v>
      </c>
      <c r="CF42">
        <v>180</v>
      </c>
      <c r="CG42">
        <v>143</v>
      </c>
    </row>
    <row r="43" spans="1:85" x14ac:dyDescent="0.2">
      <c r="A43" t="s">
        <v>332</v>
      </c>
      <c r="B43">
        <v>29</v>
      </c>
      <c r="C43">
        <v>158</v>
      </c>
      <c r="D43">
        <v>14</v>
      </c>
      <c r="E43">
        <v>701</v>
      </c>
      <c r="F43">
        <v>302</v>
      </c>
      <c r="G43">
        <v>3478</v>
      </c>
      <c r="H43">
        <v>90</v>
      </c>
      <c r="I43">
        <v>246</v>
      </c>
      <c r="J43">
        <v>0</v>
      </c>
      <c r="K43">
        <v>0</v>
      </c>
      <c r="L43">
        <v>0</v>
      </c>
      <c r="M43">
        <v>2258</v>
      </c>
      <c r="N43">
        <v>325</v>
      </c>
      <c r="O43">
        <v>3156</v>
      </c>
      <c r="P43">
        <v>602</v>
      </c>
      <c r="Q43">
        <v>10</v>
      </c>
      <c r="R43">
        <v>1842</v>
      </c>
      <c r="S43">
        <v>572</v>
      </c>
      <c r="T43">
        <v>867</v>
      </c>
      <c r="U43">
        <v>497</v>
      </c>
      <c r="V43">
        <v>26</v>
      </c>
      <c r="W43">
        <v>366</v>
      </c>
      <c r="X43">
        <v>121</v>
      </c>
      <c r="Y43">
        <v>0</v>
      </c>
      <c r="Z43">
        <v>0</v>
      </c>
      <c r="AA43">
        <v>0</v>
      </c>
      <c r="AB43">
        <v>0</v>
      </c>
      <c r="AC43">
        <v>464</v>
      </c>
      <c r="AD43">
        <v>3438</v>
      </c>
      <c r="AE43">
        <v>1857</v>
      </c>
      <c r="AF43">
        <v>0</v>
      </c>
      <c r="AG43">
        <v>36</v>
      </c>
      <c r="AH43">
        <v>0</v>
      </c>
      <c r="AI43">
        <v>3492</v>
      </c>
      <c r="AJ43">
        <v>0</v>
      </c>
      <c r="AK43">
        <v>124</v>
      </c>
      <c r="AL43">
        <v>3616</v>
      </c>
      <c r="AM43">
        <v>616</v>
      </c>
      <c r="AN43">
        <v>0</v>
      </c>
      <c r="AO43">
        <v>435</v>
      </c>
      <c r="AP43">
        <v>123</v>
      </c>
      <c r="AQ43">
        <v>144</v>
      </c>
      <c r="AR43">
        <v>3521</v>
      </c>
      <c r="AS43">
        <v>934</v>
      </c>
      <c r="AT43">
        <v>0</v>
      </c>
      <c r="AU43">
        <v>0</v>
      </c>
      <c r="AV43">
        <v>0</v>
      </c>
      <c r="AW43">
        <v>10</v>
      </c>
      <c r="AX43">
        <v>0</v>
      </c>
      <c r="AY43">
        <v>0</v>
      </c>
      <c r="AZ43">
        <v>0</v>
      </c>
      <c r="BA43">
        <v>26</v>
      </c>
      <c r="BB43">
        <v>847</v>
      </c>
      <c r="BC43">
        <v>535</v>
      </c>
      <c r="BD43">
        <v>246</v>
      </c>
      <c r="BE43">
        <v>1446</v>
      </c>
      <c r="BF43">
        <v>83</v>
      </c>
      <c r="BG43">
        <v>2194</v>
      </c>
      <c r="BH43">
        <v>28</v>
      </c>
      <c r="BI43">
        <v>54</v>
      </c>
      <c r="BJ43">
        <v>1755</v>
      </c>
      <c r="BK43">
        <v>127</v>
      </c>
      <c r="BL43">
        <v>3863</v>
      </c>
      <c r="BM43">
        <v>0</v>
      </c>
      <c r="BN43">
        <v>32</v>
      </c>
      <c r="BO43">
        <v>2894</v>
      </c>
      <c r="BP43">
        <v>14</v>
      </c>
      <c r="BQ43">
        <v>896</v>
      </c>
      <c r="BR43">
        <v>15972</v>
      </c>
      <c r="BS43">
        <v>669</v>
      </c>
      <c r="BT43">
        <v>17</v>
      </c>
      <c r="BU43">
        <v>431</v>
      </c>
      <c r="BV43">
        <v>0</v>
      </c>
      <c r="BW43">
        <v>0</v>
      </c>
      <c r="BX43">
        <v>0</v>
      </c>
      <c r="BY43">
        <v>2609</v>
      </c>
      <c r="BZ43">
        <v>0</v>
      </c>
      <c r="CA43">
        <v>0</v>
      </c>
      <c r="CB43">
        <v>1316</v>
      </c>
      <c r="CC43">
        <v>124</v>
      </c>
      <c r="CD43">
        <v>0</v>
      </c>
      <c r="CE43">
        <v>22</v>
      </c>
      <c r="CF43">
        <v>0</v>
      </c>
      <c r="CG43">
        <v>187</v>
      </c>
    </row>
    <row r="44" spans="1:85" x14ac:dyDescent="0.2">
      <c r="A44" t="s">
        <v>333</v>
      </c>
      <c r="B44">
        <v>4647</v>
      </c>
      <c r="C44">
        <v>5849</v>
      </c>
      <c r="D44">
        <v>1667</v>
      </c>
      <c r="E44">
        <v>2953</v>
      </c>
      <c r="F44">
        <v>1335</v>
      </c>
      <c r="G44">
        <v>4086</v>
      </c>
      <c r="H44">
        <v>100</v>
      </c>
      <c r="I44">
        <v>359</v>
      </c>
      <c r="J44">
        <v>217</v>
      </c>
      <c r="K44">
        <v>1022</v>
      </c>
      <c r="L44">
        <v>627</v>
      </c>
      <c r="M44">
        <v>2302</v>
      </c>
      <c r="N44">
        <v>581</v>
      </c>
      <c r="O44">
        <v>5233</v>
      </c>
      <c r="P44">
        <v>0</v>
      </c>
      <c r="Q44">
        <v>1776</v>
      </c>
      <c r="R44">
        <v>2588</v>
      </c>
      <c r="S44">
        <v>6809</v>
      </c>
      <c r="T44">
        <v>12187</v>
      </c>
      <c r="U44">
        <v>5450</v>
      </c>
      <c r="V44">
        <v>130</v>
      </c>
      <c r="W44">
        <v>3861</v>
      </c>
      <c r="X44">
        <v>352</v>
      </c>
      <c r="Y44">
        <v>571</v>
      </c>
      <c r="Z44">
        <v>3211</v>
      </c>
      <c r="AA44">
        <v>5854</v>
      </c>
      <c r="AB44">
        <v>1960</v>
      </c>
      <c r="AC44">
        <v>7518</v>
      </c>
      <c r="AD44">
        <v>3076</v>
      </c>
      <c r="AE44">
        <v>3863</v>
      </c>
      <c r="AF44">
        <v>1138</v>
      </c>
      <c r="AG44">
        <v>5918</v>
      </c>
      <c r="AH44">
        <v>484</v>
      </c>
      <c r="AI44">
        <v>3439</v>
      </c>
      <c r="AJ44">
        <v>77</v>
      </c>
      <c r="AK44">
        <v>1228</v>
      </c>
      <c r="AL44">
        <v>2489</v>
      </c>
      <c r="AM44">
        <v>2989</v>
      </c>
      <c r="AN44">
        <v>4569</v>
      </c>
      <c r="AO44">
        <v>5645</v>
      </c>
      <c r="AP44">
        <v>2943</v>
      </c>
      <c r="AQ44">
        <v>4116</v>
      </c>
      <c r="AR44">
        <v>5314</v>
      </c>
      <c r="AS44">
        <v>8488</v>
      </c>
      <c r="AT44">
        <v>322</v>
      </c>
      <c r="AU44">
        <v>3983</v>
      </c>
      <c r="AV44">
        <v>21</v>
      </c>
      <c r="AW44">
        <v>4689</v>
      </c>
      <c r="AX44">
        <v>14</v>
      </c>
      <c r="AY44">
        <v>58</v>
      </c>
      <c r="AZ44">
        <v>241</v>
      </c>
      <c r="BA44">
        <v>6835</v>
      </c>
      <c r="BB44">
        <v>2119</v>
      </c>
      <c r="BC44">
        <v>1349</v>
      </c>
      <c r="BD44">
        <v>7242</v>
      </c>
      <c r="BE44">
        <v>7416</v>
      </c>
      <c r="BF44">
        <v>3025</v>
      </c>
      <c r="BG44">
        <v>4958</v>
      </c>
      <c r="BH44">
        <v>1759</v>
      </c>
      <c r="BI44">
        <v>2306</v>
      </c>
      <c r="BJ44">
        <v>1620</v>
      </c>
      <c r="BK44">
        <v>2572</v>
      </c>
      <c r="BL44">
        <v>3485</v>
      </c>
      <c r="BM44">
        <v>721</v>
      </c>
      <c r="BN44">
        <v>795</v>
      </c>
      <c r="BO44">
        <v>1343</v>
      </c>
      <c r="BP44">
        <v>6</v>
      </c>
      <c r="BQ44">
        <v>10602</v>
      </c>
      <c r="BR44">
        <v>4228</v>
      </c>
      <c r="BS44">
        <v>820</v>
      </c>
      <c r="BT44">
        <v>82</v>
      </c>
      <c r="BU44">
        <v>757</v>
      </c>
      <c r="BV44">
        <v>338</v>
      </c>
      <c r="BW44">
        <v>1250</v>
      </c>
      <c r="BX44">
        <v>249</v>
      </c>
      <c r="BY44">
        <v>4880</v>
      </c>
      <c r="BZ44">
        <v>340</v>
      </c>
      <c r="CA44">
        <v>1050</v>
      </c>
      <c r="CB44">
        <v>7285</v>
      </c>
      <c r="CC44">
        <v>6780</v>
      </c>
      <c r="CD44">
        <v>7</v>
      </c>
      <c r="CE44">
        <v>7453</v>
      </c>
      <c r="CF44">
        <v>90</v>
      </c>
      <c r="CG44">
        <v>6082</v>
      </c>
    </row>
    <row r="45" spans="1:85" x14ac:dyDescent="0.2">
      <c r="A45" t="s">
        <v>334</v>
      </c>
      <c r="B45">
        <v>29</v>
      </c>
      <c r="C45">
        <v>367</v>
      </c>
      <c r="D45">
        <v>0</v>
      </c>
      <c r="E45">
        <v>2218</v>
      </c>
      <c r="F45">
        <v>267</v>
      </c>
      <c r="G45">
        <v>419</v>
      </c>
      <c r="H45">
        <v>0</v>
      </c>
      <c r="I45">
        <v>6</v>
      </c>
      <c r="J45">
        <v>0</v>
      </c>
      <c r="K45">
        <v>11</v>
      </c>
      <c r="L45">
        <v>0</v>
      </c>
      <c r="M45">
        <v>451</v>
      </c>
      <c r="N45">
        <v>4</v>
      </c>
      <c r="O45">
        <v>23</v>
      </c>
      <c r="P45">
        <v>0</v>
      </c>
      <c r="Q45">
        <v>610</v>
      </c>
      <c r="R45">
        <v>455</v>
      </c>
      <c r="S45">
        <v>200</v>
      </c>
      <c r="T45">
        <v>262</v>
      </c>
      <c r="U45">
        <v>18</v>
      </c>
      <c r="V45">
        <v>36</v>
      </c>
      <c r="W45">
        <v>574</v>
      </c>
      <c r="X45">
        <v>22</v>
      </c>
      <c r="Y45">
        <v>59</v>
      </c>
      <c r="Z45">
        <v>17</v>
      </c>
      <c r="AA45">
        <v>41</v>
      </c>
      <c r="AB45">
        <v>33</v>
      </c>
      <c r="AC45">
        <v>754</v>
      </c>
      <c r="AD45">
        <v>588</v>
      </c>
      <c r="AE45">
        <v>557</v>
      </c>
      <c r="AF45">
        <v>35</v>
      </c>
      <c r="AG45">
        <v>89</v>
      </c>
      <c r="AH45">
        <v>7</v>
      </c>
      <c r="AI45">
        <v>0</v>
      </c>
      <c r="AJ45">
        <v>0</v>
      </c>
      <c r="AK45">
        <v>51</v>
      </c>
      <c r="AL45">
        <v>136</v>
      </c>
      <c r="AM45">
        <v>902</v>
      </c>
      <c r="AN45">
        <v>6</v>
      </c>
      <c r="AO45">
        <v>185</v>
      </c>
      <c r="AP45">
        <v>274</v>
      </c>
      <c r="AQ45">
        <v>0</v>
      </c>
      <c r="AR45">
        <v>127</v>
      </c>
      <c r="AS45">
        <v>1202</v>
      </c>
      <c r="AT45">
        <v>79</v>
      </c>
      <c r="AU45">
        <v>1705</v>
      </c>
      <c r="AV45">
        <v>0</v>
      </c>
      <c r="AW45">
        <v>0</v>
      </c>
      <c r="AX45">
        <v>0</v>
      </c>
      <c r="AY45">
        <v>13</v>
      </c>
      <c r="AZ45">
        <v>40</v>
      </c>
      <c r="BA45">
        <v>85</v>
      </c>
      <c r="BB45">
        <v>422</v>
      </c>
      <c r="BC45">
        <v>399</v>
      </c>
      <c r="BD45">
        <v>725</v>
      </c>
      <c r="BE45">
        <v>940</v>
      </c>
      <c r="BF45">
        <v>511</v>
      </c>
      <c r="BG45">
        <v>169</v>
      </c>
      <c r="BH45">
        <v>1189</v>
      </c>
      <c r="BI45">
        <v>946</v>
      </c>
      <c r="BJ45">
        <v>298</v>
      </c>
      <c r="BK45">
        <v>58</v>
      </c>
      <c r="BL45">
        <v>272</v>
      </c>
      <c r="BM45">
        <v>0</v>
      </c>
      <c r="BN45">
        <v>0</v>
      </c>
      <c r="BO45">
        <v>517</v>
      </c>
      <c r="BP45">
        <v>0</v>
      </c>
      <c r="BQ45">
        <v>72</v>
      </c>
      <c r="BR45">
        <v>0</v>
      </c>
      <c r="BS45">
        <v>117</v>
      </c>
      <c r="BT45">
        <v>25</v>
      </c>
      <c r="BU45">
        <v>57</v>
      </c>
      <c r="BV45">
        <v>0</v>
      </c>
      <c r="BW45">
        <v>592</v>
      </c>
      <c r="BX45">
        <v>0</v>
      </c>
      <c r="BY45">
        <v>34</v>
      </c>
      <c r="BZ45">
        <v>0</v>
      </c>
      <c r="CA45">
        <v>0</v>
      </c>
      <c r="CB45">
        <v>649</v>
      </c>
      <c r="CC45">
        <v>839</v>
      </c>
      <c r="CD45">
        <v>0</v>
      </c>
      <c r="CE45">
        <v>0</v>
      </c>
      <c r="CF45">
        <v>0</v>
      </c>
      <c r="CG45">
        <v>1199</v>
      </c>
    </row>
    <row r="46" spans="1:85" x14ac:dyDescent="0.2">
      <c r="A46" t="s">
        <v>335</v>
      </c>
      <c r="B46">
        <v>136</v>
      </c>
      <c r="C46">
        <v>106</v>
      </c>
      <c r="D46">
        <v>644</v>
      </c>
      <c r="E46">
        <v>195</v>
      </c>
      <c r="F46">
        <v>93</v>
      </c>
      <c r="G46">
        <v>73</v>
      </c>
      <c r="H46">
        <v>22</v>
      </c>
      <c r="I46">
        <v>265</v>
      </c>
      <c r="J46">
        <v>0</v>
      </c>
      <c r="K46">
        <v>387</v>
      </c>
      <c r="L46">
        <v>136</v>
      </c>
      <c r="M46">
        <v>43</v>
      </c>
      <c r="N46">
        <v>165</v>
      </c>
      <c r="O46">
        <v>469</v>
      </c>
      <c r="P46">
        <v>38</v>
      </c>
      <c r="Q46">
        <v>409</v>
      </c>
      <c r="R46">
        <v>8</v>
      </c>
      <c r="S46">
        <v>262</v>
      </c>
      <c r="T46">
        <v>18</v>
      </c>
      <c r="U46">
        <v>231</v>
      </c>
      <c r="V46">
        <v>120</v>
      </c>
      <c r="W46">
        <v>209</v>
      </c>
      <c r="X46">
        <v>0</v>
      </c>
      <c r="Y46">
        <v>149</v>
      </c>
      <c r="Z46">
        <v>283</v>
      </c>
      <c r="AA46">
        <v>221</v>
      </c>
      <c r="AB46">
        <v>3268</v>
      </c>
      <c r="AC46">
        <v>88</v>
      </c>
      <c r="AD46">
        <v>15</v>
      </c>
      <c r="AE46">
        <v>63</v>
      </c>
      <c r="AF46">
        <v>52</v>
      </c>
      <c r="AG46">
        <v>90</v>
      </c>
      <c r="AH46">
        <v>26</v>
      </c>
      <c r="AI46">
        <v>1</v>
      </c>
      <c r="AJ46">
        <v>0</v>
      </c>
      <c r="AK46">
        <v>349</v>
      </c>
      <c r="AL46">
        <v>394</v>
      </c>
      <c r="AM46">
        <v>93</v>
      </c>
      <c r="AN46">
        <v>151</v>
      </c>
      <c r="AO46">
        <v>138</v>
      </c>
      <c r="AP46">
        <v>154</v>
      </c>
      <c r="AQ46">
        <v>96</v>
      </c>
      <c r="AR46">
        <v>135</v>
      </c>
      <c r="AS46">
        <v>145</v>
      </c>
      <c r="AT46">
        <v>0</v>
      </c>
      <c r="AU46">
        <v>46</v>
      </c>
      <c r="AV46">
        <v>54</v>
      </c>
      <c r="AW46">
        <v>574</v>
      </c>
      <c r="AX46">
        <v>737</v>
      </c>
      <c r="AY46">
        <v>43</v>
      </c>
      <c r="AZ46">
        <v>10</v>
      </c>
      <c r="BA46">
        <v>4</v>
      </c>
      <c r="BB46">
        <v>154</v>
      </c>
      <c r="BC46">
        <v>96</v>
      </c>
      <c r="BD46">
        <v>0</v>
      </c>
      <c r="BE46">
        <v>127</v>
      </c>
      <c r="BF46">
        <v>57</v>
      </c>
      <c r="BG46">
        <v>89</v>
      </c>
      <c r="BH46">
        <v>145</v>
      </c>
      <c r="BI46">
        <v>363</v>
      </c>
      <c r="BJ46">
        <v>0</v>
      </c>
      <c r="BK46">
        <v>12</v>
      </c>
      <c r="BL46">
        <v>5</v>
      </c>
      <c r="BM46">
        <v>491</v>
      </c>
      <c r="BN46">
        <v>132</v>
      </c>
      <c r="BO46">
        <v>157</v>
      </c>
      <c r="BP46">
        <v>1379</v>
      </c>
      <c r="BQ46">
        <v>1455</v>
      </c>
      <c r="BR46">
        <v>0</v>
      </c>
      <c r="BS46">
        <v>0</v>
      </c>
      <c r="BT46">
        <v>0</v>
      </c>
      <c r="BU46">
        <v>73</v>
      </c>
      <c r="BV46">
        <v>673</v>
      </c>
      <c r="BW46">
        <v>342</v>
      </c>
      <c r="BX46">
        <v>110</v>
      </c>
      <c r="BY46">
        <v>1405</v>
      </c>
      <c r="BZ46">
        <v>521</v>
      </c>
      <c r="CA46">
        <v>233</v>
      </c>
      <c r="CB46">
        <v>283</v>
      </c>
      <c r="CC46">
        <v>19</v>
      </c>
      <c r="CD46">
        <v>0</v>
      </c>
      <c r="CE46">
        <v>2</v>
      </c>
      <c r="CF46">
        <v>377</v>
      </c>
      <c r="CG46">
        <v>324</v>
      </c>
    </row>
    <row r="47" spans="1:85" x14ac:dyDescent="0.2">
      <c r="A47" t="s">
        <v>336</v>
      </c>
      <c r="B47">
        <v>0</v>
      </c>
      <c r="C47">
        <v>85</v>
      </c>
      <c r="D47">
        <v>0</v>
      </c>
      <c r="E47">
        <v>101</v>
      </c>
      <c r="F47">
        <v>42</v>
      </c>
      <c r="G47">
        <v>235</v>
      </c>
      <c r="H47">
        <v>18</v>
      </c>
      <c r="I47">
        <v>0</v>
      </c>
      <c r="J47">
        <v>0</v>
      </c>
      <c r="K47">
        <v>0</v>
      </c>
      <c r="L47">
        <v>0</v>
      </c>
      <c r="M47">
        <v>698</v>
      </c>
      <c r="N47">
        <v>11</v>
      </c>
      <c r="O47">
        <v>429</v>
      </c>
      <c r="P47">
        <v>0</v>
      </c>
      <c r="Q47">
        <v>0</v>
      </c>
      <c r="R47">
        <v>15</v>
      </c>
      <c r="S47">
        <v>700</v>
      </c>
      <c r="T47">
        <v>939</v>
      </c>
      <c r="U47">
        <v>194</v>
      </c>
      <c r="V47">
        <v>5</v>
      </c>
      <c r="W47">
        <v>88</v>
      </c>
      <c r="X47">
        <v>0</v>
      </c>
      <c r="Y47">
        <v>6</v>
      </c>
      <c r="Z47">
        <v>0</v>
      </c>
      <c r="AA47">
        <v>9</v>
      </c>
      <c r="AB47">
        <v>10</v>
      </c>
      <c r="AC47">
        <v>60</v>
      </c>
      <c r="AD47">
        <v>206</v>
      </c>
      <c r="AE47">
        <v>1237</v>
      </c>
      <c r="AF47">
        <v>12</v>
      </c>
      <c r="AG47">
        <v>83</v>
      </c>
      <c r="AH47">
        <v>0</v>
      </c>
      <c r="AI47">
        <v>0</v>
      </c>
      <c r="AJ47">
        <v>0</v>
      </c>
      <c r="AK47">
        <v>237</v>
      </c>
      <c r="AL47">
        <v>3929</v>
      </c>
      <c r="AM47">
        <v>587</v>
      </c>
      <c r="AN47">
        <v>0</v>
      </c>
      <c r="AO47">
        <v>780</v>
      </c>
      <c r="AP47">
        <v>210</v>
      </c>
      <c r="AQ47">
        <v>380</v>
      </c>
      <c r="AR47">
        <v>627</v>
      </c>
      <c r="AS47">
        <v>976</v>
      </c>
      <c r="AT47">
        <v>0</v>
      </c>
      <c r="AU47">
        <v>1171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231</v>
      </c>
      <c r="BC47">
        <v>358</v>
      </c>
      <c r="BD47">
        <v>699</v>
      </c>
      <c r="BE47">
        <v>2027</v>
      </c>
      <c r="BF47">
        <v>14</v>
      </c>
      <c r="BG47">
        <v>401</v>
      </c>
      <c r="BH47">
        <v>28</v>
      </c>
      <c r="BI47">
        <v>110</v>
      </c>
      <c r="BJ47">
        <v>1194</v>
      </c>
      <c r="BK47">
        <v>68</v>
      </c>
      <c r="BL47">
        <v>25</v>
      </c>
      <c r="BM47">
        <v>0</v>
      </c>
      <c r="BN47">
        <v>0</v>
      </c>
      <c r="BO47">
        <v>278</v>
      </c>
      <c r="BP47">
        <v>0</v>
      </c>
      <c r="BQ47">
        <v>15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642</v>
      </c>
      <c r="BZ47">
        <v>0</v>
      </c>
      <c r="CA47">
        <v>0</v>
      </c>
      <c r="CB47">
        <v>891</v>
      </c>
      <c r="CC47">
        <v>79</v>
      </c>
      <c r="CD47">
        <v>0</v>
      </c>
      <c r="CE47">
        <v>0</v>
      </c>
      <c r="CF47">
        <v>0</v>
      </c>
      <c r="CG47">
        <v>0</v>
      </c>
    </row>
    <row r="48" spans="1:85" x14ac:dyDescent="0.2">
      <c r="A48" t="s">
        <v>337</v>
      </c>
      <c r="B48">
        <v>98</v>
      </c>
      <c r="C48">
        <v>43</v>
      </c>
      <c r="D48">
        <v>0</v>
      </c>
      <c r="E48">
        <v>0</v>
      </c>
      <c r="F48">
        <v>294</v>
      </c>
      <c r="G48">
        <v>485</v>
      </c>
      <c r="H48">
        <v>30</v>
      </c>
      <c r="I48">
        <v>0</v>
      </c>
      <c r="J48">
        <v>0</v>
      </c>
      <c r="K48">
        <v>0</v>
      </c>
      <c r="L48">
        <v>534</v>
      </c>
      <c r="M48">
        <v>9</v>
      </c>
      <c r="N48">
        <v>7155</v>
      </c>
      <c r="O48">
        <v>1126</v>
      </c>
      <c r="P48">
        <v>0</v>
      </c>
      <c r="Q48">
        <v>196</v>
      </c>
      <c r="R48">
        <v>0</v>
      </c>
      <c r="S48">
        <v>568</v>
      </c>
      <c r="T48">
        <v>0</v>
      </c>
      <c r="U48">
        <v>132</v>
      </c>
      <c r="V48">
        <v>0</v>
      </c>
      <c r="W48">
        <v>0</v>
      </c>
      <c r="X48">
        <v>0</v>
      </c>
      <c r="Y48">
        <v>247</v>
      </c>
      <c r="Z48">
        <v>0</v>
      </c>
      <c r="AA48">
        <v>367</v>
      </c>
      <c r="AB48">
        <v>0</v>
      </c>
      <c r="AC48">
        <v>8</v>
      </c>
      <c r="AD48">
        <v>284</v>
      </c>
      <c r="AE48">
        <v>1319</v>
      </c>
      <c r="AF48">
        <v>0</v>
      </c>
      <c r="AG48">
        <v>0</v>
      </c>
      <c r="AH48">
        <v>0</v>
      </c>
      <c r="AI48">
        <v>155</v>
      </c>
      <c r="AJ48">
        <v>0</v>
      </c>
      <c r="AK48">
        <v>1006</v>
      </c>
      <c r="AL48">
        <v>0</v>
      </c>
      <c r="AM48">
        <v>112</v>
      </c>
      <c r="AN48">
        <v>6</v>
      </c>
      <c r="AO48">
        <v>7</v>
      </c>
      <c r="AP48">
        <v>0</v>
      </c>
      <c r="AQ48">
        <v>18</v>
      </c>
      <c r="AR48">
        <v>0</v>
      </c>
      <c r="AS48">
        <v>27</v>
      </c>
      <c r="AT48">
        <v>0</v>
      </c>
      <c r="AU48">
        <v>0</v>
      </c>
      <c r="AV48">
        <v>0</v>
      </c>
      <c r="AW48">
        <v>0</v>
      </c>
      <c r="AX48">
        <v>178</v>
      </c>
      <c r="AY48">
        <v>301</v>
      </c>
      <c r="AZ48">
        <v>119</v>
      </c>
      <c r="BA48">
        <v>18</v>
      </c>
      <c r="BB48">
        <v>254</v>
      </c>
      <c r="BC48">
        <v>860</v>
      </c>
      <c r="BD48">
        <v>0</v>
      </c>
      <c r="BE48">
        <v>0</v>
      </c>
      <c r="BF48">
        <v>0</v>
      </c>
      <c r="BG48">
        <v>0</v>
      </c>
      <c r="BH48">
        <v>42</v>
      </c>
      <c r="BI48">
        <v>42</v>
      </c>
      <c r="BJ48">
        <v>0</v>
      </c>
      <c r="BK48">
        <v>181</v>
      </c>
      <c r="BL48">
        <v>0</v>
      </c>
      <c r="BM48">
        <v>328</v>
      </c>
      <c r="BN48">
        <v>0</v>
      </c>
      <c r="BO48">
        <v>67</v>
      </c>
      <c r="BP48">
        <v>0</v>
      </c>
      <c r="BQ48">
        <v>0</v>
      </c>
      <c r="BR48">
        <v>4747</v>
      </c>
      <c r="BS48">
        <v>174</v>
      </c>
      <c r="BT48">
        <v>0</v>
      </c>
      <c r="BU48">
        <v>0</v>
      </c>
      <c r="BV48">
        <v>0</v>
      </c>
      <c r="BW48">
        <v>0</v>
      </c>
      <c r="BX48">
        <v>2548</v>
      </c>
      <c r="BY48">
        <v>52</v>
      </c>
      <c r="BZ48">
        <v>0</v>
      </c>
      <c r="CA48">
        <v>0</v>
      </c>
      <c r="CB48">
        <v>127</v>
      </c>
      <c r="CC48">
        <v>0</v>
      </c>
      <c r="CD48">
        <v>67</v>
      </c>
      <c r="CE48">
        <v>155</v>
      </c>
      <c r="CF48">
        <v>0</v>
      </c>
      <c r="CG48">
        <v>953</v>
      </c>
    </row>
    <row r="49" spans="1:85" x14ac:dyDescent="0.2">
      <c r="A49" t="s">
        <v>338</v>
      </c>
      <c r="B49">
        <v>0</v>
      </c>
      <c r="C49">
        <v>47</v>
      </c>
      <c r="D49">
        <v>5</v>
      </c>
      <c r="E49">
        <v>680</v>
      </c>
      <c r="F49">
        <v>27</v>
      </c>
      <c r="G49">
        <v>181</v>
      </c>
      <c r="H49">
        <v>3</v>
      </c>
      <c r="I49">
        <v>5304</v>
      </c>
      <c r="J49">
        <v>0</v>
      </c>
      <c r="K49">
        <v>339</v>
      </c>
      <c r="L49">
        <v>26</v>
      </c>
      <c r="M49">
        <v>168</v>
      </c>
      <c r="N49">
        <v>11</v>
      </c>
      <c r="O49">
        <v>86</v>
      </c>
      <c r="P49">
        <v>0</v>
      </c>
      <c r="Q49">
        <v>78</v>
      </c>
      <c r="R49">
        <v>2</v>
      </c>
      <c r="S49">
        <v>453</v>
      </c>
      <c r="T49">
        <v>16</v>
      </c>
      <c r="U49">
        <v>35</v>
      </c>
      <c r="V49">
        <v>0</v>
      </c>
      <c r="W49">
        <v>432</v>
      </c>
      <c r="X49">
        <v>0</v>
      </c>
      <c r="Y49">
        <v>87</v>
      </c>
      <c r="Z49">
        <v>0</v>
      </c>
      <c r="AA49">
        <v>150</v>
      </c>
      <c r="AB49">
        <v>2483</v>
      </c>
      <c r="AC49">
        <v>0</v>
      </c>
      <c r="AD49">
        <v>63</v>
      </c>
      <c r="AE49">
        <v>735</v>
      </c>
      <c r="AF49">
        <v>0</v>
      </c>
      <c r="AG49">
        <v>122</v>
      </c>
      <c r="AH49">
        <v>0</v>
      </c>
      <c r="AI49">
        <v>0</v>
      </c>
      <c r="AJ49">
        <v>0</v>
      </c>
      <c r="AK49">
        <v>1391</v>
      </c>
      <c r="AL49">
        <v>92</v>
      </c>
      <c r="AM49">
        <v>38</v>
      </c>
      <c r="AN49">
        <v>11</v>
      </c>
      <c r="AO49">
        <v>430</v>
      </c>
      <c r="AP49">
        <v>0</v>
      </c>
      <c r="AQ49">
        <v>131</v>
      </c>
      <c r="AR49">
        <v>0</v>
      </c>
      <c r="AS49">
        <v>65</v>
      </c>
      <c r="AT49">
        <v>0</v>
      </c>
      <c r="AU49">
        <v>7</v>
      </c>
      <c r="AV49">
        <v>0</v>
      </c>
      <c r="AW49">
        <v>1138</v>
      </c>
      <c r="AX49">
        <v>698</v>
      </c>
      <c r="AY49">
        <v>0</v>
      </c>
      <c r="AZ49">
        <v>0</v>
      </c>
      <c r="BA49">
        <v>0</v>
      </c>
      <c r="BB49">
        <v>57</v>
      </c>
      <c r="BC49">
        <v>72</v>
      </c>
      <c r="BD49">
        <v>0</v>
      </c>
      <c r="BE49">
        <v>199</v>
      </c>
      <c r="BF49">
        <v>0</v>
      </c>
      <c r="BG49">
        <v>106</v>
      </c>
      <c r="BH49">
        <v>0</v>
      </c>
      <c r="BI49">
        <v>1128</v>
      </c>
      <c r="BJ49">
        <v>0</v>
      </c>
      <c r="BK49">
        <v>76</v>
      </c>
      <c r="BL49">
        <v>3</v>
      </c>
      <c r="BM49">
        <v>16</v>
      </c>
      <c r="BN49">
        <v>9</v>
      </c>
      <c r="BO49">
        <v>366</v>
      </c>
      <c r="BP49">
        <v>0</v>
      </c>
      <c r="BQ49">
        <v>758</v>
      </c>
      <c r="BR49">
        <v>0</v>
      </c>
      <c r="BS49">
        <v>0</v>
      </c>
      <c r="BT49">
        <v>0</v>
      </c>
      <c r="BU49">
        <v>34</v>
      </c>
      <c r="BV49">
        <v>13</v>
      </c>
      <c r="BW49">
        <v>575</v>
      </c>
      <c r="BX49">
        <v>0</v>
      </c>
      <c r="BY49">
        <v>180</v>
      </c>
      <c r="BZ49">
        <v>386</v>
      </c>
      <c r="CA49">
        <v>29</v>
      </c>
      <c r="CB49">
        <v>222</v>
      </c>
      <c r="CC49">
        <v>0</v>
      </c>
      <c r="CD49">
        <v>3</v>
      </c>
      <c r="CE49">
        <v>0</v>
      </c>
      <c r="CF49">
        <v>0</v>
      </c>
      <c r="CG49">
        <v>16</v>
      </c>
    </row>
    <row r="50" spans="1:85" x14ac:dyDescent="0.2">
      <c r="A50" t="s">
        <v>339</v>
      </c>
      <c r="B50">
        <v>273</v>
      </c>
      <c r="C50">
        <v>0</v>
      </c>
      <c r="D50">
        <v>1845</v>
      </c>
      <c r="E50">
        <v>1618</v>
      </c>
      <c r="F50">
        <v>325</v>
      </c>
      <c r="G50">
        <v>138</v>
      </c>
      <c r="H50">
        <v>545</v>
      </c>
      <c r="I50">
        <v>0</v>
      </c>
      <c r="J50">
        <v>28</v>
      </c>
      <c r="K50">
        <v>3197</v>
      </c>
      <c r="L50">
        <v>95</v>
      </c>
      <c r="M50">
        <v>638</v>
      </c>
      <c r="N50">
        <v>301</v>
      </c>
      <c r="O50">
        <v>45</v>
      </c>
      <c r="P50">
        <v>0</v>
      </c>
      <c r="Q50">
        <v>0</v>
      </c>
      <c r="R50">
        <v>0</v>
      </c>
      <c r="S50">
        <v>91</v>
      </c>
      <c r="T50">
        <v>331</v>
      </c>
      <c r="U50">
        <v>2705</v>
      </c>
      <c r="V50">
        <v>25</v>
      </c>
      <c r="W50">
        <v>17</v>
      </c>
      <c r="X50">
        <v>407</v>
      </c>
      <c r="Y50">
        <v>441</v>
      </c>
      <c r="Z50">
        <v>4522</v>
      </c>
      <c r="AA50">
        <v>2496</v>
      </c>
      <c r="AB50">
        <v>595</v>
      </c>
      <c r="AC50">
        <v>803</v>
      </c>
      <c r="AD50">
        <v>80</v>
      </c>
      <c r="AE50">
        <v>0</v>
      </c>
      <c r="AF50">
        <v>66</v>
      </c>
      <c r="AG50">
        <v>0</v>
      </c>
      <c r="AH50">
        <v>41</v>
      </c>
      <c r="AI50">
        <v>0</v>
      </c>
      <c r="AJ50">
        <v>0</v>
      </c>
      <c r="AK50">
        <v>42</v>
      </c>
      <c r="AL50">
        <v>40</v>
      </c>
      <c r="AM50">
        <v>40</v>
      </c>
      <c r="AN50">
        <v>0</v>
      </c>
      <c r="AO50">
        <v>0</v>
      </c>
      <c r="AP50">
        <v>58</v>
      </c>
      <c r="AQ50">
        <v>420</v>
      </c>
      <c r="AR50">
        <v>3862</v>
      </c>
      <c r="AS50">
        <v>117</v>
      </c>
      <c r="AT50">
        <v>0</v>
      </c>
      <c r="AU50">
        <v>0</v>
      </c>
      <c r="AV50">
        <v>21</v>
      </c>
      <c r="AW50">
        <v>704</v>
      </c>
      <c r="AX50">
        <v>0</v>
      </c>
      <c r="AY50">
        <v>0</v>
      </c>
      <c r="AZ50">
        <v>15</v>
      </c>
      <c r="BA50">
        <v>164</v>
      </c>
      <c r="BB50">
        <v>298</v>
      </c>
      <c r="BC50">
        <v>656</v>
      </c>
      <c r="BD50">
        <v>541</v>
      </c>
      <c r="BE50">
        <v>790</v>
      </c>
      <c r="BF50">
        <v>1873</v>
      </c>
      <c r="BG50">
        <v>643</v>
      </c>
      <c r="BH50">
        <v>49</v>
      </c>
      <c r="BI50">
        <v>199</v>
      </c>
      <c r="BJ50">
        <v>175</v>
      </c>
      <c r="BK50">
        <v>188</v>
      </c>
      <c r="BL50">
        <v>38</v>
      </c>
      <c r="BM50">
        <v>49</v>
      </c>
      <c r="BN50">
        <v>0</v>
      </c>
      <c r="BO50">
        <v>0</v>
      </c>
      <c r="BP50">
        <v>1078</v>
      </c>
      <c r="BQ50">
        <v>559</v>
      </c>
      <c r="BR50">
        <v>0</v>
      </c>
      <c r="BS50">
        <v>0</v>
      </c>
      <c r="BT50">
        <v>355</v>
      </c>
      <c r="BU50">
        <v>0</v>
      </c>
      <c r="BV50">
        <v>64</v>
      </c>
      <c r="BW50">
        <v>266</v>
      </c>
      <c r="BX50">
        <v>79</v>
      </c>
      <c r="BY50">
        <v>4503</v>
      </c>
      <c r="BZ50">
        <v>945</v>
      </c>
      <c r="CA50">
        <v>632</v>
      </c>
      <c r="CB50">
        <v>1319</v>
      </c>
      <c r="CC50">
        <v>696</v>
      </c>
      <c r="CD50">
        <v>0</v>
      </c>
      <c r="CE50">
        <v>1233</v>
      </c>
      <c r="CF50">
        <v>1548</v>
      </c>
      <c r="CG50">
        <v>256</v>
      </c>
    </row>
    <row r="51" spans="1:85" x14ac:dyDescent="0.2">
      <c r="A51" t="s">
        <v>340</v>
      </c>
      <c r="B51">
        <v>0</v>
      </c>
      <c r="C51">
        <v>0</v>
      </c>
      <c r="D51">
        <v>0</v>
      </c>
      <c r="E51">
        <v>0</v>
      </c>
      <c r="F51">
        <v>1025</v>
      </c>
      <c r="G51">
        <v>440</v>
      </c>
      <c r="H51">
        <v>0</v>
      </c>
      <c r="I51">
        <v>0</v>
      </c>
      <c r="J51">
        <v>31</v>
      </c>
      <c r="K51">
        <v>235</v>
      </c>
      <c r="L51">
        <v>0</v>
      </c>
      <c r="M51">
        <v>0</v>
      </c>
      <c r="N51">
        <v>0</v>
      </c>
      <c r="O51">
        <v>0</v>
      </c>
      <c r="P51">
        <v>0</v>
      </c>
      <c r="Q51">
        <v>1113</v>
      </c>
      <c r="R51">
        <v>0</v>
      </c>
      <c r="S51">
        <v>43</v>
      </c>
      <c r="T51">
        <v>135</v>
      </c>
      <c r="U51">
        <v>350</v>
      </c>
      <c r="V51">
        <v>0</v>
      </c>
      <c r="W51">
        <v>0</v>
      </c>
      <c r="X51">
        <v>0</v>
      </c>
      <c r="Y51">
        <v>0</v>
      </c>
      <c r="Z51">
        <v>20</v>
      </c>
      <c r="AA51">
        <v>632</v>
      </c>
      <c r="AB51">
        <v>0</v>
      </c>
      <c r="AC51">
        <v>29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20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1589</v>
      </c>
      <c r="AZ51">
        <v>0</v>
      </c>
      <c r="BA51">
        <v>37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9527</v>
      </c>
      <c r="BS51">
        <v>172</v>
      </c>
      <c r="BT51">
        <v>0</v>
      </c>
      <c r="BU51">
        <v>0</v>
      </c>
      <c r="BV51">
        <v>0</v>
      </c>
      <c r="BW51">
        <v>39</v>
      </c>
      <c r="BX51">
        <v>0</v>
      </c>
      <c r="BY51">
        <v>0</v>
      </c>
      <c r="BZ51">
        <v>562</v>
      </c>
      <c r="CA51">
        <v>0</v>
      </c>
      <c r="CB51">
        <v>0</v>
      </c>
      <c r="CC51">
        <v>0</v>
      </c>
      <c r="CD51">
        <v>0</v>
      </c>
      <c r="CE51">
        <v>858</v>
      </c>
      <c r="CF51">
        <v>0</v>
      </c>
      <c r="CG51">
        <v>0</v>
      </c>
    </row>
    <row r="52" spans="1:85" x14ac:dyDescent="0.2">
      <c r="A52" t="s">
        <v>341</v>
      </c>
      <c r="B52">
        <v>528</v>
      </c>
      <c r="C52">
        <v>1157</v>
      </c>
      <c r="D52">
        <v>87</v>
      </c>
      <c r="E52">
        <v>0</v>
      </c>
      <c r="F52">
        <v>542</v>
      </c>
      <c r="G52">
        <v>0</v>
      </c>
      <c r="H52">
        <v>492</v>
      </c>
      <c r="I52">
        <v>0</v>
      </c>
      <c r="J52">
        <v>35</v>
      </c>
      <c r="K52">
        <v>298</v>
      </c>
      <c r="L52">
        <v>0</v>
      </c>
      <c r="M52">
        <v>0</v>
      </c>
      <c r="N52">
        <v>0</v>
      </c>
      <c r="O52">
        <v>0</v>
      </c>
      <c r="P52">
        <v>63</v>
      </c>
      <c r="Q52">
        <v>4786</v>
      </c>
      <c r="R52">
        <v>100</v>
      </c>
      <c r="S52">
        <v>94</v>
      </c>
      <c r="T52">
        <v>65</v>
      </c>
      <c r="U52">
        <v>933</v>
      </c>
      <c r="V52">
        <v>1404</v>
      </c>
      <c r="W52">
        <v>498</v>
      </c>
      <c r="X52">
        <v>23</v>
      </c>
      <c r="Y52">
        <v>149</v>
      </c>
      <c r="Z52">
        <v>1575</v>
      </c>
      <c r="AA52">
        <v>185</v>
      </c>
      <c r="AB52">
        <v>40</v>
      </c>
      <c r="AC52">
        <v>162</v>
      </c>
      <c r="AD52">
        <v>773</v>
      </c>
      <c r="AE52">
        <v>39</v>
      </c>
      <c r="AF52">
        <v>0</v>
      </c>
      <c r="AG52">
        <v>126</v>
      </c>
      <c r="AH52">
        <v>236</v>
      </c>
      <c r="AI52">
        <v>223</v>
      </c>
      <c r="AJ52">
        <v>46</v>
      </c>
      <c r="AK52">
        <v>0</v>
      </c>
      <c r="AL52">
        <v>0</v>
      </c>
      <c r="AM52">
        <v>25</v>
      </c>
      <c r="AN52">
        <v>16</v>
      </c>
      <c r="AO52">
        <v>0</v>
      </c>
      <c r="AP52">
        <v>68</v>
      </c>
      <c r="AQ52">
        <v>21</v>
      </c>
      <c r="AR52">
        <v>1544</v>
      </c>
      <c r="AS52">
        <v>176</v>
      </c>
      <c r="AT52">
        <v>1732</v>
      </c>
      <c r="AU52">
        <v>402</v>
      </c>
      <c r="AV52">
        <v>2916</v>
      </c>
      <c r="AW52">
        <v>18</v>
      </c>
      <c r="AX52">
        <v>16</v>
      </c>
      <c r="AY52">
        <v>277</v>
      </c>
      <c r="AZ52">
        <v>149</v>
      </c>
      <c r="BA52">
        <v>565</v>
      </c>
      <c r="BB52">
        <v>0</v>
      </c>
      <c r="BC52">
        <v>159</v>
      </c>
      <c r="BD52">
        <v>57</v>
      </c>
      <c r="BE52">
        <v>40</v>
      </c>
      <c r="BF52">
        <v>60</v>
      </c>
      <c r="BG52">
        <v>227</v>
      </c>
      <c r="BH52">
        <v>253</v>
      </c>
      <c r="BI52">
        <v>205</v>
      </c>
      <c r="BJ52">
        <v>46</v>
      </c>
      <c r="BK52">
        <v>166</v>
      </c>
      <c r="BL52">
        <v>38</v>
      </c>
      <c r="BM52">
        <v>610</v>
      </c>
      <c r="BN52">
        <v>42</v>
      </c>
      <c r="BO52">
        <v>0</v>
      </c>
      <c r="BP52">
        <v>88</v>
      </c>
      <c r="BQ52">
        <v>2</v>
      </c>
      <c r="BR52">
        <v>167</v>
      </c>
      <c r="BS52">
        <v>37</v>
      </c>
      <c r="BT52">
        <v>203</v>
      </c>
      <c r="BU52">
        <v>9</v>
      </c>
      <c r="BV52">
        <v>0</v>
      </c>
      <c r="BW52">
        <v>0</v>
      </c>
      <c r="BX52">
        <v>78</v>
      </c>
      <c r="BY52">
        <v>2718</v>
      </c>
      <c r="BZ52">
        <v>71</v>
      </c>
      <c r="CA52">
        <v>120</v>
      </c>
      <c r="CB52">
        <v>0</v>
      </c>
      <c r="CC52">
        <v>12</v>
      </c>
      <c r="CD52">
        <v>216</v>
      </c>
      <c r="CE52">
        <v>516</v>
      </c>
      <c r="CF52">
        <v>287</v>
      </c>
      <c r="CG52">
        <v>97</v>
      </c>
    </row>
    <row r="53" spans="1:85" x14ac:dyDescent="0.2">
      <c r="A53" t="s">
        <v>342</v>
      </c>
      <c r="B53">
        <v>48</v>
      </c>
      <c r="C53">
        <v>15</v>
      </c>
      <c r="D53">
        <v>36</v>
      </c>
      <c r="E53">
        <v>0</v>
      </c>
      <c r="F53">
        <v>205</v>
      </c>
      <c r="G53">
        <v>0</v>
      </c>
      <c r="H53">
        <v>1877</v>
      </c>
      <c r="I53">
        <v>0</v>
      </c>
      <c r="J53">
        <v>772</v>
      </c>
      <c r="K53">
        <v>0</v>
      </c>
      <c r="L53">
        <v>0</v>
      </c>
      <c r="M53">
        <v>0</v>
      </c>
      <c r="N53">
        <v>30</v>
      </c>
      <c r="O53">
        <v>0</v>
      </c>
      <c r="P53">
        <v>24</v>
      </c>
      <c r="Q53">
        <v>0</v>
      </c>
      <c r="R53">
        <v>0</v>
      </c>
      <c r="S53">
        <v>0</v>
      </c>
      <c r="T53">
        <v>79</v>
      </c>
      <c r="U53">
        <v>17</v>
      </c>
      <c r="V53">
        <v>0</v>
      </c>
      <c r="W53">
        <v>0</v>
      </c>
      <c r="X53">
        <v>943</v>
      </c>
      <c r="Y53">
        <v>66</v>
      </c>
      <c r="Z53">
        <v>227</v>
      </c>
      <c r="AA53">
        <v>0</v>
      </c>
      <c r="AB53">
        <v>93</v>
      </c>
      <c r="AC53">
        <v>0</v>
      </c>
      <c r="AD53">
        <v>0</v>
      </c>
      <c r="AE53">
        <v>0</v>
      </c>
      <c r="AF53">
        <v>201</v>
      </c>
      <c r="AG53">
        <v>0</v>
      </c>
      <c r="AH53">
        <v>270</v>
      </c>
      <c r="AI53">
        <v>0</v>
      </c>
      <c r="AJ53">
        <v>680</v>
      </c>
      <c r="AK53">
        <v>0</v>
      </c>
      <c r="AL53">
        <v>180</v>
      </c>
      <c r="AM53">
        <v>353</v>
      </c>
      <c r="AN53">
        <v>5527</v>
      </c>
      <c r="AO53">
        <v>0</v>
      </c>
      <c r="AP53">
        <v>152</v>
      </c>
      <c r="AQ53">
        <v>0</v>
      </c>
      <c r="AR53">
        <v>0</v>
      </c>
      <c r="AS53">
        <v>8</v>
      </c>
      <c r="AT53">
        <v>3638</v>
      </c>
      <c r="AU53">
        <v>0</v>
      </c>
      <c r="AV53">
        <v>724</v>
      </c>
      <c r="AW53">
        <v>0</v>
      </c>
      <c r="AX53">
        <v>0</v>
      </c>
      <c r="AY53">
        <v>0</v>
      </c>
      <c r="AZ53">
        <v>35</v>
      </c>
      <c r="BA53">
        <v>746</v>
      </c>
      <c r="BB53">
        <v>0</v>
      </c>
      <c r="BC53">
        <v>43</v>
      </c>
      <c r="BD53">
        <v>38</v>
      </c>
      <c r="BE53">
        <v>0</v>
      </c>
      <c r="BF53">
        <v>22</v>
      </c>
      <c r="BG53">
        <v>18</v>
      </c>
      <c r="BH53">
        <v>0</v>
      </c>
      <c r="BI53">
        <v>0</v>
      </c>
      <c r="BJ53">
        <v>110</v>
      </c>
      <c r="BK53">
        <v>72</v>
      </c>
      <c r="BL53">
        <v>23</v>
      </c>
      <c r="BM53">
        <v>1294</v>
      </c>
      <c r="BN53">
        <v>0</v>
      </c>
      <c r="BO53">
        <v>0</v>
      </c>
      <c r="BP53">
        <v>1298</v>
      </c>
      <c r="BQ53">
        <v>43</v>
      </c>
      <c r="BR53">
        <v>275</v>
      </c>
      <c r="BS53">
        <v>0</v>
      </c>
      <c r="BT53">
        <v>8</v>
      </c>
      <c r="BU53">
        <v>41</v>
      </c>
      <c r="BV53">
        <v>255</v>
      </c>
      <c r="BW53">
        <v>857</v>
      </c>
      <c r="BX53">
        <v>47</v>
      </c>
      <c r="BY53">
        <v>0</v>
      </c>
      <c r="BZ53">
        <v>43</v>
      </c>
      <c r="CA53">
        <v>76</v>
      </c>
      <c r="CB53">
        <v>23</v>
      </c>
      <c r="CC53">
        <v>0</v>
      </c>
      <c r="CD53">
        <v>3681</v>
      </c>
      <c r="CE53">
        <v>0</v>
      </c>
      <c r="CF53">
        <v>855</v>
      </c>
      <c r="CG53">
        <v>133</v>
      </c>
    </row>
    <row r="54" spans="1:85" x14ac:dyDescent="0.2">
      <c r="A54" t="s">
        <v>343</v>
      </c>
      <c r="B54">
        <v>0</v>
      </c>
      <c r="C54">
        <v>0</v>
      </c>
      <c r="D54">
        <v>0</v>
      </c>
      <c r="E54">
        <v>35</v>
      </c>
      <c r="F54">
        <v>0</v>
      </c>
      <c r="G54">
        <v>0</v>
      </c>
      <c r="H54">
        <v>594</v>
      </c>
      <c r="I54">
        <v>448</v>
      </c>
      <c r="J54">
        <v>0</v>
      </c>
      <c r="K54">
        <v>43</v>
      </c>
      <c r="L54">
        <v>0</v>
      </c>
      <c r="M54">
        <v>0</v>
      </c>
      <c r="N54">
        <v>2839</v>
      </c>
      <c r="O54">
        <v>1225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</v>
      </c>
      <c r="W54">
        <v>205</v>
      </c>
      <c r="X54">
        <v>0</v>
      </c>
      <c r="Y54">
        <v>25</v>
      </c>
      <c r="Z54">
        <v>0</v>
      </c>
      <c r="AA54">
        <v>0</v>
      </c>
      <c r="AB54">
        <v>0</v>
      </c>
      <c r="AC54">
        <v>0</v>
      </c>
      <c r="AD54">
        <v>1388</v>
      </c>
      <c r="AE54">
        <v>4099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114</v>
      </c>
      <c r="AS54">
        <v>3708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264</v>
      </c>
      <c r="BC54">
        <v>299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2</v>
      </c>
      <c r="BU54">
        <v>465</v>
      </c>
      <c r="BV54">
        <v>15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</row>
    <row r="55" spans="1:85" x14ac:dyDescent="0.2">
      <c r="A55" t="s">
        <v>344</v>
      </c>
      <c r="B55">
        <v>0</v>
      </c>
      <c r="C55">
        <v>0</v>
      </c>
      <c r="D55">
        <v>0</v>
      </c>
      <c r="E55">
        <v>6756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14</v>
      </c>
      <c r="S55">
        <v>628</v>
      </c>
      <c r="T55">
        <v>71</v>
      </c>
      <c r="U55">
        <v>5731</v>
      </c>
      <c r="V55">
        <v>0</v>
      </c>
      <c r="W55">
        <v>0</v>
      </c>
      <c r="X55">
        <v>0</v>
      </c>
      <c r="Y55">
        <v>6</v>
      </c>
      <c r="Z55">
        <v>0</v>
      </c>
      <c r="AA55">
        <v>3092</v>
      </c>
      <c r="AB55">
        <v>840</v>
      </c>
      <c r="AC55">
        <v>22</v>
      </c>
      <c r="AD55">
        <v>0</v>
      </c>
      <c r="AE55">
        <v>0</v>
      </c>
      <c r="AF55">
        <v>0</v>
      </c>
      <c r="AG55">
        <v>10</v>
      </c>
      <c r="AH55">
        <v>0</v>
      </c>
      <c r="AI55">
        <v>0</v>
      </c>
      <c r="AJ55">
        <v>0</v>
      </c>
      <c r="AK55">
        <v>0</v>
      </c>
      <c r="AL55">
        <v>12582</v>
      </c>
      <c r="AM55">
        <v>388</v>
      </c>
      <c r="AN55">
        <v>0</v>
      </c>
      <c r="AO55">
        <v>0</v>
      </c>
      <c r="AP55">
        <v>140</v>
      </c>
      <c r="AQ55">
        <v>383</v>
      </c>
      <c r="AR55">
        <v>0</v>
      </c>
      <c r="AS55">
        <v>0</v>
      </c>
      <c r="AT55">
        <v>0</v>
      </c>
      <c r="AU55">
        <v>5765</v>
      </c>
      <c r="AV55">
        <v>0</v>
      </c>
      <c r="AW55">
        <v>0</v>
      </c>
      <c r="AX55">
        <v>0</v>
      </c>
      <c r="AY55">
        <v>0</v>
      </c>
      <c r="AZ55">
        <v>2</v>
      </c>
      <c r="BA55">
        <v>0</v>
      </c>
      <c r="BB55">
        <v>98</v>
      </c>
      <c r="BC55">
        <v>661</v>
      </c>
      <c r="BD55">
        <v>1565</v>
      </c>
      <c r="BE55">
        <v>1171</v>
      </c>
      <c r="BF55">
        <v>1</v>
      </c>
      <c r="BG55">
        <v>216</v>
      </c>
      <c r="BH55">
        <v>0</v>
      </c>
      <c r="BI55">
        <v>47</v>
      </c>
      <c r="BJ55">
        <v>1569</v>
      </c>
      <c r="BK55">
        <v>898</v>
      </c>
      <c r="BL55">
        <v>173</v>
      </c>
      <c r="BM55">
        <v>193</v>
      </c>
      <c r="BN55">
        <v>87</v>
      </c>
      <c r="BO55">
        <v>5190</v>
      </c>
      <c r="BP55">
        <v>0</v>
      </c>
      <c r="BQ55">
        <v>4150</v>
      </c>
      <c r="BR55">
        <v>0</v>
      </c>
      <c r="BS55">
        <v>0</v>
      </c>
      <c r="BT55">
        <v>0</v>
      </c>
      <c r="BU55">
        <v>654</v>
      </c>
      <c r="BV55">
        <v>0</v>
      </c>
      <c r="BW55">
        <v>272</v>
      </c>
      <c r="BX55">
        <v>47</v>
      </c>
      <c r="BY55">
        <v>2916</v>
      </c>
      <c r="BZ55">
        <v>0</v>
      </c>
      <c r="CA55">
        <v>285</v>
      </c>
      <c r="CB55">
        <v>556</v>
      </c>
      <c r="CC55">
        <v>6</v>
      </c>
      <c r="CD55">
        <v>0</v>
      </c>
      <c r="CE55">
        <v>0</v>
      </c>
      <c r="CF55">
        <v>0</v>
      </c>
      <c r="CG55">
        <v>245</v>
      </c>
    </row>
    <row r="56" spans="1:85" x14ac:dyDescent="0.2">
      <c r="A56" t="s">
        <v>345</v>
      </c>
      <c r="B56">
        <v>475</v>
      </c>
      <c r="C56">
        <v>0</v>
      </c>
      <c r="D56">
        <v>306</v>
      </c>
      <c r="E56">
        <v>9</v>
      </c>
      <c r="F56">
        <v>79</v>
      </c>
      <c r="G56">
        <v>26</v>
      </c>
      <c r="H56">
        <v>64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525</v>
      </c>
      <c r="Q56">
        <v>86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143</v>
      </c>
      <c r="Y56">
        <v>4531</v>
      </c>
      <c r="Z56">
        <v>186</v>
      </c>
      <c r="AA56">
        <v>669</v>
      </c>
      <c r="AB56">
        <v>56</v>
      </c>
      <c r="AC56">
        <v>583</v>
      </c>
      <c r="AD56">
        <v>459</v>
      </c>
      <c r="AE56">
        <v>0</v>
      </c>
      <c r="AF56">
        <v>74</v>
      </c>
      <c r="AG56">
        <v>2385</v>
      </c>
      <c r="AH56">
        <v>1</v>
      </c>
      <c r="AI56">
        <v>1375</v>
      </c>
      <c r="AJ56">
        <v>180</v>
      </c>
      <c r="AK56">
        <v>0</v>
      </c>
      <c r="AL56">
        <v>0</v>
      </c>
      <c r="AM56">
        <v>0</v>
      </c>
      <c r="AN56">
        <v>0</v>
      </c>
      <c r="AO56">
        <v>7</v>
      </c>
      <c r="AP56">
        <v>499</v>
      </c>
      <c r="AQ56">
        <v>379</v>
      </c>
      <c r="AR56">
        <v>99</v>
      </c>
      <c r="AS56">
        <v>0</v>
      </c>
      <c r="AT56">
        <v>46</v>
      </c>
      <c r="AU56">
        <v>90</v>
      </c>
      <c r="AV56">
        <v>697</v>
      </c>
      <c r="AW56">
        <v>0</v>
      </c>
      <c r="AX56">
        <v>0</v>
      </c>
      <c r="AY56">
        <v>285</v>
      </c>
      <c r="AZ56">
        <v>452</v>
      </c>
      <c r="BA56">
        <v>0</v>
      </c>
      <c r="BB56">
        <v>85</v>
      </c>
      <c r="BC56">
        <v>92</v>
      </c>
      <c r="BD56">
        <v>0</v>
      </c>
      <c r="BE56">
        <v>1509</v>
      </c>
      <c r="BF56">
        <v>1621</v>
      </c>
      <c r="BG56">
        <v>114</v>
      </c>
      <c r="BH56">
        <v>2793</v>
      </c>
      <c r="BI56">
        <v>1460</v>
      </c>
      <c r="BJ56">
        <v>261</v>
      </c>
      <c r="BK56">
        <v>1073</v>
      </c>
      <c r="BL56">
        <v>244</v>
      </c>
      <c r="BM56">
        <v>179</v>
      </c>
      <c r="BN56">
        <v>0</v>
      </c>
      <c r="BO56">
        <v>0</v>
      </c>
      <c r="BP56">
        <v>2551</v>
      </c>
      <c r="BQ56">
        <v>60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1236</v>
      </c>
      <c r="BZ56">
        <v>129</v>
      </c>
      <c r="CA56">
        <v>0</v>
      </c>
      <c r="CB56">
        <v>51</v>
      </c>
      <c r="CC56">
        <v>0</v>
      </c>
      <c r="CD56">
        <v>0</v>
      </c>
      <c r="CE56">
        <v>0</v>
      </c>
      <c r="CF56">
        <v>0</v>
      </c>
      <c r="CG56">
        <v>0</v>
      </c>
    </row>
    <row r="57" spans="1:85" x14ac:dyDescent="0.2">
      <c r="A57" t="s">
        <v>346</v>
      </c>
      <c r="B57">
        <v>38</v>
      </c>
      <c r="C57">
        <v>359</v>
      </c>
      <c r="D57">
        <v>0</v>
      </c>
      <c r="E57">
        <v>7</v>
      </c>
      <c r="F57">
        <v>658</v>
      </c>
      <c r="G57">
        <v>1355</v>
      </c>
      <c r="H57">
        <v>102</v>
      </c>
      <c r="I57">
        <v>4553</v>
      </c>
      <c r="J57">
        <v>0</v>
      </c>
      <c r="K57">
        <v>312</v>
      </c>
      <c r="L57">
        <v>26</v>
      </c>
      <c r="M57">
        <v>4885</v>
      </c>
      <c r="N57">
        <v>204</v>
      </c>
      <c r="O57">
        <v>1525</v>
      </c>
      <c r="P57">
        <v>0</v>
      </c>
      <c r="Q57">
        <v>19</v>
      </c>
      <c r="R57">
        <v>15</v>
      </c>
      <c r="S57">
        <v>3701</v>
      </c>
      <c r="T57">
        <v>4589</v>
      </c>
      <c r="U57">
        <v>1354</v>
      </c>
      <c r="V57">
        <v>13</v>
      </c>
      <c r="W57">
        <v>3413</v>
      </c>
      <c r="X57">
        <v>0</v>
      </c>
      <c r="Y57">
        <v>24</v>
      </c>
      <c r="Z57">
        <v>0</v>
      </c>
      <c r="AA57">
        <v>3</v>
      </c>
      <c r="AB57">
        <v>391</v>
      </c>
      <c r="AC57">
        <v>359</v>
      </c>
      <c r="AD57">
        <v>1332</v>
      </c>
      <c r="AE57">
        <v>4224</v>
      </c>
      <c r="AF57">
        <v>11</v>
      </c>
      <c r="AG57">
        <v>437</v>
      </c>
      <c r="AH57">
        <v>0</v>
      </c>
      <c r="AI57">
        <v>0</v>
      </c>
      <c r="AJ57">
        <v>0</v>
      </c>
      <c r="AK57">
        <v>596</v>
      </c>
      <c r="AL57">
        <v>4433</v>
      </c>
      <c r="AM57">
        <v>1861</v>
      </c>
      <c r="AN57">
        <v>37</v>
      </c>
      <c r="AO57">
        <v>5521</v>
      </c>
      <c r="AP57">
        <v>201</v>
      </c>
      <c r="AQ57">
        <v>2009</v>
      </c>
      <c r="AR57">
        <v>3558</v>
      </c>
      <c r="AS57">
        <v>4430</v>
      </c>
      <c r="AT57">
        <v>24</v>
      </c>
      <c r="AU57">
        <v>212</v>
      </c>
      <c r="AV57">
        <v>0</v>
      </c>
      <c r="AW57">
        <v>3948</v>
      </c>
      <c r="AX57">
        <v>0</v>
      </c>
      <c r="AY57">
        <v>9</v>
      </c>
      <c r="AZ57">
        <v>0</v>
      </c>
      <c r="BA57">
        <v>15</v>
      </c>
      <c r="BB57">
        <v>1214</v>
      </c>
      <c r="BC57">
        <v>267</v>
      </c>
      <c r="BD57">
        <v>1497</v>
      </c>
      <c r="BE57">
        <v>2713</v>
      </c>
      <c r="BF57">
        <v>200</v>
      </c>
      <c r="BG57">
        <v>663</v>
      </c>
      <c r="BH57">
        <v>84</v>
      </c>
      <c r="BI57">
        <v>198</v>
      </c>
      <c r="BJ57">
        <v>1492</v>
      </c>
      <c r="BK57">
        <v>349</v>
      </c>
      <c r="BL57">
        <v>406</v>
      </c>
      <c r="BM57">
        <v>45</v>
      </c>
      <c r="BN57">
        <v>2</v>
      </c>
      <c r="BO57">
        <v>32</v>
      </c>
      <c r="BP57">
        <v>0</v>
      </c>
      <c r="BQ57">
        <v>1213</v>
      </c>
      <c r="BR57">
        <v>0</v>
      </c>
      <c r="BS57">
        <v>0</v>
      </c>
      <c r="BT57">
        <v>0</v>
      </c>
      <c r="BU57">
        <v>101</v>
      </c>
      <c r="BV57">
        <v>0</v>
      </c>
      <c r="BW57">
        <v>145</v>
      </c>
      <c r="BX57">
        <v>78</v>
      </c>
      <c r="BY57">
        <v>3691</v>
      </c>
      <c r="BZ57">
        <v>0</v>
      </c>
      <c r="CA57">
        <v>0</v>
      </c>
      <c r="CB57">
        <v>916</v>
      </c>
      <c r="CC57">
        <v>217</v>
      </c>
      <c r="CD57">
        <v>0</v>
      </c>
      <c r="CE57">
        <v>0</v>
      </c>
      <c r="CF57">
        <v>4</v>
      </c>
      <c r="CG57">
        <v>363</v>
      </c>
    </row>
    <row r="58" spans="1:85" x14ac:dyDescent="0.2">
      <c r="A58" t="s">
        <v>347</v>
      </c>
      <c r="B58">
        <v>588</v>
      </c>
      <c r="C58">
        <v>28</v>
      </c>
      <c r="D58">
        <v>0</v>
      </c>
      <c r="E58">
        <v>0</v>
      </c>
      <c r="F58">
        <v>101</v>
      </c>
      <c r="G58">
        <v>0</v>
      </c>
      <c r="H58">
        <v>0</v>
      </c>
      <c r="I58">
        <v>0</v>
      </c>
      <c r="J58">
        <v>158</v>
      </c>
      <c r="K58">
        <v>0</v>
      </c>
      <c r="L58">
        <v>0</v>
      </c>
      <c r="M58">
        <v>0</v>
      </c>
      <c r="N58">
        <v>0</v>
      </c>
      <c r="O58">
        <v>0</v>
      </c>
      <c r="P58">
        <v>1943</v>
      </c>
      <c r="Q58">
        <v>193</v>
      </c>
      <c r="R58">
        <v>0</v>
      </c>
      <c r="S58">
        <v>0</v>
      </c>
      <c r="T58">
        <v>155</v>
      </c>
      <c r="U58">
        <v>33</v>
      </c>
      <c r="V58">
        <v>0</v>
      </c>
      <c r="W58">
        <v>0</v>
      </c>
      <c r="X58">
        <v>21</v>
      </c>
      <c r="Y58">
        <v>1031</v>
      </c>
      <c r="Z58">
        <v>75</v>
      </c>
      <c r="AA58">
        <v>1495</v>
      </c>
      <c r="AB58">
        <v>803</v>
      </c>
      <c r="AC58">
        <v>187</v>
      </c>
      <c r="AD58">
        <v>1353</v>
      </c>
      <c r="AE58">
        <v>0</v>
      </c>
      <c r="AF58">
        <v>252</v>
      </c>
      <c r="AG58">
        <v>360</v>
      </c>
      <c r="AH58">
        <v>2180</v>
      </c>
      <c r="AI58">
        <v>79</v>
      </c>
      <c r="AJ58">
        <v>69</v>
      </c>
      <c r="AK58">
        <v>29</v>
      </c>
      <c r="AL58">
        <v>257</v>
      </c>
      <c r="AM58">
        <v>376</v>
      </c>
      <c r="AN58">
        <v>0</v>
      </c>
      <c r="AO58">
        <v>0</v>
      </c>
      <c r="AP58">
        <v>4135</v>
      </c>
      <c r="AQ58">
        <v>1320</v>
      </c>
      <c r="AR58">
        <v>0</v>
      </c>
      <c r="AS58">
        <v>0</v>
      </c>
      <c r="AT58">
        <v>0</v>
      </c>
      <c r="AU58">
        <v>0</v>
      </c>
      <c r="AV58">
        <v>362</v>
      </c>
      <c r="AW58">
        <v>0</v>
      </c>
      <c r="AX58">
        <v>0</v>
      </c>
      <c r="AY58">
        <v>0</v>
      </c>
      <c r="AZ58">
        <v>2708</v>
      </c>
      <c r="BA58">
        <v>2253</v>
      </c>
      <c r="BB58">
        <v>699</v>
      </c>
      <c r="BC58">
        <v>546</v>
      </c>
      <c r="BD58">
        <v>548</v>
      </c>
      <c r="BE58">
        <v>738</v>
      </c>
      <c r="BF58">
        <v>152</v>
      </c>
      <c r="BG58">
        <v>70</v>
      </c>
      <c r="BH58">
        <v>491</v>
      </c>
      <c r="BI58">
        <v>1491</v>
      </c>
      <c r="BJ58">
        <v>99</v>
      </c>
      <c r="BK58">
        <v>107</v>
      </c>
      <c r="BL58">
        <v>0</v>
      </c>
      <c r="BM58">
        <v>0</v>
      </c>
      <c r="BN58">
        <v>0</v>
      </c>
      <c r="BO58">
        <v>0</v>
      </c>
      <c r="BP58">
        <v>93</v>
      </c>
      <c r="BQ58">
        <v>0</v>
      </c>
      <c r="BR58">
        <v>86</v>
      </c>
      <c r="BS58">
        <v>0</v>
      </c>
      <c r="BT58">
        <v>0</v>
      </c>
      <c r="BU58">
        <v>56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102</v>
      </c>
      <c r="CC58">
        <v>15</v>
      </c>
      <c r="CD58">
        <v>0</v>
      </c>
      <c r="CE58">
        <v>0</v>
      </c>
      <c r="CF58">
        <v>39</v>
      </c>
      <c r="CG58">
        <v>0</v>
      </c>
    </row>
    <row r="59" spans="1:85" x14ac:dyDescent="0.2">
      <c r="A59" t="s">
        <v>348</v>
      </c>
      <c r="B59">
        <v>947</v>
      </c>
      <c r="C59">
        <v>79</v>
      </c>
      <c r="D59">
        <v>1600</v>
      </c>
      <c r="E59">
        <v>0</v>
      </c>
      <c r="F59">
        <v>4</v>
      </c>
      <c r="G59">
        <v>0</v>
      </c>
      <c r="H59">
        <v>798</v>
      </c>
      <c r="I59">
        <v>0</v>
      </c>
      <c r="J59">
        <v>0</v>
      </c>
      <c r="K59">
        <v>30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27</v>
      </c>
      <c r="U59">
        <v>0</v>
      </c>
      <c r="V59">
        <v>2</v>
      </c>
      <c r="W59">
        <v>0</v>
      </c>
      <c r="X59">
        <v>933</v>
      </c>
      <c r="Y59">
        <v>19</v>
      </c>
      <c r="Z59">
        <v>23</v>
      </c>
      <c r="AA59">
        <v>544</v>
      </c>
      <c r="AB59">
        <v>22</v>
      </c>
      <c r="AC59">
        <v>17</v>
      </c>
      <c r="AD59">
        <v>7</v>
      </c>
      <c r="AE59">
        <v>0</v>
      </c>
      <c r="AF59">
        <v>0</v>
      </c>
      <c r="AG59">
        <v>123</v>
      </c>
      <c r="AH59">
        <v>264</v>
      </c>
      <c r="AI59">
        <v>546</v>
      </c>
      <c r="AJ59">
        <v>0</v>
      </c>
      <c r="AK59">
        <v>0</v>
      </c>
      <c r="AL59">
        <v>22</v>
      </c>
      <c r="AM59">
        <v>90</v>
      </c>
      <c r="AN59">
        <v>0</v>
      </c>
      <c r="AO59">
        <v>0</v>
      </c>
      <c r="AP59">
        <v>13</v>
      </c>
      <c r="AQ59">
        <v>32</v>
      </c>
      <c r="AR59">
        <v>0</v>
      </c>
      <c r="AS59">
        <v>0</v>
      </c>
      <c r="AT59">
        <v>0</v>
      </c>
      <c r="AU59">
        <v>0</v>
      </c>
      <c r="AV59">
        <v>159</v>
      </c>
      <c r="AW59">
        <v>0</v>
      </c>
      <c r="AX59">
        <v>0</v>
      </c>
      <c r="AY59">
        <v>68</v>
      </c>
      <c r="AZ59">
        <v>23</v>
      </c>
      <c r="BA59">
        <v>0</v>
      </c>
      <c r="BB59">
        <v>0</v>
      </c>
      <c r="BC59">
        <v>0</v>
      </c>
      <c r="BD59">
        <v>48</v>
      </c>
      <c r="BE59">
        <v>5</v>
      </c>
      <c r="BF59">
        <v>72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13</v>
      </c>
      <c r="BM59">
        <v>2</v>
      </c>
      <c r="BN59">
        <v>3</v>
      </c>
      <c r="BO59">
        <v>0</v>
      </c>
      <c r="BP59">
        <v>12581</v>
      </c>
      <c r="BQ59">
        <v>115</v>
      </c>
      <c r="BR59">
        <v>0</v>
      </c>
      <c r="BS59">
        <v>16</v>
      </c>
      <c r="BT59">
        <v>0</v>
      </c>
      <c r="BU59">
        <v>0</v>
      </c>
      <c r="BV59">
        <v>59</v>
      </c>
      <c r="BW59">
        <v>0</v>
      </c>
      <c r="BX59">
        <v>0</v>
      </c>
      <c r="BY59">
        <v>0</v>
      </c>
      <c r="BZ59">
        <v>863</v>
      </c>
      <c r="CA59">
        <v>38</v>
      </c>
      <c r="CB59">
        <v>22</v>
      </c>
      <c r="CC59">
        <v>0</v>
      </c>
      <c r="CD59">
        <v>7</v>
      </c>
      <c r="CE59">
        <v>0</v>
      </c>
      <c r="CF59">
        <v>0</v>
      </c>
      <c r="CG59">
        <v>0</v>
      </c>
    </row>
    <row r="60" spans="1:85" x14ac:dyDescent="0.2">
      <c r="A60" t="s">
        <v>349</v>
      </c>
      <c r="B60">
        <v>223</v>
      </c>
      <c r="C60">
        <v>452</v>
      </c>
      <c r="D60">
        <v>438</v>
      </c>
      <c r="E60">
        <v>19</v>
      </c>
      <c r="F60">
        <v>1477</v>
      </c>
      <c r="G60">
        <v>283</v>
      </c>
      <c r="H60">
        <v>9</v>
      </c>
      <c r="I60">
        <v>0</v>
      </c>
      <c r="J60">
        <v>49</v>
      </c>
      <c r="K60">
        <v>0</v>
      </c>
      <c r="L60">
        <v>0</v>
      </c>
      <c r="M60">
        <v>34</v>
      </c>
      <c r="N60">
        <v>0</v>
      </c>
      <c r="O60">
        <v>86</v>
      </c>
      <c r="P60">
        <v>42</v>
      </c>
      <c r="Q60">
        <v>589</v>
      </c>
      <c r="R60">
        <v>757</v>
      </c>
      <c r="S60">
        <v>888</v>
      </c>
      <c r="T60">
        <v>47</v>
      </c>
      <c r="U60">
        <v>842</v>
      </c>
      <c r="V60">
        <v>2363</v>
      </c>
      <c r="W60">
        <v>273</v>
      </c>
      <c r="X60">
        <v>167</v>
      </c>
      <c r="Y60">
        <v>1386</v>
      </c>
      <c r="Z60">
        <v>55</v>
      </c>
      <c r="AA60">
        <v>479</v>
      </c>
      <c r="AB60">
        <v>85</v>
      </c>
      <c r="AC60">
        <v>727</v>
      </c>
      <c r="AD60">
        <v>722</v>
      </c>
      <c r="AE60">
        <v>350</v>
      </c>
      <c r="AF60">
        <v>143</v>
      </c>
      <c r="AG60">
        <v>491</v>
      </c>
      <c r="AH60">
        <v>931</v>
      </c>
      <c r="AI60">
        <v>273</v>
      </c>
      <c r="AJ60">
        <v>51</v>
      </c>
      <c r="AK60">
        <v>71</v>
      </c>
      <c r="AL60">
        <v>47</v>
      </c>
      <c r="AM60">
        <v>419</v>
      </c>
      <c r="AN60">
        <v>0</v>
      </c>
      <c r="AO60">
        <v>78</v>
      </c>
      <c r="AP60">
        <v>571</v>
      </c>
      <c r="AQ60">
        <v>362</v>
      </c>
      <c r="AR60">
        <v>96</v>
      </c>
      <c r="AS60">
        <v>468</v>
      </c>
      <c r="AT60">
        <v>36</v>
      </c>
      <c r="AU60">
        <v>975</v>
      </c>
      <c r="AV60">
        <v>1504</v>
      </c>
      <c r="AW60">
        <v>0</v>
      </c>
      <c r="AX60">
        <v>0</v>
      </c>
      <c r="AY60">
        <v>0</v>
      </c>
      <c r="AZ60">
        <v>241</v>
      </c>
      <c r="BA60">
        <v>1119</v>
      </c>
      <c r="BB60">
        <v>104</v>
      </c>
      <c r="BC60">
        <v>481</v>
      </c>
      <c r="BD60">
        <v>513</v>
      </c>
      <c r="BE60">
        <v>817</v>
      </c>
      <c r="BF60">
        <v>757</v>
      </c>
      <c r="BG60">
        <v>806</v>
      </c>
      <c r="BH60">
        <v>1156</v>
      </c>
      <c r="BI60">
        <v>838</v>
      </c>
      <c r="BJ60">
        <v>423</v>
      </c>
      <c r="BK60">
        <v>839</v>
      </c>
      <c r="BL60">
        <v>129</v>
      </c>
      <c r="BM60">
        <v>16</v>
      </c>
      <c r="BN60">
        <v>14</v>
      </c>
      <c r="BO60">
        <v>130</v>
      </c>
      <c r="BP60">
        <v>49</v>
      </c>
      <c r="BQ60">
        <v>162</v>
      </c>
      <c r="BR60">
        <v>0</v>
      </c>
      <c r="BS60">
        <v>0</v>
      </c>
      <c r="BT60">
        <v>158</v>
      </c>
      <c r="BU60">
        <v>21</v>
      </c>
      <c r="BV60">
        <v>0</v>
      </c>
      <c r="BW60">
        <v>439</v>
      </c>
      <c r="BX60">
        <v>10</v>
      </c>
      <c r="BY60">
        <v>21</v>
      </c>
      <c r="BZ60">
        <v>0</v>
      </c>
      <c r="CA60">
        <v>0</v>
      </c>
      <c r="CB60">
        <v>387</v>
      </c>
      <c r="CC60">
        <v>1094</v>
      </c>
      <c r="CD60">
        <v>106</v>
      </c>
      <c r="CE60">
        <v>1276</v>
      </c>
      <c r="CF60">
        <v>37</v>
      </c>
      <c r="CG60">
        <v>433</v>
      </c>
    </row>
    <row r="61" spans="1:85" x14ac:dyDescent="0.2">
      <c r="A61" t="s">
        <v>350</v>
      </c>
      <c r="B61">
        <v>0</v>
      </c>
      <c r="C61">
        <v>40</v>
      </c>
      <c r="D61">
        <v>0</v>
      </c>
      <c r="E61">
        <v>203</v>
      </c>
      <c r="F61">
        <v>37</v>
      </c>
      <c r="G61">
        <v>186</v>
      </c>
      <c r="H61">
        <v>51</v>
      </c>
      <c r="I61">
        <v>749</v>
      </c>
      <c r="J61">
        <v>0</v>
      </c>
      <c r="K61">
        <v>146</v>
      </c>
      <c r="L61">
        <v>141</v>
      </c>
      <c r="M61">
        <v>209</v>
      </c>
      <c r="N61">
        <v>24</v>
      </c>
      <c r="O61">
        <v>494</v>
      </c>
      <c r="P61">
        <v>0</v>
      </c>
      <c r="Q61">
        <v>207</v>
      </c>
      <c r="R61">
        <v>0</v>
      </c>
      <c r="S61">
        <v>354</v>
      </c>
      <c r="T61">
        <v>16</v>
      </c>
      <c r="U61">
        <v>21</v>
      </c>
      <c r="V61">
        <v>0</v>
      </c>
      <c r="W61">
        <v>917</v>
      </c>
      <c r="X61">
        <v>0</v>
      </c>
      <c r="Y61">
        <v>30</v>
      </c>
      <c r="Z61">
        <v>0</v>
      </c>
      <c r="AA61">
        <v>142</v>
      </c>
      <c r="AB61">
        <v>1021</v>
      </c>
      <c r="AC61">
        <v>14</v>
      </c>
      <c r="AD61">
        <v>352</v>
      </c>
      <c r="AE61">
        <v>902</v>
      </c>
      <c r="AF61">
        <v>0</v>
      </c>
      <c r="AG61">
        <v>91</v>
      </c>
      <c r="AH61">
        <v>0</v>
      </c>
      <c r="AI61">
        <v>0</v>
      </c>
      <c r="AJ61">
        <v>0</v>
      </c>
      <c r="AK61">
        <v>496</v>
      </c>
      <c r="AL61">
        <v>222</v>
      </c>
      <c r="AM61">
        <v>150</v>
      </c>
      <c r="AN61">
        <v>14</v>
      </c>
      <c r="AO61">
        <v>171</v>
      </c>
      <c r="AP61">
        <v>49</v>
      </c>
      <c r="AQ61">
        <v>199</v>
      </c>
      <c r="AR61">
        <v>31</v>
      </c>
      <c r="AS61">
        <v>295</v>
      </c>
      <c r="AT61">
        <v>0</v>
      </c>
      <c r="AU61">
        <v>37</v>
      </c>
      <c r="AV61">
        <v>0</v>
      </c>
      <c r="AW61">
        <v>166</v>
      </c>
      <c r="AX61">
        <v>858</v>
      </c>
      <c r="AY61">
        <v>7</v>
      </c>
      <c r="AZ61">
        <v>0</v>
      </c>
      <c r="BA61">
        <v>0</v>
      </c>
      <c r="BB61">
        <v>255</v>
      </c>
      <c r="BC61">
        <v>218</v>
      </c>
      <c r="BD61">
        <v>46</v>
      </c>
      <c r="BE61">
        <v>321</v>
      </c>
      <c r="BF61">
        <v>0</v>
      </c>
      <c r="BG61">
        <v>24</v>
      </c>
      <c r="BH61">
        <v>29</v>
      </c>
      <c r="BI61">
        <v>597</v>
      </c>
      <c r="BJ61">
        <v>34</v>
      </c>
      <c r="BK61">
        <v>85</v>
      </c>
      <c r="BL61">
        <v>70</v>
      </c>
      <c r="BM61">
        <v>89</v>
      </c>
      <c r="BN61">
        <v>128</v>
      </c>
      <c r="BO61">
        <v>477</v>
      </c>
      <c r="BP61">
        <v>0</v>
      </c>
      <c r="BQ61">
        <v>1494</v>
      </c>
      <c r="BR61">
        <v>0</v>
      </c>
      <c r="BS61">
        <v>0</v>
      </c>
      <c r="BT61">
        <v>0</v>
      </c>
      <c r="BU61">
        <v>54</v>
      </c>
      <c r="BV61">
        <v>59</v>
      </c>
      <c r="BW61">
        <v>260</v>
      </c>
      <c r="BX61">
        <v>38</v>
      </c>
      <c r="BY61">
        <v>257</v>
      </c>
      <c r="BZ61">
        <v>137</v>
      </c>
      <c r="CA61">
        <v>0</v>
      </c>
      <c r="CB61">
        <v>213</v>
      </c>
      <c r="CC61">
        <v>0</v>
      </c>
      <c r="CD61">
        <v>0</v>
      </c>
      <c r="CE61">
        <v>0</v>
      </c>
      <c r="CF61">
        <v>0</v>
      </c>
      <c r="CG61">
        <v>41</v>
      </c>
    </row>
    <row r="62" spans="1:85" x14ac:dyDescent="0.2">
      <c r="A62" t="s">
        <v>351</v>
      </c>
      <c r="B62">
        <v>0</v>
      </c>
      <c r="C62">
        <v>0</v>
      </c>
      <c r="D62">
        <v>417</v>
      </c>
      <c r="E62">
        <v>0</v>
      </c>
      <c r="F62">
        <v>0</v>
      </c>
      <c r="G62">
        <v>0</v>
      </c>
      <c r="H62">
        <v>0</v>
      </c>
      <c r="I62">
        <v>0</v>
      </c>
      <c r="J62">
        <v>490</v>
      </c>
      <c r="K62">
        <v>4257</v>
      </c>
      <c r="L62">
        <v>0</v>
      </c>
      <c r="M62">
        <v>0</v>
      </c>
      <c r="N62">
        <v>0</v>
      </c>
      <c r="O62">
        <v>0</v>
      </c>
      <c r="P62">
        <v>2846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597</v>
      </c>
      <c r="Y62">
        <v>26</v>
      </c>
      <c r="Z62">
        <v>186</v>
      </c>
      <c r="AA62">
        <v>40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17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12</v>
      </c>
      <c r="AW62">
        <v>6</v>
      </c>
      <c r="AX62">
        <v>0</v>
      </c>
      <c r="AY62">
        <v>0</v>
      </c>
      <c r="AZ62">
        <v>19</v>
      </c>
      <c r="BA62">
        <v>0</v>
      </c>
      <c r="BB62">
        <v>226</v>
      </c>
      <c r="BC62">
        <v>1430</v>
      </c>
      <c r="BD62">
        <v>297</v>
      </c>
      <c r="BE62">
        <v>24</v>
      </c>
      <c r="BF62">
        <v>50</v>
      </c>
      <c r="BG62">
        <v>27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8525</v>
      </c>
      <c r="BQ62">
        <v>323</v>
      </c>
      <c r="BR62">
        <v>0</v>
      </c>
      <c r="BS62">
        <v>0</v>
      </c>
      <c r="BT62">
        <v>0</v>
      </c>
      <c r="BU62">
        <v>0</v>
      </c>
      <c r="BV62">
        <v>170</v>
      </c>
      <c r="BW62">
        <v>119</v>
      </c>
      <c r="BX62">
        <v>0</v>
      </c>
      <c r="BY62">
        <v>0</v>
      </c>
      <c r="BZ62">
        <v>745</v>
      </c>
      <c r="CA62">
        <v>2277</v>
      </c>
      <c r="CB62">
        <v>0</v>
      </c>
      <c r="CC62">
        <v>11</v>
      </c>
      <c r="CD62">
        <v>0</v>
      </c>
      <c r="CE62">
        <v>0</v>
      </c>
      <c r="CF62">
        <v>233</v>
      </c>
      <c r="CG62">
        <v>0</v>
      </c>
    </row>
    <row r="63" spans="1:85" x14ac:dyDescent="0.2">
      <c r="A63" t="s">
        <v>352</v>
      </c>
      <c r="B63">
        <v>0</v>
      </c>
      <c r="C63">
        <v>285</v>
      </c>
      <c r="D63">
        <v>0</v>
      </c>
      <c r="E63">
        <v>1175</v>
      </c>
      <c r="F63">
        <v>63</v>
      </c>
      <c r="G63">
        <v>182</v>
      </c>
      <c r="H63">
        <v>0</v>
      </c>
      <c r="I63">
        <v>211</v>
      </c>
      <c r="J63">
        <v>14</v>
      </c>
      <c r="K63">
        <v>101</v>
      </c>
      <c r="L63">
        <v>0</v>
      </c>
      <c r="M63">
        <v>497</v>
      </c>
      <c r="N63">
        <v>51</v>
      </c>
      <c r="O63">
        <v>1431</v>
      </c>
      <c r="P63">
        <v>0</v>
      </c>
      <c r="Q63">
        <v>147</v>
      </c>
      <c r="R63">
        <v>0</v>
      </c>
      <c r="S63">
        <v>775</v>
      </c>
      <c r="T63">
        <v>62</v>
      </c>
      <c r="U63">
        <v>151</v>
      </c>
      <c r="V63">
        <v>29</v>
      </c>
      <c r="W63">
        <v>408</v>
      </c>
      <c r="X63">
        <v>0</v>
      </c>
      <c r="Y63">
        <v>15</v>
      </c>
      <c r="Z63">
        <v>36</v>
      </c>
      <c r="AA63">
        <v>131</v>
      </c>
      <c r="AB63">
        <v>791</v>
      </c>
      <c r="AC63">
        <v>162</v>
      </c>
      <c r="AD63">
        <v>821</v>
      </c>
      <c r="AE63">
        <v>1799</v>
      </c>
      <c r="AF63">
        <v>0</v>
      </c>
      <c r="AG63">
        <v>263</v>
      </c>
      <c r="AH63">
        <v>0</v>
      </c>
      <c r="AI63">
        <v>1148</v>
      </c>
      <c r="AJ63">
        <v>0</v>
      </c>
      <c r="AK63">
        <v>290</v>
      </c>
      <c r="AL63">
        <v>94</v>
      </c>
      <c r="AM63">
        <v>372</v>
      </c>
      <c r="AN63">
        <v>0</v>
      </c>
      <c r="AO63">
        <v>290</v>
      </c>
      <c r="AP63">
        <v>512</v>
      </c>
      <c r="AQ63">
        <v>384</v>
      </c>
      <c r="AR63">
        <v>294</v>
      </c>
      <c r="AS63">
        <v>1589</v>
      </c>
      <c r="AT63">
        <v>0</v>
      </c>
      <c r="AU63">
        <v>301</v>
      </c>
      <c r="AV63">
        <v>0</v>
      </c>
      <c r="AW63">
        <v>819</v>
      </c>
      <c r="AX63">
        <v>416</v>
      </c>
      <c r="AY63">
        <v>35</v>
      </c>
      <c r="AZ63">
        <v>8</v>
      </c>
      <c r="BA63">
        <v>36</v>
      </c>
      <c r="BB63">
        <v>744</v>
      </c>
      <c r="BC63">
        <v>271</v>
      </c>
      <c r="BD63">
        <v>1052</v>
      </c>
      <c r="BE63">
        <v>894</v>
      </c>
      <c r="BF63">
        <v>21</v>
      </c>
      <c r="BG63">
        <v>44</v>
      </c>
      <c r="BH63">
        <v>333</v>
      </c>
      <c r="BI63">
        <v>266</v>
      </c>
      <c r="BJ63">
        <v>213</v>
      </c>
      <c r="BK63">
        <v>162</v>
      </c>
      <c r="BL63">
        <v>155</v>
      </c>
      <c r="BM63">
        <v>75</v>
      </c>
      <c r="BN63">
        <v>21</v>
      </c>
      <c r="BO63">
        <v>303</v>
      </c>
      <c r="BP63">
        <v>0</v>
      </c>
      <c r="BQ63">
        <v>1033</v>
      </c>
      <c r="BR63">
        <v>110</v>
      </c>
      <c r="BS63">
        <v>0</v>
      </c>
      <c r="BT63">
        <v>0</v>
      </c>
      <c r="BU63">
        <v>11</v>
      </c>
      <c r="BV63">
        <v>20</v>
      </c>
      <c r="BW63">
        <v>293</v>
      </c>
      <c r="BX63">
        <v>69</v>
      </c>
      <c r="BY63">
        <v>1052</v>
      </c>
      <c r="BZ63">
        <v>35</v>
      </c>
      <c r="CA63">
        <v>18</v>
      </c>
      <c r="CB63">
        <v>625</v>
      </c>
      <c r="CC63">
        <v>0</v>
      </c>
      <c r="CD63">
        <v>0</v>
      </c>
      <c r="CE63">
        <v>77</v>
      </c>
      <c r="CF63">
        <v>0</v>
      </c>
      <c r="CG63">
        <v>61</v>
      </c>
    </row>
    <row r="64" spans="1:85" x14ac:dyDescent="0.2">
      <c r="A64" t="s">
        <v>353</v>
      </c>
      <c r="B64">
        <v>808</v>
      </c>
      <c r="C64">
        <v>0</v>
      </c>
      <c r="D64">
        <v>694</v>
      </c>
      <c r="E64">
        <v>59</v>
      </c>
      <c r="F64">
        <v>263</v>
      </c>
      <c r="G64">
        <v>0</v>
      </c>
      <c r="H64">
        <v>238</v>
      </c>
      <c r="I64">
        <v>29</v>
      </c>
      <c r="J64">
        <v>4173</v>
      </c>
      <c r="K64">
        <v>308</v>
      </c>
      <c r="L64">
        <v>0</v>
      </c>
      <c r="M64">
        <v>0</v>
      </c>
      <c r="N64">
        <v>0</v>
      </c>
      <c r="O64">
        <v>21</v>
      </c>
      <c r="P64">
        <v>0</v>
      </c>
      <c r="Q64">
        <v>214</v>
      </c>
      <c r="R64">
        <v>0</v>
      </c>
      <c r="S64">
        <v>0</v>
      </c>
      <c r="T64">
        <v>44</v>
      </c>
      <c r="U64">
        <v>68</v>
      </c>
      <c r="V64">
        <v>51</v>
      </c>
      <c r="W64">
        <v>217</v>
      </c>
      <c r="X64">
        <v>0</v>
      </c>
      <c r="Y64">
        <v>0</v>
      </c>
      <c r="Z64">
        <v>142</v>
      </c>
      <c r="AA64">
        <v>78</v>
      </c>
      <c r="AB64">
        <v>176</v>
      </c>
      <c r="AC64">
        <v>41</v>
      </c>
      <c r="AD64">
        <v>191</v>
      </c>
      <c r="AE64">
        <v>342</v>
      </c>
      <c r="AF64">
        <v>1552</v>
      </c>
      <c r="AG64">
        <v>24</v>
      </c>
      <c r="AH64">
        <v>3013</v>
      </c>
      <c r="AI64">
        <v>19</v>
      </c>
      <c r="AJ64">
        <v>251</v>
      </c>
      <c r="AK64">
        <v>267</v>
      </c>
      <c r="AL64">
        <v>0</v>
      </c>
      <c r="AM64">
        <v>340</v>
      </c>
      <c r="AN64">
        <v>169</v>
      </c>
      <c r="AO64">
        <v>0</v>
      </c>
      <c r="AP64">
        <v>61</v>
      </c>
      <c r="AQ64">
        <v>0</v>
      </c>
      <c r="AR64">
        <v>0</v>
      </c>
      <c r="AS64">
        <v>94</v>
      </c>
      <c r="AT64">
        <v>0</v>
      </c>
      <c r="AU64">
        <v>0</v>
      </c>
      <c r="AV64">
        <v>124</v>
      </c>
      <c r="AW64">
        <v>56</v>
      </c>
      <c r="AX64">
        <v>0</v>
      </c>
      <c r="AY64">
        <v>142</v>
      </c>
      <c r="AZ64">
        <v>1366</v>
      </c>
      <c r="BA64">
        <v>0</v>
      </c>
      <c r="BB64">
        <v>3188</v>
      </c>
      <c r="BC64">
        <v>253</v>
      </c>
      <c r="BD64">
        <v>606</v>
      </c>
      <c r="BE64">
        <v>97</v>
      </c>
      <c r="BF64">
        <v>392</v>
      </c>
      <c r="BG64">
        <v>68</v>
      </c>
      <c r="BH64">
        <v>0</v>
      </c>
      <c r="BI64">
        <v>982</v>
      </c>
      <c r="BJ64">
        <v>0</v>
      </c>
      <c r="BK64">
        <v>21</v>
      </c>
      <c r="BL64">
        <v>55</v>
      </c>
      <c r="BM64">
        <v>1636</v>
      </c>
      <c r="BN64">
        <v>0</v>
      </c>
      <c r="BO64">
        <v>479</v>
      </c>
      <c r="BP64">
        <v>625</v>
      </c>
      <c r="BQ64">
        <v>133</v>
      </c>
      <c r="BR64">
        <v>337</v>
      </c>
      <c r="BS64">
        <v>0</v>
      </c>
      <c r="BT64">
        <v>2186</v>
      </c>
      <c r="BU64">
        <v>82</v>
      </c>
      <c r="BV64">
        <v>1638</v>
      </c>
      <c r="BW64">
        <v>649</v>
      </c>
      <c r="BX64">
        <v>291</v>
      </c>
      <c r="BY64">
        <v>28</v>
      </c>
      <c r="BZ64">
        <v>1031</v>
      </c>
      <c r="CA64">
        <v>642</v>
      </c>
      <c r="CB64">
        <v>187</v>
      </c>
      <c r="CC64">
        <v>168</v>
      </c>
      <c r="CD64">
        <v>245</v>
      </c>
      <c r="CE64">
        <v>246</v>
      </c>
      <c r="CF64">
        <v>1505</v>
      </c>
      <c r="CG64">
        <v>786</v>
      </c>
    </row>
    <row r="65" spans="1:85" x14ac:dyDescent="0.2">
      <c r="A65" t="s">
        <v>354</v>
      </c>
      <c r="B65">
        <v>65</v>
      </c>
      <c r="C65">
        <v>125</v>
      </c>
      <c r="D65">
        <v>391</v>
      </c>
      <c r="E65">
        <v>0</v>
      </c>
      <c r="F65">
        <v>656</v>
      </c>
      <c r="G65">
        <v>634</v>
      </c>
      <c r="H65">
        <v>0</v>
      </c>
      <c r="I65">
        <v>0</v>
      </c>
      <c r="J65">
        <v>6</v>
      </c>
      <c r="K65">
        <v>0</v>
      </c>
      <c r="L65">
        <v>0</v>
      </c>
      <c r="M65">
        <v>237</v>
      </c>
      <c r="N65">
        <v>0</v>
      </c>
      <c r="O65">
        <v>630</v>
      </c>
      <c r="P65">
        <v>78</v>
      </c>
      <c r="Q65">
        <v>165</v>
      </c>
      <c r="R65">
        <v>0</v>
      </c>
      <c r="S65">
        <v>728</v>
      </c>
      <c r="T65">
        <v>18</v>
      </c>
      <c r="U65">
        <v>1057</v>
      </c>
      <c r="V65">
        <v>1042</v>
      </c>
      <c r="W65">
        <v>845</v>
      </c>
      <c r="X65">
        <v>25</v>
      </c>
      <c r="Y65">
        <v>339</v>
      </c>
      <c r="Z65">
        <v>214</v>
      </c>
      <c r="AA65">
        <v>1223</v>
      </c>
      <c r="AB65">
        <v>123</v>
      </c>
      <c r="AC65">
        <v>1928</v>
      </c>
      <c r="AD65">
        <v>812</v>
      </c>
      <c r="AE65">
        <v>123</v>
      </c>
      <c r="AF65">
        <v>31</v>
      </c>
      <c r="AG65">
        <v>436</v>
      </c>
      <c r="AH65">
        <v>50</v>
      </c>
      <c r="AI65">
        <v>0</v>
      </c>
      <c r="AJ65">
        <v>0</v>
      </c>
      <c r="AK65">
        <v>21</v>
      </c>
      <c r="AL65">
        <v>341</v>
      </c>
      <c r="AM65">
        <v>729</v>
      </c>
      <c r="AN65">
        <v>0</v>
      </c>
      <c r="AO65">
        <v>0</v>
      </c>
      <c r="AP65">
        <v>2167</v>
      </c>
      <c r="AQ65">
        <v>1426</v>
      </c>
      <c r="AR65">
        <v>80</v>
      </c>
      <c r="AS65">
        <v>43</v>
      </c>
      <c r="AT65">
        <v>0</v>
      </c>
      <c r="AU65">
        <v>1476</v>
      </c>
      <c r="AV65">
        <v>76</v>
      </c>
      <c r="AW65">
        <v>267</v>
      </c>
      <c r="AX65">
        <v>2</v>
      </c>
      <c r="AY65">
        <v>43</v>
      </c>
      <c r="AZ65">
        <v>683</v>
      </c>
      <c r="BA65">
        <v>1485</v>
      </c>
      <c r="BB65">
        <v>38</v>
      </c>
      <c r="BC65">
        <v>330</v>
      </c>
      <c r="BD65">
        <v>769</v>
      </c>
      <c r="BE65">
        <v>917</v>
      </c>
      <c r="BF65">
        <v>807</v>
      </c>
      <c r="BG65">
        <v>283</v>
      </c>
      <c r="BH65">
        <v>901</v>
      </c>
      <c r="BI65">
        <v>1121</v>
      </c>
      <c r="BJ65">
        <v>111</v>
      </c>
      <c r="BK65">
        <v>135</v>
      </c>
      <c r="BL65">
        <v>0</v>
      </c>
      <c r="BM65">
        <v>0</v>
      </c>
      <c r="BN65">
        <v>0</v>
      </c>
      <c r="BO65">
        <v>0</v>
      </c>
      <c r="BP65">
        <v>293</v>
      </c>
      <c r="BQ65">
        <v>242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885</v>
      </c>
      <c r="BX65">
        <v>0</v>
      </c>
      <c r="BY65">
        <v>0</v>
      </c>
      <c r="BZ65">
        <v>38</v>
      </c>
      <c r="CA65">
        <v>0</v>
      </c>
      <c r="CB65">
        <v>111</v>
      </c>
      <c r="CC65">
        <v>17</v>
      </c>
      <c r="CD65">
        <v>0</v>
      </c>
      <c r="CE65">
        <v>2496</v>
      </c>
      <c r="CF65">
        <v>10</v>
      </c>
      <c r="CG65">
        <v>30</v>
      </c>
    </row>
    <row r="66" spans="1:85" x14ac:dyDescent="0.2">
      <c r="A66" t="s">
        <v>355</v>
      </c>
      <c r="B66">
        <v>24</v>
      </c>
      <c r="C66">
        <v>56</v>
      </c>
      <c r="D66">
        <v>109</v>
      </c>
      <c r="E66">
        <v>19</v>
      </c>
      <c r="F66">
        <v>0</v>
      </c>
      <c r="G66">
        <v>0</v>
      </c>
      <c r="H66">
        <v>188</v>
      </c>
      <c r="I66">
        <v>0</v>
      </c>
      <c r="J66">
        <v>37</v>
      </c>
      <c r="K66">
        <v>484</v>
      </c>
      <c r="L66">
        <v>0</v>
      </c>
      <c r="M66">
        <v>268</v>
      </c>
      <c r="N66">
        <v>33</v>
      </c>
      <c r="O66">
        <v>0</v>
      </c>
      <c r="P66">
        <v>115</v>
      </c>
      <c r="Q66">
        <v>99</v>
      </c>
      <c r="R66">
        <v>19</v>
      </c>
      <c r="S66">
        <v>168</v>
      </c>
      <c r="T66">
        <v>0</v>
      </c>
      <c r="U66">
        <v>0</v>
      </c>
      <c r="V66">
        <v>0</v>
      </c>
      <c r="W66">
        <v>0</v>
      </c>
      <c r="X66">
        <v>2792</v>
      </c>
      <c r="Y66">
        <v>411</v>
      </c>
      <c r="Z66">
        <v>527</v>
      </c>
      <c r="AA66">
        <v>115</v>
      </c>
      <c r="AB66">
        <v>2</v>
      </c>
      <c r="AC66">
        <v>0</v>
      </c>
      <c r="AD66">
        <v>0</v>
      </c>
      <c r="AE66">
        <v>0</v>
      </c>
      <c r="AF66">
        <v>693</v>
      </c>
      <c r="AG66">
        <v>82</v>
      </c>
      <c r="AH66">
        <v>304</v>
      </c>
      <c r="AI66">
        <v>0</v>
      </c>
      <c r="AJ66">
        <v>0</v>
      </c>
      <c r="AK66">
        <v>15</v>
      </c>
      <c r="AL66">
        <v>0</v>
      </c>
      <c r="AM66">
        <v>0</v>
      </c>
      <c r="AN66">
        <v>50</v>
      </c>
      <c r="AO66">
        <v>0</v>
      </c>
      <c r="AP66">
        <v>33</v>
      </c>
      <c r="AQ66">
        <v>0</v>
      </c>
      <c r="AR66">
        <v>21</v>
      </c>
      <c r="AS66">
        <v>22</v>
      </c>
      <c r="AT66">
        <v>0</v>
      </c>
      <c r="AU66">
        <v>0</v>
      </c>
      <c r="AV66">
        <v>0</v>
      </c>
      <c r="AW66">
        <v>0</v>
      </c>
      <c r="AX66">
        <v>23</v>
      </c>
      <c r="AY66">
        <v>0</v>
      </c>
      <c r="AZ66">
        <v>0</v>
      </c>
      <c r="BA66">
        <v>38</v>
      </c>
      <c r="BB66">
        <v>383</v>
      </c>
      <c r="BC66">
        <v>240</v>
      </c>
      <c r="BD66">
        <v>50</v>
      </c>
      <c r="BE66">
        <v>105</v>
      </c>
      <c r="BF66">
        <v>197</v>
      </c>
      <c r="BG66">
        <v>206</v>
      </c>
      <c r="BH66">
        <v>118</v>
      </c>
      <c r="BI66">
        <v>0</v>
      </c>
      <c r="BJ66">
        <v>501</v>
      </c>
      <c r="BK66">
        <v>75</v>
      </c>
      <c r="BL66">
        <v>15</v>
      </c>
      <c r="BM66">
        <v>75</v>
      </c>
      <c r="BN66">
        <v>32</v>
      </c>
      <c r="BO66">
        <v>193</v>
      </c>
      <c r="BP66">
        <v>58</v>
      </c>
      <c r="BQ66">
        <v>79</v>
      </c>
      <c r="BR66">
        <v>0</v>
      </c>
      <c r="BS66">
        <v>0</v>
      </c>
      <c r="BT66">
        <v>6402</v>
      </c>
      <c r="BU66">
        <v>13</v>
      </c>
      <c r="BV66">
        <v>0</v>
      </c>
      <c r="BW66">
        <v>61</v>
      </c>
      <c r="BX66">
        <v>80</v>
      </c>
      <c r="BY66">
        <v>563</v>
      </c>
      <c r="BZ66">
        <v>0</v>
      </c>
      <c r="CA66">
        <v>0</v>
      </c>
      <c r="CB66">
        <v>0</v>
      </c>
      <c r="CC66">
        <v>10</v>
      </c>
      <c r="CD66">
        <v>93</v>
      </c>
      <c r="CE66">
        <v>0</v>
      </c>
      <c r="CF66">
        <v>0</v>
      </c>
      <c r="CG66">
        <v>7</v>
      </c>
    </row>
    <row r="67" spans="1:85" x14ac:dyDescent="0.2">
      <c r="A67" t="s">
        <v>356</v>
      </c>
      <c r="B67">
        <v>31</v>
      </c>
      <c r="C67">
        <v>60</v>
      </c>
      <c r="D67">
        <v>47</v>
      </c>
      <c r="E67">
        <v>604</v>
      </c>
      <c r="F67">
        <v>39</v>
      </c>
      <c r="G67">
        <v>121</v>
      </c>
      <c r="H67">
        <v>14</v>
      </c>
      <c r="I67">
        <v>303</v>
      </c>
      <c r="J67">
        <v>0</v>
      </c>
      <c r="K67">
        <v>1015</v>
      </c>
      <c r="L67">
        <v>16</v>
      </c>
      <c r="M67">
        <v>401</v>
      </c>
      <c r="N67">
        <v>200</v>
      </c>
      <c r="O67">
        <v>780</v>
      </c>
      <c r="P67">
        <v>0</v>
      </c>
      <c r="Q67">
        <v>260</v>
      </c>
      <c r="R67">
        <v>89</v>
      </c>
      <c r="S67">
        <v>307</v>
      </c>
      <c r="T67">
        <v>130</v>
      </c>
      <c r="U67">
        <v>56</v>
      </c>
      <c r="V67">
        <v>3</v>
      </c>
      <c r="W67">
        <v>78</v>
      </c>
      <c r="X67">
        <v>6</v>
      </c>
      <c r="Y67">
        <v>12</v>
      </c>
      <c r="Z67">
        <v>465</v>
      </c>
      <c r="AA67">
        <v>90</v>
      </c>
      <c r="AB67">
        <v>189</v>
      </c>
      <c r="AC67">
        <v>60</v>
      </c>
      <c r="AD67">
        <v>0</v>
      </c>
      <c r="AE67">
        <v>77</v>
      </c>
      <c r="AF67">
        <v>34</v>
      </c>
      <c r="AG67">
        <v>296</v>
      </c>
      <c r="AH67">
        <v>0</v>
      </c>
      <c r="AI67">
        <v>304</v>
      </c>
      <c r="AJ67">
        <v>0</v>
      </c>
      <c r="AK67">
        <v>117</v>
      </c>
      <c r="AL67">
        <v>1557</v>
      </c>
      <c r="AM67">
        <v>112</v>
      </c>
      <c r="AN67">
        <v>0</v>
      </c>
      <c r="AO67">
        <v>7</v>
      </c>
      <c r="AP67">
        <v>449</v>
      </c>
      <c r="AQ67">
        <v>346</v>
      </c>
      <c r="AR67">
        <v>753</v>
      </c>
      <c r="AS67">
        <v>975</v>
      </c>
      <c r="AT67">
        <v>0</v>
      </c>
      <c r="AU67">
        <v>106</v>
      </c>
      <c r="AV67">
        <v>0</v>
      </c>
      <c r="AW67">
        <v>788</v>
      </c>
      <c r="AX67">
        <v>0</v>
      </c>
      <c r="AY67">
        <v>10</v>
      </c>
      <c r="AZ67">
        <v>5</v>
      </c>
      <c r="BA67">
        <v>2</v>
      </c>
      <c r="BB67">
        <v>484</v>
      </c>
      <c r="BC67">
        <v>167</v>
      </c>
      <c r="BD67">
        <v>46</v>
      </c>
      <c r="BE67">
        <v>112</v>
      </c>
      <c r="BF67">
        <v>11</v>
      </c>
      <c r="BG67">
        <v>147</v>
      </c>
      <c r="BH67">
        <v>90</v>
      </c>
      <c r="BI67">
        <v>145</v>
      </c>
      <c r="BJ67">
        <v>95</v>
      </c>
      <c r="BK67">
        <v>24</v>
      </c>
      <c r="BL67">
        <v>128</v>
      </c>
      <c r="BM67">
        <v>32</v>
      </c>
      <c r="BN67">
        <v>289</v>
      </c>
      <c r="BO67">
        <v>95</v>
      </c>
      <c r="BP67">
        <v>37</v>
      </c>
      <c r="BQ67">
        <v>1659</v>
      </c>
      <c r="BR67">
        <v>0</v>
      </c>
      <c r="BS67">
        <v>0</v>
      </c>
      <c r="BT67">
        <v>21</v>
      </c>
      <c r="BU67">
        <v>0</v>
      </c>
      <c r="BV67">
        <v>0</v>
      </c>
      <c r="BW67">
        <v>272</v>
      </c>
      <c r="BX67">
        <v>10</v>
      </c>
      <c r="BY67">
        <v>0</v>
      </c>
      <c r="BZ67">
        <v>342</v>
      </c>
      <c r="CA67">
        <v>79</v>
      </c>
      <c r="CB67">
        <v>255</v>
      </c>
      <c r="CC67">
        <v>15</v>
      </c>
      <c r="CD67">
        <v>0</v>
      </c>
      <c r="CE67">
        <v>184</v>
      </c>
      <c r="CF67">
        <v>30</v>
      </c>
      <c r="CG67">
        <v>1051</v>
      </c>
    </row>
    <row r="68" spans="1:85" x14ac:dyDescent="0.2">
      <c r="A68" t="s">
        <v>357</v>
      </c>
      <c r="B68">
        <v>1999</v>
      </c>
      <c r="C68">
        <v>4571</v>
      </c>
      <c r="D68">
        <v>0</v>
      </c>
      <c r="E68">
        <v>0</v>
      </c>
      <c r="F68">
        <v>316</v>
      </c>
      <c r="G68">
        <v>153</v>
      </c>
      <c r="H68">
        <v>59</v>
      </c>
      <c r="I68">
        <v>5</v>
      </c>
      <c r="J68">
        <v>0</v>
      </c>
      <c r="K68">
        <v>0</v>
      </c>
      <c r="L68">
        <v>0</v>
      </c>
      <c r="M68">
        <v>1</v>
      </c>
      <c r="N68">
        <v>0</v>
      </c>
      <c r="O68">
        <v>65</v>
      </c>
      <c r="P68">
        <v>0</v>
      </c>
      <c r="Q68">
        <v>0</v>
      </c>
      <c r="R68">
        <v>25</v>
      </c>
      <c r="S68">
        <v>188</v>
      </c>
      <c r="T68">
        <v>405</v>
      </c>
      <c r="U68">
        <v>0</v>
      </c>
      <c r="V68">
        <v>20</v>
      </c>
      <c r="W68">
        <v>634</v>
      </c>
      <c r="X68">
        <v>0</v>
      </c>
      <c r="Y68">
        <v>143</v>
      </c>
      <c r="Z68">
        <v>0</v>
      </c>
      <c r="AA68">
        <v>0</v>
      </c>
      <c r="AB68">
        <v>0</v>
      </c>
      <c r="AC68">
        <v>27</v>
      </c>
      <c r="AD68">
        <v>0</v>
      </c>
      <c r="AE68">
        <v>811</v>
      </c>
      <c r="AF68">
        <v>17</v>
      </c>
      <c r="AG68">
        <v>831</v>
      </c>
      <c r="AH68">
        <v>15</v>
      </c>
      <c r="AI68">
        <v>0</v>
      </c>
      <c r="AJ68">
        <v>0</v>
      </c>
      <c r="AK68">
        <v>51</v>
      </c>
      <c r="AL68">
        <v>68</v>
      </c>
      <c r="AM68">
        <v>69</v>
      </c>
      <c r="AN68">
        <v>0</v>
      </c>
      <c r="AO68">
        <v>643</v>
      </c>
      <c r="AP68">
        <v>0</v>
      </c>
      <c r="AQ68">
        <v>0</v>
      </c>
      <c r="AR68">
        <v>335</v>
      </c>
      <c r="AS68">
        <v>2485</v>
      </c>
      <c r="AT68">
        <v>0</v>
      </c>
      <c r="AU68">
        <v>6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45</v>
      </c>
      <c r="BD68">
        <v>1688</v>
      </c>
      <c r="BE68">
        <v>84</v>
      </c>
      <c r="BF68">
        <v>207</v>
      </c>
      <c r="BG68">
        <v>678</v>
      </c>
      <c r="BH68">
        <v>12</v>
      </c>
      <c r="BI68">
        <v>63</v>
      </c>
      <c r="BJ68">
        <v>162</v>
      </c>
      <c r="BK68">
        <v>138</v>
      </c>
      <c r="BL68">
        <v>0</v>
      </c>
      <c r="BM68">
        <v>0</v>
      </c>
      <c r="BN68">
        <v>7</v>
      </c>
      <c r="BO68">
        <v>94</v>
      </c>
      <c r="BP68">
        <v>0</v>
      </c>
      <c r="BQ68">
        <v>11</v>
      </c>
      <c r="BR68">
        <v>248</v>
      </c>
      <c r="BS68">
        <v>4459</v>
      </c>
      <c r="BT68">
        <v>0</v>
      </c>
      <c r="BU68">
        <v>0</v>
      </c>
      <c r="BV68">
        <v>0</v>
      </c>
      <c r="BW68">
        <v>0</v>
      </c>
      <c r="BX68">
        <v>6</v>
      </c>
      <c r="BY68">
        <v>88</v>
      </c>
      <c r="BZ68">
        <v>0</v>
      </c>
      <c r="CA68">
        <v>0</v>
      </c>
      <c r="CB68">
        <v>376</v>
      </c>
      <c r="CC68">
        <v>6341</v>
      </c>
      <c r="CD68">
        <v>0</v>
      </c>
      <c r="CE68">
        <v>0</v>
      </c>
      <c r="CF68">
        <v>0</v>
      </c>
      <c r="CG68">
        <v>0</v>
      </c>
    </row>
    <row r="69" spans="1:85" x14ac:dyDescent="0.2">
      <c r="A69" t="s">
        <v>358</v>
      </c>
      <c r="B69">
        <v>0</v>
      </c>
      <c r="C69">
        <v>182</v>
      </c>
      <c r="D69">
        <v>0</v>
      </c>
      <c r="E69">
        <v>97</v>
      </c>
      <c r="F69">
        <v>161</v>
      </c>
      <c r="G69">
        <v>518</v>
      </c>
      <c r="H69">
        <v>13</v>
      </c>
      <c r="I69">
        <v>116</v>
      </c>
      <c r="J69">
        <v>0</v>
      </c>
      <c r="K69">
        <v>0</v>
      </c>
      <c r="L69">
        <v>0</v>
      </c>
      <c r="M69">
        <v>101</v>
      </c>
      <c r="N69">
        <v>0</v>
      </c>
      <c r="O69">
        <v>959</v>
      </c>
      <c r="P69">
        <v>0</v>
      </c>
      <c r="Q69">
        <v>223</v>
      </c>
      <c r="R69">
        <v>0</v>
      </c>
      <c r="S69">
        <v>507</v>
      </c>
      <c r="T69">
        <v>103</v>
      </c>
      <c r="U69">
        <v>161</v>
      </c>
      <c r="V69">
        <v>8</v>
      </c>
      <c r="W69">
        <v>72</v>
      </c>
      <c r="X69">
        <v>0</v>
      </c>
      <c r="Y69">
        <v>0</v>
      </c>
      <c r="Z69">
        <v>0</v>
      </c>
      <c r="AA69">
        <v>43</v>
      </c>
      <c r="AB69">
        <v>0</v>
      </c>
      <c r="AC69">
        <v>29</v>
      </c>
      <c r="AD69">
        <v>1397</v>
      </c>
      <c r="AE69">
        <v>491</v>
      </c>
      <c r="AF69">
        <v>0</v>
      </c>
      <c r="AG69">
        <v>43</v>
      </c>
      <c r="AH69">
        <v>0</v>
      </c>
      <c r="AI69">
        <v>321</v>
      </c>
      <c r="AJ69">
        <v>0</v>
      </c>
      <c r="AK69">
        <v>242</v>
      </c>
      <c r="AL69">
        <v>735</v>
      </c>
      <c r="AM69">
        <v>401</v>
      </c>
      <c r="AN69">
        <v>0</v>
      </c>
      <c r="AO69">
        <v>0</v>
      </c>
      <c r="AP69">
        <v>236</v>
      </c>
      <c r="AQ69">
        <v>205</v>
      </c>
      <c r="AR69">
        <v>566</v>
      </c>
      <c r="AS69">
        <v>484</v>
      </c>
      <c r="AT69">
        <v>0</v>
      </c>
      <c r="AU69">
        <v>313</v>
      </c>
      <c r="AV69">
        <v>0</v>
      </c>
      <c r="AW69">
        <v>699</v>
      </c>
      <c r="AX69">
        <v>0</v>
      </c>
      <c r="AY69">
        <v>85</v>
      </c>
      <c r="AZ69">
        <v>27</v>
      </c>
      <c r="BA69">
        <v>0</v>
      </c>
      <c r="BB69">
        <v>204</v>
      </c>
      <c r="BC69">
        <v>150</v>
      </c>
      <c r="BD69">
        <v>204</v>
      </c>
      <c r="BE69">
        <v>109</v>
      </c>
      <c r="BF69">
        <v>0</v>
      </c>
      <c r="BG69">
        <v>27</v>
      </c>
      <c r="BH69">
        <v>245</v>
      </c>
      <c r="BI69">
        <v>58</v>
      </c>
      <c r="BJ69">
        <v>69</v>
      </c>
      <c r="BK69">
        <v>29</v>
      </c>
      <c r="BL69">
        <v>54</v>
      </c>
      <c r="BM69">
        <v>0</v>
      </c>
      <c r="BN69">
        <v>0</v>
      </c>
      <c r="BO69">
        <v>179</v>
      </c>
      <c r="BP69">
        <v>0</v>
      </c>
      <c r="BQ69">
        <v>472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36</v>
      </c>
      <c r="BX69">
        <v>0</v>
      </c>
      <c r="BY69">
        <v>1082</v>
      </c>
      <c r="BZ69">
        <v>0</v>
      </c>
      <c r="CA69">
        <v>0</v>
      </c>
      <c r="CB69">
        <v>138</v>
      </c>
      <c r="CC69">
        <v>0</v>
      </c>
      <c r="CD69">
        <v>0</v>
      </c>
      <c r="CE69">
        <v>171</v>
      </c>
      <c r="CF69">
        <v>0</v>
      </c>
      <c r="CG69">
        <v>169</v>
      </c>
    </row>
    <row r="70" spans="1:85" x14ac:dyDescent="0.2">
      <c r="A70" t="s">
        <v>359</v>
      </c>
      <c r="B70">
        <v>0</v>
      </c>
      <c r="C70">
        <v>204</v>
      </c>
      <c r="D70">
        <v>0</v>
      </c>
      <c r="E70">
        <v>109</v>
      </c>
      <c r="F70">
        <v>0</v>
      </c>
      <c r="G70">
        <v>0</v>
      </c>
      <c r="H70">
        <v>14</v>
      </c>
      <c r="I70">
        <v>423</v>
      </c>
      <c r="J70">
        <v>0</v>
      </c>
      <c r="K70">
        <v>22</v>
      </c>
      <c r="L70">
        <v>0</v>
      </c>
      <c r="M70">
        <v>0</v>
      </c>
      <c r="N70">
        <v>67</v>
      </c>
      <c r="O70">
        <v>2883</v>
      </c>
      <c r="P70">
        <v>0</v>
      </c>
      <c r="Q70">
        <v>898</v>
      </c>
      <c r="R70">
        <v>0</v>
      </c>
      <c r="S70">
        <v>5824</v>
      </c>
      <c r="T70">
        <v>7</v>
      </c>
      <c r="U70">
        <v>33</v>
      </c>
      <c r="V70">
        <v>0</v>
      </c>
      <c r="W70">
        <v>434</v>
      </c>
      <c r="X70">
        <v>0</v>
      </c>
      <c r="Y70">
        <v>22</v>
      </c>
      <c r="Z70">
        <v>0</v>
      </c>
      <c r="AA70">
        <v>679</v>
      </c>
      <c r="AB70">
        <v>1325</v>
      </c>
      <c r="AC70">
        <v>3</v>
      </c>
      <c r="AD70">
        <v>3043</v>
      </c>
      <c r="AE70">
        <v>1020</v>
      </c>
      <c r="AF70">
        <v>0</v>
      </c>
      <c r="AG70">
        <v>630</v>
      </c>
      <c r="AH70">
        <v>0</v>
      </c>
      <c r="AI70">
        <v>0</v>
      </c>
      <c r="AJ70">
        <v>0</v>
      </c>
      <c r="AK70">
        <v>1166</v>
      </c>
      <c r="AL70">
        <v>1151</v>
      </c>
      <c r="AM70">
        <v>614</v>
      </c>
      <c r="AN70">
        <v>0</v>
      </c>
      <c r="AO70">
        <v>274</v>
      </c>
      <c r="AP70">
        <v>404</v>
      </c>
      <c r="AQ70">
        <v>743</v>
      </c>
      <c r="AR70">
        <v>13</v>
      </c>
      <c r="AS70">
        <v>1045</v>
      </c>
      <c r="AT70">
        <v>0</v>
      </c>
      <c r="AU70">
        <v>236</v>
      </c>
      <c r="AV70">
        <v>0</v>
      </c>
      <c r="AW70">
        <v>2793</v>
      </c>
      <c r="AX70">
        <v>0</v>
      </c>
      <c r="AY70">
        <v>0</v>
      </c>
      <c r="AZ70">
        <v>0</v>
      </c>
      <c r="BA70">
        <v>0</v>
      </c>
      <c r="BB70">
        <v>752</v>
      </c>
      <c r="BC70">
        <v>742</v>
      </c>
      <c r="BD70">
        <v>886</v>
      </c>
      <c r="BE70">
        <v>1202</v>
      </c>
      <c r="BF70">
        <v>2</v>
      </c>
      <c r="BG70">
        <v>30</v>
      </c>
      <c r="BH70">
        <v>0</v>
      </c>
      <c r="BI70">
        <v>1024</v>
      </c>
      <c r="BJ70">
        <v>252</v>
      </c>
      <c r="BK70">
        <v>49</v>
      </c>
      <c r="BL70">
        <v>325</v>
      </c>
      <c r="BM70">
        <v>36</v>
      </c>
      <c r="BN70">
        <v>25</v>
      </c>
      <c r="BO70">
        <v>1804</v>
      </c>
      <c r="BP70">
        <v>0</v>
      </c>
      <c r="BQ70">
        <v>512</v>
      </c>
      <c r="BR70">
        <v>0</v>
      </c>
      <c r="BS70">
        <v>0</v>
      </c>
      <c r="BT70">
        <v>0</v>
      </c>
      <c r="BU70">
        <v>13</v>
      </c>
      <c r="BV70">
        <v>174</v>
      </c>
      <c r="BW70">
        <v>318</v>
      </c>
      <c r="BX70">
        <v>196</v>
      </c>
      <c r="BY70">
        <v>1673</v>
      </c>
      <c r="BZ70">
        <v>15</v>
      </c>
      <c r="CA70">
        <v>11</v>
      </c>
      <c r="CB70">
        <v>1298</v>
      </c>
      <c r="CC70">
        <v>0</v>
      </c>
      <c r="CD70">
        <v>0</v>
      </c>
      <c r="CE70">
        <v>0</v>
      </c>
      <c r="CF70">
        <v>0</v>
      </c>
      <c r="CG70">
        <v>19</v>
      </c>
    </row>
    <row r="71" spans="1:85" x14ac:dyDescent="0.2">
      <c r="A71" t="s">
        <v>360</v>
      </c>
      <c r="B71">
        <v>855</v>
      </c>
      <c r="C71">
        <v>521</v>
      </c>
      <c r="D71">
        <v>0</v>
      </c>
      <c r="E71">
        <v>14</v>
      </c>
      <c r="F71">
        <v>0</v>
      </c>
      <c r="G71">
        <v>17</v>
      </c>
      <c r="H71">
        <v>14</v>
      </c>
      <c r="I71">
        <v>0</v>
      </c>
      <c r="J71">
        <v>0</v>
      </c>
      <c r="K71">
        <v>0</v>
      </c>
      <c r="L71">
        <v>6</v>
      </c>
      <c r="M71">
        <v>0</v>
      </c>
      <c r="N71">
        <v>0</v>
      </c>
      <c r="O71">
        <v>34</v>
      </c>
      <c r="P71">
        <v>0</v>
      </c>
      <c r="Q71">
        <v>0</v>
      </c>
      <c r="R71">
        <v>1300</v>
      </c>
      <c r="S71">
        <v>33</v>
      </c>
      <c r="T71">
        <v>412</v>
      </c>
      <c r="U71">
        <v>0</v>
      </c>
      <c r="V71">
        <v>226</v>
      </c>
      <c r="W71">
        <v>2782</v>
      </c>
      <c r="X71">
        <v>32</v>
      </c>
      <c r="Y71">
        <v>41</v>
      </c>
      <c r="Z71">
        <v>0</v>
      </c>
      <c r="AA71">
        <v>19</v>
      </c>
      <c r="AB71">
        <v>0</v>
      </c>
      <c r="AC71">
        <v>919</v>
      </c>
      <c r="AD71">
        <v>13</v>
      </c>
      <c r="AE71">
        <v>0</v>
      </c>
      <c r="AF71">
        <v>112</v>
      </c>
      <c r="AG71">
        <v>30</v>
      </c>
      <c r="AH71">
        <v>36</v>
      </c>
      <c r="AI71">
        <v>396</v>
      </c>
      <c r="AJ71">
        <v>137</v>
      </c>
      <c r="AK71">
        <v>0</v>
      </c>
      <c r="AL71">
        <v>47</v>
      </c>
      <c r="AM71">
        <v>52</v>
      </c>
      <c r="AN71">
        <v>0</v>
      </c>
      <c r="AO71">
        <v>56</v>
      </c>
      <c r="AP71">
        <v>0</v>
      </c>
      <c r="AQ71">
        <v>0</v>
      </c>
      <c r="AR71">
        <v>31</v>
      </c>
      <c r="AS71">
        <v>22</v>
      </c>
      <c r="AT71">
        <v>526</v>
      </c>
      <c r="AU71">
        <v>0</v>
      </c>
      <c r="AV71">
        <v>14</v>
      </c>
      <c r="AW71">
        <v>9</v>
      </c>
      <c r="AX71">
        <v>0</v>
      </c>
      <c r="AY71">
        <v>0</v>
      </c>
      <c r="AZ71">
        <v>0</v>
      </c>
      <c r="BA71">
        <v>20</v>
      </c>
      <c r="BB71">
        <v>36</v>
      </c>
      <c r="BC71">
        <v>0</v>
      </c>
      <c r="BD71">
        <v>351</v>
      </c>
      <c r="BE71">
        <v>229</v>
      </c>
      <c r="BF71">
        <v>684</v>
      </c>
      <c r="BG71">
        <v>55</v>
      </c>
      <c r="BH71">
        <v>178</v>
      </c>
      <c r="BI71">
        <v>0</v>
      </c>
      <c r="BJ71">
        <v>38</v>
      </c>
      <c r="BK71">
        <v>12</v>
      </c>
      <c r="BL71">
        <v>31</v>
      </c>
      <c r="BM71">
        <v>14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1153</v>
      </c>
      <c r="BT71">
        <v>148</v>
      </c>
      <c r="BU71">
        <v>233</v>
      </c>
      <c r="BV71">
        <v>0</v>
      </c>
      <c r="BW71">
        <v>0</v>
      </c>
      <c r="BX71">
        <v>26</v>
      </c>
      <c r="BY71">
        <v>51</v>
      </c>
      <c r="BZ71">
        <v>0</v>
      </c>
      <c r="CA71">
        <v>14</v>
      </c>
      <c r="CB71">
        <v>99</v>
      </c>
      <c r="CC71">
        <v>373</v>
      </c>
      <c r="CD71">
        <v>0</v>
      </c>
      <c r="CE71">
        <v>0</v>
      </c>
      <c r="CF71">
        <v>6</v>
      </c>
      <c r="CG71">
        <v>0</v>
      </c>
    </row>
    <row r="72" spans="1:85" x14ac:dyDescent="0.2">
      <c r="A72" t="s">
        <v>361</v>
      </c>
      <c r="B72">
        <v>1269</v>
      </c>
      <c r="C72">
        <v>2904</v>
      </c>
      <c r="D72">
        <v>944</v>
      </c>
      <c r="E72">
        <v>0</v>
      </c>
      <c r="F72">
        <v>76</v>
      </c>
      <c r="G72">
        <v>0</v>
      </c>
      <c r="H72">
        <v>0</v>
      </c>
      <c r="I72">
        <v>0</v>
      </c>
      <c r="J72">
        <v>953</v>
      </c>
      <c r="K72">
        <v>350</v>
      </c>
      <c r="L72">
        <v>0</v>
      </c>
      <c r="M72">
        <v>42</v>
      </c>
      <c r="N72">
        <v>0</v>
      </c>
      <c r="O72">
        <v>0</v>
      </c>
      <c r="P72">
        <v>73</v>
      </c>
      <c r="Q72">
        <v>2584</v>
      </c>
      <c r="R72">
        <v>21</v>
      </c>
      <c r="S72">
        <v>0</v>
      </c>
      <c r="T72">
        <v>136</v>
      </c>
      <c r="U72">
        <v>149</v>
      </c>
      <c r="V72">
        <v>804</v>
      </c>
      <c r="W72">
        <v>6</v>
      </c>
      <c r="X72">
        <v>561</v>
      </c>
      <c r="Y72">
        <v>73</v>
      </c>
      <c r="Z72">
        <v>310</v>
      </c>
      <c r="AA72">
        <v>450</v>
      </c>
      <c r="AB72">
        <v>18</v>
      </c>
      <c r="AC72">
        <v>15</v>
      </c>
      <c r="AD72">
        <v>400</v>
      </c>
      <c r="AE72">
        <v>82</v>
      </c>
      <c r="AF72">
        <v>670</v>
      </c>
      <c r="AG72">
        <v>11</v>
      </c>
      <c r="AH72">
        <v>945</v>
      </c>
      <c r="AI72">
        <v>897</v>
      </c>
      <c r="AJ72">
        <v>273</v>
      </c>
      <c r="AK72">
        <v>0</v>
      </c>
      <c r="AL72">
        <v>37</v>
      </c>
      <c r="AM72">
        <v>130</v>
      </c>
      <c r="AN72">
        <v>0</v>
      </c>
      <c r="AO72">
        <v>0</v>
      </c>
      <c r="AP72">
        <v>288</v>
      </c>
      <c r="AQ72">
        <v>187</v>
      </c>
      <c r="AR72">
        <v>0</v>
      </c>
      <c r="AS72">
        <v>19</v>
      </c>
      <c r="AT72">
        <v>0</v>
      </c>
      <c r="AU72">
        <v>253</v>
      </c>
      <c r="AV72">
        <v>44</v>
      </c>
      <c r="AW72">
        <v>0</v>
      </c>
      <c r="AX72">
        <v>651</v>
      </c>
      <c r="AY72">
        <v>2276</v>
      </c>
      <c r="AZ72">
        <v>2419</v>
      </c>
      <c r="BA72">
        <v>1638</v>
      </c>
      <c r="BB72">
        <v>8</v>
      </c>
      <c r="BC72">
        <v>293</v>
      </c>
      <c r="BD72">
        <v>28</v>
      </c>
      <c r="BE72">
        <v>216</v>
      </c>
      <c r="BF72">
        <v>241</v>
      </c>
      <c r="BG72">
        <v>2</v>
      </c>
      <c r="BH72">
        <v>63</v>
      </c>
      <c r="BI72">
        <v>293</v>
      </c>
      <c r="BJ72">
        <v>3</v>
      </c>
      <c r="BK72">
        <v>19</v>
      </c>
      <c r="BL72">
        <v>24</v>
      </c>
      <c r="BM72">
        <v>242</v>
      </c>
      <c r="BN72">
        <v>0</v>
      </c>
      <c r="BO72">
        <v>0</v>
      </c>
      <c r="BP72">
        <v>8597</v>
      </c>
      <c r="BQ72">
        <v>66</v>
      </c>
      <c r="BR72">
        <v>3615</v>
      </c>
      <c r="BS72">
        <v>70</v>
      </c>
      <c r="BT72">
        <v>4</v>
      </c>
      <c r="BU72">
        <v>9</v>
      </c>
      <c r="BV72">
        <v>297</v>
      </c>
      <c r="BW72">
        <v>91</v>
      </c>
      <c r="BX72">
        <v>29</v>
      </c>
      <c r="BY72">
        <v>0</v>
      </c>
      <c r="BZ72">
        <v>1050</v>
      </c>
      <c r="CA72">
        <v>183</v>
      </c>
      <c r="CB72">
        <v>0</v>
      </c>
      <c r="CC72">
        <v>0</v>
      </c>
      <c r="CD72">
        <v>8</v>
      </c>
      <c r="CE72">
        <v>267</v>
      </c>
      <c r="CF72">
        <v>1274</v>
      </c>
      <c r="CG72">
        <v>194</v>
      </c>
    </row>
    <row r="73" spans="1:85" x14ac:dyDescent="0.2">
      <c r="A73" t="s">
        <v>362</v>
      </c>
      <c r="B73">
        <v>547</v>
      </c>
      <c r="C73">
        <v>0</v>
      </c>
      <c r="D73">
        <v>43</v>
      </c>
      <c r="E73">
        <v>0</v>
      </c>
      <c r="F73">
        <v>61</v>
      </c>
      <c r="G73">
        <v>95</v>
      </c>
      <c r="H73">
        <v>109</v>
      </c>
      <c r="I73">
        <v>14</v>
      </c>
      <c r="J73">
        <v>14</v>
      </c>
      <c r="K73">
        <v>24</v>
      </c>
      <c r="L73">
        <v>0</v>
      </c>
      <c r="M73">
        <v>0</v>
      </c>
      <c r="N73">
        <v>0</v>
      </c>
      <c r="O73">
        <v>6</v>
      </c>
      <c r="P73">
        <v>162</v>
      </c>
      <c r="Q73">
        <v>0</v>
      </c>
      <c r="R73">
        <v>0</v>
      </c>
      <c r="S73">
        <v>568</v>
      </c>
      <c r="T73">
        <v>0</v>
      </c>
      <c r="U73">
        <v>11</v>
      </c>
      <c r="V73">
        <v>32</v>
      </c>
      <c r="W73">
        <v>13</v>
      </c>
      <c r="X73">
        <v>465</v>
      </c>
      <c r="Y73">
        <v>159</v>
      </c>
      <c r="Z73">
        <v>68</v>
      </c>
      <c r="AA73">
        <v>0</v>
      </c>
      <c r="AB73">
        <v>12</v>
      </c>
      <c r="AC73">
        <v>79</v>
      </c>
      <c r="AD73">
        <v>0</v>
      </c>
      <c r="AE73">
        <v>0</v>
      </c>
      <c r="AF73">
        <v>505</v>
      </c>
      <c r="AG73">
        <v>84</v>
      </c>
      <c r="AH73">
        <v>633</v>
      </c>
      <c r="AI73">
        <v>21</v>
      </c>
      <c r="AJ73">
        <v>21</v>
      </c>
      <c r="AK73">
        <v>54</v>
      </c>
      <c r="AL73">
        <v>45</v>
      </c>
      <c r="AM73">
        <v>0</v>
      </c>
      <c r="AN73">
        <v>0</v>
      </c>
      <c r="AO73">
        <v>0</v>
      </c>
      <c r="AP73">
        <v>115</v>
      </c>
      <c r="AQ73">
        <v>1454</v>
      </c>
      <c r="AR73">
        <v>0</v>
      </c>
      <c r="AS73">
        <v>0</v>
      </c>
      <c r="AT73">
        <v>258</v>
      </c>
      <c r="AU73">
        <v>5316</v>
      </c>
      <c r="AV73">
        <v>92</v>
      </c>
      <c r="AW73">
        <v>0</v>
      </c>
      <c r="AX73">
        <v>0</v>
      </c>
      <c r="AY73">
        <v>0</v>
      </c>
      <c r="AZ73">
        <v>18</v>
      </c>
      <c r="BA73">
        <v>0</v>
      </c>
      <c r="BB73">
        <v>106</v>
      </c>
      <c r="BC73">
        <v>71</v>
      </c>
      <c r="BD73">
        <v>47</v>
      </c>
      <c r="BE73">
        <v>14</v>
      </c>
      <c r="BF73">
        <v>3315</v>
      </c>
      <c r="BG73">
        <v>2639</v>
      </c>
      <c r="BH73">
        <v>20</v>
      </c>
      <c r="BI73">
        <v>29</v>
      </c>
      <c r="BJ73">
        <v>157</v>
      </c>
      <c r="BK73">
        <v>107</v>
      </c>
      <c r="BL73">
        <v>211</v>
      </c>
      <c r="BM73">
        <v>15</v>
      </c>
      <c r="BN73">
        <v>13</v>
      </c>
      <c r="BO73">
        <v>0</v>
      </c>
      <c r="BP73">
        <v>36</v>
      </c>
      <c r="BQ73">
        <v>40</v>
      </c>
      <c r="BR73">
        <v>20</v>
      </c>
      <c r="BS73">
        <v>0</v>
      </c>
      <c r="BT73">
        <v>189</v>
      </c>
      <c r="BU73">
        <v>156</v>
      </c>
      <c r="BV73">
        <v>0</v>
      </c>
      <c r="BW73">
        <v>0</v>
      </c>
      <c r="BX73">
        <v>109</v>
      </c>
      <c r="BY73">
        <v>0</v>
      </c>
      <c r="BZ73">
        <v>0</v>
      </c>
      <c r="CA73">
        <v>19</v>
      </c>
      <c r="CB73">
        <v>0</v>
      </c>
      <c r="CC73">
        <v>2230</v>
      </c>
      <c r="CD73">
        <v>0</v>
      </c>
      <c r="CE73">
        <v>0</v>
      </c>
      <c r="CF73">
        <v>19</v>
      </c>
      <c r="CG73">
        <v>34</v>
      </c>
    </row>
    <row r="74" spans="1:85" x14ac:dyDescent="0.2">
      <c r="A74" t="s">
        <v>363</v>
      </c>
      <c r="B74">
        <v>73</v>
      </c>
      <c r="C74">
        <v>0</v>
      </c>
      <c r="D74">
        <v>28</v>
      </c>
      <c r="E74">
        <v>0</v>
      </c>
      <c r="F74">
        <v>114</v>
      </c>
      <c r="G74">
        <v>90</v>
      </c>
      <c r="H74">
        <v>0</v>
      </c>
      <c r="I74">
        <v>41</v>
      </c>
      <c r="J74">
        <v>0</v>
      </c>
      <c r="K74">
        <v>0</v>
      </c>
      <c r="L74">
        <v>32</v>
      </c>
      <c r="M74">
        <v>92</v>
      </c>
      <c r="N74">
        <v>0</v>
      </c>
      <c r="O74">
        <v>0</v>
      </c>
      <c r="P74">
        <v>0</v>
      </c>
      <c r="Q74">
        <v>0</v>
      </c>
      <c r="R74">
        <v>99</v>
      </c>
      <c r="S74">
        <v>348</v>
      </c>
      <c r="T74">
        <v>0</v>
      </c>
      <c r="U74">
        <v>44</v>
      </c>
      <c r="V74">
        <v>124</v>
      </c>
      <c r="W74">
        <v>980</v>
      </c>
      <c r="X74">
        <v>60</v>
      </c>
      <c r="Y74">
        <v>357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824</v>
      </c>
      <c r="AG74">
        <v>82</v>
      </c>
      <c r="AH74">
        <v>68</v>
      </c>
      <c r="AI74">
        <v>152</v>
      </c>
      <c r="AJ74">
        <v>204</v>
      </c>
      <c r="AK74">
        <v>0</v>
      </c>
      <c r="AL74">
        <v>27</v>
      </c>
      <c r="AM74">
        <v>0</v>
      </c>
      <c r="AN74">
        <v>72</v>
      </c>
      <c r="AO74">
        <v>330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203</v>
      </c>
      <c r="AW74">
        <v>0</v>
      </c>
      <c r="AX74">
        <v>0</v>
      </c>
      <c r="AY74">
        <v>0</v>
      </c>
      <c r="AZ74">
        <v>47</v>
      </c>
      <c r="BA74">
        <v>135</v>
      </c>
      <c r="BB74">
        <v>0</v>
      </c>
      <c r="BC74">
        <v>0</v>
      </c>
      <c r="BD74">
        <v>54</v>
      </c>
      <c r="BE74">
        <v>35</v>
      </c>
      <c r="BF74">
        <v>108</v>
      </c>
      <c r="BG74">
        <v>191</v>
      </c>
      <c r="BH74">
        <v>150</v>
      </c>
      <c r="BI74">
        <v>0</v>
      </c>
      <c r="BJ74">
        <v>31</v>
      </c>
      <c r="BK74">
        <v>62</v>
      </c>
      <c r="BL74">
        <v>0</v>
      </c>
      <c r="BM74">
        <v>263</v>
      </c>
      <c r="BN74">
        <v>28</v>
      </c>
      <c r="BO74">
        <v>0</v>
      </c>
      <c r="BP74">
        <v>0</v>
      </c>
      <c r="BQ74">
        <v>29</v>
      </c>
      <c r="BR74">
        <v>326</v>
      </c>
      <c r="BS74">
        <v>2282</v>
      </c>
      <c r="BT74">
        <v>1903</v>
      </c>
      <c r="BU74">
        <v>0</v>
      </c>
      <c r="BV74">
        <v>0</v>
      </c>
      <c r="BW74">
        <v>0</v>
      </c>
      <c r="BX74">
        <v>700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53</v>
      </c>
      <c r="CE74">
        <v>0</v>
      </c>
      <c r="CF74">
        <v>0</v>
      </c>
      <c r="CG74">
        <v>0</v>
      </c>
    </row>
    <row r="75" spans="1:85" x14ac:dyDescent="0.2">
      <c r="A75" t="s">
        <v>364</v>
      </c>
      <c r="B75">
        <v>923</v>
      </c>
      <c r="C75">
        <v>1290</v>
      </c>
      <c r="D75">
        <v>524</v>
      </c>
      <c r="E75">
        <v>535</v>
      </c>
      <c r="F75">
        <v>3738</v>
      </c>
      <c r="G75">
        <v>4539</v>
      </c>
      <c r="H75">
        <v>28</v>
      </c>
      <c r="I75">
        <v>305</v>
      </c>
      <c r="J75">
        <v>67</v>
      </c>
      <c r="K75">
        <v>679</v>
      </c>
      <c r="L75">
        <v>0</v>
      </c>
      <c r="M75">
        <v>2937</v>
      </c>
      <c r="N75">
        <v>517</v>
      </c>
      <c r="O75">
        <v>7539</v>
      </c>
      <c r="P75">
        <v>0</v>
      </c>
      <c r="Q75">
        <v>2519</v>
      </c>
      <c r="R75">
        <v>2460</v>
      </c>
      <c r="S75">
        <v>2698</v>
      </c>
      <c r="T75">
        <v>636</v>
      </c>
      <c r="U75">
        <v>1246</v>
      </c>
      <c r="V75">
        <v>3367</v>
      </c>
      <c r="W75">
        <v>6455</v>
      </c>
      <c r="X75">
        <v>549</v>
      </c>
      <c r="Y75">
        <v>4877</v>
      </c>
      <c r="Z75">
        <v>287</v>
      </c>
      <c r="AA75">
        <v>1505</v>
      </c>
      <c r="AB75">
        <v>869</v>
      </c>
      <c r="AC75">
        <v>2698</v>
      </c>
      <c r="AD75">
        <v>3146</v>
      </c>
      <c r="AE75">
        <v>4290</v>
      </c>
      <c r="AF75">
        <v>930</v>
      </c>
      <c r="AG75">
        <v>6351</v>
      </c>
      <c r="AH75">
        <v>142</v>
      </c>
      <c r="AI75">
        <v>5213</v>
      </c>
      <c r="AJ75">
        <v>378</v>
      </c>
      <c r="AK75">
        <v>556</v>
      </c>
      <c r="AL75">
        <v>2265</v>
      </c>
      <c r="AM75">
        <v>2818</v>
      </c>
      <c r="AN75">
        <v>47</v>
      </c>
      <c r="AO75">
        <v>2966</v>
      </c>
      <c r="AP75">
        <v>3896</v>
      </c>
      <c r="AQ75">
        <v>2423</v>
      </c>
      <c r="AR75">
        <v>2162</v>
      </c>
      <c r="AS75">
        <v>4643</v>
      </c>
      <c r="AT75">
        <v>24</v>
      </c>
      <c r="AU75">
        <v>831</v>
      </c>
      <c r="AV75">
        <v>51</v>
      </c>
      <c r="AW75">
        <v>3227</v>
      </c>
      <c r="AX75">
        <v>139</v>
      </c>
      <c r="AY75">
        <v>229</v>
      </c>
      <c r="AZ75">
        <v>335</v>
      </c>
      <c r="BA75">
        <v>903</v>
      </c>
      <c r="BB75">
        <v>5889</v>
      </c>
      <c r="BC75">
        <v>2178</v>
      </c>
      <c r="BD75">
        <v>2657</v>
      </c>
      <c r="BE75">
        <v>3241</v>
      </c>
      <c r="BF75">
        <v>1253</v>
      </c>
      <c r="BG75">
        <v>1428</v>
      </c>
      <c r="BH75">
        <v>765</v>
      </c>
      <c r="BI75">
        <v>1089</v>
      </c>
      <c r="BJ75">
        <v>3291</v>
      </c>
      <c r="BK75">
        <v>995</v>
      </c>
      <c r="BL75">
        <v>525</v>
      </c>
      <c r="BM75">
        <v>283</v>
      </c>
      <c r="BN75">
        <v>16</v>
      </c>
      <c r="BO75">
        <v>733</v>
      </c>
      <c r="BP75">
        <v>118</v>
      </c>
      <c r="BQ75">
        <v>7876</v>
      </c>
      <c r="BR75">
        <v>1421</v>
      </c>
      <c r="BS75">
        <v>1616</v>
      </c>
      <c r="BT75">
        <v>100</v>
      </c>
      <c r="BU75">
        <v>0</v>
      </c>
      <c r="BV75">
        <v>23</v>
      </c>
      <c r="BW75">
        <v>1800</v>
      </c>
      <c r="BX75">
        <v>181</v>
      </c>
      <c r="BY75">
        <v>3296</v>
      </c>
      <c r="BZ75">
        <v>721</v>
      </c>
      <c r="CA75">
        <v>200</v>
      </c>
      <c r="CB75">
        <v>2380</v>
      </c>
      <c r="CC75">
        <v>4359</v>
      </c>
      <c r="CD75">
        <v>0</v>
      </c>
      <c r="CE75">
        <v>2422</v>
      </c>
      <c r="CF75">
        <v>29</v>
      </c>
      <c r="CG75">
        <v>3491</v>
      </c>
    </row>
    <row r="76" spans="1:85" x14ac:dyDescent="0.2">
      <c r="A76" t="s">
        <v>365</v>
      </c>
      <c r="B76">
        <v>10</v>
      </c>
      <c r="C76">
        <v>97</v>
      </c>
      <c r="D76">
        <v>4</v>
      </c>
      <c r="E76">
        <v>710</v>
      </c>
      <c r="F76">
        <v>39</v>
      </c>
      <c r="G76">
        <v>258</v>
      </c>
      <c r="H76">
        <v>0</v>
      </c>
      <c r="I76">
        <v>1198</v>
      </c>
      <c r="J76">
        <v>0</v>
      </c>
      <c r="K76">
        <v>755</v>
      </c>
      <c r="L76">
        <v>0</v>
      </c>
      <c r="M76">
        <v>180</v>
      </c>
      <c r="N76">
        <v>49</v>
      </c>
      <c r="O76">
        <v>23</v>
      </c>
      <c r="P76">
        <v>0</v>
      </c>
      <c r="Q76">
        <v>284</v>
      </c>
      <c r="R76">
        <v>12</v>
      </c>
      <c r="S76">
        <v>1391</v>
      </c>
      <c r="T76">
        <v>0</v>
      </c>
      <c r="U76">
        <v>0</v>
      </c>
      <c r="V76">
        <v>5</v>
      </c>
      <c r="W76">
        <v>221</v>
      </c>
      <c r="X76">
        <v>0</v>
      </c>
      <c r="Y76">
        <v>164</v>
      </c>
      <c r="Z76">
        <v>0</v>
      </c>
      <c r="AA76">
        <v>557</v>
      </c>
      <c r="AB76">
        <v>2506</v>
      </c>
      <c r="AC76">
        <v>0</v>
      </c>
      <c r="AD76">
        <v>1171</v>
      </c>
      <c r="AE76">
        <v>974</v>
      </c>
      <c r="AF76">
        <v>7</v>
      </c>
      <c r="AG76">
        <v>125</v>
      </c>
      <c r="AH76">
        <v>0</v>
      </c>
      <c r="AI76">
        <v>0</v>
      </c>
      <c r="AJ76">
        <v>0</v>
      </c>
      <c r="AK76">
        <v>285</v>
      </c>
      <c r="AL76">
        <v>317</v>
      </c>
      <c r="AM76">
        <v>269</v>
      </c>
      <c r="AN76">
        <v>27</v>
      </c>
      <c r="AO76">
        <v>339</v>
      </c>
      <c r="AP76">
        <v>90</v>
      </c>
      <c r="AQ76">
        <v>500</v>
      </c>
      <c r="AR76">
        <v>49</v>
      </c>
      <c r="AS76">
        <v>452</v>
      </c>
      <c r="AT76">
        <v>0</v>
      </c>
      <c r="AU76">
        <v>78</v>
      </c>
      <c r="AV76">
        <v>0</v>
      </c>
      <c r="AW76">
        <v>346</v>
      </c>
      <c r="AX76">
        <v>1281</v>
      </c>
      <c r="AY76">
        <v>0</v>
      </c>
      <c r="AZ76">
        <v>0</v>
      </c>
      <c r="BA76">
        <v>0</v>
      </c>
      <c r="BB76">
        <v>211</v>
      </c>
      <c r="BC76">
        <v>176</v>
      </c>
      <c r="BD76">
        <v>17</v>
      </c>
      <c r="BE76">
        <v>464</v>
      </c>
      <c r="BF76">
        <v>0</v>
      </c>
      <c r="BG76">
        <v>79</v>
      </c>
      <c r="BH76">
        <v>0</v>
      </c>
      <c r="BI76">
        <v>969</v>
      </c>
      <c r="BJ76">
        <v>133</v>
      </c>
      <c r="BK76">
        <v>43</v>
      </c>
      <c r="BL76">
        <v>37</v>
      </c>
      <c r="BM76">
        <v>550</v>
      </c>
      <c r="BN76">
        <v>55</v>
      </c>
      <c r="BO76">
        <v>1400</v>
      </c>
      <c r="BP76">
        <v>0</v>
      </c>
      <c r="BQ76">
        <v>612</v>
      </c>
      <c r="BR76">
        <v>0</v>
      </c>
      <c r="BS76">
        <v>0</v>
      </c>
      <c r="BT76">
        <v>0</v>
      </c>
      <c r="BU76">
        <v>113</v>
      </c>
      <c r="BV76">
        <v>102</v>
      </c>
      <c r="BW76">
        <v>909</v>
      </c>
      <c r="BX76">
        <v>3</v>
      </c>
      <c r="BY76">
        <v>167</v>
      </c>
      <c r="BZ76">
        <v>103</v>
      </c>
      <c r="CA76">
        <v>64</v>
      </c>
      <c r="CB76">
        <v>222</v>
      </c>
      <c r="CC76">
        <v>0</v>
      </c>
      <c r="CD76">
        <v>0</v>
      </c>
      <c r="CE76">
        <v>0</v>
      </c>
      <c r="CF76">
        <v>0</v>
      </c>
      <c r="CG76">
        <v>76</v>
      </c>
    </row>
    <row r="77" spans="1:85" x14ac:dyDescent="0.2">
      <c r="A77" t="s">
        <v>366</v>
      </c>
      <c r="B77">
        <v>53</v>
      </c>
      <c r="C77">
        <v>0</v>
      </c>
      <c r="D77">
        <v>6469</v>
      </c>
      <c r="E77">
        <v>0</v>
      </c>
      <c r="F77">
        <v>33</v>
      </c>
      <c r="G77">
        <v>0</v>
      </c>
      <c r="H77">
        <v>11</v>
      </c>
      <c r="I77">
        <v>0</v>
      </c>
      <c r="J77">
        <v>0</v>
      </c>
      <c r="K77">
        <v>29</v>
      </c>
      <c r="L77">
        <v>0</v>
      </c>
      <c r="M77">
        <v>13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10</v>
      </c>
      <c r="U77">
        <v>0</v>
      </c>
      <c r="V77">
        <v>0</v>
      </c>
      <c r="W77">
        <v>0</v>
      </c>
      <c r="X77">
        <v>1846</v>
      </c>
      <c r="Y77">
        <v>84</v>
      </c>
      <c r="Z77">
        <v>2866</v>
      </c>
      <c r="AA77">
        <v>60</v>
      </c>
      <c r="AB77">
        <v>579</v>
      </c>
      <c r="AC77">
        <v>69</v>
      </c>
      <c r="AD77">
        <v>0</v>
      </c>
      <c r="AE77">
        <v>0</v>
      </c>
      <c r="AF77">
        <v>0</v>
      </c>
      <c r="AG77">
        <v>0</v>
      </c>
      <c r="AH77">
        <v>656</v>
      </c>
      <c r="AI77">
        <v>12</v>
      </c>
      <c r="AJ77">
        <v>0</v>
      </c>
      <c r="AK77">
        <v>33</v>
      </c>
      <c r="AL77">
        <v>0</v>
      </c>
      <c r="AM77">
        <v>0</v>
      </c>
      <c r="AN77">
        <v>0</v>
      </c>
      <c r="AO77">
        <v>0</v>
      </c>
      <c r="AP77">
        <v>111</v>
      </c>
      <c r="AQ77">
        <v>109</v>
      </c>
      <c r="AR77">
        <v>0</v>
      </c>
      <c r="AS77">
        <v>350</v>
      </c>
      <c r="AT77">
        <v>0</v>
      </c>
      <c r="AU77">
        <v>0</v>
      </c>
      <c r="AV77">
        <v>364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90</v>
      </c>
      <c r="BC77">
        <v>31</v>
      </c>
      <c r="BD77">
        <v>104</v>
      </c>
      <c r="BE77">
        <v>55</v>
      </c>
      <c r="BF77">
        <v>1123</v>
      </c>
      <c r="BG77">
        <v>1118</v>
      </c>
      <c r="BH77">
        <v>0</v>
      </c>
      <c r="BI77">
        <v>0</v>
      </c>
      <c r="BJ77">
        <v>0</v>
      </c>
      <c r="BK77">
        <v>63</v>
      </c>
      <c r="BL77">
        <v>0</v>
      </c>
      <c r="BM77">
        <v>0</v>
      </c>
      <c r="BN77">
        <v>0</v>
      </c>
      <c r="BO77">
        <v>0</v>
      </c>
      <c r="BP77">
        <v>1947</v>
      </c>
      <c r="BQ77">
        <v>30</v>
      </c>
      <c r="BR77">
        <v>0</v>
      </c>
      <c r="BS77">
        <v>0</v>
      </c>
      <c r="BT77">
        <v>415</v>
      </c>
      <c r="BU77">
        <v>5</v>
      </c>
      <c r="BV77">
        <v>21</v>
      </c>
      <c r="BW77">
        <v>0</v>
      </c>
      <c r="BX77">
        <v>0</v>
      </c>
      <c r="BY77">
        <v>0</v>
      </c>
      <c r="BZ77">
        <v>10</v>
      </c>
      <c r="CA77">
        <v>29</v>
      </c>
      <c r="CB77">
        <v>38</v>
      </c>
      <c r="CC77">
        <v>20</v>
      </c>
      <c r="CD77">
        <v>8</v>
      </c>
      <c r="CE77">
        <v>0</v>
      </c>
      <c r="CF77">
        <v>5215</v>
      </c>
      <c r="CG77">
        <v>13</v>
      </c>
    </row>
    <row r="78" spans="1:85" x14ac:dyDescent="0.2">
      <c r="A78" t="s">
        <v>367</v>
      </c>
      <c r="B78">
        <v>403</v>
      </c>
      <c r="C78">
        <v>481</v>
      </c>
      <c r="D78">
        <v>22</v>
      </c>
      <c r="E78">
        <v>277</v>
      </c>
      <c r="F78">
        <v>1527</v>
      </c>
      <c r="G78">
        <v>3463</v>
      </c>
      <c r="H78">
        <v>45</v>
      </c>
      <c r="I78">
        <v>56</v>
      </c>
      <c r="J78">
        <v>0</v>
      </c>
      <c r="K78">
        <v>165</v>
      </c>
      <c r="L78">
        <v>0</v>
      </c>
      <c r="M78">
        <v>1526</v>
      </c>
      <c r="N78">
        <v>218</v>
      </c>
      <c r="O78">
        <v>3809</v>
      </c>
      <c r="P78">
        <v>0</v>
      </c>
      <c r="Q78">
        <v>470</v>
      </c>
      <c r="R78">
        <v>2006</v>
      </c>
      <c r="S78">
        <v>3234</v>
      </c>
      <c r="T78">
        <v>296</v>
      </c>
      <c r="U78">
        <v>266</v>
      </c>
      <c r="V78">
        <v>356</v>
      </c>
      <c r="W78">
        <v>2770</v>
      </c>
      <c r="X78">
        <v>68</v>
      </c>
      <c r="Y78">
        <v>72</v>
      </c>
      <c r="Z78">
        <v>57</v>
      </c>
      <c r="AA78">
        <v>155</v>
      </c>
      <c r="AB78">
        <v>414</v>
      </c>
      <c r="AC78">
        <v>2045</v>
      </c>
      <c r="AD78">
        <v>1314</v>
      </c>
      <c r="AE78">
        <v>3871</v>
      </c>
      <c r="AF78">
        <v>43</v>
      </c>
      <c r="AG78">
        <v>2430</v>
      </c>
      <c r="AH78">
        <v>19</v>
      </c>
      <c r="AI78">
        <v>3793</v>
      </c>
      <c r="AJ78">
        <v>0</v>
      </c>
      <c r="AK78">
        <v>468</v>
      </c>
      <c r="AL78">
        <v>696</v>
      </c>
      <c r="AM78">
        <v>2345</v>
      </c>
      <c r="AN78">
        <v>4</v>
      </c>
      <c r="AO78">
        <v>1213</v>
      </c>
      <c r="AP78">
        <v>721</v>
      </c>
      <c r="AQ78">
        <v>392</v>
      </c>
      <c r="AR78">
        <v>2146</v>
      </c>
      <c r="AS78">
        <v>6795</v>
      </c>
      <c r="AT78">
        <v>3</v>
      </c>
      <c r="AU78">
        <v>713</v>
      </c>
      <c r="AV78">
        <v>0</v>
      </c>
      <c r="AW78">
        <v>2249</v>
      </c>
      <c r="AX78">
        <v>0</v>
      </c>
      <c r="AY78">
        <v>31</v>
      </c>
      <c r="AZ78">
        <v>18</v>
      </c>
      <c r="BA78">
        <v>284</v>
      </c>
      <c r="BB78">
        <v>2120</v>
      </c>
      <c r="BC78">
        <v>1748</v>
      </c>
      <c r="BD78">
        <v>1060</v>
      </c>
      <c r="BE78">
        <v>3470</v>
      </c>
      <c r="BF78">
        <v>749</v>
      </c>
      <c r="BG78">
        <v>495</v>
      </c>
      <c r="BH78">
        <v>1206</v>
      </c>
      <c r="BI78">
        <v>550</v>
      </c>
      <c r="BJ78">
        <v>890</v>
      </c>
      <c r="BK78">
        <v>346</v>
      </c>
      <c r="BL78">
        <v>237</v>
      </c>
      <c r="BM78">
        <v>108</v>
      </c>
      <c r="BN78">
        <v>24</v>
      </c>
      <c r="BO78">
        <v>517</v>
      </c>
      <c r="BP78">
        <v>0</v>
      </c>
      <c r="BQ78">
        <v>3686</v>
      </c>
      <c r="BR78">
        <v>893</v>
      </c>
      <c r="BS78">
        <v>338</v>
      </c>
      <c r="BT78">
        <v>24</v>
      </c>
      <c r="BU78">
        <v>0</v>
      </c>
      <c r="BV78">
        <v>0</v>
      </c>
      <c r="BW78">
        <v>498</v>
      </c>
      <c r="BX78">
        <v>606</v>
      </c>
      <c r="BY78">
        <v>2638</v>
      </c>
      <c r="BZ78">
        <v>122</v>
      </c>
      <c r="CA78">
        <v>162</v>
      </c>
      <c r="CB78">
        <v>1632</v>
      </c>
      <c r="CC78">
        <v>3135</v>
      </c>
      <c r="CD78">
        <v>0</v>
      </c>
      <c r="CE78">
        <v>87</v>
      </c>
      <c r="CF78">
        <v>0</v>
      </c>
      <c r="CG78">
        <v>714</v>
      </c>
    </row>
    <row r="79" spans="1:85" x14ac:dyDescent="0.2">
      <c r="A79" t="s">
        <v>368</v>
      </c>
      <c r="B79">
        <v>0</v>
      </c>
      <c r="C79">
        <v>161</v>
      </c>
      <c r="D79">
        <v>0</v>
      </c>
      <c r="E79">
        <v>4633</v>
      </c>
      <c r="F79">
        <v>384</v>
      </c>
      <c r="G79">
        <v>4068</v>
      </c>
      <c r="H79">
        <v>60</v>
      </c>
      <c r="I79">
        <v>473</v>
      </c>
      <c r="J79">
        <v>155</v>
      </c>
      <c r="K79">
        <v>1621</v>
      </c>
      <c r="L79">
        <v>13</v>
      </c>
      <c r="M79">
        <v>448</v>
      </c>
      <c r="N79">
        <v>294</v>
      </c>
      <c r="O79">
        <v>4845</v>
      </c>
      <c r="P79">
        <v>0</v>
      </c>
      <c r="Q79">
        <v>2197</v>
      </c>
      <c r="R79">
        <v>51</v>
      </c>
      <c r="S79">
        <v>7897</v>
      </c>
      <c r="T79">
        <v>287</v>
      </c>
      <c r="U79">
        <v>41</v>
      </c>
      <c r="V79">
        <v>238</v>
      </c>
      <c r="W79">
        <v>876</v>
      </c>
      <c r="X79">
        <v>0</v>
      </c>
      <c r="Y79">
        <v>806</v>
      </c>
      <c r="Z79">
        <v>0</v>
      </c>
      <c r="AA79">
        <v>386</v>
      </c>
      <c r="AB79">
        <v>2977</v>
      </c>
      <c r="AC79">
        <v>150</v>
      </c>
      <c r="AD79">
        <v>1742</v>
      </c>
      <c r="AE79">
        <v>754</v>
      </c>
      <c r="AF79">
        <v>33</v>
      </c>
      <c r="AG79">
        <v>1206</v>
      </c>
      <c r="AH79">
        <v>0</v>
      </c>
      <c r="AI79">
        <v>1016</v>
      </c>
      <c r="AJ79">
        <v>0</v>
      </c>
      <c r="AK79">
        <v>1003</v>
      </c>
      <c r="AL79">
        <v>4423</v>
      </c>
      <c r="AM79">
        <v>1224</v>
      </c>
      <c r="AN79">
        <v>44</v>
      </c>
      <c r="AO79">
        <v>434</v>
      </c>
      <c r="AP79">
        <v>1613</v>
      </c>
      <c r="AQ79">
        <v>1239</v>
      </c>
      <c r="AR79">
        <v>108</v>
      </c>
      <c r="AS79">
        <v>1482</v>
      </c>
      <c r="AT79">
        <v>0</v>
      </c>
      <c r="AU79">
        <v>1787</v>
      </c>
      <c r="AV79">
        <v>0</v>
      </c>
      <c r="AW79">
        <v>2164</v>
      </c>
      <c r="AX79">
        <v>744</v>
      </c>
      <c r="AY79">
        <v>333</v>
      </c>
      <c r="AZ79">
        <v>0</v>
      </c>
      <c r="BA79">
        <v>85</v>
      </c>
      <c r="BB79">
        <v>2746</v>
      </c>
      <c r="BC79">
        <v>1350</v>
      </c>
      <c r="BD79">
        <v>1082</v>
      </c>
      <c r="BE79">
        <v>2265</v>
      </c>
      <c r="BF79">
        <v>40</v>
      </c>
      <c r="BG79">
        <v>497</v>
      </c>
      <c r="BH79">
        <v>651</v>
      </c>
      <c r="BI79">
        <v>2072</v>
      </c>
      <c r="BJ79">
        <v>494</v>
      </c>
      <c r="BK79">
        <v>441</v>
      </c>
      <c r="BL79">
        <v>670</v>
      </c>
      <c r="BM79">
        <v>760</v>
      </c>
      <c r="BN79">
        <v>254</v>
      </c>
      <c r="BO79">
        <v>669</v>
      </c>
      <c r="BP79">
        <v>0</v>
      </c>
      <c r="BQ79">
        <v>16492</v>
      </c>
      <c r="BR79">
        <v>0</v>
      </c>
      <c r="BS79">
        <v>261</v>
      </c>
      <c r="BT79">
        <v>0</v>
      </c>
      <c r="BU79">
        <v>37</v>
      </c>
      <c r="BV79">
        <v>1142</v>
      </c>
      <c r="BW79">
        <v>1094</v>
      </c>
      <c r="BX79">
        <v>89</v>
      </c>
      <c r="BY79">
        <v>3826</v>
      </c>
      <c r="BZ79">
        <v>2275</v>
      </c>
      <c r="CA79">
        <v>671</v>
      </c>
      <c r="CB79">
        <v>659</v>
      </c>
      <c r="CC79">
        <v>125</v>
      </c>
      <c r="CD79">
        <v>23</v>
      </c>
      <c r="CE79">
        <v>884</v>
      </c>
      <c r="CF79">
        <v>0</v>
      </c>
      <c r="CG79">
        <v>1148</v>
      </c>
    </row>
    <row r="80" spans="1:85" x14ac:dyDescent="0.2">
      <c r="A80" t="s">
        <v>369</v>
      </c>
      <c r="B80">
        <v>328</v>
      </c>
      <c r="C80">
        <v>152</v>
      </c>
      <c r="D80">
        <v>223</v>
      </c>
      <c r="E80">
        <v>7</v>
      </c>
      <c r="F80">
        <v>76</v>
      </c>
      <c r="G80">
        <v>0</v>
      </c>
      <c r="H80">
        <v>425</v>
      </c>
      <c r="I80">
        <v>0</v>
      </c>
      <c r="J80">
        <v>26</v>
      </c>
      <c r="K80">
        <v>770</v>
      </c>
      <c r="L80">
        <v>103</v>
      </c>
      <c r="M80">
        <v>26</v>
      </c>
      <c r="N80">
        <v>0</v>
      </c>
      <c r="O80">
        <v>0</v>
      </c>
      <c r="P80">
        <v>64</v>
      </c>
      <c r="Q80">
        <v>249</v>
      </c>
      <c r="R80">
        <v>8</v>
      </c>
      <c r="S80">
        <v>0</v>
      </c>
      <c r="T80">
        <v>76</v>
      </c>
      <c r="U80">
        <v>145</v>
      </c>
      <c r="V80">
        <v>0</v>
      </c>
      <c r="W80">
        <v>16</v>
      </c>
      <c r="X80">
        <v>68</v>
      </c>
      <c r="Y80">
        <v>41</v>
      </c>
      <c r="Z80">
        <v>23</v>
      </c>
      <c r="AA80">
        <v>15</v>
      </c>
      <c r="AB80">
        <v>23</v>
      </c>
      <c r="AC80">
        <v>20</v>
      </c>
      <c r="AD80">
        <v>13</v>
      </c>
      <c r="AE80">
        <v>0</v>
      </c>
      <c r="AF80">
        <v>20</v>
      </c>
      <c r="AG80">
        <v>237</v>
      </c>
      <c r="AH80">
        <v>224</v>
      </c>
      <c r="AI80">
        <v>54</v>
      </c>
      <c r="AJ80">
        <v>0</v>
      </c>
      <c r="AK80">
        <v>6</v>
      </c>
      <c r="AL80">
        <v>20</v>
      </c>
      <c r="AM80">
        <v>15</v>
      </c>
      <c r="AN80">
        <v>0</v>
      </c>
      <c r="AO80">
        <v>0</v>
      </c>
      <c r="AP80">
        <v>22</v>
      </c>
      <c r="AQ80">
        <v>32</v>
      </c>
      <c r="AR80">
        <v>27</v>
      </c>
      <c r="AS80">
        <v>5</v>
      </c>
      <c r="AT80">
        <v>81</v>
      </c>
      <c r="AU80">
        <v>0</v>
      </c>
      <c r="AV80">
        <v>57</v>
      </c>
      <c r="AW80">
        <v>42</v>
      </c>
      <c r="AX80">
        <v>21</v>
      </c>
      <c r="AY80">
        <v>103</v>
      </c>
      <c r="AZ80">
        <v>0</v>
      </c>
      <c r="BA80">
        <v>43</v>
      </c>
      <c r="BB80">
        <v>8</v>
      </c>
      <c r="BC80">
        <v>35</v>
      </c>
      <c r="BD80">
        <v>42</v>
      </c>
      <c r="BE80">
        <v>47</v>
      </c>
      <c r="BF80">
        <v>100</v>
      </c>
      <c r="BG80">
        <v>0</v>
      </c>
      <c r="BH80">
        <v>0</v>
      </c>
      <c r="BI80">
        <v>6</v>
      </c>
      <c r="BJ80">
        <v>12</v>
      </c>
      <c r="BK80">
        <v>22</v>
      </c>
      <c r="BL80">
        <v>8</v>
      </c>
      <c r="BM80">
        <v>253</v>
      </c>
      <c r="BN80">
        <v>0</v>
      </c>
      <c r="BO80">
        <v>0</v>
      </c>
      <c r="BP80">
        <v>4710</v>
      </c>
      <c r="BQ80">
        <v>77</v>
      </c>
      <c r="BR80">
        <v>238</v>
      </c>
      <c r="BS80">
        <v>7</v>
      </c>
      <c r="BT80">
        <v>121</v>
      </c>
      <c r="BU80">
        <v>19</v>
      </c>
      <c r="BV80">
        <v>492</v>
      </c>
      <c r="BW80">
        <v>194</v>
      </c>
      <c r="BX80">
        <v>139</v>
      </c>
      <c r="BY80">
        <v>673</v>
      </c>
      <c r="BZ80">
        <v>94</v>
      </c>
      <c r="CA80">
        <v>859</v>
      </c>
      <c r="CB80">
        <v>3</v>
      </c>
      <c r="CC80">
        <v>0</v>
      </c>
      <c r="CD80">
        <v>60</v>
      </c>
      <c r="CE80">
        <v>0</v>
      </c>
      <c r="CF80">
        <v>904</v>
      </c>
      <c r="CG80">
        <v>10</v>
      </c>
    </row>
    <row r="81" spans="1:85" x14ac:dyDescent="0.2">
      <c r="A81" t="s">
        <v>370</v>
      </c>
      <c r="B81">
        <v>447</v>
      </c>
      <c r="C81">
        <v>0</v>
      </c>
      <c r="D81">
        <v>0</v>
      </c>
      <c r="E81">
        <v>0</v>
      </c>
      <c r="F81">
        <v>74</v>
      </c>
      <c r="G81">
        <v>0</v>
      </c>
      <c r="H81">
        <v>283</v>
      </c>
      <c r="I81">
        <v>0</v>
      </c>
      <c r="J81">
        <v>705</v>
      </c>
      <c r="K81">
        <v>129</v>
      </c>
      <c r="L81">
        <v>0</v>
      </c>
      <c r="M81">
        <v>0</v>
      </c>
      <c r="N81">
        <v>834</v>
      </c>
      <c r="O81">
        <v>0</v>
      </c>
      <c r="P81">
        <v>25</v>
      </c>
      <c r="Q81">
        <v>37</v>
      </c>
      <c r="R81">
        <v>0</v>
      </c>
      <c r="S81">
        <v>0</v>
      </c>
      <c r="T81">
        <v>38</v>
      </c>
      <c r="U81">
        <v>49</v>
      </c>
      <c r="V81">
        <v>0</v>
      </c>
      <c r="W81">
        <v>0</v>
      </c>
      <c r="X81">
        <v>35</v>
      </c>
      <c r="Y81">
        <v>0</v>
      </c>
      <c r="Z81">
        <v>60</v>
      </c>
      <c r="AA81">
        <v>0</v>
      </c>
      <c r="AB81">
        <v>0</v>
      </c>
      <c r="AC81">
        <v>0</v>
      </c>
      <c r="AD81">
        <v>180</v>
      </c>
      <c r="AE81">
        <v>0</v>
      </c>
      <c r="AF81">
        <v>0</v>
      </c>
      <c r="AG81">
        <v>0</v>
      </c>
      <c r="AH81">
        <v>340</v>
      </c>
      <c r="AI81">
        <v>0</v>
      </c>
      <c r="AJ81">
        <v>370</v>
      </c>
      <c r="AK81">
        <v>0</v>
      </c>
      <c r="AL81">
        <v>0</v>
      </c>
      <c r="AM81">
        <v>118</v>
      </c>
      <c r="AN81">
        <v>0</v>
      </c>
      <c r="AO81">
        <v>0</v>
      </c>
      <c r="AP81">
        <v>26</v>
      </c>
      <c r="AQ81">
        <v>0</v>
      </c>
      <c r="AR81">
        <v>0</v>
      </c>
      <c r="AS81">
        <v>40</v>
      </c>
      <c r="AT81">
        <v>87</v>
      </c>
      <c r="AU81">
        <v>0</v>
      </c>
      <c r="AV81">
        <v>12</v>
      </c>
      <c r="AW81">
        <v>0</v>
      </c>
      <c r="AX81">
        <v>0</v>
      </c>
      <c r="AY81">
        <v>56</v>
      </c>
      <c r="AZ81">
        <v>372</v>
      </c>
      <c r="BA81">
        <v>147</v>
      </c>
      <c r="BB81">
        <v>78</v>
      </c>
      <c r="BC81">
        <v>74</v>
      </c>
      <c r="BD81">
        <v>83</v>
      </c>
      <c r="BE81">
        <v>18</v>
      </c>
      <c r="BF81">
        <v>54</v>
      </c>
      <c r="BG81">
        <v>14</v>
      </c>
      <c r="BH81">
        <v>33</v>
      </c>
      <c r="BI81">
        <v>196</v>
      </c>
      <c r="BJ81">
        <v>0</v>
      </c>
      <c r="BK81">
        <v>0</v>
      </c>
      <c r="BL81">
        <v>15</v>
      </c>
      <c r="BM81">
        <v>543</v>
      </c>
      <c r="BN81">
        <v>0</v>
      </c>
      <c r="BO81">
        <v>0</v>
      </c>
      <c r="BP81">
        <v>731</v>
      </c>
      <c r="BQ81">
        <v>0</v>
      </c>
      <c r="BR81">
        <v>721</v>
      </c>
      <c r="BS81">
        <v>0</v>
      </c>
      <c r="BT81">
        <v>0</v>
      </c>
      <c r="BU81">
        <v>36</v>
      </c>
      <c r="BV81">
        <v>2398</v>
      </c>
      <c r="BW81">
        <v>432</v>
      </c>
      <c r="BX81">
        <v>0</v>
      </c>
      <c r="BY81">
        <v>0</v>
      </c>
      <c r="BZ81">
        <v>98</v>
      </c>
      <c r="CA81">
        <v>15</v>
      </c>
      <c r="CB81">
        <v>0</v>
      </c>
      <c r="CC81">
        <v>0</v>
      </c>
      <c r="CD81">
        <v>0</v>
      </c>
      <c r="CE81">
        <v>0</v>
      </c>
      <c r="CF81">
        <v>269</v>
      </c>
      <c r="CG81">
        <v>0</v>
      </c>
    </row>
    <row r="82" spans="1:85" x14ac:dyDescent="0.2">
      <c r="A82" t="s">
        <v>371</v>
      </c>
      <c r="B82">
        <v>58</v>
      </c>
      <c r="C82">
        <v>124</v>
      </c>
      <c r="D82">
        <v>0</v>
      </c>
      <c r="E82">
        <v>47</v>
      </c>
      <c r="F82">
        <v>88</v>
      </c>
      <c r="G82">
        <v>298</v>
      </c>
      <c r="H82">
        <v>7</v>
      </c>
      <c r="I82">
        <v>0</v>
      </c>
      <c r="J82">
        <v>0</v>
      </c>
      <c r="K82">
        <v>34</v>
      </c>
      <c r="L82">
        <v>0</v>
      </c>
      <c r="M82">
        <v>221</v>
      </c>
      <c r="N82">
        <v>0</v>
      </c>
      <c r="O82">
        <v>20</v>
      </c>
      <c r="P82">
        <v>0</v>
      </c>
      <c r="Q82">
        <v>0</v>
      </c>
      <c r="R82">
        <v>39</v>
      </c>
      <c r="S82">
        <v>109</v>
      </c>
      <c r="T82">
        <v>711</v>
      </c>
      <c r="U82">
        <v>140</v>
      </c>
      <c r="V82">
        <v>3</v>
      </c>
      <c r="W82">
        <v>45</v>
      </c>
      <c r="X82">
        <v>4</v>
      </c>
      <c r="Y82">
        <v>30</v>
      </c>
      <c r="Z82">
        <v>17</v>
      </c>
      <c r="AA82">
        <v>11</v>
      </c>
      <c r="AB82">
        <v>0</v>
      </c>
      <c r="AC82">
        <v>1249</v>
      </c>
      <c r="AD82">
        <v>0</v>
      </c>
      <c r="AE82">
        <v>0</v>
      </c>
      <c r="AF82">
        <v>68</v>
      </c>
      <c r="AG82">
        <v>108</v>
      </c>
      <c r="AH82">
        <v>4</v>
      </c>
      <c r="AI82">
        <v>854</v>
      </c>
      <c r="AJ82">
        <v>0</v>
      </c>
      <c r="AK82">
        <v>59</v>
      </c>
      <c r="AL82">
        <v>23</v>
      </c>
      <c r="AM82">
        <v>132</v>
      </c>
      <c r="AN82">
        <v>0</v>
      </c>
      <c r="AO82">
        <v>200</v>
      </c>
      <c r="AP82">
        <v>6</v>
      </c>
      <c r="AQ82">
        <v>5</v>
      </c>
      <c r="AR82">
        <v>127</v>
      </c>
      <c r="AS82">
        <v>308</v>
      </c>
      <c r="AT82">
        <v>0</v>
      </c>
      <c r="AU82">
        <v>54</v>
      </c>
      <c r="AV82">
        <v>4</v>
      </c>
      <c r="AW82">
        <v>0</v>
      </c>
      <c r="AX82">
        <v>0</v>
      </c>
      <c r="AY82">
        <v>0</v>
      </c>
      <c r="AZ82">
        <v>2</v>
      </c>
      <c r="BA82">
        <v>16</v>
      </c>
      <c r="BB82">
        <v>22</v>
      </c>
      <c r="BC82">
        <v>95</v>
      </c>
      <c r="BD82">
        <v>264</v>
      </c>
      <c r="BE82">
        <v>963</v>
      </c>
      <c r="BF82">
        <v>187</v>
      </c>
      <c r="BG82">
        <v>498</v>
      </c>
      <c r="BH82">
        <v>0</v>
      </c>
      <c r="BI82">
        <v>28</v>
      </c>
      <c r="BJ82">
        <v>343</v>
      </c>
      <c r="BK82">
        <v>104</v>
      </c>
      <c r="BL82">
        <v>0</v>
      </c>
      <c r="BM82">
        <v>0</v>
      </c>
      <c r="BN82">
        <v>6</v>
      </c>
      <c r="BO82">
        <v>9</v>
      </c>
      <c r="BP82">
        <v>0</v>
      </c>
      <c r="BQ82">
        <v>334</v>
      </c>
      <c r="BR82">
        <v>0</v>
      </c>
      <c r="BS82">
        <v>303</v>
      </c>
      <c r="BT82">
        <v>114</v>
      </c>
      <c r="BU82">
        <v>0</v>
      </c>
      <c r="BV82">
        <v>0</v>
      </c>
      <c r="BW82">
        <v>61</v>
      </c>
      <c r="BX82">
        <v>0</v>
      </c>
      <c r="BY82">
        <v>0</v>
      </c>
      <c r="BZ82">
        <v>0</v>
      </c>
      <c r="CA82">
        <v>14</v>
      </c>
      <c r="CB82">
        <v>321</v>
      </c>
      <c r="CC82">
        <v>1643</v>
      </c>
      <c r="CD82">
        <v>0</v>
      </c>
      <c r="CE82">
        <v>0</v>
      </c>
      <c r="CF82">
        <v>0</v>
      </c>
      <c r="CG82">
        <v>0</v>
      </c>
    </row>
    <row r="83" spans="1:85" x14ac:dyDescent="0.2">
      <c r="A83" t="s">
        <v>372</v>
      </c>
      <c r="B83">
        <v>5</v>
      </c>
      <c r="C83">
        <v>119</v>
      </c>
      <c r="D83">
        <v>0</v>
      </c>
      <c r="E83">
        <v>449</v>
      </c>
      <c r="F83">
        <v>24</v>
      </c>
      <c r="G83">
        <v>5</v>
      </c>
      <c r="H83">
        <v>5</v>
      </c>
      <c r="I83">
        <v>1216</v>
      </c>
      <c r="J83">
        <v>0</v>
      </c>
      <c r="K83">
        <v>0</v>
      </c>
      <c r="L83">
        <v>93</v>
      </c>
      <c r="M83">
        <v>1149</v>
      </c>
      <c r="N83">
        <v>4</v>
      </c>
      <c r="O83">
        <v>174</v>
      </c>
      <c r="P83">
        <v>0</v>
      </c>
      <c r="Q83">
        <v>13</v>
      </c>
      <c r="R83">
        <v>0</v>
      </c>
      <c r="S83">
        <v>152</v>
      </c>
      <c r="T83">
        <v>235</v>
      </c>
      <c r="U83">
        <v>8</v>
      </c>
      <c r="V83">
        <v>0</v>
      </c>
      <c r="W83">
        <v>247</v>
      </c>
      <c r="X83">
        <v>0</v>
      </c>
      <c r="Y83">
        <v>0</v>
      </c>
      <c r="Z83">
        <v>0</v>
      </c>
      <c r="AA83">
        <v>3</v>
      </c>
      <c r="AB83">
        <v>0</v>
      </c>
      <c r="AC83">
        <v>0</v>
      </c>
      <c r="AD83">
        <v>0</v>
      </c>
      <c r="AE83">
        <v>152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1028</v>
      </c>
      <c r="AM83">
        <v>157</v>
      </c>
      <c r="AN83">
        <v>76</v>
      </c>
      <c r="AO83">
        <v>1219</v>
      </c>
      <c r="AP83">
        <v>20</v>
      </c>
      <c r="AQ83">
        <v>0</v>
      </c>
      <c r="AR83">
        <v>67</v>
      </c>
      <c r="AS83">
        <v>198</v>
      </c>
      <c r="AT83">
        <v>0</v>
      </c>
      <c r="AU83">
        <v>1422</v>
      </c>
      <c r="AV83">
        <v>0</v>
      </c>
      <c r="AW83">
        <v>18</v>
      </c>
      <c r="AX83">
        <v>0</v>
      </c>
      <c r="AY83">
        <v>0</v>
      </c>
      <c r="AZ83">
        <v>0</v>
      </c>
      <c r="BA83">
        <v>0</v>
      </c>
      <c r="BB83">
        <v>30</v>
      </c>
      <c r="BC83">
        <v>0</v>
      </c>
      <c r="BD83">
        <v>12</v>
      </c>
      <c r="BE83">
        <v>64</v>
      </c>
      <c r="BF83">
        <v>0</v>
      </c>
      <c r="BG83">
        <v>0</v>
      </c>
      <c r="BH83">
        <v>5</v>
      </c>
      <c r="BI83">
        <v>10</v>
      </c>
      <c r="BJ83">
        <v>618</v>
      </c>
      <c r="BK83">
        <v>285</v>
      </c>
      <c r="BL83">
        <v>88</v>
      </c>
      <c r="BM83">
        <v>45</v>
      </c>
      <c r="BN83">
        <v>38</v>
      </c>
      <c r="BO83">
        <v>581</v>
      </c>
      <c r="BP83">
        <v>0</v>
      </c>
      <c r="BQ83">
        <v>13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6</v>
      </c>
      <c r="BX83">
        <v>0</v>
      </c>
      <c r="BY83">
        <v>0</v>
      </c>
      <c r="BZ83">
        <v>0</v>
      </c>
      <c r="CA83">
        <v>0</v>
      </c>
      <c r="CB83">
        <v>493</v>
      </c>
      <c r="CC83">
        <v>0</v>
      </c>
      <c r="CD83">
        <v>0</v>
      </c>
      <c r="CE83">
        <v>0</v>
      </c>
      <c r="CF83">
        <v>0</v>
      </c>
      <c r="CG83">
        <v>0</v>
      </c>
    </row>
    <row r="84" spans="1:85" x14ac:dyDescent="0.2">
      <c r="A84" t="s">
        <v>373</v>
      </c>
      <c r="B84">
        <v>3078</v>
      </c>
      <c r="C84">
        <v>21</v>
      </c>
      <c r="D84">
        <v>5090</v>
      </c>
      <c r="E84">
        <v>0</v>
      </c>
      <c r="F84">
        <v>753</v>
      </c>
      <c r="G84">
        <v>0</v>
      </c>
      <c r="H84">
        <v>128</v>
      </c>
      <c r="I84">
        <v>0</v>
      </c>
      <c r="J84">
        <v>0</v>
      </c>
      <c r="K84">
        <v>123</v>
      </c>
      <c r="L84">
        <v>0</v>
      </c>
      <c r="M84">
        <v>0</v>
      </c>
      <c r="N84">
        <v>0</v>
      </c>
      <c r="O84">
        <v>0</v>
      </c>
      <c r="P84">
        <v>14</v>
      </c>
      <c r="Q84">
        <v>117</v>
      </c>
      <c r="R84">
        <v>0</v>
      </c>
      <c r="S84">
        <v>0</v>
      </c>
      <c r="T84">
        <v>18</v>
      </c>
      <c r="U84">
        <v>110</v>
      </c>
      <c r="V84">
        <v>634</v>
      </c>
      <c r="W84">
        <v>12</v>
      </c>
      <c r="X84">
        <v>356</v>
      </c>
      <c r="Y84">
        <v>251</v>
      </c>
      <c r="Z84">
        <v>365</v>
      </c>
      <c r="AA84">
        <v>519</v>
      </c>
      <c r="AB84">
        <v>349</v>
      </c>
      <c r="AC84">
        <v>1173</v>
      </c>
      <c r="AD84">
        <v>363</v>
      </c>
      <c r="AE84">
        <v>0</v>
      </c>
      <c r="AF84">
        <v>25</v>
      </c>
      <c r="AG84">
        <v>1114</v>
      </c>
      <c r="AH84">
        <v>1377</v>
      </c>
      <c r="AI84">
        <v>188</v>
      </c>
      <c r="AJ84">
        <v>0</v>
      </c>
      <c r="AK84">
        <v>16</v>
      </c>
      <c r="AL84">
        <v>0</v>
      </c>
      <c r="AM84">
        <v>0</v>
      </c>
      <c r="AN84">
        <v>0</v>
      </c>
      <c r="AO84">
        <v>4</v>
      </c>
      <c r="AP84">
        <v>278</v>
      </c>
      <c r="AQ84">
        <v>245</v>
      </c>
      <c r="AR84">
        <v>996</v>
      </c>
      <c r="AS84">
        <v>0</v>
      </c>
      <c r="AT84">
        <v>0</v>
      </c>
      <c r="AU84">
        <v>0</v>
      </c>
      <c r="AV84">
        <v>1701</v>
      </c>
      <c r="AW84">
        <v>173</v>
      </c>
      <c r="AX84">
        <v>0</v>
      </c>
      <c r="AY84">
        <v>93</v>
      </c>
      <c r="AZ84">
        <v>130</v>
      </c>
      <c r="BA84">
        <v>87</v>
      </c>
      <c r="BB84">
        <v>0</v>
      </c>
      <c r="BC84">
        <v>84</v>
      </c>
      <c r="BD84">
        <v>81</v>
      </c>
      <c r="BE84">
        <v>681</v>
      </c>
      <c r="BF84">
        <v>903</v>
      </c>
      <c r="BG84">
        <v>71</v>
      </c>
      <c r="BH84">
        <v>157</v>
      </c>
      <c r="BI84">
        <v>124</v>
      </c>
      <c r="BJ84">
        <v>23</v>
      </c>
      <c r="BK84">
        <v>21</v>
      </c>
      <c r="BL84">
        <v>380</v>
      </c>
      <c r="BM84">
        <v>201</v>
      </c>
      <c r="BN84">
        <v>0</v>
      </c>
      <c r="BO84">
        <v>0</v>
      </c>
      <c r="BP84">
        <v>5819</v>
      </c>
      <c r="BQ84">
        <v>213</v>
      </c>
      <c r="BR84">
        <v>0</v>
      </c>
      <c r="BS84">
        <v>0</v>
      </c>
      <c r="BT84">
        <v>161</v>
      </c>
      <c r="BU84">
        <v>0</v>
      </c>
      <c r="BV84">
        <v>84</v>
      </c>
      <c r="BW84">
        <v>1592</v>
      </c>
      <c r="BX84">
        <v>12</v>
      </c>
      <c r="BY84">
        <v>5179</v>
      </c>
      <c r="BZ84">
        <v>687</v>
      </c>
      <c r="CA84">
        <v>65</v>
      </c>
      <c r="CB84">
        <v>9</v>
      </c>
      <c r="CC84">
        <v>0</v>
      </c>
      <c r="CD84">
        <v>0</v>
      </c>
      <c r="CE84">
        <v>960</v>
      </c>
      <c r="CF84">
        <v>0</v>
      </c>
      <c r="CG84">
        <v>99</v>
      </c>
    </row>
    <row r="85" spans="1:85" x14ac:dyDescent="0.2">
      <c r="A85" t="s">
        <v>374</v>
      </c>
      <c r="B85">
        <v>0</v>
      </c>
      <c r="C85">
        <v>0</v>
      </c>
      <c r="D85">
        <v>40</v>
      </c>
      <c r="E85">
        <v>403</v>
      </c>
      <c r="F85">
        <v>47</v>
      </c>
      <c r="G85">
        <v>109</v>
      </c>
      <c r="H85">
        <v>0</v>
      </c>
      <c r="I85">
        <v>402</v>
      </c>
      <c r="J85">
        <v>0</v>
      </c>
      <c r="K85">
        <v>0</v>
      </c>
      <c r="L85">
        <v>0</v>
      </c>
      <c r="M85">
        <v>0</v>
      </c>
      <c r="N85">
        <v>211</v>
      </c>
      <c r="O85">
        <v>82</v>
      </c>
      <c r="P85">
        <v>0</v>
      </c>
      <c r="Q85">
        <v>223</v>
      </c>
      <c r="R85">
        <v>0</v>
      </c>
      <c r="S85">
        <v>0</v>
      </c>
      <c r="T85">
        <v>0</v>
      </c>
      <c r="U85">
        <v>31</v>
      </c>
      <c r="V85">
        <v>0</v>
      </c>
      <c r="W85">
        <v>15</v>
      </c>
      <c r="X85">
        <v>0</v>
      </c>
      <c r="Y85">
        <v>0</v>
      </c>
      <c r="Z85">
        <v>62</v>
      </c>
      <c r="AA85">
        <v>1235</v>
      </c>
      <c r="AB85">
        <v>91</v>
      </c>
      <c r="AC85">
        <v>0</v>
      </c>
      <c r="AD85">
        <v>86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4046</v>
      </c>
      <c r="AL85">
        <v>500</v>
      </c>
      <c r="AM85">
        <v>66</v>
      </c>
      <c r="AN85">
        <v>0</v>
      </c>
      <c r="AO85">
        <v>0</v>
      </c>
      <c r="AP85">
        <v>539</v>
      </c>
      <c r="AQ85">
        <v>511</v>
      </c>
      <c r="AR85">
        <v>0</v>
      </c>
      <c r="AS85">
        <v>67</v>
      </c>
      <c r="AT85">
        <v>0</v>
      </c>
      <c r="AU85">
        <v>128</v>
      </c>
      <c r="AV85">
        <v>0</v>
      </c>
      <c r="AW85">
        <v>49</v>
      </c>
      <c r="AX85">
        <v>737</v>
      </c>
      <c r="AY85">
        <v>553</v>
      </c>
      <c r="AZ85">
        <v>0</v>
      </c>
      <c r="BA85">
        <v>0</v>
      </c>
      <c r="BB85">
        <v>35</v>
      </c>
      <c r="BC85">
        <v>64</v>
      </c>
      <c r="BD85">
        <v>10</v>
      </c>
      <c r="BE85">
        <v>0</v>
      </c>
      <c r="BF85">
        <v>0</v>
      </c>
      <c r="BG85">
        <v>0</v>
      </c>
      <c r="BH85">
        <v>106</v>
      </c>
      <c r="BI85">
        <v>0</v>
      </c>
      <c r="BJ85">
        <v>0</v>
      </c>
      <c r="BK85">
        <v>0</v>
      </c>
      <c r="BL85">
        <v>674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213</v>
      </c>
      <c r="BX85">
        <v>0</v>
      </c>
      <c r="BY85">
        <v>0</v>
      </c>
      <c r="BZ85">
        <v>112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2597</v>
      </c>
    </row>
    <row r="86" spans="1:85" x14ac:dyDescent="0.2">
      <c r="A86" t="s">
        <v>375</v>
      </c>
      <c r="B86">
        <v>16</v>
      </c>
      <c r="C86">
        <v>125</v>
      </c>
      <c r="D86">
        <v>0</v>
      </c>
      <c r="E86">
        <v>67</v>
      </c>
      <c r="F86">
        <v>10</v>
      </c>
      <c r="G86">
        <v>287</v>
      </c>
      <c r="H86">
        <v>54</v>
      </c>
      <c r="I86">
        <v>1314</v>
      </c>
      <c r="J86">
        <v>0</v>
      </c>
      <c r="K86">
        <v>27</v>
      </c>
      <c r="L86">
        <v>31</v>
      </c>
      <c r="M86">
        <v>33</v>
      </c>
      <c r="N86">
        <v>65</v>
      </c>
      <c r="O86">
        <v>202</v>
      </c>
      <c r="P86">
        <v>0</v>
      </c>
      <c r="Q86">
        <v>0</v>
      </c>
      <c r="R86">
        <v>0</v>
      </c>
      <c r="S86">
        <v>324</v>
      </c>
      <c r="T86">
        <v>15</v>
      </c>
      <c r="U86">
        <v>600</v>
      </c>
      <c r="V86">
        <v>0</v>
      </c>
      <c r="W86">
        <v>314</v>
      </c>
      <c r="X86">
        <v>0</v>
      </c>
      <c r="Y86">
        <v>37</v>
      </c>
      <c r="Z86">
        <v>0</v>
      </c>
      <c r="AA86">
        <v>36</v>
      </c>
      <c r="AB86">
        <v>1017</v>
      </c>
      <c r="AC86">
        <v>0</v>
      </c>
      <c r="AD86">
        <v>0</v>
      </c>
      <c r="AE86">
        <v>0</v>
      </c>
      <c r="AF86">
        <v>10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427</v>
      </c>
      <c r="AM86">
        <v>10</v>
      </c>
      <c r="AN86">
        <v>103</v>
      </c>
      <c r="AO86">
        <v>91</v>
      </c>
      <c r="AP86">
        <v>0</v>
      </c>
      <c r="AQ86">
        <v>16</v>
      </c>
      <c r="AR86">
        <v>97</v>
      </c>
      <c r="AS86">
        <v>199</v>
      </c>
      <c r="AT86">
        <v>0</v>
      </c>
      <c r="AU86">
        <v>20</v>
      </c>
      <c r="AV86">
        <v>0</v>
      </c>
      <c r="AW86">
        <v>708</v>
      </c>
      <c r="AX86">
        <v>1166</v>
      </c>
      <c r="AY86">
        <v>64</v>
      </c>
      <c r="AZ86">
        <v>0</v>
      </c>
      <c r="BA86">
        <v>31</v>
      </c>
      <c r="BB86">
        <v>111</v>
      </c>
      <c r="BC86">
        <v>68</v>
      </c>
      <c r="BD86">
        <v>153</v>
      </c>
      <c r="BE86">
        <v>53</v>
      </c>
      <c r="BF86">
        <v>0</v>
      </c>
      <c r="BG86">
        <v>6</v>
      </c>
      <c r="BH86">
        <v>16</v>
      </c>
      <c r="BI86">
        <v>345</v>
      </c>
      <c r="BJ86">
        <v>0</v>
      </c>
      <c r="BK86">
        <v>0</v>
      </c>
      <c r="BL86">
        <v>94</v>
      </c>
      <c r="BM86">
        <v>125</v>
      </c>
      <c r="BN86">
        <v>36</v>
      </c>
      <c r="BO86">
        <v>236</v>
      </c>
      <c r="BP86">
        <v>0</v>
      </c>
      <c r="BQ86">
        <v>27</v>
      </c>
      <c r="BR86">
        <v>0</v>
      </c>
      <c r="BS86">
        <v>0</v>
      </c>
      <c r="BT86">
        <v>0</v>
      </c>
      <c r="BU86">
        <v>84</v>
      </c>
      <c r="BV86">
        <v>0</v>
      </c>
      <c r="BW86">
        <v>0</v>
      </c>
      <c r="BX86">
        <v>51</v>
      </c>
      <c r="BY86">
        <v>533</v>
      </c>
      <c r="BZ86">
        <v>31</v>
      </c>
      <c r="CA86">
        <v>0</v>
      </c>
      <c r="CB86">
        <v>0</v>
      </c>
      <c r="CC86">
        <v>0</v>
      </c>
      <c r="CD86">
        <v>4</v>
      </c>
      <c r="CE86">
        <v>35</v>
      </c>
      <c r="CF86">
        <v>0</v>
      </c>
      <c r="CG86">
        <v>142</v>
      </c>
    </row>
    <row r="87" spans="1:85" x14ac:dyDescent="0.2">
      <c r="A87" t="s">
        <v>376</v>
      </c>
      <c r="B87">
        <v>298</v>
      </c>
      <c r="C87">
        <v>134</v>
      </c>
      <c r="D87">
        <v>0</v>
      </c>
      <c r="E87">
        <v>0</v>
      </c>
      <c r="F87">
        <v>5</v>
      </c>
      <c r="G87">
        <v>131</v>
      </c>
      <c r="H87">
        <v>0</v>
      </c>
      <c r="I87">
        <v>0</v>
      </c>
      <c r="J87">
        <v>0</v>
      </c>
      <c r="K87">
        <v>0</v>
      </c>
      <c r="L87">
        <v>0</v>
      </c>
      <c r="M87">
        <v>108</v>
      </c>
      <c r="N87">
        <v>0</v>
      </c>
      <c r="O87">
        <v>0</v>
      </c>
      <c r="P87">
        <v>0</v>
      </c>
      <c r="Q87">
        <v>127</v>
      </c>
      <c r="R87">
        <v>0</v>
      </c>
      <c r="S87">
        <v>71</v>
      </c>
      <c r="T87">
        <v>0</v>
      </c>
      <c r="U87">
        <v>196</v>
      </c>
      <c r="V87">
        <v>1085</v>
      </c>
      <c r="W87">
        <v>151</v>
      </c>
      <c r="X87">
        <v>54</v>
      </c>
      <c r="Y87">
        <v>502</v>
      </c>
      <c r="Z87">
        <v>51</v>
      </c>
      <c r="AA87">
        <v>163</v>
      </c>
      <c r="AB87">
        <v>0</v>
      </c>
      <c r="AC87">
        <v>164</v>
      </c>
      <c r="AD87">
        <v>2</v>
      </c>
      <c r="AE87">
        <v>0</v>
      </c>
      <c r="AF87">
        <v>0</v>
      </c>
      <c r="AG87">
        <v>2</v>
      </c>
      <c r="AH87">
        <v>169</v>
      </c>
      <c r="AI87">
        <v>217</v>
      </c>
      <c r="AJ87">
        <v>0</v>
      </c>
      <c r="AK87">
        <v>0</v>
      </c>
      <c r="AL87">
        <v>167</v>
      </c>
      <c r="AM87">
        <v>129</v>
      </c>
      <c r="AN87">
        <v>10</v>
      </c>
      <c r="AO87">
        <v>0</v>
      </c>
      <c r="AP87">
        <v>34</v>
      </c>
      <c r="AQ87">
        <v>0</v>
      </c>
      <c r="AR87">
        <v>89</v>
      </c>
      <c r="AS87">
        <v>0</v>
      </c>
      <c r="AT87">
        <v>0</v>
      </c>
      <c r="AU87">
        <v>211</v>
      </c>
      <c r="AV87">
        <v>0</v>
      </c>
      <c r="AW87">
        <v>0</v>
      </c>
      <c r="AX87">
        <v>0</v>
      </c>
      <c r="AY87">
        <v>49</v>
      </c>
      <c r="AZ87">
        <v>523</v>
      </c>
      <c r="BA87">
        <v>1567</v>
      </c>
      <c r="BB87">
        <v>0</v>
      </c>
      <c r="BC87">
        <v>136</v>
      </c>
      <c r="BD87">
        <v>110</v>
      </c>
      <c r="BE87">
        <v>55</v>
      </c>
      <c r="BF87">
        <v>209</v>
      </c>
      <c r="BG87">
        <v>160</v>
      </c>
      <c r="BH87">
        <v>583</v>
      </c>
      <c r="BI87">
        <v>389</v>
      </c>
      <c r="BJ87">
        <v>89</v>
      </c>
      <c r="BK87">
        <v>204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37</v>
      </c>
      <c r="BU87">
        <v>0</v>
      </c>
      <c r="BV87">
        <v>0</v>
      </c>
      <c r="BW87">
        <v>64</v>
      </c>
      <c r="BX87">
        <v>0</v>
      </c>
      <c r="BY87">
        <v>190</v>
      </c>
      <c r="BZ87">
        <v>53</v>
      </c>
      <c r="CA87">
        <v>0</v>
      </c>
      <c r="CB87">
        <v>122</v>
      </c>
      <c r="CC87">
        <v>98</v>
      </c>
      <c r="CD87">
        <v>0</v>
      </c>
      <c r="CE87">
        <v>44</v>
      </c>
      <c r="CF87">
        <v>0</v>
      </c>
      <c r="CG87">
        <v>605</v>
      </c>
    </row>
    <row r="88" spans="1:85" x14ac:dyDescent="0.2">
      <c r="A88" t="s">
        <v>377</v>
      </c>
      <c r="B88">
        <v>86</v>
      </c>
      <c r="C88">
        <v>261</v>
      </c>
      <c r="D88">
        <v>385</v>
      </c>
      <c r="E88">
        <v>0</v>
      </c>
      <c r="F88">
        <v>223</v>
      </c>
      <c r="G88">
        <v>333</v>
      </c>
      <c r="H88">
        <v>0</v>
      </c>
      <c r="I88">
        <v>0</v>
      </c>
      <c r="J88">
        <v>0</v>
      </c>
      <c r="K88">
        <v>23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140</v>
      </c>
      <c r="S88">
        <v>1246</v>
      </c>
      <c r="T88">
        <v>0</v>
      </c>
      <c r="U88">
        <v>0</v>
      </c>
      <c r="V88">
        <v>0</v>
      </c>
      <c r="W88">
        <v>41</v>
      </c>
      <c r="X88">
        <v>32</v>
      </c>
      <c r="Y88">
        <v>604</v>
      </c>
      <c r="Z88">
        <v>356</v>
      </c>
      <c r="AA88">
        <v>354</v>
      </c>
      <c r="AB88">
        <v>19</v>
      </c>
      <c r="AC88">
        <v>949</v>
      </c>
      <c r="AD88">
        <v>0</v>
      </c>
      <c r="AE88">
        <v>0</v>
      </c>
      <c r="AF88">
        <v>84</v>
      </c>
      <c r="AG88">
        <v>309</v>
      </c>
      <c r="AH88">
        <v>0</v>
      </c>
      <c r="AI88">
        <v>1465</v>
      </c>
      <c r="AJ88">
        <v>0</v>
      </c>
      <c r="AK88">
        <v>0</v>
      </c>
      <c r="AL88">
        <v>123</v>
      </c>
      <c r="AM88">
        <v>279</v>
      </c>
      <c r="AN88">
        <v>0</v>
      </c>
      <c r="AO88">
        <v>0</v>
      </c>
      <c r="AP88">
        <v>511</v>
      </c>
      <c r="AQ88">
        <v>1963</v>
      </c>
      <c r="AR88">
        <v>5</v>
      </c>
      <c r="AS88">
        <v>31</v>
      </c>
      <c r="AT88">
        <v>0</v>
      </c>
      <c r="AU88">
        <v>244</v>
      </c>
      <c r="AV88">
        <v>7</v>
      </c>
      <c r="AW88">
        <v>136</v>
      </c>
      <c r="AX88">
        <v>0</v>
      </c>
      <c r="AY88">
        <v>0</v>
      </c>
      <c r="AZ88">
        <v>12</v>
      </c>
      <c r="BA88">
        <v>0</v>
      </c>
      <c r="BB88">
        <v>0</v>
      </c>
      <c r="BC88">
        <v>10</v>
      </c>
      <c r="BD88">
        <v>627</v>
      </c>
      <c r="BE88">
        <v>506</v>
      </c>
      <c r="BF88">
        <v>403</v>
      </c>
      <c r="BG88">
        <v>476</v>
      </c>
      <c r="BH88">
        <v>218</v>
      </c>
      <c r="BI88">
        <v>226</v>
      </c>
      <c r="BJ88">
        <v>242</v>
      </c>
      <c r="BK88">
        <v>677</v>
      </c>
      <c r="BL88">
        <v>0</v>
      </c>
      <c r="BM88">
        <v>0</v>
      </c>
      <c r="BN88">
        <v>0</v>
      </c>
      <c r="BO88">
        <v>0</v>
      </c>
      <c r="BP88">
        <v>144</v>
      </c>
      <c r="BQ88">
        <v>123</v>
      </c>
      <c r="BR88">
        <v>0</v>
      </c>
      <c r="BS88">
        <v>0</v>
      </c>
      <c r="BT88">
        <v>10</v>
      </c>
      <c r="BU88">
        <v>0</v>
      </c>
      <c r="BV88">
        <v>0</v>
      </c>
      <c r="BW88">
        <v>74</v>
      </c>
      <c r="BX88">
        <v>0</v>
      </c>
      <c r="BY88">
        <v>0</v>
      </c>
      <c r="BZ88">
        <v>203</v>
      </c>
      <c r="CA88">
        <v>9</v>
      </c>
      <c r="CB88">
        <v>120</v>
      </c>
      <c r="CC88">
        <v>23</v>
      </c>
      <c r="CD88">
        <v>0</v>
      </c>
      <c r="CE88">
        <v>0</v>
      </c>
      <c r="CF88">
        <v>0</v>
      </c>
      <c r="CG88">
        <v>0</v>
      </c>
    </row>
    <row r="89" spans="1:85" x14ac:dyDescent="0.2">
      <c r="A89" t="s">
        <v>378</v>
      </c>
      <c r="B89">
        <v>910</v>
      </c>
      <c r="C89">
        <v>23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4928</v>
      </c>
      <c r="S89">
        <v>89</v>
      </c>
      <c r="T89">
        <v>107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177</v>
      </c>
      <c r="AF89">
        <v>87</v>
      </c>
      <c r="AG89">
        <v>762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41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196</v>
      </c>
      <c r="BC89">
        <v>0</v>
      </c>
      <c r="BD89">
        <v>987</v>
      </c>
      <c r="BE89">
        <v>472</v>
      </c>
      <c r="BF89">
        <v>173</v>
      </c>
      <c r="BG89">
        <v>138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42</v>
      </c>
      <c r="BO89">
        <v>200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</row>
    <row r="90" spans="1:85" x14ac:dyDescent="0.2">
      <c r="A90" t="s">
        <v>379</v>
      </c>
      <c r="B90">
        <v>185</v>
      </c>
      <c r="C90">
        <v>378</v>
      </c>
      <c r="D90">
        <v>0</v>
      </c>
      <c r="E90">
        <v>353</v>
      </c>
      <c r="F90">
        <v>737</v>
      </c>
      <c r="G90">
        <v>1171</v>
      </c>
      <c r="H90">
        <v>0</v>
      </c>
      <c r="I90">
        <v>28</v>
      </c>
      <c r="J90">
        <v>0</v>
      </c>
      <c r="K90">
        <v>0</v>
      </c>
      <c r="L90">
        <v>4</v>
      </c>
      <c r="M90">
        <v>1237</v>
      </c>
      <c r="N90">
        <v>72</v>
      </c>
      <c r="O90">
        <v>862</v>
      </c>
      <c r="P90">
        <v>0</v>
      </c>
      <c r="Q90">
        <v>0</v>
      </c>
      <c r="R90">
        <v>0</v>
      </c>
      <c r="S90">
        <v>678</v>
      </c>
      <c r="T90">
        <v>199</v>
      </c>
      <c r="U90">
        <v>5</v>
      </c>
      <c r="V90">
        <v>0</v>
      </c>
      <c r="W90">
        <v>1257</v>
      </c>
      <c r="X90">
        <v>0</v>
      </c>
      <c r="Y90">
        <v>8</v>
      </c>
      <c r="Z90">
        <v>0</v>
      </c>
      <c r="AA90">
        <v>37</v>
      </c>
      <c r="AB90">
        <v>0</v>
      </c>
      <c r="AC90">
        <v>22</v>
      </c>
      <c r="AD90">
        <v>0</v>
      </c>
      <c r="AE90">
        <v>0</v>
      </c>
      <c r="AF90">
        <v>0</v>
      </c>
      <c r="AG90">
        <v>735</v>
      </c>
      <c r="AH90">
        <v>0</v>
      </c>
      <c r="AI90">
        <v>0</v>
      </c>
      <c r="AJ90">
        <v>0</v>
      </c>
      <c r="AK90">
        <v>0</v>
      </c>
      <c r="AL90">
        <v>221</v>
      </c>
      <c r="AM90">
        <v>687</v>
      </c>
      <c r="AN90">
        <v>0</v>
      </c>
      <c r="AO90">
        <v>676</v>
      </c>
      <c r="AP90">
        <v>1586</v>
      </c>
      <c r="AQ90">
        <v>326</v>
      </c>
      <c r="AR90">
        <v>89</v>
      </c>
      <c r="AS90">
        <v>331</v>
      </c>
      <c r="AT90">
        <v>0</v>
      </c>
      <c r="AU90">
        <v>81</v>
      </c>
      <c r="AV90">
        <v>0</v>
      </c>
      <c r="AW90">
        <v>736</v>
      </c>
      <c r="AX90">
        <v>0</v>
      </c>
      <c r="AY90">
        <v>0</v>
      </c>
      <c r="AZ90">
        <v>0</v>
      </c>
      <c r="BA90">
        <v>0</v>
      </c>
      <c r="BB90">
        <v>68</v>
      </c>
      <c r="BC90">
        <v>694</v>
      </c>
      <c r="BD90">
        <v>56</v>
      </c>
      <c r="BE90">
        <v>1228</v>
      </c>
      <c r="BF90">
        <v>0</v>
      </c>
      <c r="BG90">
        <v>29</v>
      </c>
      <c r="BH90">
        <v>49</v>
      </c>
      <c r="BI90">
        <v>132</v>
      </c>
      <c r="BJ90">
        <v>1377</v>
      </c>
      <c r="BK90">
        <v>366</v>
      </c>
      <c r="BL90">
        <v>3</v>
      </c>
      <c r="BM90">
        <v>5</v>
      </c>
      <c r="BN90">
        <v>5</v>
      </c>
      <c r="BO90">
        <v>166</v>
      </c>
      <c r="BP90">
        <v>0</v>
      </c>
      <c r="BQ90">
        <v>3636</v>
      </c>
      <c r="BR90">
        <v>4572</v>
      </c>
      <c r="BS90">
        <v>447</v>
      </c>
      <c r="BT90">
        <v>7</v>
      </c>
      <c r="BU90">
        <v>0</v>
      </c>
      <c r="BV90">
        <v>0</v>
      </c>
      <c r="BW90">
        <v>0</v>
      </c>
      <c r="BX90">
        <v>31</v>
      </c>
      <c r="BY90">
        <v>0</v>
      </c>
      <c r="BZ90">
        <v>0</v>
      </c>
      <c r="CA90">
        <v>0</v>
      </c>
      <c r="CB90">
        <v>96</v>
      </c>
      <c r="CC90">
        <v>323</v>
      </c>
      <c r="CD90">
        <v>0</v>
      </c>
      <c r="CE90">
        <v>0</v>
      </c>
      <c r="CF90">
        <v>0</v>
      </c>
      <c r="CG90">
        <v>0</v>
      </c>
    </row>
    <row r="91" spans="1:85" x14ac:dyDescent="0.2">
      <c r="A91" t="s">
        <v>380</v>
      </c>
      <c r="B91">
        <v>194</v>
      </c>
      <c r="C91">
        <v>223</v>
      </c>
      <c r="D91">
        <v>19</v>
      </c>
      <c r="E91">
        <v>0</v>
      </c>
      <c r="F91">
        <v>268</v>
      </c>
      <c r="G91">
        <v>158</v>
      </c>
      <c r="H91">
        <v>8</v>
      </c>
      <c r="I91">
        <v>0</v>
      </c>
      <c r="J91">
        <v>0</v>
      </c>
      <c r="K91">
        <v>0</v>
      </c>
      <c r="L91">
        <v>0</v>
      </c>
      <c r="M91">
        <v>0</v>
      </c>
      <c r="N91">
        <v>7</v>
      </c>
      <c r="O91">
        <v>0</v>
      </c>
      <c r="P91">
        <v>5</v>
      </c>
      <c r="Q91">
        <v>7</v>
      </c>
      <c r="R91">
        <v>889</v>
      </c>
      <c r="S91">
        <v>19</v>
      </c>
      <c r="T91">
        <v>0</v>
      </c>
      <c r="U91">
        <v>294</v>
      </c>
      <c r="V91">
        <v>526</v>
      </c>
      <c r="W91">
        <v>160</v>
      </c>
      <c r="X91">
        <v>15</v>
      </c>
      <c r="Y91">
        <v>124</v>
      </c>
      <c r="Z91">
        <v>120</v>
      </c>
      <c r="AA91">
        <v>0</v>
      </c>
      <c r="AB91">
        <v>39</v>
      </c>
      <c r="AC91">
        <v>630</v>
      </c>
      <c r="AD91">
        <v>6</v>
      </c>
      <c r="AE91">
        <v>0</v>
      </c>
      <c r="AF91">
        <v>166</v>
      </c>
      <c r="AG91">
        <v>408</v>
      </c>
      <c r="AH91">
        <v>32</v>
      </c>
      <c r="AI91">
        <v>151</v>
      </c>
      <c r="AJ91">
        <v>0</v>
      </c>
      <c r="AK91">
        <v>8</v>
      </c>
      <c r="AL91">
        <v>87</v>
      </c>
      <c r="AM91">
        <v>383</v>
      </c>
      <c r="AN91">
        <v>0</v>
      </c>
      <c r="AO91">
        <v>0</v>
      </c>
      <c r="AP91">
        <v>104</v>
      </c>
      <c r="AQ91">
        <v>0</v>
      </c>
      <c r="AR91">
        <v>13</v>
      </c>
      <c r="AS91">
        <v>49</v>
      </c>
      <c r="AT91">
        <v>0</v>
      </c>
      <c r="AU91">
        <v>0</v>
      </c>
      <c r="AV91">
        <v>1314</v>
      </c>
      <c r="AW91">
        <v>0</v>
      </c>
      <c r="AX91">
        <v>0</v>
      </c>
      <c r="AY91">
        <v>0</v>
      </c>
      <c r="AZ91">
        <v>3</v>
      </c>
      <c r="BA91">
        <v>23</v>
      </c>
      <c r="BB91">
        <v>25</v>
      </c>
      <c r="BC91">
        <v>22</v>
      </c>
      <c r="BD91">
        <v>238</v>
      </c>
      <c r="BE91">
        <v>245</v>
      </c>
      <c r="BF91">
        <v>393</v>
      </c>
      <c r="BG91">
        <v>883</v>
      </c>
      <c r="BH91">
        <v>320</v>
      </c>
      <c r="BI91">
        <v>469</v>
      </c>
      <c r="BJ91">
        <v>84</v>
      </c>
      <c r="BK91">
        <v>86</v>
      </c>
      <c r="BL91">
        <v>0</v>
      </c>
      <c r="BM91">
        <v>21</v>
      </c>
      <c r="BN91">
        <v>11</v>
      </c>
      <c r="BO91">
        <v>0</v>
      </c>
      <c r="BP91">
        <v>0</v>
      </c>
      <c r="BQ91">
        <v>0</v>
      </c>
      <c r="BR91">
        <v>113</v>
      </c>
      <c r="BS91">
        <v>11</v>
      </c>
      <c r="BT91">
        <v>111</v>
      </c>
      <c r="BU91">
        <v>0</v>
      </c>
      <c r="BV91">
        <v>3</v>
      </c>
      <c r="BW91">
        <v>0</v>
      </c>
      <c r="BX91">
        <v>0</v>
      </c>
      <c r="BY91">
        <v>187</v>
      </c>
      <c r="BZ91">
        <v>0</v>
      </c>
      <c r="CA91">
        <v>0</v>
      </c>
      <c r="CB91">
        <v>47</v>
      </c>
      <c r="CC91">
        <v>1447</v>
      </c>
      <c r="CD91">
        <v>13</v>
      </c>
      <c r="CE91">
        <v>69</v>
      </c>
      <c r="CF91">
        <v>56</v>
      </c>
      <c r="CG91">
        <v>15</v>
      </c>
    </row>
    <row r="92" spans="1:85" x14ac:dyDescent="0.2">
      <c r="A92" t="s">
        <v>381</v>
      </c>
      <c r="B92">
        <v>0</v>
      </c>
      <c r="C92">
        <v>0</v>
      </c>
      <c r="D92">
        <v>0</v>
      </c>
      <c r="E92">
        <v>17</v>
      </c>
      <c r="F92">
        <v>103</v>
      </c>
      <c r="G92">
        <v>254</v>
      </c>
      <c r="H92">
        <v>3</v>
      </c>
      <c r="I92">
        <v>0</v>
      </c>
      <c r="J92">
        <v>0</v>
      </c>
      <c r="K92">
        <v>0</v>
      </c>
      <c r="L92">
        <v>0</v>
      </c>
      <c r="M92">
        <v>32</v>
      </c>
      <c r="N92">
        <v>0</v>
      </c>
      <c r="O92">
        <v>266</v>
      </c>
      <c r="P92">
        <v>0</v>
      </c>
      <c r="Q92">
        <v>0</v>
      </c>
      <c r="R92">
        <v>0</v>
      </c>
      <c r="S92">
        <v>38</v>
      </c>
      <c r="T92">
        <v>21</v>
      </c>
      <c r="U92">
        <v>0</v>
      </c>
      <c r="V92">
        <v>0</v>
      </c>
      <c r="W92">
        <v>692</v>
      </c>
      <c r="X92">
        <v>0</v>
      </c>
      <c r="Y92">
        <v>18</v>
      </c>
      <c r="Z92">
        <v>0</v>
      </c>
      <c r="AA92">
        <v>107</v>
      </c>
      <c r="AB92">
        <v>16</v>
      </c>
      <c r="AC92">
        <v>0</v>
      </c>
      <c r="AD92">
        <v>0</v>
      </c>
      <c r="AE92">
        <v>429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20</v>
      </c>
      <c r="AQ92">
        <v>170</v>
      </c>
      <c r="AR92">
        <v>0</v>
      </c>
      <c r="AS92">
        <v>551</v>
      </c>
      <c r="AT92">
        <v>0</v>
      </c>
      <c r="AU92">
        <v>21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34</v>
      </c>
      <c r="BC92">
        <v>106</v>
      </c>
      <c r="BD92">
        <v>0</v>
      </c>
      <c r="BE92">
        <v>313</v>
      </c>
      <c r="BF92">
        <v>0</v>
      </c>
      <c r="BG92">
        <v>8</v>
      </c>
      <c r="BH92">
        <v>0</v>
      </c>
      <c r="BI92">
        <v>0</v>
      </c>
      <c r="BJ92">
        <v>116</v>
      </c>
      <c r="BK92">
        <v>46</v>
      </c>
      <c r="BL92">
        <v>3</v>
      </c>
      <c r="BM92">
        <v>5</v>
      </c>
      <c r="BN92">
        <v>0</v>
      </c>
      <c r="BO92">
        <v>110</v>
      </c>
      <c r="BP92">
        <v>0</v>
      </c>
      <c r="BQ92">
        <v>3735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986</v>
      </c>
      <c r="BX92">
        <v>144</v>
      </c>
      <c r="BY92">
        <v>103</v>
      </c>
      <c r="BZ92">
        <v>0</v>
      </c>
      <c r="CA92">
        <v>16</v>
      </c>
      <c r="CB92">
        <v>599</v>
      </c>
      <c r="CC92">
        <v>0</v>
      </c>
      <c r="CD92">
        <v>0</v>
      </c>
      <c r="CE92">
        <v>0</v>
      </c>
      <c r="CF92">
        <v>0</v>
      </c>
      <c r="CG92">
        <v>0</v>
      </c>
    </row>
    <row r="93" spans="1:85" x14ac:dyDescent="0.2">
      <c r="A93" t="s">
        <v>382</v>
      </c>
      <c r="B93">
        <v>63</v>
      </c>
      <c r="C93">
        <v>724</v>
      </c>
      <c r="D93">
        <v>0</v>
      </c>
      <c r="E93">
        <v>0</v>
      </c>
      <c r="F93">
        <v>0</v>
      </c>
      <c r="G93">
        <v>0</v>
      </c>
      <c r="H93">
        <v>65</v>
      </c>
      <c r="I93">
        <v>0</v>
      </c>
      <c r="J93">
        <v>0</v>
      </c>
      <c r="K93">
        <v>0</v>
      </c>
      <c r="L93">
        <v>0</v>
      </c>
      <c r="M93">
        <v>0</v>
      </c>
      <c r="N93">
        <v>633</v>
      </c>
      <c r="O93">
        <v>267</v>
      </c>
      <c r="P93">
        <v>37</v>
      </c>
      <c r="Q93">
        <v>0</v>
      </c>
      <c r="R93">
        <v>351</v>
      </c>
      <c r="S93">
        <v>0</v>
      </c>
      <c r="T93">
        <v>25</v>
      </c>
      <c r="U93">
        <v>0</v>
      </c>
      <c r="V93">
        <v>12</v>
      </c>
      <c r="W93">
        <v>0</v>
      </c>
      <c r="X93">
        <v>13</v>
      </c>
      <c r="Y93">
        <v>6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9</v>
      </c>
      <c r="AF93">
        <v>0</v>
      </c>
      <c r="AG93">
        <v>0</v>
      </c>
      <c r="AH93">
        <v>29</v>
      </c>
      <c r="AI93">
        <v>155</v>
      </c>
      <c r="AJ93">
        <v>165</v>
      </c>
      <c r="AK93">
        <v>0</v>
      </c>
      <c r="AL93">
        <v>0</v>
      </c>
      <c r="AM93">
        <v>0</v>
      </c>
      <c r="AN93">
        <v>1474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2091</v>
      </c>
      <c r="AU93">
        <v>0</v>
      </c>
      <c r="AV93">
        <v>759</v>
      </c>
      <c r="AW93">
        <v>0</v>
      </c>
      <c r="AX93">
        <v>0</v>
      </c>
      <c r="AY93">
        <v>0</v>
      </c>
      <c r="AZ93">
        <v>0</v>
      </c>
      <c r="BA93">
        <v>82</v>
      </c>
      <c r="BB93">
        <v>0</v>
      </c>
      <c r="BC93">
        <v>0</v>
      </c>
      <c r="BD93">
        <v>0</v>
      </c>
      <c r="BE93">
        <v>0</v>
      </c>
      <c r="BF93">
        <v>5</v>
      </c>
      <c r="BG93">
        <v>218</v>
      </c>
      <c r="BH93">
        <v>0</v>
      </c>
      <c r="BI93">
        <v>0</v>
      </c>
      <c r="BJ93">
        <v>50</v>
      </c>
      <c r="BK93">
        <v>149</v>
      </c>
      <c r="BL93">
        <v>0</v>
      </c>
      <c r="BM93">
        <v>92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19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</row>
    <row r="94" spans="1:85" x14ac:dyDescent="0.2">
      <c r="A94" t="s">
        <v>383</v>
      </c>
      <c r="B94">
        <v>203</v>
      </c>
      <c r="C94">
        <v>0</v>
      </c>
      <c r="D94">
        <v>186</v>
      </c>
      <c r="E94">
        <v>539</v>
      </c>
      <c r="F94">
        <v>348</v>
      </c>
      <c r="G94">
        <v>18</v>
      </c>
      <c r="H94">
        <v>133</v>
      </c>
      <c r="I94">
        <v>0</v>
      </c>
      <c r="J94">
        <v>0</v>
      </c>
      <c r="K94">
        <v>528</v>
      </c>
      <c r="L94">
        <v>85</v>
      </c>
      <c r="M94">
        <v>62</v>
      </c>
      <c r="N94">
        <v>44</v>
      </c>
      <c r="O94">
        <v>0</v>
      </c>
      <c r="P94">
        <v>0</v>
      </c>
      <c r="Q94">
        <v>467</v>
      </c>
      <c r="R94">
        <v>19</v>
      </c>
      <c r="S94">
        <v>125</v>
      </c>
      <c r="T94">
        <v>90</v>
      </c>
      <c r="U94">
        <v>360</v>
      </c>
      <c r="V94">
        <v>9</v>
      </c>
      <c r="W94">
        <v>50</v>
      </c>
      <c r="X94">
        <v>0</v>
      </c>
      <c r="Y94">
        <v>1</v>
      </c>
      <c r="Z94">
        <v>91</v>
      </c>
      <c r="AA94">
        <v>263</v>
      </c>
      <c r="AB94">
        <v>0</v>
      </c>
      <c r="AC94">
        <v>163</v>
      </c>
      <c r="AD94">
        <v>611</v>
      </c>
      <c r="AE94">
        <v>87</v>
      </c>
      <c r="AF94">
        <v>0</v>
      </c>
      <c r="AG94">
        <v>0</v>
      </c>
      <c r="AH94">
        <v>15</v>
      </c>
      <c r="AI94">
        <v>0</v>
      </c>
      <c r="AJ94">
        <v>0</v>
      </c>
      <c r="AK94">
        <v>1774</v>
      </c>
      <c r="AL94">
        <v>33</v>
      </c>
      <c r="AM94">
        <v>0</v>
      </c>
      <c r="AN94">
        <v>0</v>
      </c>
      <c r="AO94">
        <v>0</v>
      </c>
      <c r="AP94">
        <v>300</v>
      </c>
      <c r="AQ94">
        <v>151</v>
      </c>
      <c r="AR94">
        <v>325</v>
      </c>
      <c r="AS94">
        <v>73</v>
      </c>
      <c r="AT94">
        <v>0</v>
      </c>
      <c r="AU94">
        <v>33</v>
      </c>
      <c r="AV94">
        <v>195</v>
      </c>
      <c r="AW94">
        <v>33</v>
      </c>
      <c r="AX94">
        <v>717</v>
      </c>
      <c r="AY94">
        <v>59</v>
      </c>
      <c r="AZ94">
        <v>248</v>
      </c>
      <c r="BA94">
        <v>328</v>
      </c>
      <c r="BB94">
        <v>44</v>
      </c>
      <c r="BC94">
        <v>64</v>
      </c>
      <c r="BD94">
        <v>32</v>
      </c>
      <c r="BE94">
        <v>131</v>
      </c>
      <c r="BF94">
        <v>0</v>
      </c>
      <c r="BG94">
        <v>34</v>
      </c>
      <c r="BH94">
        <v>154</v>
      </c>
      <c r="BI94">
        <v>200</v>
      </c>
      <c r="BJ94">
        <v>175</v>
      </c>
      <c r="BK94">
        <v>0</v>
      </c>
      <c r="BL94">
        <v>0</v>
      </c>
      <c r="BM94">
        <v>48</v>
      </c>
      <c r="BN94">
        <v>0</v>
      </c>
      <c r="BO94">
        <v>0</v>
      </c>
      <c r="BP94">
        <v>0</v>
      </c>
      <c r="BQ94">
        <v>131</v>
      </c>
      <c r="BR94">
        <v>0</v>
      </c>
      <c r="BS94">
        <v>0</v>
      </c>
      <c r="BT94">
        <v>18</v>
      </c>
      <c r="BU94">
        <v>0</v>
      </c>
      <c r="BV94">
        <v>124</v>
      </c>
      <c r="BW94">
        <v>287</v>
      </c>
      <c r="BX94">
        <v>0</v>
      </c>
      <c r="BY94">
        <v>609</v>
      </c>
      <c r="BZ94">
        <v>133</v>
      </c>
      <c r="CA94">
        <v>1190</v>
      </c>
      <c r="CB94">
        <v>0</v>
      </c>
      <c r="CC94">
        <v>25</v>
      </c>
      <c r="CD94">
        <v>15</v>
      </c>
      <c r="CE94">
        <v>96</v>
      </c>
      <c r="CF94">
        <v>90</v>
      </c>
      <c r="CG94">
        <v>551</v>
      </c>
    </row>
    <row r="95" spans="1:85" x14ac:dyDescent="0.2">
      <c r="A95" t="s">
        <v>384</v>
      </c>
      <c r="B95">
        <v>0</v>
      </c>
      <c r="C95">
        <v>38</v>
      </c>
      <c r="D95">
        <v>0</v>
      </c>
      <c r="E95">
        <v>170</v>
      </c>
      <c r="F95">
        <v>0</v>
      </c>
      <c r="G95">
        <v>308</v>
      </c>
      <c r="H95">
        <v>54</v>
      </c>
      <c r="I95">
        <v>1235</v>
      </c>
      <c r="J95">
        <v>0</v>
      </c>
      <c r="K95">
        <v>758</v>
      </c>
      <c r="L95">
        <v>199</v>
      </c>
      <c r="M95">
        <v>86</v>
      </c>
      <c r="N95">
        <v>17</v>
      </c>
      <c r="O95">
        <v>894</v>
      </c>
      <c r="P95">
        <v>0</v>
      </c>
      <c r="Q95">
        <v>491</v>
      </c>
      <c r="R95">
        <v>0</v>
      </c>
      <c r="S95">
        <v>1953</v>
      </c>
      <c r="T95">
        <v>18</v>
      </c>
      <c r="U95">
        <v>59</v>
      </c>
      <c r="V95">
        <v>0</v>
      </c>
      <c r="W95">
        <v>667</v>
      </c>
      <c r="X95">
        <v>0</v>
      </c>
      <c r="Y95">
        <v>86</v>
      </c>
      <c r="Z95">
        <v>0</v>
      </c>
      <c r="AA95">
        <v>270</v>
      </c>
      <c r="AB95">
        <v>433</v>
      </c>
      <c r="AC95">
        <v>0</v>
      </c>
      <c r="AD95">
        <v>93</v>
      </c>
      <c r="AE95">
        <v>1558</v>
      </c>
      <c r="AF95">
        <v>0</v>
      </c>
      <c r="AG95">
        <v>181</v>
      </c>
      <c r="AH95">
        <v>0</v>
      </c>
      <c r="AI95">
        <v>0</v>
      </c>
      <c r="AJ95">
        <v>0</v>
      </c>
      <c r="AK95">
        <v>2678</v>
      </c>
      <c r="AL95">
        <v>25</v>
      </c>
      <c r="AM95">
        <v>74</v>
      </c>
      <c r="AN95">
        <v>5</v>
      </c>
      <c r="AO95">
        <v>94</v>
      </c>
      <c r="AP95">
        <v>69</v>
      </c>
      <c r="AQ95">
        <v>184</v>
      </c>
      <c r="AR95">
        <v>0</v>
      </c>
      <c r="AS95">
        <v>40</v>
      </c>
      <c r="AT95">
        <v>0</v>
      </c>
      <c r="AU95">
        <v>0</v>
      </c>
      <c r="AV95">
        <v>0</v>
      </c>
      <c r="AW95">
        <v>645</v>
      </c>
      <c r="AX95">
        <v>684</v>
      </c>
      <c r="AY95">
        <v>32</v>
      </c>
      <c r="AZ95">
        <v>0</v>
      </c>
      <c r="BA95">
        <v>0</v>
      </c>
      <c r="BB95">
        <v>548</v>
      </c>
      <c r="BC95">
        <v>309</v>
      </c>
      <c r="BD95">
        <v>160</v>
      </c>
      <c r="BE95">
        <v>209</v>
      </c>
      <c r="BF95">
        <v>0</v>
      </c>
      <c r="BG95">
        <v>92</v>
      </c>
      <c r="BH95">
        <v>0</v>
      </c>
      <c r="BI95">
        <v>952</v>
      </c>
      <c r="BJ95">
        <v>0</v>
      </c>
      <c r="BK95">
        <v>70</v>
      </c>
      <c r="BL95">
        <v>88</v>
      </c>
      <c r="BM95">
        <v>0</v>
      </c>
      <c r="BN95">
        <v>118</v>
      </c>
      <c r="BO95">
        <v>483</v>
      </c>
      <c r="BP95">
        <v>0</v>
      </c>
      <c r="BQ95">
        <v>1575</v>
      </c>
      <c r="BR95">
        <v>0</v>
      </c>
      <c r="BS95">
        <v>0</v>
      </c>
      <c r="BT95">
        <v>0</v>
      </c>
      <c r="BU95">
        <v>0</v>
      </c>
      <c r="BV95">
        <v>63</v>
      </c>
      <c r="BW95">
        <v>163</v>
      </c>
      <c r="BX95">
        <v>0</v>
      </c>
      <c r="BY95">
        <v>134</v>
      </c>
      <c r="BZ95">
        <v>77</v>
      </c>
      <c r="CA95">
        <v>0</v>
      </c>
      <c r="CB95">
        <v>275</v>
      </c>
      <c r="CC95">
        <v>0</v>
      </c>
      <c r="CD95">
        <v>0</v>
      </c>
      <c r="CE95">
        <v>0</v>
      </c>
      <c r="CF95">
        <v>0</v>
      </c>
      <c r="CG95">
        <v>179</v>
      </c>
    </row>
    <row r="96" spans="1:85" x14ac:dyDescent="0.2">
      <c r="A96" t="s">
        <v>385</v>
      </c>
      <c r="B96">
        <v>7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189</v>
      </c>
      <c r="K96">
        <v>0</v>
      </c>
      <c r="L96">
        <v>37</v>
      </c>
      <c r="M96">
        <v>132</v>
      </c>
      <c r="N96">
        <v>0</v>
      </c>
      <c r="O96">
        <v>0</v>
      </c>
      <c r="P96">
        <v>57</v>
      </c>
      <c r="Q96">
        <v>35</v>
      </c>
      <c r="R96">
        <v>0</v>
      </c>
      <c r="S96">
        <v>0</v>
      </c>
      <c r="T96">
        <v>0</v>
      </c>
      <c r="U96">
        <v>22</v>
      </c>
      <c r="V96">
        <v>0</v>
      </c>
      <c r="W96">
        <v>0</v>
      </c>
      <c r="X96">
        <v>0</v>
      </c>
      <c r="Y96">
        <v>142</v>
      </c>
      <c r="Z96">
        <v>0</v>
      </c>
      <c r="AA96">
        <v>223</v>
      </c>
      <c r="AB96">
        <v>0</v>
      </c>
      <c r="AC96">
        <v>0</v>
      </c>
      <c r="AD96">
        <v>33</v>
      </c>
      <c r="AE96">
        <v>0</v>
      </c>
      <c r="AF96">
        <v>606</v>
      </c>
      <c r="AG96">
        <v>30</v>
      </c>
      <c r="AH96">
        <v>185</v>
      </c>
      <c r="AI96">
        <v>0</v>
      </c>
      <c r="AJ96">
        <v>22</v>
      </c>
      <c r="AK96">
        <v>16</v>
      </c>
      <c r="AL96">
        <v>63</v>
      </c>
      <c r="AM96">
        <v>343</v>
      </c>
      <c r="AN96">
        <v>0</v>
      </c>
      <c r="AO96">
        <v>57</v>
      </c>
      <c r="AP96">
        <v>208</v>
      </c>
      <c r="AQ96">
        <v>182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53</v>
      </c>
      <c r="AX96">
        <v>0</v>
      </c>
      <c r="AY96">
        <v>0</v>
      </c>
      <c r="AZ96">
        <v>226</v>
      </c>
      <c r="BA96">
        <v>1175</v>
      </c>
      <c r="BB96">
        <v>0</v>
      </c>
      <c r="BC96">
        <v>0</v>
      </c>
      <c r="BD96">
        <v>0</v>
      </c>
      <c r="BE96">
        <v>0</v>
      </c>
      <c r="BF96">
        <v>294</v>
      </c>
      <c r="BG96">
        <v>172</v>
      </c>
      <c r="BH96">
        <v>0</v>
      </c>
      <c r="BI96">
        <v>377</v>
      </c>
      <c r="BJ96">
        <v>789</v>
      </c>
      <c r="BK96">
        <v>830</v>
      </c>
      <c r="BL96">
        <v>0</v>
      </c>
      <c r="BM96">
        <v>75</v>
      </c>
      <c r="BN96">
        <v>0</v>
      </c>
      <c r="BO96">
        <v>0</v>
      </c>
      <c r="BP96">
        <v>0</v>
      </c>
      <c r="BQ96">
        <v>0</v>
      </c>
      <c r="BR96">
        <v>107</v>
      </c>
      <c r="BS96">
        <v>7</v>
      </c>
      <c r="BT96">
        <v>0</v>
      </c>
      <c r="BU96">
        <v>0</v>
      </c>
      <c r="BV96">
        <v>0</v>
      </c>
      <c r="BW96">
        <v>217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38</v>
      </c>
    </row>
    <row r="97" spans="1:85" x14ac:dyDescent="0.2">
      <c r="A97" t="s">
        <v>386</v>
      </c>
      <c r="B97">
        <v>866</v>
      </c>
      <c r="C97">
        <v>543</v>
      </c>
      <c r="D97">
        <v>1138</v>
      </c>
      <c r="E97">
        <v>1834</v>
      </c>
      <c r="F97">
        <v>1342</v>
      </c>
      <c r="G97">
        <v>848</v>
      </c>
      <c r="H97">
        <v>122</v>
      </c>
      <c r="I97">
        <v>55</v>
      </c>
      <c r="J97">
        <v>1390</v>
      </c>
      <c r="K97">
        <v>7</v>
      </c>
      <c r="L97">
        <v>13</v>
      </c>
      <c r="M97">
        <v>267</v>
      </c>
      <c r="N97">
        <v>59</v>
      </c>
      <c r="O97">
        <v>452</v>
      </c>
      <c r="P97">
        <v>429</v>
      </c>
      <c r="Q97">
        <v>382</v>
      </c>
      <c r="R97">
        <v>642</v>
      </c>
      <c r="S97">
        <v>621</v>
      </c>
      <c r="T97">
        <v>769</v>
      </c>
      <c r="U97">
        <v>1362</v>
      </c>
      <c r="V97">
        <v>262</v>
      </c>
      <c r="W97">
        <v>421</v>
      </c>
      <c r="X97">
        <v>269</v>
      </c>
      <c r="Y97">
        <v>2894</v>
      </c>
      <c r="Z97">
        <v>546</v>
      </c>
      <c r="AA97">
        <v>1049</v>
      </c>
      <c r="AB97">
        <v>148</v>
      </c>
      <c r="AC97">
        <v>358</v>
      </c>
      <c r="AD97">
        <v>2527</v>
      </c>
      <c r="AE97">
        <v>397</v>
      </c>
      <c r="AF97">
        <v>73</v>
      </c>
      <c r="AG97">
        <v>177</v>
      </c>
      <c r="AH97">
        <v>911</v>
      </c>
      <c r="AI97">
        <v>3254</v>
      </c>
      <c r="AJ97">
        <v>1474</v>
      </c>
      <c r="AK97">
        <v>1661</v>
      </c>
      <c r="AL97">
        <v>60</v>
      </c>
      <c r="AM97">
        <v>842</v>
      </c>
      <c r="AN97">
        <v>0</v>
      </c>
      <c r="AO97">
        <v>19</v>
      </c>
      <c r="AP97">
        <v>994</v>
      </c>
      <c r="AQ97">
        <v>287</v>
      </c>
      <c r="AR97">
        <v>331</v>
      </c>
      <c r="AS97">
        <v>541</v>
      </c>
      <c r="AT97">
        <v>97</v>
      </c>
      <c r="AU97">
        <v>2672</v>
      </c>
      <c r="AV97">
        <v>99</v>
      </c>
      <c r="AW97">
        <v>13</v>
      </c>
      <c r="AX97">
        <v>0</v>
      </c>
      <c r="AY97">
        <v>33</v>
      </c>
      <c r="AZ97">
        <v>3376</v>
      </c>
      <c r="BA97">
        <v>1356</v>
      </c>
      <c r="BB97">
        <v>1450</v>
      </c>
      <c r="BC97">
        <v>518</v>
      </c>
      <c r="BD97">
        <v>433</v>
      </c>
      <c r="BE97">
        <v>282</v>
      </c>
      <c r="BF97">
        <v>244</v>
      </c>
      <c r="BG97">
        <v>150</v>
      </c>
      <c r="BH97">
        <v>1903</v>
      </c>
      <c r="BI97">
        <v>1624</v>
      </c>
      <c r="BJ97">
        <v>265</v>
      </c>
      <c r="BK97">
        <v>623</v>
      </c>
      <c r="BL97">
        <v>45</v>
      </c>
      <c r="BM97">
        <v>128</v>
      </c>
      <c r="BN97">
        <v>0</v>
      </c>
      <c r="BO97">
        <v>46</v>
      </c>
      <c r="BP97">
        <v>612</v>
      </c>
      <c r="BQ97">
        <v>362</v>
      </c>
      <c r="BR97">
        <v>0</v>
      </c>
      <c r="BS97">
        <v>0</v>
      </c>
      <c r="BT97">
        <v>70</v>
      </c>
      <c r="BU97">
        <v>19</v>
      </c>
      <c r="BV97">
        <v>196</v>
      </c>
      <c r="BW97">
        <v>3690</v>
      </c>
      <c r="BX97">
        <v>71</v>
      </c>
      <c r="BY97">
        <v>2840</v>
      </c>
      <c r="BZ97">
        <v>0</v>
      </c>
      <c r="CA97">
        <v>0</v>
      </c>
      <c r="CB97">
        <v>310</v>
      </c>
      <c r="CC97">
        <v>290</v>
      </c>
      <c r="CD97">
        <v>2595</v>
      </c>
      <c r="CE97">
        <v>1983</v>
      </c>
      <c r="CF97">
        <v>370</v>
      </c>
      <c r="CG97">
        <v>2438</v>
      </c>
    </row>
    <row r="98" spans="1:85" x14ac:dyDescent="0.2">
      <c r="A98" t="s">
        <v>387</v>
      </c>
      <c r="B98">
        <v>0</v>
      </c>
      <c r="C98">
        <v>0</v>
      </c>
      <c r="D98">
        <v>0</v>
      </c>
      <c r="E98">
        <v>0</v>
      </c>
      <c r="F98">
        <v>315</v>
      </c>
      <c r="G98">
        <v>63</v>
      </c>
      <c r="H98">
        <v>66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887</v>
      </c>
      <c r="T98">
        <v>127</v>
      </c>
      <c r="U98">
        <v>0</v>
      </c>
      <c r="V98">
        <v>0</v>
      </c>
      <c r="W98">
        <v>190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24</v>
      </c>
      <c r="AK98">
        <v>0</v>
      </c>
      <c r="AL98">
        <v>957</v>
      </c>
      <c r="AM98">
        <v>0</v>
      </c>
      <c r="AN98">
        <v>3652</v>
      </c>
      <c r="AO98">
        <v>271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127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123</v>
      </c>
      <c r="BP98">
        <v>0</v>
      </c>
      <c r="BQ98">
        <v>0</v>
      </c>
      <c r="BR98">
        <v>1092</v>
      </c>
      <c r="BS98">
        <v>1254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</row>
    <row r="99" spans="1:85" x14ac:dyDescent="0.2">
      <c r="A99" t="s">
        <v>388</v>
      </c>
      <c r="B99">
        <v>134</v>
      </c>
      <c r="C99">
        <v>0</v>
      </c>
      <c r="D99">
        <v>482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21</v>
      </c>
      <c r="L99">
        <v>0</v>
      </c>
      <c r="M99">
        <v>0</v>
      </c>
      <c r="N99">
        <v>0</v>
      </c>
      <c r="O99">
        <v>0</v>
      </c>
      <c r="P99">
        <v>8</v>
      </c>
      <c r="Q99">
        <v>0</v>
      </c>
      <c r="R99">
        <v>0</v>
      </c>
      <c r="S99">
        <v>0</v>
      </c>
      <c r="T99">
        <v>0</v>
      </c>
      <c r="U99">
        <v>345</v>
      </c>
      <c r="V99">
        <v>0</v>
      </c>
      <c r="W99">
        <v>0</v>
      </c>
      <c r="X99">
        <v>0</v>
      </c>
      <c r="Y99">
        <v>16</v>
      </c>
      <c r="Z99">
        <v>527</v>
      </c>
      <c r="AA99">
        <v>283</v>
      </c>
      <c r="AB99">
        <v>27</v>
      </c>
      <c r="AC99">
        <v>0</v>
      </c>
      <c r="AD99">
        <v>0</v>
      </c>
      <c r="AE99">
        <v>0</v>
      </c>
      <c r="AF99">
        <v>18</v>
      </c>
      <c r="AG99">
        <v>115</v>
      </c>
      <c r="AH99">
        <v>11</v>
      </c>
      <c r="AI99">
        <v>109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146</v>
      </c>
      <c r="AQ99">
        <v>91</v>
      </c>
      <c r="AR99">
        <v>19</v>
      </c>
      <c r="AS99">
        <v>0</v>
      </c>
      <c r="AT99">
        <v>0</v>
      </c>
      <c r="AU99">
        <v>0</v>
      </c>
      <c r="AV99">
        <v>264</v>
      </c>
      <c r="AW99">
        <v>28</v>
      </c>
      <c r="AX99">
        <v>0</v>
      </c>
      <c r="AY99">
        <v>0</v>
      </c>
      <c r="AZ99">
        <v>0</v>
      </c>
      <c r="BA99">
        <v>0</v>
      </c>
      <c r="BB99">
        <v>16</v>
      </c>
      <c r="BC99">
        <v>115</v>
      </c>
      <c r="BD99">
        <v>0</v>
      </c>
      <c r="BE99">
        <v>0</v>
      </c>
      <c r="BF99">
        <v>35</v>
      </c>
      <c r="BG99">
        <v>0</v>
      </c>
      <c r="BH99">
        <v>24</v>
      </c>
      <c r="BI99">
        <v>26</v>
      </c>
      <c r="BJ99">
        <v>0</v>
      </c>
      <c r="BK99">
        <v>0</v>
      </c>
      <c r="BL99">
        <v>19</v>
      </c>
      <c r="BM99">
        <v>74</v>
      </c>
      <c r="BN99">
        <v>0</v>
      </c>
      <c r="BO99">
        <v>0</v>
      </c>
      <c r="BP99">
        <v>0</v>
      </c>
      <c r="BQ99">
        <v>43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41</v>
      </c>
      <c r="BZ99">
        <v>104</v>
      </c>
      <c r="CA99">
        <v>17</v>
      </c>
      <c r="CB99">
        <v>41</v>
      </c>
      <c r="CC99">
        <v>216</v>
      </c>
      <c r="CD99">
        <v>0</v>
      </c>
      <c r="CE99">
        <v>0</v>
      </c>
      <c r="CF99">
        <v>3213</v>
      </c>
      <c r="CG99">
        <v>0</v>
      </c>
    </row>
    <row r="100" spans="1:85" x14ac:dyDescent="0.2">
      <c r="A100" t="s">
        <v>389</v>
      </c>
      <c r="B100">
        <v>330</v>
      </c>
      <c r="C100">
        <v>0</v>
      </c>
      <c r="D100">
        <v>17</v>
      </c>
      <c r="E100">
        <v>41</v>
      </c>
      <c r="F100">
        <v>410</v>
      </c>
      <c r="G100">
        <v>103</v>
      </c>
      <c r="H100">
        <v>21</v>
      </c>
      <c r="I100">
        <v>0</v>
      </c>
      <c r="J100">
        <v>139</v>
      </c>
      <c r="K100">
        <v>12</v>
      </c>
      <c r="L100">
        <v>27</v>
      </c>
      <c r="M100">
        <v>698</v>
      </c>
      <c r="N100">
        <v>0</v>
      </c>
      <c r="O100">
        <v>0</v>
      </c>
      <c r="P100">
        <v>0</v>
      </c>
      <c r="Q100">
        <v>110</v>
      </c>
      <c r="R100">
        <v>0</v>
      </c>
      <c r="S100">
        <v>36</v>
      </c>
      <c r="T100">
        <v>0</v>
      </c>
      <c r="U100">
        <v>44</v>
      </c>
      <c r="V100">
        <v>0</v>
      </c>
      <c r="W100">
        <v>0</v>
      </c>
      <c r="X100">
        <v>0</v>
      </c>
      <c r="Y100">
        <v>7</v>
      </c>
      <c r="Z100">
        <v>413</v>
      </c>
      <c r="AA100">
        <v>638</v>
      </c>
      <c r="AB100">
        <v>8</v>
      </c>
      <c r="AC100">
        <v>109</v>
      </c>
      <c r="AD100">
        <v>41</v>
      </c>
      <c r="AE100">
        <v>0</v>
      </c>
      <c r="AF100">
        <v>0</v>
      </c>
      <c r="AG100">
        <v>0</v>
      </c>
      <c r="AH100">
        <v>28</v>
      </c>
      <c r="AI100">
        <v>178</v>
      </c>
      <c r="AJ100">
        <v>4</v>
      </c>
      <c r="AK100">
        <v>39</v>
      </c>
      <c r="AL100">
        <v>7</v>
      </c>
      <c r="AM100">
        <v>30</v>
      </c>
      <c r="AN100">
        <v>0</v>
      </c>
      <c r="AO100">
        <v>0</v>
      </c>
      <c r="AP100">
        <v>332</v>
      </c>
      <c r="AQ100">
        <v>23</v>
      </c>
      <c r="AR100">
        <v>215</v>
      </c>
      <c r="AS100">
        <v>37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168</v>
      </c>
      <c r="BC100">
        <v>23</v>
      </c>
      <c r="BD100">
        <v>0</v>
      </c>
      <c r="BE100">
        <v>105</v>
      </c>
      <c r="BF100">
        <v>17</v>
      </c>
      <c r="BG100">
        <v>84</v>
      </c>
      <c r="BH100">
        <v>245</v>
      </c>
      <c r="BI100">
        <v>14</v>
      </c>
      <c r="BJ100">
        <v>0</v>
      </c>
      <c r="BK100">
        <v>0</v>
      </c>
      <c r="BL100">
        <v>12</v>
      </c>
      <c r="BM100">
        <v>50</v>
      </c>
      <c r="BN100">
        <v>0</v>
      </c>
      <c r="BO100">
        <v>0</v>
      </c>
      <c r="BP100">
        <v>0</v>
      </c>
      <c r="BQ100">
        <v>0</v>
      </c>
      <c r="BR100">
        <v>2341</v>
      </c>
      <c r="BS100">
        <v>202</v>
      </c>
      <c r="BT100">
        <v>0</v>
      </c>
      <c r="BU100">
        <v>0</v>
      </c>
      <c r="BV100">
        <v>5</v>
      </c>
      <c r="BW100">
        <v>177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1044</v>
      </c>
      <c r="CF100">
        <v>0</v>
      </c>
      <c r="CG100">
        <v>226</v>
      </c>
    </row>
    <row r="101" spans="1:85" x14ac:dyDescent="0.2">
      <c r="A101" t="s">
        <v>390</v>
      </c>
      <c r="B101">
        <v>24</v>
      </c>
      <c r="C101">
        <v>38</v>
      </c>
      <c r="D101">
        <v>0</v>
      </c>
      <c r="E101">
        <v>12</v>
      </c>
      <c r="F101">
        <v>68</v>
      </c>
      <c r="G101">
        <v>501</v>
      </c>
      <c r="H101">
        <v>0</v>
      </c>
      <c r="I101">
        <v>58</v>
      </c>
      <c r="J101">
        <v>0</v>
      </c>
      <c r="K101">
        <v>0</v>
      </c>
      <c r="L101">
        <v>0</v>
      </c>
      <c r="M101">
        <v>998</v>
      </c>
      <c r="N101">
        <v>0</v>
      </c>
      <c r="O101">
        <v>76</v>
      </c>
      <c r="P101">
        <v>0</v>
      </c>
      <c r="Q101">
        <v>0</v>
      </c>
      <c r="R101">
        <v>0</v>
      </c>
      <c r="S101">
        <v>97</v>
      </c>
      <c r="T101">
        <v>0</v>
      </c>
      <c r="U101">
        <v>6</v>
      </c>
      <c r="V101">
        <v>75</v>
      </c>
      <c r="W101">
        <v>350</v>
      </c>
      <c r="X101">
        <v>0</v>
      </c>
      <c r="Y101">
        <v>316</v>
      </c>
      <c r="Z101">
        <v>0</v>
      </c>
      <c r="AA101">
        <v>49</v>
      </c>
      <c r="AB101">
        <v>0</v>
      </c>
      <c r="AC101">
        <v>16</v>
      </c>
      <c r="AD101">
        <v>0</v>
      </c>
      <c r="AE101">
        <v>49</v>
      </c>
      <c r="AF101">
        <v>16</v>
      </c>
      <c r="AG101">
        <v>22</v>
      </c>
      <c r="AH101">
        <v>0</v>
      </c>
      <c r="AI101">
        <v>81</v>
      </c>
      <c r="AJ101">
        <v>0</v>
      </c>
      <c r="AK101">
        <v>10</v>
      </c>
      <c r="AL101">
        <v>83</v>
      </c>
      <c r="AM101">
        <v>692</v>
      </c>
      <c r="AN101">
        <v>0</v>
      </c>
      <c r="AO101">
        <v>415</v>
      </c>
      <c r="AP101">
        <v>217</v>
      </c>
      <c r="AQ101">
        <v>438</v>
      </c>
      <c r="AR101">
        <v>50</v>
      </c>
      <c r="AS101">
        <v>455</v>
      </c>
      <c r="AT101">
        <v>0</v>
      </c>
      <c r="AU101">
        <v>88</v>
      </c>
      <c r="AV101">
        <v>0</v>
      </c>
      <c r="AW101">
        <v>135</v>
      </c>
      <c r="AX101">
        <v>0</v>
      </c>
      <c r="AY101">
        <v>0</v>
      </c>
      <c r="AZ101">
        <v>0</v>
      </c>
      <c r="BA101">
        <v>29</v>
      </c>
      <c r="BB101">
        <v>129</v>
      </c>
      <c r="BC101">
        <v>437</v>
      </c>
      <c r="BD101">
        <v>309</v>
      </c>
      <c r="BE101">
        <v>105</v>
      </c>
      <c r="BF101">
        <v>239</v>
      </c>
      <c r="BG101">
        <v>59</v>
      </c>
      <c r="BH101">
        <v>48</v>
      </c>
      <c r="BI101">
        <v>1007</v>
      </c>
      <c r="BJ101">
        <v>255</v>
      </c>
      <c r="BK101">
        <v>489</v>
      </c>
      <c r="BL101">
        <v>0</v>
      </c>
      <c r="BM101">
        <v>6</v>
      </c>
      <c r="BN101">
        <v>0</v>
      </c>
      <c r="BO101">
        <v>26</v>
      </c>
      <c r="BP101">
        <v>8</v>
      </c>
      <c r="BQ101">
        <v>591</v>
      </c>
      <c r="BR101">
        <v>67</v>
      </c>
      <c r="BS101">
        <v>166</v>
      </c>
      <c r="BT101">
        <v>0</v>
      </c>
      <c r="BU101">
        <v>0</v>
      </c>
      <c r="BV101">
        <v>0</v>
      </c>
      <c r="BW101">
        <v>739</v>
      </c>
      <c r="BX101">
        <v>299</v>
      </c>
      <c r="BY101">
        <v>18</v>
      </c>
      <c r="BZ101">
        <v>0</v>
      </c>
      <c r="CA101">
        <v>0</v>
      </c>
      <c r="CB101">
        <v>88</v>
      </c>
      <c r="CC101">
        <v>556</v>
      </c>
      <c r="CD101">
        <v>40</v>
      </c>
      <c r="CE101">
        <v>0</v>
      </c>
      <c r="CF101">
        <v>0</v>
      </c>
      <c r="CG101">
        <v>20</v>
      </c>
    </row>
    <row r="102" spans="1:85" x14ac:dyDescent="0.2">
      <c r="A102" t="s">
        <v>391</v>
      </c>
      <c r="B102">
        <v>0</v>
      </c>
      <c r="C102">
        <v>239</v>
      </c>
      <c r="D102">
        <v>0</v>
      </c>
      <c r="E102">
        <v>0</v>
      </c>
      <c r="F102">
        <v>0</v>
      </c>
      <c r="G102">
        <v>0</v>
      </c>
      <c r="H102">
        <v>33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7</v>
      </c>
      <c r="P102">
        <v>0</v>
      </c>
      <c r="Q102">
        <v>0</v>
      </c>
      <c r="R102">
        <v>3409</v>
      </c>
      <c r="S102">
        <v>1276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95</v>
      </c>
      <c r="AE102">
        <v>7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18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1277</v>
      </c>
      <c r="BO102">
        <v>59</v>
      </c>
      <c r="BP102">
        <v>0</v>
      </c>
      <c r="BQ102">
        <v>8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</row>
    <row r="103" spans="1:85" x14ac:dyDescent="0.2">
      <c r="A103" t="s">
        <v>392</v>
      </c>
      <c r="B103">
        <v>0</v>
      </c>
      <c r="C103">
        <v>0</v>
      </c>
      <c r="D103">
        <v>0</v>
      </c>
      <c r="E103">
        <v>116</v>
      </c>
      <c r="F103">
        <v>5</v>
      </c>
      <c r="G103">
        <v>86</v>
      </c>
      <c r="H103">
        <v>79</v>
      </c>
      <c r="I103">
        <v>369</v>
      </c>
      <c r="J103">
        <v>0</v>
      </c>
      <c r="K103">
        <v>506</v>
      </c>
      <c r="L103">
        <v>0</v>
      </c>
      <c r="M103">
        <v>0</v>
      </c>
      <c r="N103">
        <v>6</v>
      </c>
      <c r="O103">
        <v>125</v>
      </c>
      <c r="P103">
        <v>0</v>
      </c>
      <c r="Q103">
        <v>161</v>
      </c>
      <c r="R103">
        <v>0</v>
      </c>
      <c r="S103">
        <v>320</v>
      </c>
      <c r="T103">
        <v>0</v>
      </c>
      <c r="U103">
        <v>0</v>
      </c>
      <c r="V103">
        <v>0</v>
      </c>
      <c r="W103">
        <v>43</v>
      </c>
      <c r="X103">
        <v>0</v>
      </c>
      <c r="Y103">
        <v>27</v>
      </c>
      <c r="Z103">
        <v>0</v>
      </c>
      <c r="AA103">
        <v>253</v>
      </c>
      <c r="AB103">
        <v>731</v>
      </c>
      <c r="AC103">
        <v>5</v>
      </c>
      <c r="AD103">
        <v>779</v>
      </c>
      <c r="AE103">
        <v>445</v>
      </c>
      <c r="AF103">
        <v>0</v>
      </c>
      <c r="AG103">
        <v>94</v>
      </c>
      <c r="AH103">
        <v>0</v>
      </c>
      <c r="AI103">
        <v>0</v>
      </c>
      <c r="AJ103">
        <v>0</v>
      </c>
      <c r="AK103">
        <v>9</v>
      </c>
      <c r="AL103">
        <v>295</v>
      </c>
      <c r="AM103">
        <v>43</v>
      </c>
      <c r="AN103">
        <v>0</v>
      </c>
      <c r="AO103">
        <v>0</v>
      </c>
      <c r="AP103">
        <v>57</v>
      </c>
      <c r="AQ103">
        <v>125</v>
      </c>
      <c r="AR103">
        <v>0</v>
      </c>
      <c r="AS103">
        <v>0</v>
      </c>
      <c r="AT103">
        <v>0</v>
      </c>
      <c r="AU103">
        <v>31</v>
      </c>
      <c r="AV103">
        <v>0</v>
      </c>
      <c r="AW103">
        <v>517</v>
      </c>
      <c r="AX103">
        <v>851</v>
      </c>
      <c r="AY103">
        <v>11</v>
      </c>
      <c r="AZ103">
        <v>0</v>
      </c>
      <c r="BA103">
        <v>0</v>
      </c>
      <c r="BB103">
        <v>71</v>
      </c>
      <c r="BC103">
        <v>243</v>
      </c>
      <c r="BD103">
        <v>0</v>
      </c>
      <c r="BE103">
        <v>156</v>
      </c>
      <c r="BF103">
        <v>0</v>
      </c>
      <c r="BG103">
        <v>50</v>
      </c>
      <c r="BH103">
        <v>0</v>
      </c>
      <c r="BI103">
        <v>489</v>
      </c>
      <c r="BJ103">
        <v>68</v>
      </c>
      <c r="BK103">
        <v>48</v>
      </c>
      <c r="BL103">
        <v>13</v>
      </c>
      <c r="BM103">
        <v>217</v>
      </c>
      <c r="BN103">
        <v>34</v>
      </c>
      <c r="BO103">
        <v>138</v>
      </c>
      <c r="BP103">
        <v>0</v>
      </c>
      <c r="BQ103">
        <v>560</v>
      </c>
      <c r="BR103">
        <v>0</v>
      </c>
      <c r="BS103">
        <v>0</v>
      </c>
      <c r="BT103">
        <v>0</v>
      </c>
      <c r="BU103">
        <v>0</v>
      </c>
      <c r="BV103">
        <v>67</v>
      </c>
      <c r="BW103">
        <v>183</v>
      </c>
      <c r="BX103">
        <v>33</v>
      </c>
      <c r="BY103">
        <v>126</v>
      </c>
      <c r="BZ103">
        <v>92</v>
      </c>
      <c r="CA103">
        <v>7</v>
      </c>
      <c r="CB103">
        <v>37</v>
      </c>
      <c r="CC103">
        <v>0</v>
      </c>
      <c r="CD103">
        <v>0</v>
      </c>
      <c r="CE103">
        <v>8</v>
      </c>
      <c r="CF103">
        <v>0</v>
      </c>
      <c r="CG103">
        <v>49</v>
      </c>
    </row>
    <row r="104" spans="1:85" x14ac:dyDescent="0.2">
      <c r="A104" t="s">
        <v>393</v>
      </c>
      <c r="B104">
        <v>144</v>
      </c>
      <c r="C104">
        <v>145</v>
      </c>
      <c r="D104">
        <v>11</v>
      </c>
      <c r="E104">
        <v>0</v>
      </c>
      <c r="F104">
        <v>0</v>
      </c>
      <c r="G104">
        <v>0</v>
      </c>
      <c r="H104">
        <v>1518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39</v>
      </c>
      <c r="U104">
        <v>40</v>
      </c>
      <c r="V104">
        <v>19</v>
      </c>
      <c r="W104">
        <v>0</v>
      </c>
      <c r="X104">
        <v>0</v>
      </c>
      <c r="Y104">
        <v>29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1375</v>
      </c>
      <c r="AG104">
        <v>0</v>
      </c>
      <c r="AH104">
        <v>213</v>
      </c>
      <c r="AI104">
        <v>0</v>
      </c>
      <c r="AJ104">
        <v>39</v>
      </c>
      <c r="AK104">
        <v>0</v>
      </c>
      <c r="AL104">
        <v>20</v>
      </c>
      <c r="AM104">
        <v>35</v>
      </c>
      <c r="AN104">
        <v>0</v>
      </c>
      <c r="AO104">
        <v>0</v>
      </c>
      <c r="AP104">
        <v>0</v>
      </c>
      <c r="AQ104">
        <v>0</v>
      </c>
      <c r="AR104">
        <v>468</v>
      </c>
      <c r="AS104">
        <v>48</v>
      </c>
      <c r="AT104">
        <v>0</v>
      </c>
      <c r="AU104">
        <v>0</v>
      </c>
      <c r="AV104">
        <v>0</v>
      </c>
      <c r="AW104">
        <v>0</v>
      </c>
      <c r="AX104">
        <v>71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67</v>
      </c>
      <c r="BN104">
        <v>0</v>
      </c>
      <c r="BO104">
        <v>0</v>
      </c>
      <c r="BP104">
        <v>0</v>
      </c>
      <c r="BQ104">
        <v>0</v>
      </c>
      <c r="BR104">
        <v>68</v>
      </c>
      <c r="BS104">
        <v>0</v>
      </c>
      <c r="BT104">
        <v>0</v>
      </c>
      <c r="BU104">
        <v>127</v>
      </c>
      <c r="BV104">
        <v>147</v>
      </c>
      <c r="BW104">
        <v>201</v>
      </c>
      <c r="BX104">
        <v>452</v>
      </c>
      <c r="BY104">
        <v>4348</v>
      </c>
      <c r="BZ104">
        <v>0</v>
      </c>
      <c r="CA104">
        <v>0</v>
      </c>
      <c r="CB104">
        <v>0</v>
      </c>
      <c r="CC104">
        <v>4</v>
      </c>
      <c r="CD104">
        <v>165</v>
      </c>
      <c r="CE104">
        <v>0</v>
      </c>
      <c r="CF104">
        <v>0</v>
      </c>
      <c r="CG104">
        <v>0</v>
      </c>
    </row>
    <row r="105" spans="1:85" x14ac:dyDescent="0.2">
      <c r="A105" t="s">
        <v>394</v>
      </c>
      <c r="B105">
        <v>0</v>
      </c>
      <c r="C105">
        <v>41</v>
      </c>
      <c r="D105">
        <v>3</v>
      </c>
      <c r="E105">
        <v>0</v>
      </c>
      <c r="F105">
        <v>32</v>
      </c>
      <c r="G105">
        <v>1024</v>
      </c>
      <c r="H105">
        <v>33</v>
      </c>
      <c r="I105">
        <v>27</v>
      </c>
      <c r="J105">
        <v>0</v>
      </c>
      <c r="K105">
        <v>48</v>
      </c>
      <c r="L105">
        <v>0</v>
      </c>
      <c r="M105">
        <v>884</v>
      </c>
      <c r="N105">
        <v>0</v>
      </c>
      <c r="O105">
        <v>7</v>
      </c>
      <c r="P105">
        <v>157</v>
      </c>
      <c r="Q105">
        <v>14</v>
      </c>
      <c r="R105">
        <v>3</v>
      </c>
      <c r="S105">
        <v>64</v>
      </c>
      <c r="T105">
        <v>275</v>
      </c>
      <c r="U105">
        <v>20</v>
      </c>
      <c r="V105">
        <v>0</v>
      </c>
      <c r="W105">
        <v>151</v>
      </c>
      <c r="X105">
        <v>213</v>
      </c>
      <c r="Y105">
        <v>358</v>
      </c>
      <c r="Z105">
        <v>3994</v>
      </c>
      <c r="AA105">
        <v>876</v>
      </c>
      <c r="AB105">
        <v>116</v>
      </c>
      <c r="AC105">
        <v>1049</v>
      </c>
      <c r="AD105">
        <v>45</v>
      </c>
      <c r="AE105">
        <v>0</v>
      </c>
      <c r="AF105">
        <v>5</v>
      </c>
      <c r="AG105">
        <v>33</v>
      </c>
      <c r="AH105">
        <v>0</v>
      </c>
      <c r="AI105">
        <v>0</v>
      </c>
      <c r="AJ105">
        <v>0</v>
      </c>
      <c r="AK105">
        <v>0</v>
      </c>
      <c r="AL105">
        <v>50</v>
      </c>
      <c r="AM105">
        <v>5</v>
      </c>
      <c r="AN105">
        <v>0</v>
      </c>
      <c r="AO105">
        <v>0</v>
      </c>
      <c r="AP105">
        <v>0</v>
      </c>
      <c r="AQ105">
        <v>81</v>
      </c>
      <c r="AR105">
        <v>263</v>
      </c>
      <c r="AS105">
        <v>45</v>
      </c>
      <c r="AT105">
        <v>0</v>
      </c>
      <c r="AU105">
        <v>434</v>
      </c>
      <c r="AV105">
        <v>30</v>
      </c>
      <c r="AW105">
        <v>744</v>
      </c>
      <c r="AX105">
        <v>8</v>
      </c>
      <c r="AY105">
        <v>0</v>
      </c>
      <c r="AZ105">
        <v>0</v>
      </c>
      <c r="BA105">
        <v>2</v>
      </c>
      <c r="BB105">
        <v>17</v>
      </c>
      <c r="BC105">
        <v>73</v>
      </c>
      <c r="BD105">
        <v>0</v>
      </c>
      <c r="BE105">
        <v>100</v>
      </c>
      <c r="BF105">
        <v>0</v>
      </c>
      <c r="BG105">
        <v>18</v>
      </c>
      <c r="BH105">
        <v>37</v>
      </c>
      <c r="BI105">
        <v>282</v>
      </c>
      <c r="BJ105">
        <v>531</v>
      </c>
      <c r="BK105">
        <v>320</v>
      </c>
      <c r="BL105">
        <v>0</v>
      </c>
      <c r="BM105">
        <v>0</v>
      </c>
      <c r="BN105">
        <v>0</v>
      </c>
      <c r="BO105">
        <v>173</v>
      </c>
      <c r="BP105">
        <v>1587</v>
      </c>
      <c r="BQ105">
        <v>37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31</v>
      </c>
      <c r="BX105">
        <v>0</v>
      </c>
      <c r="BY105">
        <v>37</v>
      </c>
      <c r="BZ105">
        <v>764</v>
      </c>
      <c r="CA105">
        <v>64</v>
      </c>
      <c r="CB105">
        <v>713</v>
      </c>
      <c r="CC105">
        <v>13</v>
      </c>
      <c r="CD105">
        <v>0</v>
      </c>
      <c r="CE105">
        <v>0</v>
      </c>
      <c r="CF105">
        <v>33</v>
      </c>
      <c r="CG105">
        <v>0</v>
      </c>
    </row>
    <row r="106" spans="1:85" x14ac:dyDescent="0.2">
      <c r="A106" t="s">
        <v>395</v>
      </c>
      <c r="B106">
        <v>0</v>
      </c>
      <c r="C106">
        <v>0</v>
      </c>
      <c r="D106">
        <v>298</v>
      </c>
      <c r="E106">
        <v>949</v>
      </c>
      <c r="F106">
        <v>10</v>
      </c>
      <c r="G106">
        <v>19</v>
      </c>
      <c r="H106">
        <v>0</v>
      </c>
      <c r="I106">
        <v>2961</v>
      </c>
      <c r="J106">
        <v>3</v>
      </c>
      <c r="K106">
        <v>349</v>
      </c>
      <c r="L106">
        <v>205</v>
      </c>
      <c r="M106">
        <v>0</v>
      </c>
      <c r="N106">
        <v>14</v>
      </c>
      <c r="O106">
        <v>0</v>
      </c>
      <c r="P106">
        <v>0</v>
      </c>
      <c r="Q106">
        <v>31</v>
      </c>
      <c r="R106">
        <v>27</v>
      </c>
      <c r="S106">
        <v>0</v>
      </c>
      <c r="T106">
        <v>0</v>
      </c>
      <c r="U106">
        <v>153</v>
      </c>
      <c r="V106">
        <v>15</v>
      </c>
      <c r="W106">
        <v>0</v>
      </c>
      <c r="X106">
        <v>8</v>
      </c>
      <c r="Y106">
        <v>4</v>
      </c>
      <c r="Z106">
        <v>244</v>
      </c>
      <c r="AA106">
        <v>355</v>
      </c>
      <c r="AB106">
        <v>0</v>
      </c>
      <c r="AC106">
        <v>29</v>
      </c>
      <c r="AD106">
        <v>0</v>
      </c>
      <c r="AE106">
        <v>0</v>
      </c>
      <c r="AF106">
        <v>0</v>
      </c>
      <c r="AG106">
        <v>21</v>
      </c>
      <c r="AH106">
        <v>0</v>
      </c>
      <c r="AI106">
        <v>0</v>
      </c>
      <c r="AJ106">
        <v>0</v>
      </c>
      <c r="AK106">
        <v>2089</v>
      </c>
      <c r="AL106">
        <v>347</v>
      </c>
      <c r="AM106">
        <v>0</v>
      </c>
      <c r="AN106">
        <v>0</v>
      </c>
      <c r="AO106">
        <v>0</v>
      </c>
      <c r="AP106">
        <v>487</v>
      </c>
      <c r="AQ106">
        <v>172</v>
      </c>
      <c r="AR106">
        <v>5</v>
      </c>
      <c r="AS106">
        <v>17</v>
      </c>
      <c r="AT106">
        <v>0</v>
      </c>
      <c r="AU106">
        <v>29</v>
      </c>
      <c r="AV106">
        <v>0</v>
      </c>
      <c r="AW106">
        <v>663</v>
      </c>
      <c r="AX106">
        <v>0</v>
      </c>
      <c r="AY106">
        <v>84</v>
      </c>
      <c r="AZ106">
        <v>277</v>
      </c>
      <c r="BA106">
        <v>112</v>
      </c>
      <c r="BB106">
        <v>116</v>
      </c>
      <c r="BC106">
        <v>92</v>
      </c>
      <c r="BD106">
        <v>44</v>
      </c>
      <c r="BE106">
        <v>383</v>
      </c>
      <c r="BF106">
        <v>0</v>
      </c>
      <c r="BG106">
        <v>27</v>
      </c>
      <c r="BH106">
        <v>16</v>
      </c>
      <c r="BI106">
        <v>5</v>
      </c>
      <c r="BJ106">
        <v>12</v>
      </c>
      <c r="BK106">
        <v>0</v>
      </c>
      <c r="BL106">
        <v>496</v>
      </c>
      <c r="BM106">
        <v>0</v>
      </c>
      <c r="BN106">
        <v>0</v>
      </c>
      <c r="BO106">
        <v>172</v>
      </c>
      <c r="BP106">
        <v>24</v>
      </c>
      <c r="BQ106">
        <v>47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629</v>
      </c>
      <c r="BX106">
        <v>0</v>
      </c>
      <c r="BY106">
        <v>387</v>
      </c>
      <c r="BZ106">
        <v>585</v>
      </c>
      <c r="CA106">
        <v>335</v>
      </c>
      <c r="CB106">
        <v>25</v>
      </c>
      <c r="CC106">
        <v>0</v>
      </c>
      <c r="CD106">
        <v>0</v>
      </c>
      <c r="CE106">
        <v>713</v>
      </c>
      <c r="CF106">
        <v>17</v>
      </c>
      <c r="CG106">
        <v>33</v>
      </c>
    </row>
    <row r="107" spans="1:85" x14ac:dyDescent="0.2">
      <c r="A107" t="s">
        <v>396</v>
      </c>
      <c r="B107">
        <v>0</v>
      </c>
      <c r="C107">
        <v>422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478</v>
      </c>
      <c r="S107">
        <v>12</v>
      </c>
      <c r="T107">
        <v>0</v>
      </c>
      <c r="U107">
        <v>0</v>
      </c>
      <c r="V107">
        <v>0</v>
      </c>
      <c r="W107">
        <v>178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137</v>
      </c>
      <c r="AN107">
        <v>0</v>
      </c>
      <c r="AO107">
        <v>343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32</v>
      </c>
      <c r="BD107">
        <v>725</v>
      </c>
      <c r="BE107">
        <v>48</v>
      </c>
      <c r="BF107">
        <v>0</v>
      </c>
      <c r="BG107">
        <v>11</v>
      </c>
      <c r="BH107">
        <v>0</v>
      </c>
      <c r="BI107">
        <v>0</v>
      </c>
      <c r="BJ107">
        <v>0</v>
      </c>
      <c r="BK107">
        <v>13</v>
      </c>
      <c r="BL107">
        <v>2</v>
      </c>
      <c r="BM107">
        <v>0</v>
      </c>
      <c r="BN107">
        <v>0</v>
      </c>
      <c r="BO107">
        <v>56</v>
      </c>
      <c r="BP107">
        <v>0</v>
      </c>
      <c r="BQ107">
        <v>0</v>
      </c>
      <c r="BR107">
        <v>1035</v>
      </c>
      <c r="BS107">
        <v>1869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565</v>
      </c>
      <c r="CD107">
        <v>0</v>
      </c>
      <c r="CE107">
        <v>0</v>
      </c>
      <c r="CF107">
        <v>0</v>
      </c>
      <c r="CG107">
        <v>0</v>
      </c>
    </row>
    <row r="108" spans="1:85" x14ac:dyDescent="0.2">
      <c r="A108" t="s">
        <v>397</v>
      </c>
      <c r="B108">
        <v>386</v>
      </c>
      <c r="C108">
        <v>230</v>
      </c>
      <c r="D108">
        <v>0</v>
      </c>
      <c r="E108">
        <v>0</v>
      </c>
      <c r="F108">
        <v>79</v>
      </c>
      <c r="G108">
        <v>319</v>
      </c>
      <c r="H108">
        <v>0</v>
      </c>
      <c r="I108">
        <v>11</v>
      </c>
      <c r="J108">
        <v>0</v>
      </c>
      <c r="K108">
        <v>50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80</v>
      </c>
      <c r="S108">
        <v>25</v>
      </c>
      <c r="T108">
        <v>14</v>
      </c>
      <c r="U108">
        <v>0</v>
      </c>
      <c r="V108">
        <v>0</v>
      </c>
      <c r="W108">
        <v>53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73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9</v>
      </c>
      <c r="AJ108">
        <v>0</v>
      </c>
      <c r="AK108">
        <v>71</v>
      </c>
      <c r="AL108">
        <v>0</v>
      </c>
      <c r="AM108">
        <v>510</v>
      </c>
      <c r="AN108">
        <v>0</v>
      </c>
      <c r="AO108">
        <v>0</v>
      </c>
      <c r="AP108">
        <v>0</v>
      </c>
      <c r="AQ108">
        <v>0</v>
      </c>
      <c r="AR108">
        <v>101</v>
      </c>
      <c r="AS108">
        <v>1650</v>
      </c>
      <c r="AT108">
        <v>57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13</v>
      </c>
      <c r="BB108">
        <v>0</v>
      </c>
      <c r="BC108">
        <v>0</v>
      </c>
      <c r="BD108">
        <v>2046</v>
      </c>
      <c r="BE108">
        <v>1245</v>
      </c>
      <c r="BF108">
        <v>57</v>
      </c>
      <c r="BG108">
        <v>72</v>
      </c>
      <c r="BH108">
        <v>0</v>
      </c>
      <c r="BI108">
        <v>0</v>
      </c>
      <c r="BJ108">
        <v>376</v>
      </c>
      <c r="BK108">
        <v>0</v>
      </c>
      <c r="BL108">
        <v>15</v>
      </c>
      <c r="BM108">
        <v>0</v>
      </c>
      <c r="BN108">
        <v>0</v>
      </c>
      <c r="BO108">
        <v>55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87</v>
      </c>
      <c r="CC108">
        <v>1732</v>
      </c>
      <c r="CD108">
        <v>0</v>
      </c>
      <c r="CE108">
        <v>0</v>
      </c>
      <c r="CF108">
        <v>0</v>
      </c>
      <c r="CG108">
        <v>0</v>
      </c>
    </row>
    <row r="109" spans="1:85" x14ac:dyDescent="0.2">
      <c r="A109" t="s">
        <v>398</v>
      </c>
      <c r="B109">
        <v>240</v>
      </c>
      <c r="C109">
        <v>490</v>
      </c>
      <c r="D109">
        <v>0</v>
      </c>
      <c r="E109">
        <v>0</v>
      </c>
      <c r="F109">
        <v>47</v>
      </c>
      <c r="G109">
        <v>0</v>
      </c>
      <c r="H109">
        <v>17</v>
      </c>
      <c r="I109">
        <v>47</v>
      </c>
      <c r="J109">
        <v>2</v>
      </c>
      <c r="K109">
        <v>0</v>
      </c>
      <c r="L109">
        <v>411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80</v>
      </c>
      <c r="U109">
        <v>15</v>
      </c>
      <c r="V109">
        <v>115</v>
      </c>
      <c r="W109">
        <v>2901</v>
      </c>
      <c r="X109">
        <v>105</v>
      </c>
      <c r="Y109">
        <v>0</v>
      </c>
      <c r="Z109">
        <v>50</v>
      </c>
      <c r="AA109">
        <v>0</v>
      </c>
      <c r="AB109">
        <v>52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137</v>
      </c>
      <c r="AI109">
        <v>0</v>
      </c>
      <c r="AJ109">
        <v>10</v>
      </c>
      <c r="AK109">
        <v>139</v>
      </c>
      <c r="AL109">
        <v>35</v>
      </c>
      <c r="AM109">
        <v>0</v>
      </c>
      <c r="AN109">
        <v>1087</v>
      </c>
      <c r="AO109">
        <v>534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19</v>
      </c>
      <c r="AW109">
        <v>0</v>
      </c>
      <c r="AX109">
        <v>0</v>
      </c>
      <c r="AY109">
        <v>0</v>
      </c>
      <c r="AZ109">
        <v>103</v>
      </c>
      <c r="BA109">
        <v>45</v>
      </c>
      <c r="BB109">
        <v>4038</v>
      </c>
      <c r="BC109">
        <v>114</v>
      </c>
      <c r="BD109">
        <v>29</v>
      </c>
      <c r="BE109">
        <v>0</v>
      </c>
      <c r="BF109">
        <v>0</v>
      </c>
      <c r="BG109">
        <v>0</v>
      </c>
      <c r="BH109">
        <v>123</v>
      </c>
      <c r="BI109">
        <v>118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481</v>
      </c>
      <c r="BP109">
        <v>0</v>
      </c>
      <c r="BQ109">
        <v>0</v>
      </c>
      <c r="BR109">
        <v>568</v>
      </c>
      <c r="BS109">
        <v>187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36</v>
      </c>
      <c r="CC109">
        <v>336</v>
      </c>
      <c r="CD109">
        <v>0</v>
      </c>
      <c r="CE109">
        <v>0</v>
      </c>
      <c r="CF109">
        <v>0</v>
      </c>
      <c r="CG109">
        <v>0</v>
      </c>
    </row>
    <row r="110" spans="1:85" x14ac:dyDescent="0.2">
      <c r="A110" t="s">
        <v>399</v>
      </c>
      <c r="B110">
        <v>47</v>
      </c>
      <c r="C110">
        <v>0</v>
      </c>
      <c r="D110">
        <v>1126</v>
      </c>
      <c r="E110">
        <v>307</v>
      </c>
      <c r="F110">
        <v>123</v>
      </c>
      <c r="G110">
        <v>9</v>
      </c>
      <c r="H110">
        <v>0</v>
      </c>
      <c r="I110">
        <v>0</v>
      </c>
      <c r="J110">
        <v>29</v>
      </c>
      <c r="K110">
        <v>651</v>
      </c>
      <c r="L110">
        <v>0</v>
      </c>
      <c r="M110">
        <v>0</v>
      </c>
      <c r="N110">
        <v>12</v>
      </c>
      <c r="O110">
        <v>294</v>
      </c>
      <c r="P110">
        <v>0</v>
      </c>
      <c r="Q110">
        <v>386</v>
      </c>
      <c r="R110">
        <v>5</v>
      </c>
      <c r="S110">
        <v>735</v>
      </c>
      <c r="T110">
        <v>19</v>
      </c>
      <c r="U110">
        <v>78</v>
      </c>
      <c r="V110">
        <v>1688</v>
      </c>
      <c r="W110">
        <v>107</v>
      </c>
      <c r="X110">
        <v>18</v>
      </c>
      <c r="Y110">
        <v>32</v>
      </c>
      <c r="Z110">
        <v>562</v>
      </c>
      <c r="AA110">
        <v>1373</v>
      </c>
      <c r="AB110">
        <v>80</v>
      </c>
      <c r="AC110">
        <v>1177</v>
      </c>
      <c r="AD110">
        <v>83</v>
      </c>
      <c r="AE110">
        <v>735</v>
      </c>
      <c r="AF110">
        <v>151</v>
      </c>
      <c r="AG110">
        <v>128</v>
      </c>
      <c r="AH110">
        <v>27</v>
      </c>
      <c r="AI110">
        <v>0</v>
      </c>
      <c r="AJ110">
        <v>0</v>
      </c>
      <c r="AK110">
        <v>0</v>
      </c>
      <c r="AL110">
        <v>92</v>
      </c>
      <c r="AM110">
        <v>1329</v>
      </c>
      <c r="AN110">
        <v>0</v>
      </c>
      <c r="AO110">
        <v>17</v>
      </c>
      <c r="AP110">
        <v>901</v>
      </c>
      <c r="AQ110">
        <v>1323</v>
      </c>
      <c r="AR110">
        <v>0</v>
      </c>
      <c r="AS110">
        <v>133</v>
      </c>
      <c r="AT110">
        <v>0</v>
      </c>
      <c r="AU110">
        <v>574</v>
      </c>
      <c r="AV110">
        <v>34</v>
      </c>
      <c r="AW110">
        <v>480</v>
      </c>
      <c r="AX110">
        <v>0</v>
      </c>
      <c r="AY110">
        <v>36</v>
      </c>
      <c r="AZ110">
        <v>66</v>
      </c>
      <c r="BA110">
        <v>360</v>
      </c>
      <c r="BB110">
        <v>60</v>
      </c>
      <c r="BC110">
        <v>485</v>
      </c>
      <c r="BD110">
        <v>25</v>
      </c>
      <c r="BE110">
        <v>0</v>
      </c>
      <c r="BF110">
        <v>1636</v>
      </c>
      <c r="BG110">
        <v>197</v>
      </c>
      <c r="BH110">
        <v>186</v>
      </c>
      <c r="BI110">
        <v>1016</v>
      </c>
      <c r="BJ110">
        <v>46</v>
      </c>
      <c r="BK110">
        <v>31</v>
      </c>
      <c r="BL110">
        <v>0</v>
      </c>
      <c r="BM110">
        <v>0</v>
      </c>
      <c r="BN110">
        <v>0</v>
      </c>
      <c r="BO110">
        <v>306</v>
      </c>
      <c r="BP110">
        <v>211</v>
      </c>
      <c r="BQ110">
        <v>713</v>
      </c>
      <c r="BR110">
        <v>0</v>
      </c>
      <c r="BS110">
        <v>0</v>
      </c>
      <c r="BT110">
        <v>15</v>
      </c>
      <c r="BU110">
        <v>0</v>
      </c>
      <c r="BV110">
        <v>8</v>
      </c>
      <c r="BW110">
        <v>208</v>
      </c>
      <c r="BX110">
        <v>45</v>
      </c>
      <c r="BY110">
        <v>179</v>
      </c>
      <c r="BZ110">
        <v>407</v>
      </c>
      <c r="CA110">
        <v>178</v>
      </c>
      <c r="CB110">
        <v>304</v>
      </c>
      <c r="CC110">
        <v>0</v>
      </c>
      <c r="CD110">
        <v>0</v>
      </c>
      <c r="CE110">
        <v>0</v>
      </c>
      <c r="CF110">
        <v>534</v>
      </c>
      <c r="CG110">
        <v>612</v>
      </c>
    </row>
    <row r="111" spans="1:85" x14ac:dyDescent="0.2">
      <c r="A111" t="s">
        <v>400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947</v>
      </c>
      <c r="L111">
        <v>0</v>
      </c>
      <c r="M111">
        <v>20</v>
      </c>
      <c r="N111">
        <v>76</v>
      </c>
      <c r="O111">
        <v>8</v>
      </c>
      <c r="P111">
        <v>0</v>
      </c>
      <c r="Q111">
        <v>0</v>
      </c>
      <c r="R111">
        <v>0</v>
      </c>
      <c r="S111">
        <v>0</v>
      </c>
      <c r="T111">
        <v>48</v>
      </c>
      <c r="U111">
        <v>15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182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134</v>
      </c>
      <c r="AQ111">
        <v>295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10</v>
      </c>
      <c r="BC111">
        <v>172</v>
      </c>
      <c r="BD111">
        <v>0</v>
      </c>
      <c r="BE111">
        <v>30</v>
      </c>
      <c r="BF111">
        <v>0</v>
      </c>
      <c r="BG111">
        <v>0</v>
      </c>
      <c r="BH111">
        <v>0</v>
      </c>
      <c r="BI111">
        <v>38</v>
      </c>
      <c r="BJ111">
        <v>0</v>
      </c>
      <c r="BK111">
        <v>31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3072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</row>
    <row r="112" spans="1:85" x14ac:dyDescent="0.2">
      <c r="A112" t="s">
        <v>401</v>
      </c>
      <c r="B112">
        <v>0</v>
      </c>
      <c r="C112">
        <v>121</v>
      </c>
      <c r="D112">
        <v>0</v>
      </c>
      <c r="E112">
        <v>0</v>
      </c>
      <c r="F112">
        <v>60</v>
      </c>
      <c r="G112">
        <v>302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797</v>
      </c>
      <c r="N112">
        <v>0</v>
      </c>
      <c r="O112">
        <v>0</v>
      </c>
      <c r="P112">
        <v>0</v>
      </c>
      <c r="Q112">
        <v>40</v>
      </c>
      <c r="R112">
        <v>0</v>
      </c>
      <c r="S112">
        <v>20</v>
      </c>
      <c r="T112">
        <v>0</v>
      </c>
      <c r="U112">
        <v>0</v>
      </c>
      <c r="V112">
        <v>0</v>
      </c>
      <c r="W112">
        <v>9</v>
      </c>
      <c r="X112">
        <v>1</v>
      </c>
      <c r="Y112">
        <v>1</v>
      </c>
      <c r="Z112">
        <v>0</v>
      </c>
      <c r="AA112">
        <v>0</v>
      </c>
      <c r="AB112">
        <v>0</v>
      </c>
      <c r="AC112">
        <v>167</v>
      </c>
      <c r="AD112">
        <v>2</v>
      </c>
      <c r="AE112">
        <v>0</v>
      </c>
      <c r="AF112">
        <v>0</v>
      </c>
      <c r="AG112">
        <v>1</v>
      </c>
      <c r="AH112">
        <v>0</v>
      </c>
      <c r="AI112">
        <v>2</v>
      </c>
      <c r="AJ112">
        <v>0</v>
      </c>
      <c r="AK112">
        <v>9</v>
      </c>
      <c r="AL112">
        <v>14</v>
      </c>
      <c r="AM112">
        <v>588</v>
      </c>
      <c r="AN112">
        <v>0</v>
      </c>
      <c r="AO112">
        <v>15</v>
      </c>
      <c r="AP112">
        <v>213</v>
      </c>
      <c r="AQ112">
        <v>142</v>
      </c>
      <c r="AR112">
        <v>14</v>
      </c>
      <c r="AS112">
        <v>188</v>
      </c>
      <c r="AT112">
        <v>0</v>
      </c>
      <c r="AU112">
        <v>9</v>
      </c>
      <c r="AV112">
        <v>0</v>
      </c>
      <c r="AW112">
        <v>26</v>
      </c>
      <c r="AX112">
        <v>0</v>
      </c>
      <c r="AY112">
        <v>0</v>
      </c>
      <c r="AZ112">
        <v>0</v>
      </c>
      <c r="BA112">
        <v>184</v>
      </c>
      <c r="BB112">
        <v>219</v>
      </c>
      <c r="BC112">
        <v>33</v>
      </c>
      <c r="BD112">
        <v>37</v>
      </c>
      <c r="BE112">
        <v>145</v>
      </c>
      <c r="BF112">
        <v>37</v>
      </c>
      <c r="BG112">
        <v>20</v>
      </c>
      <c r="BH112">
        <v>192</v>
      </c>
      <c r="BI112">
        <v>0</v>
      </c>
      <c r="BJ112">
        <v>8</v>
      </c>
      <c r="BK112">
        <v>0</v>
      </c>
      <c r="BL112">
        <v>0</v>
      </c>
      <c r="BM112">
        <v>0</v>
      </c>
      <c r="BN112">
        <v>0</v>
      </c>
      <c r="BO112">
        <v>6</v>
      </c>
      <c r="BP112">
        <v>0</v>
      </c>
      <c r="BQ112">
        <v>401</v>
      </c>
      <c r="BR112">
        <v>29</v>
      </c>
      <c r="BS112">
        <v>355</v>
      </c>
      <c r="BT112">
        <v>0</v>
      </c>
      <c r="BU112">
        <v>0</v>
      </c>
      <c r="BV112">
        <v>0</v>
      </c>
      <c r="BW112">
        <v>27</v>
      </c>
      <c r="BX112">
        <v>0</v>
      </c>
      <c r="BY112">
        <v>0</v>
      </c>
      <c r="BZ112">
        <v>0</v>
      </c>
      <c r="CA112">
        <v>0</v>
      </c>
      <c r="CB112">
        <v>101</v>
      </c>
      <c r="CC112">
        <v>8</v>
      </c>
      <c r="CD112">
        <v>0</v>
      </c>
      <c r="CE112">
        <v>0</v>
      </c>
      <c r="CF112">
        <v>0</v>
      </c>
      <c r="CG112">
        <v>3</v>
      </c>
    </row>
    <row r="113" spans="1:85" x14ac:dyDescent="0.2">
      <c r="A113" t="s">
        <v>402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135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96</v>
      </c>
      <c r="BM113">
        <v>235</v>
      </c>
      <c r="BN113">
        <v>0</v>
      </c>
      <c r="BO113">
        <v>0</v>
      </c>
      <c r="BP113">
        <v>4016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</row>
    <row r="114" spans="1:85" x14ac:dyDescent="0.2">
      <c r="A114" t="s">
        <v>403</v>
      </c>
      <c r="B114">
        <v>0</v>
      </c>
      <c r="C114">
        <v>16</v>
      </c>
      <c r="D114">
        <v>0</v>
      </c>
      <c r="E114">
        <v>87</v>
      </c>
      <c r="F114">
        <v>0</v>
      </c>
      <c r="G114">
        <v>0</v>
      </c>
      <c r="H114">
        <v>5</v>
      </c>
      <c r="I114">
        <v>99</v>
      </c>
      <c r="J114">
        <v>0</v>
      </c>
      <c r="K114">
        <v>74</v>
      </c>
      <c r="L114">
        <v>0</v>
      </c>
      <c r="M114">
        <v>105</v>
      </c>
      <c r="N114">
        <v>96</v>
      </c>
      <c r="O114">
        <v>483</v>
      </c>
      <c r="P114">
        <v>0</v>
      </c>
      <c r="Q114">
        <v>0</v>
      </c>
      <c r="R114">
        <v>0</v>
      </c>
      <c r="S114">
        <v>232</v>
      </c>
      <c r="T114">
        <v>125</v>
      </c>
      <c r="U114">
        <v>13</v>
      </c>
      <c r="V114">
        <v>0</v>
      </c>
      <c r="W114">
        <v>61</v>
      </c>
      <c r="X114">
        <v>0</v>
      </c>
      <c r="Y114">
        <v>0</v>
      </c>
      <c r="Z114">
        <v>0</v>
      </c>
      <c r="AA114">
        <v>0</v>
      </c>
      <c r="AB114">
        <v>43</v>
      </c>
      <c r="AC114">
        <v>7</v>
      </c>
      <c r="AD114">
        <v>0</v>
      </c>
      <c r="AE114">
        <v>329</v>
      </c>
      <c r="AF114">
        <v>0</v>
      </c>
      <c r="AG114">
        <v>85</v>
      </c>
      <c r="AH114">
        <v>0</v>
      </c>
      <c r="AI114">
        <v>0</v>
      </c>
      <c r="AJ114">
        <v>0</v>
      </c>
      <c r="AK114">
        <v>323</v>
      </c>
      <c r="AL114">
        <v>199</v>
      </c>
      <c r="AM114">
        <v>15</v>
      </c>
      <c r="AN114">
        <v>0</v>
      </c>
      <c r="AO114">
        <v>95</v>
      </c>
      <c r="AP114">
        <v>188</v>
      </c>
      <c r="AQ114">
        <v>186</v>
      </c>
      <c r="AR114">
        <v>0</v>
      </c>
      <c r="AS114">
        <v>0</v>
      </c>
      <c r="AT114">
        <v>0</v>
      </c>
      <c r="AU114">
        <v>336</v>
      </c>
      <c r="AV114">
        <v>0</v>
      </c>
      <c r="AW114">
        <v>231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78</v>
      </c>
      <c r="BE114">
        <v>10</v>
      </c>
      <c r="BF114">
        <v>0</v>
      </c>
      <c r="BG114">
        <v>21</v>
      </c>
      <c r="BH114">
        <v>0</v>
      </c>
      <c r="BI114">
        <v>13</v>
      </c>
      <c r="BJ114">
        <v>121</v>
      </c>
      <c r="BK114">
        <v>17</v>
      </c>
      <c r="BL114">
        <v>0</v>
      </c>
      <c r="BM114">
        <v>0</v>
      </c>
      <c r="BN114">
        <v>0</v>
      </c>
      <c r="BO114">
        <v>118</v>
      </c>
      <c r="BP114">
        <v>0</v>
      </c>
      <c r="BQ114">
        <v>596</v>
      </c>
      <c r="BR114">
        <v>0</v>
      </c>
      <c r="BS114">
        <v>0</v>
      </c>
      <c r="BT114">
        <v>0</v>
      </c>
      <c r="BU114">
        <v>0</v>
      </c>
      <c r="BV114">
        <v>9</v>
      </c>
      <c r="BW114">
        <v>22</v>
      </c>
      <c r="BX114">
        <v>64</v>
      </c>
      <c r="BY114">
        <v>875</v>
      </c>
      <c r="BZ114">
        <v>0</v>
      </c>
      <c r="CA114">
        <v>33</v>
      </c>
      <c r="CB114">
        <v>125</v>
      </c>
      <c r="CC114">
        <v>0</v>
      </c>
      <c r="CD114">
        <v>0</v>
      </c>
      <c r="CE114">
        <v>0</v>
      </c>
      <c r="CF114">
        <v>0</v>
      </c>
      <c r="CG114">
        <v>8</v>
      </c>
    </row>
    <row r="115" spans="1:85" x14ac:dyDescent="0.2">
      <c r="A115" t="s">
        <v>404</v>
      </c>
      <c r="B115">
        <v>30</v>
      </c>
      <c r="C115">
        <v>0</v>
      </c>
      <c r="D115">
        <v>193</v>
      </c>
      <c r="E115">
        <v>0</v>
      </c>
      <c r="F115">
        <v>0</v>
      </c>
      <c r="G115">
        <v>0</v>
      </c>
      <c r="H115">
        <v>17</v>
      </c>
      <c r="I115">
        <v>0</v>
      </c>
      <c r="J115">
        <v>49</v>
      </c>
      <c r="K115">
        <v>1125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57</v>
      </c>
      <c r="U115">
        <v>0</v>
      </c>
      <c r="V115">
        <v>0</v>
      </c>
      <c r="W115">
        <v>0</v>
      </c>
      <c r="X115">
        <v>45</v>
      </c>
      <c r="Y115">
        <v>38</v>
      </c>
      <c r="Z115">
        <v>0</v>
      </c>
      <c r="AA115">
        <v>0</v>
      </c>
      <c r="AB115">
        <v>0</v>
      </c>
      <c r="AC115">
        <v>16</v>
      </c>
      <c r="AD115">
        <v>0</v>
      </c>
      <c r="AE115">
        <v>0</v>
      </c>
      <c r="AF115">
        <v>16</v>
      </c>
      <c r="AG115">
        <v>0</v>
      </c>
      <c r="AH115">
        <v>55</v>
      </c>
      <c r="AI115">
        <v>0</v>
      </c>
      <c r="AJ115">
        <v>432</v>
      </c>
      <c r="AK115">
        <v>9</v>
      </c>
      <c r="AL115">
        <v>15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30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35</v>
      </c>
      <c r="BD115">
        <v>23</v>
      </c>
      <c r="BE115">
        <v>31</v>
      </c>
      <c r="BF115">
        <v>0</v>
      </c>
      <c r="BG115">
        <v>0</v>
      </c>
      <c r="BH115">
        <v>28</v>
      </c>
      <c r="BI115">
        <v>22</v>
      </c>
      <c r="BJ115">
        <v>0</v>
      </c>
      <c r="BK115">
        <v>0</v>
      </c>
      <c r="BL115">
        <v>0</v>
      </c>
      <c r="BM115">
        <v>388</v>
      </c>
      <c r="BN115">
        <v>0</v>
      </c>
      <c r="BO115">
        <v>0</v>
      </c>
      <c r="BP115">
        <v>143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49</v>
      </c>
      <c r="BW115">
        <v>28</v>
      </c>
      <c r="BX115">
        <v>0</v>
      </c>
      <c r="BY115">
        <v>19</v>
      </c>
      <c r="BZ115">
        <v>0</v>
      </c>
      <c r="CA115">
        <v>1108</v>
      </c>
      <c r="CB115">
        <v>0</v>
      </c>
      <c r="CC115">
        <v>158</v>
      </c>
      <c r="CD115">
        <v>24</v>
      </c>
      <c r="CE115">
        <v>0</v>
      </c>
      <c r="CF115">
        <v>0</v>
      </c>
      <c r="CG115">
        <v>0</v>
      </c>
    </row>
    <row r="116" spans="1:85" x14ac:dyDescent="0.2">
      <c r="A116" t="s">
        <v>405</v>
      </c>
      <c r="B116">
        <v>35</v>
      </c>
      <c r="C116">
        <v>0</v>
      </c>
      <c r="D116">
        <v>0</v>
      </c>
      <c r="E116">
        <v>0</v>
      </c>
      <c r="F116">
        <v>22</v>
      </c>
      <c r="G116">
        <v>45</v>
      </c>
      <c r="H116">
        <v>31</v>
      </c>
      <c r="I116">
        <v>12</v>
      </c>
      <c r="J116">
        <v>0</v>
      </c>
      <c r="K116">
        <v>34</v>
      </c>
      <c r="L116">
        <v>22</v>
      </c>
      <c r="M116">
        <v>77</v>
      </c>
      <c r="N116">
        <v>0</v>
      </c>
      <c r="O116">
        <v>0</v>
      </c>
      <c r="P116">
        <v>20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5</v>
      </c>
      <c r="W116">
        <v>0</v>
      </c>
      <c r="X116">
        <v>69</v>
      </c>
      <c r="Y116">
        <v>93</v>
      </c>
      <c r="Z116">
        <v>0</v>
      </c>
      <c r="AA116">
        <v>0</v>
      </c>
      <c r="AB116">
        <v>33</v>
      </c>
      <c r="AC116">
        <v>32</v>
      </c>
      <c r="AD116">
        <v>20</v>
      </c>
      <c r="AE116">
        <v>0</v>
      </c>
      <c r="AF116">
        <v>626</v>
      </c>
      <c r="AG116">
        <v>21</v>
      </c>
      <c r="AH116">
        <v>58</v>
      </c>
      <c r="AI116">
        <v>63</v>
      </c>
      <c r="AJ116">
        <v>53</v>
      </c>
      <c r="AK116">
        <v>0</v>
      </c>
      <c r="AL116">
        <v>13</v>
      </c>
      <c r="AM116">
        <v>0</v>
      </c>
      <c r="AN116">
        <v>0</v>
      </c>
      <c r="AO116">
        <v>0</v>
      </c>
      <c r="AP116">
        <v>0</v>
      </c>
      <c r="AQ116">
        <v>22</v>
      </c>
      <c r="AR116">
        <v>0</v>
      </c>
      <c r="AS116">
        <v>53</v>
      </c>
      <c r="AT116">
        <v>111</v>
      </c>
      <c r="AU116">
        <v>45</v>
      </c>
      <c r="AV116">
        <v>44</v>
      </c>
      <c r="AW116">
        <v>0</v>
      </c>
      <c r="AX116">
        <v>111</v>
      </c>
      <c r="AY116">
        <v>0</v>
      </c>
      <c r="AZ116">
        <v>26</v>
      </c>
      <c r="BA116">
        <v>20</v>
      </c>
      <c r="BB116">
        <v>559</v>
      </c>
      <c r="BC116">
        <v>63</v>
      </c>
      <c r="BD116">
        <v>31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30</v>
      </c>
      <c r="BK116">
        <v>20</v>
      </c>
      <c r="BL116">
        <v>0</v>
      </c>
      <c r="BM116">
        <v>0</v>
      </c>
      <c r="BN116">
        <v>0</v>
      </c>
      <c r="BO116">
        <v>0</v>
      </c>
      <c r="BP116">
        <v>24</v>
      </c>
      <c r="BQ116">
        <v>0</v>
      </c>
      <c r="BR116">
        <v>41</v>
      </c>
      <c r="BS116">
        <v>0</v>
      </c>
      <c r="BT116">
        <v>589</v>
      </c>
      <c r="BU116">
        <v>0</v>
      </c>
      <c r="BV116">
        <v>11</v>
      </c>
      <c r="BW116">
        <v>0</v>
      </c>
      <c r="BX116">
        <v>261</v>
      </c>
      <c r="BY116">
        <v>302</v>
      </c>
      <c r="BZ116">
        <v>0</v>
      </c>
      <c r="CA116">
        <v>0</v>
      </c>
      <c r="CB116">
        <v>0</v>
      </c>
      <c r="CC116">
        <v>0</v>
      </c>
      <c r="CD116">
        <v>145</v>
      </c>
      <c r="CE116">
        <v>0</v>
      </c>
      <c r="CF116">
        <v>20</v>
      </c>
      <c r="CG116">
        <v>0</v>
      </c>
    </row>
    <row r="117" spans="1:85" x14ac:dyDescent="0.2">
      <c r="A117" t="s">
        <v>406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636</v>
      </c>
      <c r="BQ117">
        <v>61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100</v>
      </c>
      <c r="CA117">
        <v>3033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</row>
    <row r="118" spans="1:85" x14ac:dyDescent="0.2">
      <c r="A118" t="s">
        <v>407</v>
      </c>
      <c r="B118">
        <v>0</v>
      </c>
      <c r="C118">
        <v>0</v>
      </c>
      <c r="D118">
        <v>0</v>
      </c>
      <c r="E118">
        <v>46</v>
      </c>
      <c r="F118">
        <v>4</v>
      </c>
      <c r="G118">
        <v>70</v>
      </c>
      <c r="H118">
        <v>0</v>
      </c>
      <c r="I118">
        <v>0</v>
      </c>
      <c r="J118">
        <v>0</v>
      </c>
      <c r="K118">
        <v>217</v>
      </c>
      <c r="L118">
        <v>2</v>
      </c>
      <c r="M118">
        <v>0</v>
      </c>
      <c r="N118">
        <v>0</v>
      </c>
      <c r="O118">
        <v>160</v>
      </c>
      <c r="P118">
        <v>0</v>
      </c>
      <c r="Q118">
        <v>0</v>
      </c>
      <c r="R118">
        <v>0</v>
      </c>
      <c r="S118">
        <v>29</v>
      </c>
      <c r="T118">
        <v>8</v>
      </c>
      <c r="U118">
        <v>21</v>
      </c>
      <c r="V118">
        <v>0</v>
      </c>
      <c r="W118">
        <v>47</v>
      </c>
      <c r="X118">
        <v>0</v>
      </c>
      <c r="Y118">
        <v>9</v>
      </c>
      <c r="Z118">
        <v>0</v>
      </c>
      <c r="AA118">
        <v>55</v>
      </c>
      <c r="AB118">
        <v>291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21</v>
      </c>
      <c r="AL118">
        <v>0</v>
      </c>
      <c r="AM118">
        <v>0</v>
      </c>
      <c r="AN118">
        <v>0</v>
      </c>
      <c r="AO118">
        <v>32</v>
      </c>
      <c r="AP118">
        <v>0</v>
      </c>
      <c r="AQ118">
        <v>44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295</v>
      </c>
      <c r="AX118">
        <v>7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23</v>
      </c>
      <c r="BF118">
        <v>0</v>
      </c>
      <c r="BG118">
        <v>12</v>
      </c>
      <c r="BH118">
        <v>0</v>
      </c>
      <c r="BI118">
        <v>891</v>
      </c>
      <c r="BJ118">
        <v>4</v>
      </c>
      <c r="BK118">
        <v>24</v>
      </c>
      <c r="BL118">
        <v>8</v>
      </c>
      <c r="BM118">
        <v>0</v>
      </c>
      <c r="BN118">
        <v>0</v>
      </c>
      <c r="BO118">
        <v>0</v>
      </c>
      <c r="BP118">
        <v>0</v>
      </c>
      <c r="BQ118">
        <v>1338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187</v>
      </c>
      <c r="BX118">
        <v>56</v>
      </c>
      <c r="BY118">
        <v>128</v>
      </c>
      <c r="BZ118">
        <v>0</v>
      </c>
      <c r="CA118">
        <v>0</v>
      </c>
      <c r="CB118">
        <v>34</v>
      </c>
      <c r="CC118">
        <v>0</v>
      </c>
      <c r="CD118">
        <v>0</v>
      </c>
      <c r="CE118">
        <v>0</v>
      </c>
      <c r="CF118">
        <v>0</v>
      </c>
      <c r="CG118">
        <v>0</v>
      </c>
    </row>
    <row r="119" spans="1:85" x14ac:dyDescent="0.2">
      <c r="A119" t="s">
        <v>408</v>
      </c>
      <c r="B119">
        <v>0</v>
      </c>
      <c r="C119">
        <v>0</v>
      </c>
      <c r="D119">
        <v>51</v>
      </c>
      <c r="E119">
        <v>0</v>
      </c>
      <c r="F119">
        <v>6</v>
      </c>
      <c r="G119">
        <v>0</v>
      </c>
      <c r="H119">
        <v>0</v>
      </c>
      <c r="I119">
        <v>0</v>
      </c>
      <c r="J119">
        <v>0</v>
      </c>
      <c r="K119">
        <v>67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48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1092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14</v>
      </c>
      <c r="AW119">
        <v>0</v>
      </c>
      <c r="AX119">
        <v>0</v>
      </c>
      <c r="AY119">
        <v>1307</v>
      </c>
      <c r="AZ119">
        <v>515</v>
      </c>
      <c r="BA119">
        <v>4</v>
      </c>
      <c r="BB119">
        <v>9</v>
      </c>
      <c r="BC119">
        <v>0</v>
      </c>
      <c r="BD119">
        <v>8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31</v>
      </c>
      <c r="CA119">
        <v>0</v>
      </c>
      <c r="CB119">
        <v>0</v>
      </c>
      <c r="CC119">
        <v>0</v>
      </c>
      <c r="CD119">
        <v>0</v>
      </c>
      <c r="CE119">
        <v>502</v>
      </c>
      <c r="CF119">
        <v>0</v>
      </c>
      <c r="CG119">
        <v>0</v>
      </c>
    </row>
    <row r="120" spans="1:85" x14ac:dyDescent="0.2">
      <c r="A120" t="s">
        <v>409</v>
      </c>
      <c r="B120">
        <v>0</v>
      </c>
      <c r="C120">
        <v>0</v>
      </c>
      <c r="D120">
        <v>0</v>
      </c>
      <c r="E120">
        <v>0</v>
      </c>
      <c r="F120">
        <v>113</v>
      </c>
      <c r="G120">
        <v>114</v>
      </c>
      <c r="H120">
        <v>75</v>
      </c>
      <c r="I120">
        <v>40</v>
      </c>
      <c r="J120">
        <v>0</v>
      </c>
      <c r="K120">
        <v>0</v>
      </c>
      <c r="L120">
        <v>76</v>
      </c>
      <c r="M120">
        <v>0</v>
      </c>
      <c r="N120">
        <v>67</v>
      </c>
      <c r="O120">
        <v>25</v>
      </c>
      <c r="P120">
        <v>0</v>
      </c>
      <c r="Q120">
        <v>0</v>
      </c>
      <c r="R120">
        <v>116</v>
      </c>
      <c r="S120">
        <v>0</v>
      </c>
      <c r="T120">
        <v>9</v>
      </c>
      <c r="U120">
        <v>22</v>
      </c>
      <c r="V120">
        <v>6</v>
      </c>
      <c r="W120">
        <v>0</v>
      </c>
      <c r="X120">
        <v>0</v>
      </c>
      <c r="Y120">
        <v>186</v>
      </c>
      <c r="Z120">
        <v>0</v>
      </c>
      <c r="AA120">
        <v>7</v>
      </c>
      <c r="AB120">
        <v>20</v>
      </c>
      <c r="AC120">
        <v>0</v>
      </c>
      <c r="AD120">
        <v>0</v>
      </c>
      <c r="AE120">
        <v>11</v>
      </c>
      <c r="AF120">
        <v>89</v>
      </c>
      <c r="AG120">
        <v>26</v>
      </c>
      <c r="AH120">
        <v>172</v>
      </c>
      <c r="AI120">
        <v>310</v>
      </c>
      <c r="AJ120">
        <v>100</v>
      </c>
      <c r="AK120">
        <v>0</v>
      </c>
      <c r="AL120">
        <v>27</v>
      </c>
      <c r="AM120">
        <v>0</v>
      </c>
      <c r="AN120">
        <v>126</v>
      </c>
      <c r="AO120">
        <v>225</v>
      </c>
      <c r="AP120">
        <v>0</v>
      </c>
      <c r="AQ120">
        <v>0</v>
      </c>
      <c r="AR120">
        <v>0</v>
      </c>
      <c r="AS120">
        <v>15</v>
      </c>
      <c r="AT120">
        <v>235</v>
      </c>
      <c r="AU120">
        <v>70</v>
      </c>
      <c r="AV120">
        <v>86</v>
      </c>
      <c r="AW120">
        <v>0</v>
      </c>
      <c r="AX120">
        <v>0</v>
      </c>
      <c r="AY120">
        <v>0</v>
      </c>
      <c r="AZ120">
        <v>10</v>
      </c>
      <c r="BA120">
        <v>5</v>
      </c>
      <c r="BB120">
        <v>1283</v>
      </c>
      <c r="BC120">
        <v>82</v>
      </c>
      <c r="BD120">
        <v>0</v>
      </c>
      <c r="BE120">
        <v>0</v>
      </c>
      <c r="BF120">
        <v>28</v>
      </c>
      <c r="BG120">
        <v>71</v>
      </c>
      <c r="BH120">
        <v>0</v>
      </c>
      <c r="BI120">
        <v>22</v>
      </c>
      <c r="BJ120">
        <v>39</v>
      </c>
      <c r="BK120">
        <v>208</v>
      </c>
      <c r="BL120">
        <v>0</v>
      </c>
      <c r="BM120">
        <v>0</v>
      </c>
      <c r="BN120">
        <v>110</v>
      </c>
      <c r="BO120">
        <v>0</v>
      </c>
      <c r="BP120">
        <v>99</v>
      </c>
      <c r="BQ120">
        <v>36</v>
      </c>
      <c r="BR120">
        <v>0</v>
      </c>
      <c r="BS120">
        <v>0</v>
      </c>
      <c r="BT120">
        <v>2523</v>
      </c>
      <c r="BU120">
        <v>0</v>
      </c>
      <c r="BV120">
        <v>0</v>
      </c>
      <c r="BW120">
        <v>0</v>
      </c>
      <c r="BX120">
        <v>494</v>
      </c>
      <c r="BY120">
        <v>30</v>
      </c>
      <c r="BZ120">
        <v>124</v>
      </c>
      <c r="CA120">
        <v>114</v>
      </c>
      <c r="CB120">
        <v>0</v>
      </c>
      <c r="CC120">
        <v>0</v>
      </c>
      <c r="CD120">
        <v>520</v>
      </c>
      <c r="CE120">
        <v>0</v>
      </c>
      <c r="CF120">
        <v>0</v>
      </c>
      <c r="CG120">
        <v>0</v>
      </c>
    </row>
    <row r="121" spans="1:85" x14ac:dyDescent="0.2">
      <c r="A121" t="s">
        <v>410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176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3322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</row>
    <row r="122" spans="1:85" x14ac:dyDescent="0.2">
      <c r="A122" t="s">
        <v>411</v>
      </c>
      <c r="B122">
        <v>0</v>
      </c>
      <c r="C122">
        <v>0</v>
      </c>
      <c r="D122">
        <v>410</v>
      </c>
      <c r="E122">
        <v>0</v>
      </c>
      <c r="F122">
        <v>28</v>
      </c>
      <c r="G122">
        <v>178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16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</v>
      </c>
      <c r="V122">
        <v>0</v>
      </c>
      <c r="W122">
        <v>4</v>
      </c>
      <c r="X122">
        <v>15</v>
      </c>
      <c r="Y122">
        <v>15</v>
      </c>
      <c r="Z122">
        <v>236</v>
      </c>
      <c r="AA122">
        <v>223</v>
      </c>
      <c r="AB122">
        <v>10</v>
      </c>
      <c r="AC122">
        <v>283</v>
      </c>
      <c r="AD122">
        <v>0</v>
      </c>
      <c r="AE122">
        <v>0</v>
      </c>
      <c r="AF122">
        <v>10</v>
      </c>
      <c r="AG122">
        <v>7</v>
      </c>
      <c r="AH122">
        <v>0</v>
      </c>
      <c r="AI122">
        <v>0</v>
      </c>
      <c r="AJ122">
        <v>0</v>
      </c>
      <c r="AK122">
        <v>0</v>
      </c>
      <c r="AL122">
        <v>664</v>
      </c>
      <c r="AM122">
        <v>348</v>
      </c>
      <c r="AN122">
        <v>0</v>
      </c>
      <c r="AO122">
        <v>0</v>
      </c>
      <c r="AP122">
        <v>16</v>
      </c>
      <c r="AQ122">
        <v>399</v>
      </c>
      <c r="AR122">
        <v>0</v>
      </c>
      <c r="AS122">
        <v>0</v>
      </c>
      <c r="AT122">
        <v>0</v>
      </c>
      <c r="AU122">
        <v>0</v>
      </c>
      <c r="AV122">
        <v>9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1170</v>
      </c>
      <c r="BD122">
        <v>48</v>
      </c>
      <c r="BE122">
        <v>374</v>
      </c>
      <c r="BF122">
        <v>298</v>
      </c>
      <c r="BG122">
        <v>19</v>
      </c>
      <c r="BH122">
        <v>31</v>
      </c>
      <c r="BI122">
        <v>55</v>
      </c>
      <c r="BJ122">
        <v>0</v>
      </c>
      <c r="BK122">
        <v>265</v>
      </c>
      <c r="BL122">
        <v>0</v>
      </c>
      <c r="BM122">
        <v>0</v>
      </c>
      <c r="BN122">
        <v>0</v>
      </c>
      <c r="BO122">
        <v>0</v>
      </c>
      <c r="BP122">
        <v>1805</v>
      </c>
      <c r="BQ122">
        <v>101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35</v>
      </c>
      <c r="CA122">
        <v>191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</row>
    <row r="123" spans="1:85" x14ac:dyDescent="0.2">
      <c r="A123" t="s">
        <v>412</v>
      </c>
      <c r="B123">
        <v>0</v>
      </c>
      <c r="C123">
        <v>39</v>
      </c>
      <c r="D123">
        <v>9</v>
      </c>
      <c r="E123">
        <v>0</v>
      </c>
      <c r="F123">
        <v>0</v>
      </c>
      <c r="G123">
        <v>6</v>
      </c>
      <c r="H123">
        <v>12</v>
      </c>
      <c r="I123">
        <v>18</v>
      </c>
      <c r="J123">
        <v>967</v>
      </c>
      <c r="K123">
        <v>55</v>
      </c>
      <c r="L123">
        <v>0</v>
      </c>
      <c r="M123">
        <v>5</v>
      </c>
      <c r="N123">
        <v>229</v>
      </c>
      <c r="O123">
        <v>0</v>
      </c>
      <c r="P123">
        <v>0</v>
      </c>
      <c r="Q123">
        <v>102</v>
      </c>
      <c r="R123">
        <v>0</v>
      </c>
      <c r="S123">
        <v>0</v>
      </c>
      <c r="T123">
        <v>16</v>
      </c>
      <c r="U123">
        <v>7</v>
      </c>
      <c r="V123">
        <v>0</v>
      </c>
      <c r="W123">
        <v>0</v>
      </c>
      <c r="X123">
        <v>0</v>
      </c>
      <c r="Y123">
        <v>0</v>
      </c>
      <c r="Z123">
        <v>15</v>
      </c>
      <c r="AA123">
        <v>285</v>
      </c>
      <c r="AB123">
        <v>10</v>
      </c>
      <c r="AC123">
        <v>0</v>
      </c>
      <c r="AD123">
        <v>46</v>
      </c>
      <c r="AE123">
        <v>0</v>
      </c>
      <c r="AF123">
        <v>544</v>
      </c>
      <c r="AG123">
        <v>0</v>
      </c>
      <c r="AH123">
        <v>0</v>
      </c>
      <c r="AI123">
        <v>0</v>
      </c>
      <c r="AJ123">
        <v>0</v>
      </c>
      <c r="AK123">
        <v>134</v>
      </c>
      <c r="AL123">
        <v>0</v>
      </c>
      <c r="AM123">
        <v>26</v>
      </c>
      <c r="AN123">
        <v>0</v>
      </c>
      <c r="AO123">
        <v>7</v>
      </c>
      <c r="AP123">
        <v>18</v>
      </c>
      <c r="AQ123">
        <v>0</v>
      </c>
      <c r="AR123">
        <v>0</v>
      </c>
      <c r="AS123">
        <v>0</v>
      </c>
      <c r="AT123">
        <v>0</v>
      </c>
      <c r="AU123">
        <v>91</v>
      </c>
      <c r="AV123">
        <v>0</v>
      </c>
      <c r="AW123">
        <v>13</v>
      </c>
      <c r="AX123">
        <v>12</v>
      </c>
      <c r="AY123">
        <v>125</v>
      </c>
      <c r="AZ123">
        <v>762</v>
      </c>
      <c r="BA123">
        <v>141</v>
      </c>
      <c r="BB123">
        <v>0</v>
      </c>
      <c r="BC123">
        <v>200</v>
      </c>
      <c r="BD123">
        <v>14</v>
      </c>
      <c r="BE123">
        <v>0</v>
      </c>
      <c r="BF123">
        <v>5</v>
      </c>
      <c r="BG123">
        <v>0</v>
      </c>
      <c r="BH123">
        <v>0</v>
      </c>
      <c r="BI123">
        <v>27</v>
      </c>
      <c r="BJ123">
        <v>0</v>
      </c>
      <c r="BK123">
        <v>0</v>
      </c>
      <c r="BL123">
        <v>0</v>
      </c>
      <c r="BM123">
        <v>13</v>
      </c>
      <c r="BN123">
        <v>0</v>
      </c>
      <c r="BO123">
        <v>9</v>
      </c>
      <c r="BP123">
        <v>278</v>
      </c>
      <c r="BQ123">
        <v>50</v>
      </c>
      <c r="BR123">
        <v>35</v>
      </c>
      <c r="BS123">
        <v>0</v>
      </c>
      <c r="BT123">
        <v>0</v>
      </c>
      <c r="BU123">
        <v>11</v>
      </c>
      <c r="BV123">
        <v>263</v>
      </c>
      <c r="BW123">
        <v>181</v>
      </c>
      <c r="BX123">
        <v>402</v>
      </c>
      <c r="BY123">
        <v>97</v>
      </c>
      <c r="BZ123">
        <v>58</v>
      </c>
      <c r="CA123">
        <v>65</v>
      </c>
      <c r="CB123">
        <v>10</v>
      </c>
      <c r="CC123">
        <v>0</v>
      </c>
      <c r="CD123">
        <v>0</v>
      </c>
      <c r="CE123">
        <v>2</v>
      </c>
      <c r="CF123">
        <v>133</v>
      </c>
      <c r="CG123">
        <v>11</v>
      </c>
    </row>
    <row r="124" spans="1:85" x14ac:dyDescent="0.2">
      <c r="A124" t="s">
        <v>413</v>
      </c>
      <c r="B124">
        <v>47</v>
      </c>
      <c r="C124">
        <v>2140</v>
      </c>
      <c r="D124">
        <v>0</v>
      </c>
      <c r="E124">
        <v>0</v>
      </c>
      <c r="F124">
        <v>449</v>
      </c>
      <c r="G124">
        <v>253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763</v>
      </c>
      <c r="S124">
        <v>245</v>
      </c>
      <c r="T124">
        <v>0</v>
      </c>
      <c r="U124">
        <v>819</v>
      </c>
      <c r="V124">
        <v>214</v>
      </c>
      <c r="W124">
        <v>191</v>
      </c>
      <c r="X124">
        <v>0</v>
      </c>
      <c r="Y124">
        <v>467</v>
      </c>
      <c r="Z124">
        <v>0</v>
      </c>
      <c r="AA124">
        <v>0</v>
      </c>
      <c r="AB124">
        <v>0</v>
      </c>
      <c r="AC124">
        <v>463</v>
      </c>
      <c r="AD124">
        <v>142</v>
      </c>
      <c r="AE124">
        <v>15</v>
      </c>
      <c r="AF124">
        <v>0</v>
      </c>
      <c r="AG124">
        <v>68</v>
      </c>
      <c r="AH124">
        <v>37</v>
      </c>
      <c r="AI124">
        <v>3171</v>
      </c>
      <c r="AJ124">
        <v>0</v>
      </c>
      <c r="AK124">
        <v>0</v>
      </c>
      <c r="AL124">
        <v>50</v>
      </c>
      <c r="AM124">
        <v>315</v>
      </c>
      <c r="AN124">
        <v>0</v>
      </c>
      <c r="AO124">
        <v>8</v>
      </c>
      <c r="AP124">
        <v>115</v>
      </c>
      <c r="AQ124">
        <v>71</v>
      </c>
      <c r="AR124">
        <v>96</v>
      </c>
      <c r="AS124">
        <v>20</v>
      </c>
      <c r="AT124">
        <v>0</v>
      </c>
      <c r="AU124">
        <v>24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6</v>
      </c>
      <c r="BB124">
        <v>0</v>
      </c>
      <c r="BC124">
        <v>0</v>
      </c>
      <c r="BD124">
        <v>171</v>
      </c>
      <c r="BE124">
        <v>590</v>
      </c>
      <c r="BF124">
        <v>393</v>
      </c>
      <c r="BG124">
        <v>235</v>
      </c>
      <c r="BH124">
        <v>62</v>
      </c>
      <c r="BI124">
        <v>55</v>
      </c>
      <c r="BJ124">
        <v>190</v>
      </c>
      <c r="BK124">
        <v>622</v>
      </c>
      <c r="BL124">
        <v>5</v>
      </c>
      <c r="BM124">
        <v>0</v>
      </c>
      <c r="BN124">
        <v>0</v>
      </c>
      <c r="BO124">
        <v>0</v>
      </c>
      <c r="BP124">
        <v>0</v>
      </c>
      <c r="BQ124">
        <v>106</v>
      </c>
      <c r="BR124">
        <v>1539</v>
      </c>
      <c r="BS124">
        <v>781</v>
      </c>
      <c r="BT124">
        <v>6</v>
      </c>
      <c r="BU124">
        <v>0</v>
      </c>
      <c r="BV124">
        <v>0</v>
      </c>
      <c r="BW124">
        <v>0</v>
      </c>
      <c r="BX124">
        <v>31</v>
      </c>
      <c r="BY124">
        <v>12</v>
      </c>
      <c r="BZ124">
        <v>0</v>
      </c>
      <c r="CA124">
        <v>15</v>
      </c>
      <c r="CB124">
        <v>33</v>
      </c>
      <c r="CC124">
        <v>51</v>
      </c>
      <c r="CD124">
        <v>0</v>
      </c>
      <c r="CE124">
        <v>0</v>
      </c>
      <c r="CF124">
        <v>0</v>
      </c>
      <c r="CG124">
        <v>0</v>
      </c>
    </row>
    <row r="125" spans="1:85" x14ac:dyDescent="0.2">
      <c r="A125" t="s">
        <v>414</v>
      </c>
      <c r="B125">
        <v>35</v>
      </c>
      <c r="C125">
        <v>51</v>
      </c>
      <c r="D125">
        <v>778</v>
      </c>
      <c r="E125">
        <v>8</v>
      </c>
      <c r="F125">
        <v>0</v>
      </c>
      <c r="G125">
        <v>0</v>
      </c>
      <c r="H125">
        <v>0</v>
      </c>
      <c r="I125">
        <v>0</v>
      </c>
      <c r="J125">
        <v>63</v>
      </c>
      <c r="K125">
        <v>138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342</v>
      </c>
      <c r="R125">
        <v>0</v>
      </c>
      <c r="S125">
        <v>0</v>
      </c>
      <c r="T125">
        <v>0</v>
      </c>
      <c r="U125">
        <v>89</v>
      </c>
      <c r="V125">
        <v>0</v>
      </c>
      <c r="W125">
        <v>0</v>
      </c>
      <c r="X125">
        <v>0</v>
      </c>
      <c r="Y125">
        <v>0</v>
      </c>
      <c r="Z125">
        <v>707</v>
      </c>
      <c r="AA125">
        <v>315</v>
      </c>
      <c r="AB125">
        <v>30</v>
      </c>
      <c r="AC125">
        <v>332</v>
      </c>
      <c r="AD125">
        <v>18</v>
      </c>
      <c r="AE125">
        <v>0</v>
      </c>
      <c r="AF125">
        <v>48</v>
      </c>
      <c r="AG125">
        <v>47</v>
      </c>
      <c r="AH125">
        <v>0</v>
      </c>
      <c r="AI125">
        <v>0</v>
      </c>
      <c r="AJ125">
        <v>0</v>
      </c>
      <c r="AK125">
        <v>4</v>
      </c>
      <c r="AL125">
        <v>19</v>
      </c>
      <c r="AM125">
        <v>8</v>
      </c>
      <c r="AN125">
        <v>0</v>
      </c>
      <c r="AO125">
        <v>0</v>
      </c>
      <c r="AP125">
        <v>30</v>
      </c>
      <c r="AQ125">
        <v>139</v>
      </c>
      <c r="AR125">
        <v>412</v>
      </c>
      <c r="AS125">
        <v>0</v>
      </c>
      <c r="AT125">
        <v>0</v>
      </c>
      <c r="AU125">
        <v>80</v>
      </c>
      <c r="AV125">
        <v>0</v>
      </c>
      <c r="AW125">
        <v>114</v>
      </c>
      <c r="AX125">
        <v>0</v>
      </c>
      <c r="AY125">
        <v>1578</v>
      </c>
      <c r="AZ125">
        <v>496</v>
      </c>
      <c r="BA125">
        <v>1814</v>
      </c>
      <c r="BB125">
        <v>17</v>
      </c>
      <c r="BC125">
        <v>59</v>
      </c>
      <c r="BD125">
        <v>0</v>
      </c>
      <c r="BE125">
        <v>17</v>
      </c>
      <c r="BF125">
        <v>60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13</v>
      </c>
      <c r="BM125">
        <v>0</v>
      </c>
      <c r="BN125">
        <v>0</v>
      </c>
      <c r="BO125">
        <v>0</v>
      </c>
      <c r="BP125">
        <v>706</v>
      </c>
      <c r="BQ125">
        <v>0</v>
      </c>
      <c r="BR125">
        <v>0</v>
      </c>
      <c r="BS125">
        <v>0</v>
      </c>
      <c r="BT125">
        <v>25</v>
      </c>
      <c r="BU125">
        <v>13</v>
      </c>
      <c r="BV125">
        <v>0</v>
      </c>
      <c r="BW125">
        <v>36</v>
      </c>
      <c r="BX125">
        <v>0</v>
      </c>
      <c r="BY125">
        <v>1944</v>
      </c>
      <c r="BZ125">
        <v>2386</v>
      </c>
      <c r="CA125">
        <v>594</v>
      </c>
      <c r="CB125">
        <v>0</v>
      </c>
      <c r="CC125">
        <v>7</v>
      </c>
      <c r="CD125">
        <v>0</v>
      </c>
      <c r="CE125">
        <v>1823</v>
      </c>
      <c r="CF125">
        <v>329</v>
      </c>
      <c r="CG125">
        <v>18</v>
      </c>
    </row>
    <row r="126" spans="1:85" x14ac:dyDescent="0.2">
      <c r="A126" t="s">
        <v>415</v>
      </c>
      <c r="B126">
        <v>0</v>
      </c>
      <c r="C126">
        <v>0</v>
      </c>
      <c r="D126">
        <v>42</v>
      </c>
      <c r="E126">
        <v>438</v>
      </c>
      <c r="F126">
        <v>53</v>
      </c>
      <c r="G126">
        <v>253</v>
      </c>
      <c r="H126">
        <v>0</v>
      </c>
      <c r="I126">
        <v>0</v>
      </c>
      <c r="J126">
        <v>3</v>
      </c>
      <c r="K126">
        <v>346</v>
      </c>
      <c r="L126">
        <v>0</v>
      </c>
      <c r="M126">
        <v>0</v>
      </c>
      <c r="N126">
        <v>30</v>
      </c>
      <c r="O126">
        <v>57</v>
      </c>
      <c r="P126">
        <v>0</v>
      </c>
      <c r="Q126">
        <v>175</v>
      </c>
      <c r="R126">
        <v>65</v>
      </c>
      <c r="S126">
        <v>148</v>
      </c>
      <c r="T126">
        <v>49</v>
      </c>
      <c r="U126">
        <v>109</v>
      </c>
      <c r="V126">
        <v>0</v>
      </c>
      <c r="W126">
        <v>8</v>
      </c>
      <c r="X126">
        <v>0</v>
      </c>
      <c r="Y126">
        <v>0</v>
      </c>
      <c r="Z126">
        <v>0</v>
      </c>
      <c r="AA126">
        <v>369</v>
      </c>
      <c r="AB126">
        <v>854</v>
      </c>
      <c r="AC126">
        <v>35</v>
      </c>
      <c r="AD126">
        <v>0</v>
      </c>
      <c r="AE126">
        <v>0</v>
      </c>
      <c r="AF126">
        <v>54</v>
      </c>
      <c r="AG126">
        <v>82</v>
      </c>
      <c r="AH126">
        <v>0</v>
      </c>
      <c r="AI126">
        <v>0</v>
      </c>
      <c r="AJ126">
        <v>0</v>
      </c>
      <c r="AK126">
        <v>16</v>
      </c>
      <c r="AL126">
        <v>1082</v>
      </c>
      <c r="AM126">
        <v>40</v>
      </c>
      <c r="AN126">
        <v>0</v>
      </c>
      <c r="AO126">
        <v>0</v>
      </c>
      <c r="AP126">
        <v>20</v>
      </c>
      <c r="AQ126">
        <v>89</v>
      </c>
      <c r="AR126">
        <v>93</v>
      </c>
      <c r="AS126">
        <v>73</v>
      </c>
      <c r="AT126">
        <v>0</v>
      </c>
      <c r="AU126">
        <v>107</v>
      </c>
      <c r="AV126">
        <v>0</v>
      </c>
      <c r="AW126">
        <v>147</v>
      </c>
      <c r="AX126">
        <v>0</v>
      </c>
      <c r="AY126">
        <v>36</v>
      </c>
      <c r="AZ126">
        <v>0</v>
      </c>
      <c r="BA126">
        <v>5</v>
      </c>
      <c r="BB126">
        <v>311</v>
      </c>
      <c r="BC126">
        <v>217</v>
      </c>
      <c r="BD126">
        <v>168</v>
      </c>
      <c r="BE126">
        <v>49</v>
      </c>
      <c r="BF126">
        <v>0</v>
      </c>
      <c r="BG126">
        <v>195</v>
      </c>
      <c r="BH126">
        <v>12</v>
      </c>
      <c r="BI126">
        <v>305</v>
      </c>
      <c r="BJ126">
        <v>64</v>
      </c>
      <c r="BK126">
        <v>11</v>
      </c>
      <c r="BL126">
        <v>449</v>
      </c>
      <c r="BM126">
        <v>178</v>
      </c>
      <c r="BN126">
        <v>0</v>
      </c>
      <c r="BO126">
        <v>383</v>
      </c>
      <c r="BP126">
        <v>0</v>
      </c>
      <c r="BQ126">
        <v>336</v>
      </c>
      <c r="BR126">
        <v>0</v>
      </c>
      <c r="BS126">
        <v>0</v>
      </c>
      <c r="BT126">
        <v>0</v>
      </c>
      <c r="BU126">
        <v>0</v>
      </c>
      <c r="BV126">
        <v>101</v>
      </c>
      <c r="BW126">
        <v>163</v>
      </c>
      <c r="BX126">
        <v>88</v>
      </c>
      <c r="BY126">
        <v>187</v>
      </c>
      <c r="BZ126">
        <v>2</v>
      </c>
      <c r="CA126">
        <v>82</v>
      </c>
      <c r="CB126">
        <v>210</v>
      </c>
      <c r="CC126">
        <v>0</v>
      </c>
      <c r="CD126">
        <v>0</v>
      </c>
      <c r="CE126">
        <v>0</v>
      </c>
      <c r="CF126">
        <v>0</v>
      </c>
      <c r="CG126">
        <v>325</v>
      </c>
    </row>
    <row r="127" spans="1:85" x14ac:dyDescent="0.2">
      <c r="A127" t="s">
        <v>416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233</v>
      </c>
      <c r="AD127">
        <v>0</v>
      </c>
      <c r="AE127">
        <v>298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34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18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43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1012</v>
      </c>
      <c r="CC127">
        <v>1919</v>
      </c>
      <c r="CD127">
        <v>0</v>
      </c>
      <c r="CE127">
        <v>0</v>
      </c>
      <c r="CF127">
        <v>0</v>
      </c>
      <c r="CG127">
        <v>0</v>
      </c>
    </row>
    <row r="128" spans="1:85" x14ac:dyDescent="0.2">
      <c r="A128" t="s">
        <v>417</v>
      </c>
      <c r="B128">
        <v>11</v>
      </c>
      <c r="C128">
        <v>13</v>
      </c>
      <c r="D128">
        <v>0</v>
      </c>
      <c r="E128">
        <v>112</v>
      </c>
      <c r="F128">
        <v>4</v>
      </c>
      <c r="G128">
        <v>67</v>
      </c>
      <c r="H128">
        <v>57</v>
      </c>
      <c r="I128">
        <v>33</v>
      </c>
      <c r="J128">
        <v>0</v>
      </c>
      <c r="K128">
        <v>0</v>
      </c>
      <c r="L128">
        <v>213</v>
      </c>
      <c r="M128">
        <v>24</v>
      </c>
      <c r="N128">
        <v>22</v>
      </c>
      <c r="O128">
        <v>98</v>
      </c>
      <c r="P128">
        <v>0</v>
      </c>
      <c r="Q128">
        <v>43</v>
      </c>
      <c r="R128">
        <v>0</v>
      </c>
      <c r="S128">
        <v>308</v>
      </c>
      <c r="T128">
        <v>12</v>
      </c>
      <c r="U128">
        <v>27</v>
      </c>
      <c r="V128">
        <v>5</v>
      </c>
      <c r="W128">
        <v>80</v>
      </c>
      <c r="X128">
        <v>0</v>
      </c>
      <c r="Y128">
        <v>0</v>
      </c>
      <c r="Z128">
        <v>0</v>
      </c>
      <c r="AA128">
        <v>71</v>
      </c>
      <c r="AB128">
        <v>0</v>
      </c>
      <c r="AC128">
        <v>0</v>
      </c>
      <c r="AD128">
        <v>88</v>
      </c>
      <c r="AE128">
        <v>44</v>
      </c>
      <c r="AF128">
        <v>0</v>
      </c>
      <c r="AG128">
        <v>24</v>
      </c>
      <c r="AH128">
        <v>0</v>
      </c>
      <c r="AI128">
        <v>0</v>
      </c>
      <c r="AJ128">
        <v>0</v>
      </c>
      <c r="AK128">
        <v>61</v>
      </c>
      <c r="AL128">
        <v>80</v>
      </c>
      <c r="AM128">
        <v>0</v>
      </c>
      <c r="AN128">
        <v>0</v>
      </c>
      <c r="AO128">
        <v>0</v>
      </c>
      <c r="AP128">
        <v>47</v>
      </c>
      <c r="AQ128">
        <v>10</v>
      </c>
      <c r="AR128">
        <v>55</v>
      </c>
      <c r="AS128">
        <v>70</v>
      </c>
      <c r="AT128">
        <v>0</v>
      </c>
      <c r="AU128">
        <v>62</v>
      </c>
      <c r="AV128">
        <v>0</v>
      </c>
      <c r="AW128">
        <v>170</v>
      </c>
      <c r="AX128">
        <v>0</v>
      </c>
      <c r="AY128">
        <v>0</v>
      </c>
      <c r="AZ128">
        <v>0</v>
      </c>
      <c r="BA128">
        <v>0</v>
      </c>
      <c r="BB128">
        <v>24</v>
      </c>
      <c r="BC128">
        <v>58</v>
      </c>
      <c r="BD128">
        <v>0</v>
      </c>
      <c r="BE128">
        <v>102</v>
      </c>
      <c r="BF128">
        <v>0</v>
      </c>
      <c r="BG128">
        <v>0</v>
      </c>
      <c r="BH128">
        <v>0</v>
      </c>
      <c r="BI128">
        <v>0</v>
      </c>
      <c r="BJ128">
        <v>12</v>
      </c>
      <c r="BK128">
        <v>36</v>
      </c>
      <c r="BL128">
        <v>33</v>
      </c>
      <c r="BM128">
        <v>53</v>
      </c>
      <c r="BN128">
        <v>26</v>
      </c>
      <c r="BO128">
        <v>33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25</v>
      </c>
      <c r="BV128">
        <v>227</v>
      </c>
      <c r="BW128">
        <v>19</v>
      </c>
      <c r="BX128">
        <v>43</v>
      </c>
      <c r="BY128">
        <v>204</v>
      </c>
      <c r="BZ128">
        <v>316</v>
      </c>
      <c r="CA128">
        <v>3</v>
      </c>
      <c r="CB128">
        <v>20</v>
      </c>
      <c r="CC128">
        <v>0</v>
      </c>
      <c r="CD128">
        <v>0</v>
      </c>
      <c r="CE128">
        <v>0</v>
      </c>
      <c r="CF128">
        <v>2</v>
      </c>
      <c r="CG128">
        <v>36</v>
      </c>
    </row>
    <row r="129" spans="1:85" x14ac:dyDescent="0.2">
      <c r="A129" t="s">
        <v>418</v>
      </c>
      <c r="B129">
        <v>0</v>
      </c>
      <c r="C129">
        <v>25</v>
      </c>
      <c r="D129">
        <v>0</v>
      </c>
      <c r="E129">
        <v>39</v>
      </c>
      <c r="F129">
        <v>0</v>
      </c>
      <c r="G129">
        <v>98</v>
      </c>
      <c r="H129">
        <v>6</v>
      </c>
      <c r="I129">
        <v>446</v>
      </c>
      <c r="J129">
        <v>0</v>
      </c>
      <c r="K129">
        <v>43</v>
      </c>
      <c r="L129">
        <v>0</v>
      </c>
      <c r="M129">
        <v>395</v>
      </c>
      <c r="N129">
        <v>7</v>
      </c>
      <c r="O129">
        <v>168</v>
      </c>
      <c r="P129">
        <v>0</v>
      </c>
      <c r="Q129">
        <v>65</v>
      </c>
      <c r="R129">
        <v>0</v>
      </c>
      <c r="S129">
        <v>137</v>
      </c>
      <c r="T129">
        <v>91</v>
      </c>
      <c r="U129">
        <v>18</v>
      </c>
      <c r="V129">
        <v>0</v>
      </c>
      <c r="W129">
        <v>151</v>
      </c>
      <c r="X129">
        <v>0</v>
      </c>
      <c r="Y129">
        <v>2</v>
      </c>
      <c r="Z129">
        <v>0</v>
      </c>
      <c r="AA129">
        <v>91</v>
      </c>
      <c r="AB129">
        <v>240</v>
      </c>
      <c r="AC129">
        <v>21</v>
      </c>
      <c r="AD129">
        <v>31</v>
      </c>
      <c r="AE129">
        <v>133</v>
      </c>
      <c r="AF129">
        <v>0</v>
      </c>
      <c r="AG129">
        <v>17</v>
      </c>
      <c r="AH129">
        <v>0</v>
      </c>
      <c r="AI129">
        <v>0</v>
      </c>
      <c r="AJ129">
        <v>0</v>
      </c>
      <c r="AK129">
        <v>31</v>
      </c>
      <c r="AL129">
        <v>129</v>
      </c>
      <c r="AM129">
        <v>138</v>
      </c>
      <c r="AN129">
        <v>0</v>
      </c>
      <c r="AO129">
        <v>57</v>
      </c>
      <c r="AP129">
        <v>13</v>
      </c>
      <c r="AQ129">
        <v>13</v>
      </c>
      <c r="AR129">
        <v>71</v>
      </c>
      <c r="AS129">
        <v>164</v>
      </c>
      <c r="AT129">
        <v>0</v>
      </c>
      <c r="AU129">
        <v>182</v>
      </c>
      <c r="AV129">
        <v>0</v>
      </c>
      <c r="AW129">
        <v>79</v>
      </c>
      <c r="AX129">
        <v>0</v>
      </c>
      <c r="AY129">
        <v>0</v>
      </c>
      <c r="AZ129">
        <v>0</v>
      </c>
      <c r="BA129">
        <v>0</v>
      </c>
      <c r="BB129">
        <v>77</v>
      </c>
      <c r="BC129">
        <v>299</v>
      </c>
      <c r="BD129">
        <v>134</v>
      </c>
      <c r="BE129">
        <v>237</v>
      </c>
      <c r="BF129">
        <v>0</v>
      </c>
      <c r="BG129">
        <v>75</v>
      </c>
      <c r="BH129">
        <v>3</v>
      </c>
      <c r="BI129">
        <v>149</v>
      </c>
      <c r="BJ129">
        <v>153</v>
      </c>
      <c r="BK129">
        <v>29</v>
      </c>
      <c r="BL129">
        <v>0</v>
      </c>
      <c r="BM129">
        <v>16</v>
      </c>
      <c r="BN129">
        <v>0</v>
      </c>
      <c r="BO129">
        <v>114</v>
      </c>
      <c r="BP129">
        <v>0</v>
      </c>
      <c r="BQ129">
        <v>153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11</v>
      </c>
      <c r="BX129">
        <v>0</v>
      </c>
      <c r="BY129">
        <v>84</v>
      </c>
      <c r="BZ129">
        <v>3</v>
      </c>
      <c r="CA129">
        <v>11</v>
      </c>
      <c r="CB129">
        <v>269</v>
      </c>
      <c r="CC129">
        <v>8</v>
      </c>
      <c r="CD129">
        <v>0</v>
      </c>
      <c r="CE129">
        <v>0</v>
      </c>
      <c r="CF129">
        <v>0</v>
      </c>
      <c r="CG129">
        <v>0</v>
      </c>
    </row>
    <row r="130" spans="1:85" x14ac:dyDescent="0.2">
      <c r="A130" t="s">
        <v>419</v>
      </c>
      <c r="B130">
        <v>0</v>
      </c>
      <c r="C130">
        <v>39</v>
      </c>
      <c r="D130">
        <v>0</v>
      </c>
      <c r="E130">
        <v>299</v>
      </c>
      <c r="F130">
        <v>0</v>
      </c>
      <c r="G130">
        <v>186</v>
      </c>
      <c r="H130">
        <v>0</v>
      </c>
      <c r="I130">
        <v>474</v>
      </c>
      <c r="J130">
        <v>0</v>
      </c>
      <c r="K130">
        <v>181</v>
      </c>
      <c r="L130">
        <v>0</v>
      </c>
      <c r="M130">
        <v>56</v>
      </c>
      <c r="N130">
        <v>35</v>
      </c>
      <c r="O130">
        <v>570</v>
      </c>
      <c r="P130">
        <v>0</v>
      </c>
      <c r="Q130">
        <v>248</v>
      </c>
      <c r="R130">
        <v>0</v>
      </c>
      <c r="S130">
        <v>982</v>
      </c>
      <c r="T130">
        <v>0</v>
      </c>
      <c r="U130">
        <v>22</v>
      </c>
      <c r="V130">
        <v>0</v>
      </c>
      <c r="W130">
        <v>197</v>
      </c>
      <c r="X130">
        <v>0</v>
      </c>
      <c r="Y130">
        <v>28</v>
      </c>
      <c r="Z130">
        <v>0</v>
      </c>
      <c r="AA130">
        <v>0</v>
      </c>
      <c r="AB130">
        <v>785</v>
      </c>
      <c r="AC130">
        <v>15</v>
      </c>
      <c r="AD130">
        <v>407</v>
      </c>
      <c r="AE130">
        <v>164</v>
      </c>
      <c r="AF130">
        <v>0</v>
      </c>
      <c r="AG130">
        <v>36</v>
      </c>
      <c r="AH130">
        <v>0</v>
      </c>
      <c r="AI130">
        <v>59</v>
      </c>
      <c r="AJ130">
        <v>0</v>
      </c>
      <c r="AK130">
        <v>77</v>
      </c>
      <c r="AL130">
        <v>273</v>
      </c>
      <c r="AM130">
        <v>144</v>
      </c>
      <c r="AN130">
        <v>0</v>
      </c>
      <c r="AO130">
        <v>42</v>
      </c>
      <c r="AP130">
        <v>137</v>
      </c>
      <c r="AQ130">
        <v>140</v>
      </c>
      <c r="AR130">
        <v>43</v>
      </c>
      <c r="AS130">
        <v>119</v>
      </c>
      <c r="AT130">
        <v>0</v>
      </c>
      <c r="AU130">
        <v>88</v>
      </c>
      <c r="AV130">
        <v>0</v>
      </c>
      <c r="AW130">
        <v>459</v>
      </c>
      <c r="AX130">
        <v>230</v>
      </c>
      <c r="AY130">
        <v>15</v>
      </c>
      <c r="AZ130">
        <v>0</v>
      </c>
      <c r="BA130">
        <v>0</v>
      </c>
      <c r="BB130">
        <v>128</v>
      </c>
      <c r="BC130">
        <v>226</v>
      </c>
      <c r="BD130">
        <v>106</v>
      </c>
      <c r="BE130">
        <v>163</v>
      </c>
      <c r="BF130">
        <v>0</v>
      </c>
      <c r="BG130">
        <v>37</v>
      </c>
      <c r="BH130">
        <v>58</v>
      </c>
      <c r="BI130">
        <v>358</v>
      </c>
      <c r="BJ130">
        <v>41</v>
      </c>
      <c r="BK130">
        <v>19</v>
      </c>
      <c r="BL130">
        <v>43</v>
      </c>
      <c r="BM130">
        <v>16</v>
      </c>
      <c r="BN130">
        <v>0</v>
      </c>
      <c r="BO130">
        <v>247</v>
      </c>
      <c r="BP130">
        <v>0</v>
      </c>
      <c r="BQ130">
        <v>272</v>
      </c>
      <c r="BR130">
        <v>0</v>
      </c>
      <c r="BS130">
        <v>0</v>
      </c>
      <c r="BT130">
        <v>0</v>
      </c>
      <c r="BU130">
        <v>0</v>
      </c>
      <c r="BV130">
        <v>15</v>
      </c>
      <c r="BW130">
        <v>0</v>
      </c>
      <c r="BX130">
        <v>17</v>
      </c>
      <c r="BY130">
        <v>217</v>
      </c>
      <c r="BZ130">
        <v>11</v>
      </c>
      <c r="CA130">
        <v>13</v>
      </c>
      <c r="CB130">
        <v>378</v>
      </c>
      <c r="CC130">
        <v>0</v>
      </c>
      <c r="CD130">
        <v>0</v>
      </c>
      <c r="CE130">
        <v>144</v>
      </c>
      <c r="CF130">
        <v>0</v>
      </c>
      <c r="CG130">
        <v>97</v>
      </c>
    </row>
    <row r="131" spans="1:85" x14ac:dyDescent="0.2">
      <c r="A131" t="s">
        <v>420</v>
      </c>
      <c r="B131">
        <v>108</v>
      </c>
      <c r="C131">
        <v>151</v>
      </c>
      <c r="D131">
        <v>0</v>
      </c>
      <c r="E131">
        <v>0</v>
      </c>
      <c r="F131">
        <v>88</v>
      </c>
      <c r="G131">
        <v>307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364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33</v>
      </c>
      <c r="T131">
        <v>926</v>
      </c>
      <c r="U131">
        <v>18</v>
      </c>
      <c r="V131">
        <v>4</v>
      </c>
      <c r="W131">
        <v>222</v>
      </c>
      <c r="X131">
        <v>0</v>
      </c>
      <c r="Y131">
        <v>14</v>
      </c>
      <c r="Z131">
        <v>3</v>
      </c>
      <c r="AA131">
        <v>0</v>
      </c>
      <c r="AB131">
        <v>0</v>
      </c>
      <c r="AC131">
        <v>91</v>
      </c>
      <c r="AD131">
        <v>0</v>
      </c>
      <c r="AE131">
        <v>268</v>
      </c>
      <c r="AF131">
        <v>0</v>
      </c>
      <c r="AG131">
        <v>244</v>
      </c>
      <c r="AH131">
        <v>0</v>
      </c>
      <c r="AI131">
        <v>19</v>
      </c>
      <c r="AJ131">
        <v>0</v>
      </c>
      <c r="AK131">
        <v>0</v>
      </c>
      <c r="AL131">
        <v>155</v>
      </c>
      <c r="AM131">
        <v>54</v>
      </c>
      <c r="AN131">
        <v>0</v>
      </c>
      <c r="AO131">
        <v>92</v>
      </c>
      <c r="AP131">
        <v>9</v>
      </c>
      <c r="AQ131">
        <v>9</v>
      </c>
      <c r="AR131">
        <v>0</v>
      </c>
      <c r="AS131">
        <v>231</v>
      </c>
      <c r="AT131">
        <v>0</v>
      </c>
      <c r="AU131">
        <v>9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181</v>
      </c>
      <c r="BD131">
        <v>37</v>
      </c>
      <c r="BE131">
        <v>2810</v>
      </c>
      <c r="BF131">
        <v>62</v>
      </c>
      <c r="BG131">
        <v>169</v>
      </c>
      <c r="BH131">
        <v>0</v>
      </c>
      <c r="BI131">
        <v>13</v>
      </c>
      <c r="BJ131">
        <v>365</v>
      </c>
      <c r="BK131">
        <v>1017</v>
      </c>
      <c r="BL131">
        <v>0</v>
      </c>
      <c r="BM131">
        <v>0</v>
      </c>
      <c r="BN131">
        <v>12</v>
      </c>
      <c r="BO131">
        <v>229</v>
      </c>
      <c r="BP131">
        <v>0</v>
      </c>
      <c r="BQ131">
        <v>89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125</v>
      </c>
      <c r="BX131">
        <v>0</v>
      </c>
      <c r="BY131">
        <v>0</v>
      </c>
      <c r="BZ131">
        <v>0</v>
      </c>
      <c r="CA131">
        <v>0</v>
      </c>
      <c r="CB131">
        <v>403</v>
      </c>
      <c r="CC131">
        <v>1203</v>
      </c>
      <c r="CD131">
        <v>0</v>
      </c>
      <c r="CE131">
        <v>0</v>
      </c>
      <c r="CF131">
        <v>0</v>
      </c>
      <c r="CG131">
        <v>0</v>
      </c>
    </row>
    <row r="132" spans="1:85" x14ac:dyDescent="0.2">
      <c r="A132" t="s">
        <v>421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13</v>
      </c>
      <c r="H132">
        <v>0</v>
      </c>
      <c r="I132">
        <v>140</v>
      </c>
      <c r="J132">
        <v>0</v>
      </c>
      <c r="K132">
        <v>0</v>
      </c>
      <c r="L132">
        <v>0</v>
      </c>
      <c r="M132">
        <v>12</v>
      </c>
      <c r="N132">
        <v>0</v>
      </c>
      <c r="O132">
        <v>54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998</v>
      </c>
      <c r="X132">
        <v>0</v>
      </c>
      <c r="Y132">
        <v>0</v>
      </c>
      <c r="Z132">
        <v>0</v>
      </c>
      <c r="AA132">
        <v>10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8</v>
      </c>
      <c r="AH132">
        <v>0</v>
      </c>
      <c r="AI132">
        <v>0</v>
      </c>
      <c r="AJ132">
        <v>0</v>
      </c>
      <c r="AK132">
        <v>34</v>
      </c>
      <c r="AL132">
        <v>16</v>
      </c>
      <c r="AM132">
        <v>131</v>
      </c>
      <c r="AN132">
        <v>0</v>
      </c>
      <c r="AO132">
        <v>164</v>
      </c>
      <c r="AP132">
        <v>8</v>
      </c>
      <c r="AQ132">
        <v>0</v>
      </c>
      <c r="AR132">
        <v>0</v>
      </c>
      <c r="AS132">
        <v>546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42</v>
      </c>
      <c r="BD132">
        <v>15</v>
      </c>
      <c r="BE132">
        <v>344</v>
      </c>
      <c r="BF132">
        <v>0</v>
      </c>
      <c r="BG132">
        <v>0</v>
      </c>
      <c r="BH132">
        <v>0</v>
      </c>
      <c r="BI132">
        <v>123</v>
      </c>
      <c r="BJ132">
        <v>22</v>
      </c>
      <c r="BK132">
        <v>37</v>
      </c>
      <c r="BL132">
        <v>0</v>
      </c>
      <c r="BM132">
        <v>0</v>
      </c>
      <c r="BN132">
        <v>0</v>
      </c>
      <c r="BO132">
        <v>65</v>
      </c>
      <c r="BP132">
        <v>0</v>
      </c>
      <c r="BQ132">
        <v>84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53</v>
      </c>
      <c r="BX132">
        <v>18</v>
      </c>
      <c r="BY132">
        <v>0</v>
      </c>
      <c r="BZ132">
        <v>0</v>
      </c>
      <c r="CA132">
        <v>0</v>
      </c>
      <c r="CB132">
        <v>53</v>
      </c>
      <c r="CC132">
        <v>155</v>
      </c>
      <c r="CD132">
        <v>30</v>
      </c>
      <c r="CE132">
        <v>0</v>
      </c>
      <c r="CF132">
        <v>0</v>
      </c>
      <c r="CG132">
        <v>0</v>
      </c>
    </row>
    <row r="133" spans="1:85" x14ac:dyDescent="0.2">
      <c r="A133" t="s">
        <v>422</v>
      </c>
      <c r="B133">
        <v>783</v>
      </c>
      <c r="C133">
        <v>174</v>
      </c>
      <c r="D133">
        <v>62</v>
      </c>
      <c r="E133">
        <v>0</v>
      </c>
      <c r="F133">
        <v>0</v>
      </c>
      <c r="G133">
        <v>0</v>
      </c>
      <c r="H133">
        <v>21</v>
      </c>
      <c r="I133">
        <v>162</v>
      </c>
      <c r="J133">
        <v>16</v>
      </c>
      <c r="K133">
        <v>69</v>
      </c>
      <c r="L133">
        <v>0</v>
      </c>
      <c r="M133">
        <v>11</v>
      </c>
      <c r="N133">
        <v>159</v>
      </c>
      <c r="O133">
        <v>108</v>
      </c>
      <c r="P133">
        <v>415</v>
      </c>
      <c r="Q133">
        <v>417</v>
      </c>
      <c r="R133">
        <v>19</v>
      </c>
      <c r="S133">
        <v>16</v>
      </c>
      <c r="T133">
        <v>132</v>
      </c>
      <c r="U133">
        <v>77</v>
      </c>
      <c r="V133">
        <v>1062</v>
      </c>
      <c r="W133">
        <v>88</v>
      </c>
      <c r="X133">
        <v>114</v>
      </c>
      <c r="Y133">
        <v>148</v>
      </c>
      <c r="Z133">
        <v>294</v>
      </c>
      <c r="AA133">
        <v>441</v>
      </c>
      <c r="AB133">
        <v>88</v>
      </c>
      <c r="AC133">
        <v>71</v>
      </c>
      <c r="AD133">
        <v>0</v>
      </c>
      <c r="AE133">
        <v>0</v>
      </c>
      <c r="AF133">
        <v>96</v>
      </c>
      <c r="AG133">
        <v>148</v>
      </c>
      <c r="AH133">
        <v>236</v>
      </c>
      <c r="AI133">
        <v>70</v>
      </c>
      <c r="AJ133">
        <v>73</v>
      </c>
      <c r="AK133">
        <v>0</v>
      </c>
      <c r="AL133">
        <v>1036</v>
      </c>
      <c r="AM133">
        <v>432</v>
      </c>
      <c r="AN133">
        <v>131</v>
      </c>
      <c r="AO133">
        <v>129</v>
      </c>
      <c r="AP133">
        <v>6</v>
      </c>
      <c r="AQ133">
        <v>46</v>
      </c>
      <c r="AR133">
        <v>136</v>
      </c>
      <c r="AS133">
        <v>2</v>
      </c>
      <c r="AT133">
        <v>182</v>
      </c>
      <c r="AU133">
        <v>39</v>
      </c>
      <c r="AV133">
        <v>118</v>
      </c>
      <c r="AW133">
        <v>0</v>
      </c>
      <c r="AX133">
        <v>0</v>
      </c>
      <c r="AY133">
        <v>452</v>
      </c>
      <c r="AZ133">
        <v>54</v>
      </c>
      <c r="BA133">
        <v>15</v>
      </c>
      <c r="BB133">
        <v>32</v>
      </c>
      <c r="BC133">
        <v>66</v>
      </c>
      <c r="BD133">
        <v>13</v>
      </c>
      <c r="BE133">
        <v>111</v>
      </c>
      <c r="BF133">
        <v>308</v>
      </c>
      <c r="BG133">
        <v>30</v>
      </c>
      <c r="BH133">
        <v>195</v>
      </c>
      <c r="BI133">
        <v>0</v>
      </c>
      <c r="BJ133">
        <v>40</v>
      </c>
      <c r="BK133">
        <v>143</v>
      </c>
      <c r="BL133">
        <v>267</v>
      </c>
      <c r="BM133">
        <v>59</v>
      </c>
      <c r="BN133">
        <v>25</v>
      </c>
      <c r="BO133">
        <v>248</v>
      </c>
      <c r="BP133">
        <v>3005</v>
      </c>
      <c r="BQ133">
        <v>0</v>
      </c>
      <c r="BR133">
        <v>0</v>
      </c>
      <c r="BS133">
        <v>0</v>
      </c>
      <c r="BT133">
        <v>14</v>
      </c>
      <c r="BU133">
        <v>272</v>
      </c>
      <c r="BV133">
        <v>0</v>
      </c>
      <c r="BW133">
        <v>0</v>
      </c>
      <c r="BX133">
        <v>18</v>
      </c>
      <c r="BY133">
        <v>986</v>
      </c>
      <c r="BZ133">
        <v>411</v>
      </c>
      <c r="CA133">
        <v>154</v>
      </c>
      <c r="CB133">
        <v>16</v>
      </c>
      <c r="CC133">
        <v>17</v>
      </c>
      <c r="CD133">
        <v>13</v>
      </c>
      <c r="CE133">
        <v>296</v>
      </c>
      <c r="CF133">
        <v>566</v>
      </c>
      <c r="CG133">
        <v>745</v>
      </c>
    </row>
    <row r="134" spans="1:85" x14ac:dyDescent="0.2">
      <c r="A134" t="s">
        <v>423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2679</v>
      </c>
      <c r="S134">
        <v>0</v>
      </c>
      <c r="T134">
        <v>0</v>
      </c>
      <c r="U134">
        <v>0</v>
      </c>
      <c r="V134">
        <v>3</v>
      </c>
      <c r="W134">
        <v>34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25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21</v>
      </c>
      <c r="BO134">
        <v>47</v>
      </c>
      <c r="BP134">
        <v>0</v>
      </c>
      <c r="BQ134">
        <v>0</v>
      </c>
      <c r="BR134">
        <v>0</v>
      </c>
      <c r="BS134">
        <v>203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</row>
    <row r="135" spans="1:85" x14ac:dyDescent="0.2">
      <c r="A135" t="s">
        <v>424</v>
      </c>
      <c r="B135">
        <v>16</v>
      </c>
      <c r="C135">
        <v>7</v>
      </c>
      <c r="D135">
        <v>201</v>
      </c>
      <c r="E135">
        <v>0</v>
      </c>
      <c r="F135">
        <v>2</v>
      </c>
      <c r="G135">
        <v>0</v>
      </c>
      <c r="H135">
        <v>60</v>
      </c>
      <c r="I135">
        <v>0</v>
      </c>
      <c r="J135">
        <v>93</v>
      </c>
      <c r="K135">
        <v>105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157</v>
      </c>
      <c r="Z135">
        <v>45</v>
      </c>
      <c r="AA135">
        <v>20</v>
      </c>
      <c r="AB135">
        <v>51</v>
      </c>
      <c r="AC135">
        <v>106</v>
      </c>
      <c r="AD135">
        <v>0</v>
      </c>
      <c r="AE135">
        <v>0</v>
      </c>
      <c r="AF135">
        <v>357</v>
      </c>
      <c r="AG135">
        <v>0</v>
      </c>
      <c r="AH135">
        <v>1410</v>
      </c>
      <c r="AI135">
        <v>0</v>
      </c>
      <c r="AJ135">
        <v>0</v>
      </c>
      <c r="AK135">
        <v>59</v>
      </c>
      <c r="AL135">
        <v>0</v>
      </c>
      <c r="AM135">
        <v>63</v>
      </c>
      <c r="AN135">
        <v>0</v>
      </c>
      <c r="AO135">
        <v>0</v>
      </c>
      <c r="AP135">
        <v>0</v>
      </c>
      <c r="AQ135">
        <v>16</v>
      </c>
      <c r="AR135">
        <v>65</v>
      </c>
      <c r="AS135">
        <v>0</v>
      </c>
      <c r="AT135">
        <v>0</v>
      </c>
      <c r="AU135">
        <v>0</v>
      </c>
      <c r="AV135">
        <v>0</v>
      </c>
      <c r="AW135">
        <v>7</v>
      </c>
      <c r="AX135">
        <v>0</v>
      </c>
      <c r="AY135">
        <v>0</v>
      </c>
      <c r="AZ135">
        <v>0</v>
      </c>
      <c r="BA135">
        <v>0</v>
      </c>
      <c r="BB135">
        <v>16</v>
      </c>
      <c r="BC135">
        <v>0</v>
      </c>
      <c r="BD135">
        <v>93</v>
      </c>
      <c r="BE135">
        <v>42</v>
      </c>
      <c r="BF135">
        <v>663</v>
      </c>
      <c r="BG135">
        <v>0</v>
      </c>
      <c r="BH135">
        <v>0</v>
      </c>
      <c r="BI135">
        <v>0</v>
      </c>
      <c r="BJ135">
        <v>0</v>
      </c>
      <c r="BK135">
        <v>8</v>
      </c>
      <c r="BL135">
        <v>0</v>
      </c>
      <c r="BM135">
        <v>5</v>
      </c>
      <c r="BN135">
        <v>3</v>
      </c>
      <c r="BO135">
        <v>0</v>
      </c>
      <c r="BP135">
        <v>641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73</v>
      </c>
      <c r="CA135">
        <v>337</v>
      </c>
      <c r="CB135">
        <v>0</v>
      </c>
      <c r="CC135">
        <v>0</v>
      </c>
      <c r="CD135">
        <v>0</v>
      </c>
      <c r="CE135">
        <v>0</v>
      </c>
      <c r="CF135">
        <v>950</v>
      </c>
      <c r="CG135">
        <v>0</v>
      </c>
    </row>
    <row r="136" spans="1:85" x14ac:dyDescent="0.2">
      <c r="A136" t="s">
        <v>425</v>
      </c>
      <c r="B136">
        <v>0</v>
      </c>
      <c r="C136">
        <v>15</v>
      </c>
      <c r="D136">
        <v>0</v>
      </c>
      <c r="E136">
        <v>0</v>
      </c>
      <c r="F136">
        <v>7</v>
      </c>
      <c r="G136">
        <v>169</v>
      </c>
      <c r="H136">
        <v>8</v>
      </c>
      <c r="I136">
        <v>99</v>
      </c>
      <c r="J136">
        <v>0</v>
      </c>
      <c r="K136">
        <v>113</v>
      </c>
      <c r="L136">
        <v>0</v>
      </c>
      <c r="M136">
        <v>0</v>
      </c>
      <c r="N136">
        <v>201</v>
      </c>
      <c r="O136">
        <v>581</v>
      </c>
      <c r="P136">
        <v>0</v>
      </c>
      <c r="Q136">
        <v>36</v>
      </c>
      <c r="R136">
        <v>0</v>
      </c>
      <c r="S136">
        <v>50</v>
      </c>
      <c r="T136">
        <v>45</v>
      </c>
      <c r="U136">
        <v>17</v>
      </c>
      <c r="V136">
        <v>4</v>
      </c>
      <c r="W136">
        <v>123</v>
      </c>
      <c r="X136">
        <v>0</v>
      </c>
      <c r="Y136">
        <v>13</v>
      </c>
      <c r="Z136">
        <v>0</v>
      </c>
      <c r="AA136">
        <v>0</v>
      </c>
      <c r="AB136">
        <v>79</v>
      </c>
      <c r="AC136">
        <v>0</v>
      </c>
      <c r="AD136">
        <v>0</v>
      </c>
      <c r="AE136">
        <v>603</v>
      </c>
      <c r="AF136">
        <v>0</v>
      </c>
      <c r="AG136">
        <v>51</v>
      </c>
      <c r="AH136">
        <v>0</v>
      </c>
      <c r="AI136">
        <v>0</v>
      </c>
      <c r="AJ136">
        <v>0</v>
      </c>
      <c r="AK136">
        <v>0</v>
      </c>
      <c r="AL136">
        <v>96</v>
      </c>
      <c r="AM136">
        <v>56</v>
      </c>
      <c r="AN136">
        <v>0</v>
      </c>
      <c r="AO136">
        <v>0</v>
      </c>
      <c r="AP136">
        <v>57</v>
      </c>
      <c r="AQ136">
        <v>46</v>
      </c>
      <c r="AR136">
        <v>29</v>
      </c>
      <c r="AS136">
        <v>153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62</v>
      </c>
      <c r="BE136">
        <v>929</v>
      </c>
      <c r="BF136">
        <v>0</v>
      </c>
      <c r="BG136">
        <v>0</v>
      </c>
      <c r="BH136">
        <v>0</v>
      </c>
      <c r="BI136">
        <v>0</v>
      </c>
      <c r="BJ136">
        <v>79</v>
      </c>
      <c r="BK136">
        <v>14</v>
      </c>
      <c r="BL136">
        <v>0</v>
      </c>
      <c r="BM136">
        <v>0</v>
      </c>
      <c r="BN136">
        <v>0</v>
      </c>
      <c r="BO136">
        <v>95</v>
      </c>
      <c r="BP136">
        <v>0</v>
      </c>
      <c r="BQ136">
        <v>485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10</v>
      </c>
      <c r="BX136">
        <v>5</v>
      </c>
      <c r="BY136">
        <v>173</v>
      </c>
      <c r="BZ136">
        <v>4</v>
      </c>
      <c r="CA136">
        <v>383</v>
      </c>
      <c r="CB136">
        <v>424</v>
      </c>
      <c r="CC136">
        <v>0</v>
      </c>
      <c r="CD136">
        <v>0</v>
      </c>
      <c r="CE136">
        <v>0</v>
      </c>
      <c r="CF136">
        <v>0</v>
      </c>
      <c r="CG136">
        <v>0</v>
      </c>
    </row>
    <row r="137" spans="1:85" x14ac:dyDescent="0.2">
      <c r="A137" t="s">
        <v>426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713</v>
      </c>
      <c r="Y137">
        <v>0</v>
      </c>
      <c r="Z137">
        <v>0</v>
      </c>
      <c r="AA137">
        <v>0</v>
      </c>
      <c r="AB137">
        <v>241</v>
      </c>
      <c r="AC137">
        <v>299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291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1368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</row>
    <row r="138" spans="1:85" x14ac:dyDescent="0.2">
      <c r="A138" t="s">
        <v>427</v>
      </c>
      <c r="B138">
        <v>0</v>
      </c>
      <c r="C138">
        <v>0</v>
      </c>
      <c r="D138">
        <v>0</v>
      </c>
      <c r="E138">
        <v>97</v>
      </c>
      <c r="F138">
        <v>6</v>
      </c>
      <c r="G138">
        <v>92</v>
      </c>
      <c r="H138">
        <v>8</v>
      </c>
      <c r="I138">
        <v>8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168</v>
      </c>
      <c r="R138">
        <v>0</v>
      </c>
      <c r="S138">
        <v>74</v>
      </c>
      <c r="T138">
        <v>0</v>
      </c>
      <c r="U138">
        <v>6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86</v>
      </c>
      <c r="AB138">
        <v>27</v>
      </c>
      <c r="AC138">
        <v>0</v>
      </c>
      <c r="AD138">
        <v>0</v>
      </c>
      <c r="AE138">
        <v>8</v>
      </c>
      <c r="AF138">
        <v>2</v>
      </c>
      <c r="AG138">
        <v>25</v>
      </c>
      <c r="AH138">
        <v>0</v>
      </c>
      <c r="AI138">
        <v>0</v>
      </c>
      <c r="AJ138">
        <v>0</v>
      </c>
      <c r="AK138">
        <v>71</v>
      </c>
      <c r="AL138">
        <v>825</v>
      </c>
      <c r="AM138">
        <v>9</v>
      </c>
      <c r="AN138">
        <v>0</v>
      </c>
      <c r="AO138">
        <v>0</v>
      </c>
      <c r="AP138">
        <v>0</v>
      </c>
      <c r="AQ138">
        <v>8</v>
      </c>
      <c r="AR138">
        <v>560</v>
      </c>
      <c r="AS138">
        <v>46</v>
      </c>
      <c r="AT138">
        <v>0</v>
      </c>
      <c r="AU138">
        <v>45</v>
      </c>
      <c r="AV138">
        <v>0</v>
      </c>
      <c r="AW138">
        <v>14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8</v>
      </c>
      <c r="BE138">
        <v>24</v>
      </c>
      <c r="BF138">
        <v>0</v>
      </c>
      <c r="BG138">
        <v>0</v>
      </c>
      <c r="BH138">
        <v>6</v>
      </c>
      <c r="BI138">
        <v>81</v>
      </c>
      <c r="BJ138">
        <v>0</v>
      </c>
      <c r="BK138">
        <v>5</v>
      </c>
      <c r="BL138">
        <v>119</v>
      </c>
      <c r="BM138">
        <v>48</v>
      </c>
      <c r="BN138">
        <v>0</v>
      </c>
      <c r="BO138">
        <v>5</v>
      </c>
      <c r="BP138">
        <v>0</v>
      </c>
      <c r="BQ138">
        <v>437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12</v>
      </c>
      <c r="BX138">
        <v>0</v>
      </c>
      <c r="BY138">
        <v>0</v>
      </c>
      <c r="BZ138">
        <v>0</v>
      </c>
      <c r="CA138">
        <v>5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</row>
    <row r="139" spans="1:85" x14ac:dyDescent="0.2">
      <c r="A139" t="s">
        <v>428</v>
      </c>
      <c r="B139">
        <v>23</v>
      </c>
      <c r="C139">
        <v>0</v>
      </c>
      <c r="D139">
        <v>276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60</v>
      </c>
      <c r="K139">
        <v>63</v>
      </c>
      <c r="L139">
        <v>0</v>
      </c>
      <c r="M139">
        <v>0</v>
      </c>
      <c r="N139">
        <v>0</v>
      </c>
      <c r="O139">
        <v>0</v>
      </c>
      <c r="P139">
        <v>25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38</v>
      </c>
      <c r="Y139">
        <v>52</v>
      </c>
      <c r="Z139">
        <v>566</v>
      </c>
      <c r="AA139">
        <v>152</v>
      </c>
      <c r="AB139">
        <v>0</v>
      </c>
      <c r="AC139">
        <v>0</v>
      </c>
      <c r="AD139">
        <v>0</v>
      </c>
      <c r="AE139">
        <v>0</v>
      </c>
      <c r="AF139">
        <v>611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49</v>
      </c>
      <c r="AQ139">
        <v>27</v>
      </c>
      <c r="AR139">
        <v>70</v>
      </c>
      <c r="AS139">
        <v>31</v>
      </c>
      <c r="AT139">
        <v>0</v>
      </c>
      <c r="AU139">
        <v>9</v>
      </c>
      <c r="AV139">
        <v>19</v>
      </c>
      <c r="AW139">
        <v>0</v>
      </c>
      <c r="AX139">
        <v>40</v>
      </c>
      <c r="AY139">
        <v>0</v>
      </c>
      <c r="AZ139">
        <v>0</v>
      </c>
      <c r="BA139">
        <v>0</v>
      </c>
      <c r="BB139">
        <v>94</v>
      </c>
      <c r="BC139">
        <v>0</v>
      </c>
      <c r="BD139">
        <v>0</v>
      </c>
      <c r="BE139">
        <v>0</v>
      </c>
      <c r="BF139">
        <v>22</v>
      </c>
      <c r="BG139">
        <v>113</v>
      </c>
      <c r="BH139">
        <v>32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623</v>
      </c>
      <c r="BQ139">
        <v>134</v>
      </c>
      <c r="BR139">
        <v>71</v>
      </c>
      <c r="BS139">
        <v>0</v>
      </c>
      <c r="BT139">
        <v>163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32</v>
      </c>
      <c r="CB139">
        <v>0</v>
      </c>
      <c r="CC139">
        <v>0</v>
      </c>
      <c r="CD139">
        <v>0</v>
      </c>
      <c r="CE139">
        <v>0</v>
      </c>
      <c r="CF139">
        <v>56</v>
      </c>
      <c r="CG139">
        <v>0</v>
      </c>
    </row>
    <row r="140" spans="1:85" x14ac:dyDescent="0.2">
      <c r="A140" t="s">
        <v>429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162</v>
      </c>
      <c r="BQ140">
        <v>85</v>
      </c>
      <c r="BR140">
        <v>114</v>
      </c>
      <c r="BS140">
        <v>0</v>
      </c>
      <c r="BT140">
        <v>1386</v>
      </c>
      <c r="BU140">
        <v>43</v>
      </c>
      <c r="BV140">
        <v>584</v>
      </c>
      <c r="BW140">
        <v>67</v>
      </c>
      <c r="BX140">
        <v>629</v>
      </c>
      <c r="BY140">
        <v>63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</row>
    <row r="141" spans="1:85" x14ac:dyDescent="0.2">
      <c r="A141" t="s">
        <v>430</v>
      </c>
      <c r="B141">
        <v>622</v>
      </c>
      <c r="C141">
        <v>42</v>
      </c>
      <c r="D141">
        <v>36</v>
      </c>
      <c r="E141">
        <v>0</v>
      </c>
      <c r="F141">
        <v>0</v>
      </c>
      <c r="G141">
        <v>0</v>
      </c>
      <c r="H141">
        <v>197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52</v>
      </c>
      <c r="U141">
        <v>215</v>
      </c>
      <c r="V141">
        <v>0</v>
      </c>
      <c r="W141">
        <v>0</v>
      </c>
      <c r="X141">
        <v>0</v>
      </c>
      <c r="Y141">
        <v>15</v>
      </c>
      <c r="Z141">
        <v>0</v>
      </c>
      <c r="AA141">
        <v>0</v>
      </c>
      <c r="AB141">
        <v>18</v>
      </c>
      <c r="AC141">
        <v>0</v>
      </c>
      <c r="AD141">
        <v>0</v>
      </c>
      <c r="AE141">
        <v>0</v>
      </c>
      <c r="AF141">
        <v>72</v>
      </c>
      <c r="AG141">
        <v>19</v>
      </c>
      <c r="AH141">
        <v>0</v>
      </c>
      <c r="AI141">
        <v>0</v>
      </c>
      <c r="AJ141">
        <v>0</v>
      </c>
      <c r="AK141">
        <v>0</v>
      </c>
      <c r="AL141">
        <v>18</v>
      </c>
      <c r="AM141">
        <v>0</v>
      </c>
      <c r="AN141">
        <v>1</v>
      </c>
      <c r="AO141">
        <v>0</v>
      </c>
      <c r="AP141">
        <v>0</v>
      </c>
      <c r="AQ141">
        <v>57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14</v>
      </c>
      <c r="AZ141">
        <v>103</v>
      </c>
      <c r="BA141">
        <v>0</v>
      </c>
      <c r="BB141">
        <v>0</v>
      </c>
      <c r="BC141">
        <v>0</v>
      </c>
      <c r="BD141">
        <v>9</v>
      </c>
      <c r="BE141">
        <v>100</v>
      </c>
      <c r="BF141">
        <v>30</v>
      </c>
      <c r="BG141">
        <v>0</v>
      </c>
      <c r="BH141">
        <v>0</v>
      </c>
      <c r="BI141">
        <v>56</v>
      </c>
      <c r="BJ141">
        <v>0</v>
      </c>
      <c r="BK141">
        <v>4</v>
      </c>
      <c r="BL141">
        <v>0</v>
      </c>
      <c r="BM141">
        <v>0</v>
      </c>
      <c r="BN141">
        <v>95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27</v>
      </c>
      <c r="BX141">
        <v>0</v>
      </c>
      <c r="BY141">
        <v>0</v>
      </c>
      <c r="BZ141">
        <v>272</v>
      </c>
      <c r="CA141">
        <v>352</v>
      </c>
      <c r="CB141">
        <v>0</v>
      </c>
      <c r="CC141">
        <v>0</v>
      </c>
      <c r="CD141">
        <v>0</v>
      </c>
      <c r="CE141">
        <v>0</v>
      </c>
      <c r="CF141">
        <v>236</v>
      </c>
      <c r="CG141">
        <v>0</v>
      </c>
    </row>
    <row r="142" spans="1:85" x14ac:dyDescent="0.2">
      <c r="A142" t="s">
        <v>431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176</v>
      </c>
      <c r="Y142">
        <v>85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84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69</v>
      </c>
      <c r="BX142">
        <v>0</v>
      </c>
      <c r="BY142">
        <v>0</v>
      </c>
      <c r="BZ142">
        <v>2421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</row>
    <row r="143" spans="1:85" x14ac:dyDescent="0.2">
      <c r="A143" t="s">
        <v>432</v>
      </c>
      <c r="B143">
        <v>0</v>
      </c>
      <c r="C143">
        <v>0</v>
      </c>
      <c r="D143">
        <v>0</v>
      </c>
      <c r="E143">
        <v>31</v>
      </c>
      <c r="F143">
        <v>0</v>
      </c>
      <c r="G143">
        <v>45</v>
      </c>
      <c r="H143">
        <v>0</v>
      </c>
      <c r="I143">
        <v>628</v>
      </c>
      <c r="J143">
        <v>0</v>
      </c>
      <c r="K143">
        <v>0</v>
      </c>
      <c r="L143">
        <v>62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38</v>
      </c>
      <c r="V143">
        <v>0</v>
      </c>
      <c r="W143">
        <v>47</v>
      </c>
      <c r="X143">
        <v>0</v>
      </c>
      <c r="Y143">
        <v>0</v>
      </c>
      <c r="Z143">
        <v>0</v>
      </c>
      <c r="AA143">
        <v>0</v>
      </c>
      <c r="AB143">
        <v>58</v>
      </c>
      <c r="AC143">
        <v>0</v>
      </c>
      <c r="AD143">
        <v>123</v>
      </c>
      <c r="AE143">
        <v>26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360</v>
      </c>
      <c r="AL143">
        <v>66</v>
      </c>
      <c r="AM143">
        <v>0</v>
      </c>
      <c r="AN143">
        <v>22</v>
      </c>
      <c r="AO143">
        <v>0</v>
      </c>
      <c r="AP143">
        <v>0</v>
      </c>
      <c r="AQ143">
        <v>0</v>
      </c>
      <c r="AR143">
        <v>36</v>
      </c>
      <c r="AS143">
        <v>67</v>
      </c>
      <c r="AT143">
        <v>0</v>
      </c>
      <c r="AU143">
        <v>0</v>
      </c>
      <c r="AV143">
        <v>0</v>
      </c>
      <c r="AW143">
        <v>23</v>
      </c>
      <c r="AX143">
        <v>279</v>
      </c>
      <c r="AY143">
        <v>9</v>
      </c>
      <c r="AZ143">
        <v>0</v>
      </c>
      <c r="BA143">
        <v>24</v>
      </c>
      <c r="BB143">
        <v>30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94</v>
      </c>
      <c r="BM143">
        <v>126</v>
      </c>
      <c r="BN143">
        <v>0</v>
      </c>
      <c r="BO143">
        <v>246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40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27</v>
      </c>
    </row>
    <row r="144" spans="1:85" x14ac:dyDescent="0.2">
      <c r="A144" t="s">
        <v>433</v>
      </c>
      <c r="B144">
        <v>78</v>
      </c>
      <c r="C144">
        <v>0</v>
      </c>
      <c r="D144">
        <v>64</v>
      </c>
      <c r="E144">
        <v>0</v>
      </c>
      <c r="F144">
        <v>100</v>
      </c>
      <c r="G144">
        <v>170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66</v>
      </c>
      <c r="T144">
        <v>68</v>
      </c>
      <c r="U144">
        <v>85</v>
      </c>
      <c r="V144">
        <v>231</v>
      </c>
      <c r="W144">
        <v>0</v>
      </c>
      <c r="X144">
        <v>0</v>
      </c>
      <c r="Y144">
        <v>0</v>
      </c>
      <c r="Z144">
        <v>100</v>
      </c>
      <c r="AA144">
        <v>0</v>
      </c>
      <c r="AB144">
        <v>0</v>
      </c>
      <c r="AC144">
        <v>135</v>
      </c>
      <c r="AD144">
        <v>43</v>
      </c>
      <c r="AE144">
        <v>0</v>
      </c>
      <c r="AF144">
        <v>0</v>
      </c>
      <c r="AG144">
        <v>47</v>
      </c>
      <c r="AH144">
        <v>0</v>
      </c>
      <c r="AI144">
        <v>43</v>
      </c>
      <c r="AJ144">
        <v>0</v>
      </c>
      <c r="AK144">
        <v>3</v>
      </c>
      <c r="AL144">
        <v>33</v>
      </c>
      <c r="AM144">
        <v>95</v>
      </c>
      <c r="AN144">
        <v>0</v>
      </c>
      <c r="AO144">
        <v>0</v>
      </c>
      <c r="AP144">
        <v>0</v>
      </c>
      <c r="AQ144">
        <v>130</v>
      </c>
      <c r="AR144">
        <v>0</v>
      </c>
      <c r="AS144">
        <v>112</v>
      </c>
      <c r="AT144">
        <v>0</v>
      </c>
      <c r="AU144">
        <v>3</v>
      </c>
      <c r="AV144">
        <v>0</v>
      </c>
      <c r="AW144">
        <v>36</v>
      </c>
      <c r="AX144">
        <v>0</v>
      </c>
      <c r="AY144">
        <v>0</v>
      </c>
      <c r="AZ144">
        <v>7</v>
      </c>
      <c r="BA144">
        <v>29</v>
      </c>
      <c r="BB144">
        <v>16</v>
      </c>
      <c r="BC144">
        <v>0</v>
      </c>
      <c r="BD144">
        <v>81</v>
      </c>
      <c r="BE144">
        <v>278</v>
      </c>
      <c r="BF144">
        <v>17</v>
      </c>
      <c r="BG144">
        <v>36</v>
      </c>
      <c r="BH144">
        <v>24</v>
      </c>
      <c r="BI144">
        <v>28</v>
      </c>
      <c r="BJ144">
        <v>2</v>
      </c>
      <c r="BK144">
        <v>23</v>
      </c>
      <c r="BL144">
        <v>66</v>
      </c>
      <c r="BM144">
        <v>0</v>
      </c>
      <c r="BN144">
        <v>0</v>
      </c>
      <c r="BO144">
        <v>28</v>
      </c>
      <c r="BP144">
        <v>0</v>
      </c>
      <c r="BQ144">
        <v>249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50</v>
      </c>
      <c r="BX144">
        <v>0</v>
      </c>
      <c r="BY144">
        <v>0</v>
      </c>
      <c r="BZ144">
        <v>354</v>
      </c>
      <c r="CA144">
        <v>32</v>
      </c>
      <c r="CB144">
        <v>3</v>
      </c>
      <c r="CC144">
        <v>2</v>
      </c>
      <c r="CD144">
        <v>0</v>
      </c>
      <c r="CE144">
        <v>29</v>
      </c>
      <c r="CF144">
        <v>0</v>
      </c>
      <c r="CG144">
        <v>45</v>
      </c>
    </row>
    <row r="145" spans="1:85" x14ac:dyDescent="0.2">
      <c r="A145" t="s">
        <v>434</v>
      </c>
      <c r="B145">
        <v>2296</v>
      </c>
      <c r="C145">
        <v>479</v>
      </c>
      <c r="D145">
        <v>0</v>
      </c>
      <c r="E145">
        <v>0</v>
      </c>
      <c r="F145">
        <v>61</v>
      </c>
      <c r="G145">
        <v>90</v>
      </c>
      <c r="H145">
        <v>18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18</v>
      </c>
      <c r="S145">
        <v>0</v>
      </c>
      <c r="T145">
        <v>194</v>
      </c>
      <c r="U145">
        <v>112</v>
      </c>
      <c r="V145">
        <v>21</v>
      </c>
      <c r="W145">
        <v>0</v>
      </c>
      <c r="X145">
        <v>12</v>
      </c>
      <c r="Y145">
        <v>91</v>
      </c>
      <c r="Z145">
        <v>23</v>
      </c>
      <c r="AA145">
        <v>0</v>
      </c>
      <c r="AB145">
        <v>0</v>
      </c>
      <c r="AC145">
        <v>371</v>
      </c>
      <c r="AD145">
        <v>0</v>
      </c>
      <c r="AE145">
        <v>0</v>
      </c>
      <c r="AF145">
        <v>277</v>
      </c>
      <c r="AG145">
        <v>234</v>
      </c>
      <c r="AH145">
        <v>20</v>
      </c>
      <c r="AI145">
        <v>28</v>
      </c>
      <c r="AJ145">
        <v>21</v>
      </c>
      <c r="AK145">
        <v>6</v>
      </c>
      <c r="AL145">
        <v>22</v>
      </c>
      <c r="AM145">
        <v>61</v>
      </c>
      <c r="AN145">
        <v>0</v>
      </c>
      <c r="AO145">
        <v>0</v>
      </c>
      <c r="AP145">
        <v>6</v>
      </c>
      <c r="AQ145">
        <v>0</v>
      </c>
      <c r="AR145">
        <v>22</v>
      </c>
      <c r="AS145">
        <v>56</v>
      </c>
      <c r="AT145">
        <v>0</v>
      </c>
      <c r="AU145">
        <v>0</v>
      </c>
      <c r="AV145">
        <v>20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23</v>
      </c>
      <c r="BC145">
        <v>0</v>
      </c>
      <c r="BD145">
        <v>421</v>
      </c>
      <c r="BE145">
        <v>694</v>
      </c>
      <c r="BF145">
        <v>925</v>
      </c>
      <c r="BG145">
        <v>215</v>
      </c>
      <c r="BH145">
        <v>25</v>
      </c>
      <c r="BI145">
        <v>14</v>
      </c>
      <c r="BJ145">
        <v>84</v>
      </c>
      <c r="BK145">
        <v>47</v>
      </c>
      <c r="BL145">
        <v>0</v>
      </c>
      <c r="BM145">
        <v>27</v>
      </c>
      <c r="BN145">
        <v>8</v>
      </c>
      <c r="BO145">
        <v>0</v>
      </c>
      <c r="BP145">
        <v>0</v>
      </c>
      <c r="BQ145">
        <v>0</v>
      </c>
      <c r="BR145">
        <v>57</v>
      </c>
      <c r="BS145">
        <v>0</v>
      </c>
      <c r="BT145">
        <v>162</v>
      </c>
      <c r="BU145">
        <v>0</v>
      </c>
      <c r="BV145">
        <v>0</v>
      </c>
      <c r="BW145">
        <v>0</v>
      </c>
      <c r="BX145">
        <v>60</v>
      </c>
      <c r="BY145">
        <v>183</v>
      </c>
      <c r="BZ145">
        <v>0</v>
      </c>
      <c r="CA145">
        <v>0</v>
      </c>
      <c r="CB145">
        <v>0</v>
      </c>
      <c r="CC145">
        <v>810</v>
      </c>
      <c r="CD145">
        <v>0</v>
      </c>
      <c r="CE145">
        <v>0</v>
      </c>
      <c r="CF145">
        <v>0</v>
      </c>
      <c r="CG145">
        <v>0</v>
      </c>
    </row>
    <row r="146" spans="1:85" x14ac:dyDescent="0.2">
      <c r="A146" t="s">
        <v>435</v>
      </c>
      <c r="B146">
        <v>729</v>
      </c>
      <c r="C146">
        <v>14</v>
      </c>
      <c r="D146">
        <v>26</v>
      </c>
      <c r="E146">
        <v>0</v>
      </c>
      <c r="F146">
        <v>268</v>
      </c>
      <c r="G146">
        <v>8</v>
      </c>
      <c r="H146">
        <v>50</v>
      </c>
      <c r="I146">
        <v>0</v>
      </c>
      <c r="J146">
        <v>18</v>
      </c>
      <c r="K146">
        <v>0</v>
      </c>
      <c r="L146">
        <v>0</v>
      </c>
      <c r="M146">
        <v>8</v>
      </c>
      <c r="N146">
        <v>0</v>
      </c>
      <c r="O146">
        <v>0</v>
      </c>
      <c r="P146">
        <v>0</v>
      </c>
      <c r="Q146">
        <v>0</v>
      </c>
      <c r="R146">
        <v>146</v>
      </c>
      <c r="S146">
        <v>0</v>
      </c>
      <c r="T146">
        <v>10</v>
      </c>
      <c r="U146">
        <v>37</v>
      </c>
      <c r="V146">
        <v>74</v>
      </c>
      <c r="W146">
        <v>12</v>
      </c>
      <c r="X146">
        <v>48</v>
      </c>
      <c r="Y146">
        <v>72</v>
      </c>
      <c r="Z146">
        <v>180</v>
      </c>
      <c r="AA146">
        <v>61</v>
      </c>
      <c r="AB146">
        <v>13</v>
      </c>
      <c r="AC146">
        <v>121</v>
      </c>
      <c r="AD146">
        <v>19</v>
      </c>
      <c r="AE146">
        <v>0</v>
      </c>
      <c r="AF146">
        <v>69</v>
      </c>
      <c r="AG146">
        <v>107</v>
      </c>
      <c r="AH146">
        <v>193</v>
      </c>
      <c r="AI146">
        <v>163</v>
      </c>
      <c r="AJ146">
        <v>22</v>
      </c>
      <c r="AK146">
        <v>8</v>
      </c>
      <c r="AL146">
        <v>6</v>
      </c>
      <c r="AM146">
        <v>0</v>
      </c>
      <c r="AN146">
        <v>5</v>
      </c>
      <c r="AO146">
        <v>3</v>
      </c>
      <c r="AP146">
        <v>52</v>
      </c>
      <c r="AQ146">
        <v>28</v>
      </c>
      <c r="AR146">
        <v>147</v>
      </c>
      <c r="AS146">
        <v>11</v>
      </c>
      <c r="AT146">
        <v>31</v>
      </c>
      <c r="AU146">
        <v>0</v>
      </c>
      <c r="AV146">
        <v>58</v>
      </c>
      <c r="AW146">
        <v>109</v>
      </c>
      <c r="AX146">
        <v>0</v>
      </c>
      <c r="AY146">
        <v>22</v>
      </c>
      <c r="AZ146">
        <v>61</v>
      </c>
      <c r="BA146">
        <v>123</v>
      </c>
      <c r="BB146">
        <v>6</v>
      </c>
      <c r="BC146">
        <v>0</v>
      </c>
      <c r="BD146">
        <v>4</v>
      </c>
      <c r="BE146">
        <v>7</v>
      </c>
      <c r="BF146">
        <v>188</v>
      </c>
      <c r="BG146">
        <v>22</v>
      </c>
      <c r="BH146">
        <v>67</v>
      </c>
      <c r="BI146">
        <v>29</v>
      </c>
      <c r="BJ146">
        <v>24</v>
      </c>
      <c r="BK146">
        <v>23</v>
      </c>
      <c r="BL146">
        <v>0</v>
      </c>
      <c r="BM146">
        <v>37</v>
      </c>
      <c r="BN146">
        <v>0</v>
      </c>
      <c r="BO146">
        <v>0</v>
      </c>
      <c r="BP146">
        <v>69</v>
      </c>
      <c r="BQ146">
        <v>25</v>
      </c>
      <c r="BR146">
        <v>250</v>
      </c>
      <c r="BS146">
        <v>0</v>
      </c>
      <c r="BT146">
        <v>93</v>
      </c>
      <c r="BU146">
        <v>44</v>
      </c>
      <c r="BV146">
        <v>9</v>
      </c>
      <c r="BW146">
        <v>0</v>
      </c>
      <c r="BX146">
        <v>82</v>
      </c>
      <c r="BY146">
        <v>433</v>
      </c>
      <c r="BZ146">
        <v>78</v>
      </c>
      <c r="CA146">
        <v>0</v>
      </c>
      <c r="CB146">
        <v>0</v>
      </c>
      <c r="CC146">
        <v>23</v>
      </c>
      <c r="CD146">
        <v>5</v>
      </c>
      <c r="CE146">
        <v>34</v>
      </c>
      <c r="CF146">
        <v>20</v>
      </c>
      <c r="CG146">
        <v>34</v>
      </c>
    </row>
    <row r="147" spans="1:85" x14ac:dyDescent="0.2">
      <c r="A147" t="s">
        <v>436</v>
      </c>
      <c r="B147">
        <v>34</v>
      </c>
      <c r="C147">
        <v>0</v>
      </c>
      <c r="D147">
        <v>0</v>
      </c>
      <c r="E147">
        <v>0</v>
      </c>
      <c r="F147">
        <v>18</v>
      </c>
      <c r="G147">
        <v>0</v>
      </c>
      <c r="H147">
        <v>44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1663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9</v>
      </c>
      <c r="AQ147">
        <v>32</v>
      </c>
      <c r="AR147">
        <v>0</v>
      </c>
      <c r="AS147">
        <v>0</v>
      </c>
      <c r="AT147">
        <v>183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8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48</v>
      </c>
      <c r="BW147">
        <v>192</v>
      </c>
      <c r="BX147">
        <v>141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</row>
    <row r="148" spans="1:85" x14ac:dyDescent="0.2">
      <c r="A148" t="s">
        <v>437</v>
      </c>
      <c r="B148">
        <v>81</v>
      </c>
      <c r="C148">
        <v>0</v>
      </c>
      <c r="D148">
        <v>26</v>
      </c>
      <c r="E148">
        <v>0</v>
      </c>
      <c r="F148">
        <v>44</v>
      </c>
      <c r="G148">
        <v>104</v>
      </c>
      <c r="H148">
        <v>0</v>
      </c>
      <c r="I148">
        <v>0</v>
      </c>
      <c r="J148">
        <v>0</v>
      </c>
      <c r="K148">
        <v>0</v>
      </c>
      <c r="L148">
        <v>8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187</v>
      </c>
      <c r="S148">
        <v>26</v>
      </c>
      <c r="T148">
        <v>0</v>
      </c>
      <c r="U148">
        <v>24</v>
      </c>
      <c r="V148">
        <v>38</v>
      </c>
      <c r="W148">
        <v>0</v>
      </c>
      <c r="X148">
        <v>75</v>
      </c>
      <c r="Y148">
        <v>264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496</v>
      </c>
      <c r="AG148">
        <v>35</v>
      </c>
      <c r="AH148">
        <v>51</v>
      </c>
      <c r="AI148">
        <v>48</v>
      </c>
      <c r="AJ148">
        <v>121</v>
      </c>
      <c r="AK148">
        <v>0</v>
      </c>
      <c r="AL148">
        <v>24</v>
      </c>
      <c r="AM148">
        <v>0</v>
      </c>
      <c r="AN148">
        <v>17</v>
      </c>
      <c r="AO148">
        <v>201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87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17</v>
      </c>
      <c r="BE148">
        <v>9</v>
      </c>
      <c r="BF148">
        <v>931</v>
      </c>
      <c r="BG148">
        <v>40</v>
      </c>
      <c r="BH148">
        <v>30</v>
      </c>
      <c r="BI148">
        <v>0</v>
      </c>
      <c r="BJ148">
        <v>98</v>
      </c>
      <c r="BK148">
        <v>128</v>
      </c>
      <c r="BL148">
        <v>0</v>
      </c>
      <c r="BM148">
        <v>99</v>
      </c>
      <c r="BN148">
        <v>19</v>
      </c>
      <c r="BO148">
        <v>0</v>
      </c>
      <c r="BP148">
        <v>0</v>
      </c>
      <c r="BQ148">
        <v>213</v>
      </c>
      <c r="BR148">
        <v>46</v>
      </c>
      <c r="BS148">
        <v>0</v>
      </c>
      <c r="BT148">
        <v>450</v>
      </c>
      <c r="BU148">
        <v>0</v>
      </c>
      <c r="BV148">
        <v>0</v>
      </c>
      <c r="BW148">
        <v>0</v>
      </c>
      <c r="BX148">
        <v>37</v>
      </c>
      <c r="BY148">
        <v>0</v>
      </c>
      <c r="BZ148">
        <v>0</v>
      </c>
      <c r="CA148">
        <v>0</v>
      </c>
      <c r="CB148">
        <v>0</v>
      </c>
      <c r="CC148">
        <v>149</v>
      </c>
      <c r="CD148">
        <v>0</v>
      </c>
      <c r="CE148">
        <v>0</v>
      </c>
      <c r="CF148">
        <v>0</v>
      </c>
      <c r="CG148">
        <v>0</v>
      </c>
    </row>
    <row r="149" spans="1:85" x14ac:dyDescent="0.2">
      <c r="A149" t="s">
        <v>438</v>
      </c>
      <c r="B149">
        <v>14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46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2132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83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213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12</v>
      </c>
      <c r="BN149">
        <v>11</v>
      </c>
      <c r="BO149">
        <v>366</v>
      </c>
      <c r="BP149">
        <v>0</v>
      </c>
      <c r="BQ149">
        <v>0</v>
      </c>
      <c r="BR149">
        <v>0</v>
      </c>
      <c r="BS149">
        <v>141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</row>
    <row r="150" spans="1:85" x14ac:dyDescent="0.2">
      <c r="A150" t="s">
        <v>439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12</v>
      </c>
      <c r="K150">
        <v>18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555</v>
      </c>
      <c r="Y150">
        <v>59</v>
      </c>
      <c r="Z150">
        <v>1378</v>
      </c>
      <c r="AA150">
        <v>63</v>
      </c>
      <c r="AB150">
        <v>0</v>
      </c>
      <c r="AC150">
        <v>0</v>
      </c>
      <c r="AD150">
        <v>0</v>
      </c>
      <c r="AE150">
        <v>0</v>
      </c>
      <c r="AF150">
        <v>16</v>
      </c>
      <c r="AG150">
        <v>15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5</v>
      </c>
      <c r="BZ150">
        <v>76</v>
      </c>
      <c r="CA150">
        <v>12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</row>
    <row r="151" spans="1:85" x14ac:dyDescent="0.2">
      <c r="A151" t="s">
        <v>440</v>
      </c>
      <c r="B151">
        <v>0</v>
      </c>
      <c r="C151">
        <v>11</v>
      </c>
      <c r="D151">
        <v>0</v>
      </c>
      <c r="E151">
        <v>0</v>
      </c>
      <c r="F151">
        <v>4</v>
      </c>
      <c r="G151">
        <v>92</v>
      </c>
      <c r="H151">
        <v>20</v>
      </c>
      <c r="I151">
        <v>13</v>
      </c>
      <c r="J151">
        <v>0</v>
      </c>
      <c r="K151">
        <v>0</v>
      </c>
      <c r="L151">
        <v>0</v>
      </c>
      <c r="M151">
        <v>0</v>
      </c>
      <c r="N151">
        <v>89</v>
      </c>
      <c r="O151">
        <v>107</v>
      </c>
      <c r="P151">
        <v>0</v>
      </c>
      <c r="Q151">
        <v>44</v>
      </c>
      <c r="R151">
        <v>0</v>
      </c>
      <c r="S151">
        <v>0</v>
      </c>
      <c r="T151">
        <v>0</v>
      </c>
      <c r="U151">
        <v>17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95</v>
      </c>
      <c r="AB151">
        <v>0</v>
      </c>
      <c r="AC151">
        <v>0</v>
      </c>
      <c r="AD151">
        <v>0</v>
      </c>
      <c r="AE151">
        <v>161</v>
      </c>
      <c r="AF151">
        <v>9</v>
      </c>
      <c r="AG151">
        <v>82</v>
      </c>
      <c r="AH151">
        <v>0</v>
      </c>
      <c r="AI151">
        <v>0</v>
      </c>
      <c r="AJ151">
        <v>0</v>
      </c>
      <c r="AK151">
        <v>9</v>
      </c>
      <c r="AL151">
        <v>0</v>
      </c>
      <c r="AM151">
        <v>120</v>
      </c>
      <c r="AN151">
        <v>13</v>
      </c>
      <c r="AO151">
        <v>101</v>
      </c>
      <c r="AP151">
        <v>0</v>
      </c>
      <c r="AQ151">
        <v>0</v>
      </c>
      <c r="AR151">
        <v>48</v>
      </c>
      <c r="AS151">
        <v>301</v>
      </c>
      <c r="AT151">
        <v>0</v>
      </c>
      <c r="AU151">
        <v>51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22</v>
      </c>
      <c r="BC151">
        <v>28</v>
      </c>
      <c r="BD151">
        <v>75</v>
      </c>
      <c r="BE151">
        <v>87</v>
      </c>
      <c r="BF151">
        <v>5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8</v>
      </c>
      <c r="BM151">
        <v>0</v>
      </c>
      <c r="BN151">
        <v>0</v>
      </c>
      <c r="BO151">
        <v>0</v>
      </c>
      <c r="BP151">
        <v>0</v>
      </c>
      <c r="BQ151">
        <v>197</v>
      </c>
      <c r="BR151">
        <v>0</v>
      </c>
      <c r="BS151">
        <v>0</v>
      </c>
      <c r="BT151">
        <v>0</v>
      </c>
      <c r="BU151">
        <v>40</v>
      </c>
      <c r="BV151">
        <v>0</v>
      </c>
      <c r="BW151">
        <v>0</v>
      </c>
      <c r="BX151">
        <v>18</v>
      </c>
      <c r="BY151">
        <v>32</v>
      </c>
      <c r="BZ151">
        <v>0</v>
      </c>
      <c r="CA151">
        <v>205</v>
      </c>
      <c r="CB151">
        <v>66</v>
      </c>
      <c r="CC151">
        <v>0</v>
      </c>
      <c r="CD151">
        <v>0</v>
      </c>
      <c r="CE151">
        <v>0</v>
      </c>
      <c r="CF151">
        <v>0</v>
      </c>
      <c r="CG151">
        <v>0</v>
      </c>
    </row>
    <row r="152" spans="1:85" x14ac:dyDescent="0.2">
      <c r="A152" t="s">
        <v>441</v>
      </c>
      <c r="B152">
        <v>7</v>
      </c>
      <c r="C152">
        <v>234</v>
      </c>
      <c r="D152">
        <v>5</v>
      </c>
      <c r="E152">
        <v>0</v>
      </c>
      <c r="F152">
        <v>80</v>
      </c>
      <c r="G152">
        <v>54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4</v>
      </c>
      <c r="N152">
        <v>0</v>
      </c>
      <c r="O152">
        <v>0</v>
      </c>
      <c r="P152">
        <v>0</v>
      </c>
      <c r="Q152">
        <v>2</v>
      </c>
      <c r="R152">
        <v>0</v>
      </c>
      <c r="S152">
        <v>42</v>
      </c>
      <c r="T152">
        <v>0</v>
      </c>
      <c r="U152">
        <v>8</v>
      </c>
      <c r="V152">
        <v>2375</v>
      </c>
      <c r="W152">
        <v>66</v>
      </c>
      <c r="X152">
        <v>0</v>
      </c>
      <c r="Y152">
        <v>2</v>
      </c>
      <c r="Z152">
        <v>0</v>
      </c>
      <c r="AA152">
        <v>2</v>
      </c>
      <c r="AB152">
        <v>12</v>
      </c>
      <c r="AC152">
        <v>178</v>
      </c>
      <c r="AD152">
        <v>28</v>
      </c>
      <c r="AE152">
        <v>3</v>
      </c>
      <c r="AF152">
        <v>0</v>
      </c>
      <c r="AG152">
        <v>18</v>
      </c>
      <c r="AH152">
        <v>0</v>
      </c>
      <c r="AI152">
        <v>2</v>
      </c>
      <c r="AJ152">
        <v>0</v>
      </c>
      <c r="AK152">
        <v>0</v>
      </c>
      <c r="AL152">
        <v>31</v>
      </c>
      <c r="AM152">
        <v>52</v>
      </c>
      <c r="AN152">
        <v>0</v>
      </c>
      <c r="AO152">
        <v>0</v>
      </c>
      <c r="AP152">
        <v>220</v>
      </c>
      <c r="AQ152">
        <v>427</v>
      </c>
      <c r="AR152">
        <v>737</v>
      </c>
      <c r="AS152">
        <v>1415</v>
      </c>
      <c r="AT152">
        <v>0</v>
      </c>
      <c r="AU152">
        <v>269</v>
      </c>
      <c r="AV152">
        <v>0</v>
      </c>
      <c r="AW152">
        <v>0</v>
      </c>
      <c r="AX152">
        <v>0</v>
      </c>
      <c r="AY152">
        <v>14</v>
      </c>
      <c r="AZ152">
        <v>0</v>
      </c>
      <c r="BA152">
        <v>14</v>
      </c>
      <c r="BB152">
        <v>8</v>
      </c>
      <c r="BC152">
        <v>52</v>
      </c>
      <c r="BD152">
        <v>14</v>
      </c>
      <c r="BE152">
        <v>6</v>
      </c>
      <c r="BF152">
        <v>65</v>
      </c>
      <c r="BG152">
        <v>0</v>
      </c>
      <c r="BH152">
        <v>111</v>
      </c>
      <c r="BI152">
        <v>164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26</v>
      </c>
      <c r="BQ152">
        <v>133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25</v>
      </c>
      <c r="BX152">
        <v>0</v>
      </c>
      <c r="BY152">
        <v>0</v>
      </c>
      <c r="BZ152">
        <v>0</v>
      </c>
      <c r="CA152">
        <v>0</v>
      </c>
      <c r="CB152">
        <v>7</v>
      </c>
      <c r="CC152">
        <v>3</v>
      </c>
      <c r="CD152">
        <v>0</v>
      </c>
      <c r="CE152">
        <v>2</v>
      </c>
      <c r="CF152">
        <v>0</v>
      </c>
      <c r="CG152">
        <v>6</v>
      </c>
    </row>
    <row r="153" spans="1:85" x14ac:dyDescent="0.2">
      <c r="A153" t="s">
        <v>442</v>
      </c>
      <c r="B153">
        <v>30</v>
      </c>
      <c r="C153">
        <v>64</v>
      </c>
      <c r="D153">
        <v>5</v>
      </c>
      <c r="E153">
        <v>51</v>
      </c>
      <c r="F153">
        <v>63</v>
      </c>
      <c r="G153">
        <v>212</v>
      </c>
      <c r="H153">
        <v>0</v>
      </c>
      <c r="I153">
        <v>0</v>
      </c>
      <c r="J153">
        <v>0</v>
      </c>
      <c r="K153">
        <v>40</v>
      </c>
      <c r="L153">
        <v>2</v>
      </c>
      <c r="M153">
        <v>0</v>
      </c>
      <c r="N153">
        <v>30</v>
      </c>
      <c r="O153">
        <v>1045</v>
      </c>
      <c r="P153">
        <v>0</v>
      </c>
      <c r="Q153">
        <v>0</v>
      </c>
      <c r="R153">
        <v>0</v>
      </c>
      <c r="S153">
        <v>265</v>
      </c>
      <c r="T153">
        <v>32</v>
      </c>
      <c r="U153">
        <v>188</v>
      </c>
      <c r="V153">
        <v>5</v>
      </c>
      <c r="W153">
        <v>20</v>
      </c>
      <c r="X153">
        <v>0</v>
      </c>
      <c r="Y153">
        <v>113</v>
      </c>
      <c r="Z153">
        <v>352</v>
      </c>
      <c r="AA153">
        <v>958</v>
      </c>
      <c r="AB153">
        <v>4</v>
      </c>
      <c r="AC153">
        <v>464</v>
      </c>
      <c r="AD153">
        <v>0</v>
      </c>
      <c r="AE153">
        <v>0</v>
      </c>
      <c r="AF153">
        <v>20</v>
      </c>
      <c r="AG153">
        <v>589</v>
      </c>
      <c r="AH153">
        <v>0</v>
      </c>
      <c r="AI153">
        <v>56</v>
      </c>
      <c r="AJ153">
        <v>0</v>
      </c>
      <c r="AK153">
        <v>8</v>
      </c>
      <c r="AL153">
        <v>47</v>
      </c>
      <c r="AM153">
        <v>103</v>
      </c>
      <c r="AN153">
        <v>0</v>
      </c>
      <c r="AO153">
        <v>0</v>
      </c>
      <c r="AP153">
        <v>192</v>
      </c>
      <c r="AQ153">
        <v>57</v>
      </c>
      <c r="AR153">
        <v>14</v>
      </c>
      <c r="AS153">
        <v>170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18</v>
      </c>
      <c r="AZ153">
        <v>6</v>
      </c>
      <c r="BA153">
        <v>0</v>
      </c>
      <c r="BB153">
        <v>17</v>
      </c>
      <c r="BC153">
        <v>52</v>
      </c>
      <c r="BD153">
        <v>69</v>
      </c>
      <c r="BE153">
        <v>572</v>
      </c>
      <c r="BF153">
        <v>199</v>
      </c>
      <c r="BG153">
        <v>126</v>
      </c>
      <c r="BH153">
        <v>36</v>
      </c>
      <c r="BI153">
        <v>76</v>
      </c>
      <c r="BJ153">
        <v>577</v>
      </c>
      <c r="BK153">
        <v>120</v>
      </c>
      <c r="BL153">
        <v>0</v>
      </c>
      <c r="BM153">
        <v>0</v>
      </c>
      <c r="BN153">
        <v>0</v>
      </c>
      <c r="BO153">
        <v>6</v>
      </c>
      <c r="BP153">
        <v>0</v>
      </c>
      <c r="BQ153">
        <v>145</v>
      </c>
      <c r="BR153">
        <v>0</v>
      </c>
      <c r="BS153">
        <v>0</v>
      </c>
      <c r="BT153">
        <v>0</v>
      </c>
      <c r="BU153">
        <v>0</v>
      </c>
      <c r="BV153">
        <v>58</v>
      </c>
      <c r="BW153">
        <v>87</v>
      </c>
      <c r="BX153">
        <v>0</v>
      </c>
      <c r="BY153">
        <v>0</v>
      </c>
      <c r="BZ153">
        <v>5</v>
      </c>
      <c r="CA153">
        <v>0</v>
      </c>
      <c r="CB153">
        <v>225</v>
      </c>
      <c r="CC153">
        <v>46</v>
      </c>
      <c r="CD153">
        <v>0</v>
      </c>
      <c r="CE153">
        <v>0</v>
      </c>
      <c r="CF153">
        <v>0</v>
      </c>
      <c r="CG153">
        <v>25</v>
      </c>
    </row>
    <row r="154" spans="1:85" x14ac:dyDescent="0.2">
      <c r="A154" t="s">
        <v>443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200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16</v>
      </c>
      <c r="R154">
        <v>0</v>
      </c>
      <c r="S154">
        <v>222</v>
      </c>
      <c r="T154">
        <v>73</v>
      </c>
      <c r="U154">
        <v>0</v>
      </c>
      <c r="V154">
        <v>0</v>
      </c>
      <c r="W154">
        <v>90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218</v>
      </c>
      <c r="AH154">
        <v>0</v>
      </c>
      <c r="AI154">
        <v>0</v>
      </c>
      <c r="AJ154">
        <v>0</v>
      </c>
      <c r="AK154">
        <v>0</v>
      </c>
      <c r="AL154">
        <v>7</v>
      </c>
      <c r="AM154">
        <v>261</v>
      </c>
      <c r="AN154">
        <v>0</v>
      </c>
      <c r="AO154">
        <v>0</v>
      </c>
      <c r="AP154">
        <v>0</v>
      </c>
      <c r="AQ154">
        <v>57</v>
      </c>
      <c r="AR154">
        <v>0</v>
      </c>
      <c r="AS154">
        <v>0</v>
      </c>
      <c r="AT154">
        <v>0</v>
      </c>
      <c r="AU154">
        <v>402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87</v>
      </c>
      <c r="BE154">
        <v>265</v>
      </c>
      <c r="BF154">
        <v>0</v>
      </c>
      <c r="BG154">
        <v>30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4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60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</row>
    <row r="155" spans="1:85" x14ac:dyDescent="0.2">
      <c r="A155" t="s">
        <v>444</v>
      </c>
      <c r="B155">
        <v>110</v>
      </c>
      <c r="C155">
        <v>0</v>
      </c>
      <c r="D155">
        <v>204</v>
      </c>
      <c r="E155">
        <v>46</v>
      </c>
      <c r="F155">
        <v>8</v>
      </c>
      <c r="G155">
        <v>0</v>
      </c>
      <c r="H155">
        <v>0</v>
      </c>
      <c r="I155">
        <v>6</v>
      </c>
      <c r="J155">
        <v>950</v>
      </c>
      <c r="K155">
        <v>322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145</v>
      </c>
      <c r="R155">
        <v>0</v>
      </c>
      <c r="S155">
        <v>0</v>
      </c>
      <c r="T155">
        <v>20</v>
      </c>
      <c r="U155">
        <v>17</v>
      </c>
      <c r="V155">
        <v>0</v>
      </c>
      <c r="W155">
        <v>0</v>
      </c>
      <c r="X155">
        <v>59</v>
      </c>
      <c r="Y155">
        <v>0</v>
      </c>
      <c r="Z155">
        <v>27</v>
      </c>
      <c r="AA155">
        <v>274</v>
      </c>
      <c r="AB155">
        <v>31</v>
      </c>
      <c r="AC155">
        <v>56</v>
      </c>
      <c r="AD155">
        <v>56</v>
      </c>
      <c r="AE155">
        <v>0</v>
      </c>
      <c r="AF155">
        <v>371</v>
      </c>
      <c r="AG155">
        <v>0</v>
      </c>
      <c r="AH155">
        <v>31</v>
      </c>
      <c r="AI155">
        <v>7</v>
      </c>
      <c r="AJ155">
        <v>0</v>
      </c>
      <c r="AK155">
        <v>280</v>
      </c>
      <c r="AL155">
        <v>0</v>
      </c>
      <c r="AM155">
        <v>21</v>
      </c>
      <c r="AN155">
        <v>0</v>
      </c>
      <c r="AO155">
        <v>0</v>
      </c>
      <c r="AP155">
        <v>240</v>
      </c>
      <c r="AQ155">
        <v>172</v>
      </c>
      <c r="AR155">
        <v>51</v>
      </c>
      <c r="AS155">
        <v>0</v>
      </c>
      <c r="AT155">
        <v>16</v>
      </c>
      <c r="AU155">
        <v>116</v>
      </c>
      <c r="AV155">
        <v>29</v>
      </c>
      <c r="AW155">
        <v>21</v>
      </c>
      <c r="AX155">
        <v>0</v>
      </c>
      <c r="AY155">
        <v>276</v>
      </c>
      <c r="AZ155">
        <v>68</v>
      </c>
      <c r="BA155">
        <v>253</v>
      </c>
      <c r="BB155">
        <v>35</v>
      </c>
      <c r="BC155">
        <v>70</v>
      </c>
      <c r="BD155">
        <v>23</v>
      </c>
      <c r="BE155">
        <v>151</v>
      </c>
      <c r="BF155">
        <v>85</v>
      </c>
      <c r="BG155">
        <v>0</v>
      </c>
      <c r="BH155">
        <v>55</v>
      </c>
      <c r="BI155">
        <v>8</v>
      </c>
      <c r="BJ155">
        <v>0</v>
      </c>
      <c r="BK155">
        <v>0</v>
      </c>
      <c r="BL155">
        <v>0</v>
      </c>
      <c r="BM155">
        <v>80</v>
      </c>
      <c r="BN155">
        <v>0</v>
      </c>
      <c r="BO155">
        <v>0</v>
      </c>
      <c r="BP155">
        <v>628</v>
      </c>
      <c r="BQ155">
        <v>26</v>
      </c>
      <c r="BR155">
        <v>70</v>
      </c>
      <c r="BS155">
        <v>24</v>
      </c>
      <c r="BT155">
        <v>0</v>
      </c>
      <c r="BU155">
        <v>22</v>
      </c>
      <c r="BV155">
        <v>15</v>
      </c>
      <c r="BW155">
        <v>73</v>
      </c>
      <c r="BX155">
        <v>0</v>
      </c>
      <c r="BY155">
        <v>0</v>
      </c>
      <c r="BZ155">
        <v>673</v>
      </c>
      <c r="CA155">
        <v>92</v>
      </c>
      <c r="CB155">
        <v>0</v>
      </c>
      <c r="CC155">
        <v>0</v>
      </c>
      <c r="CD155">
        <v>0</v>
      </c>
      <c r="CE155">
        <v>290</v>
      </c>
      <c r="CF155">
        <v>18</v>
      </c>
      <c r="CG155">
        <v>1886</v>
      </c>
    </row>
    <row r="156" spans="1:85" x14ac:dyDescent="0.2">
      <c r="A156" t="s">
        <v>445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149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62</v>
      </c>
      <c r="T156">
        <v>3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48</v>
      </c>
      <c r="AB156">
        <v>0</v>
      </c>
      <c r="AC156">
        <v>0</v>
      </c>
      <c r="AD156">
        <v>0</v>
      </c>
      <c r="AE156">
        <v>12</v>
      </c>
      <c r="AF156">
        <v>0</v>
      </c>
      <c r="AG156">
        <v>32</v>
      </c>
      <c r="AH156">
        <v>0</v>
      </c>
      <c r="AI156">
        <v>0</v>
      </c>
      <c r="AJ156">
        <v>0</v>
      </c>
      <c r="AK156">
        <v>0</v>
      </c>
      <c r="AL156">
        <v>21</v>
      </c>
      <c r="AM156">
        <v>92</v>
      </c>
      <c r="AN156">
        <v>0</v>
      </c>
      <c r="AO156">
        <v>0</v>
      </c>
      <c r="AP156">
        <v>638</v>
      </c>
      <c r="AQ156">
        <v>936</v>
      </c>
      <c r="AR156">
        <v>0</v>
      </c>
      <c r="AS156">
        <v>18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35</v>
      </c>
      <c r="BD156">
        <v>109</v>
      </c>
      <c r="BE156">
        <v>3</v>
      </c>
      <c r="BF156">
        <v>0</v>
      </c>
      <c r="BG156">
        <v>0</v>
      </c>
      <c r="BH156">
        <v>156</v>
      </c>
      <c r="BI156">
        <v>46</v>
      </c>
      <c r="BJ156">
        <v>58</v>
      </c>
      <c r="BK156">
        <v>28</v>
      </c>
      <c r="BL156">
        <v>0</v>
      </c>
      <c r="BM156">
        <v>0</v>
      </c>
      <c r="BN156">
        <v>0</v>
      </c>
      <c r="BO156">
        <v>6</v>
      </c>
      <c r="BP156">
        <v>0</v>
      </c>
      <c r="BQ156">
        <v>64</v>
      </c>
      <c r="BR156">
        <v>0</v>
      </c>
      <c r="BS156">
        <v>0</v>
      </c>
      <c r="BT156">
        <v>0</v>
      </c>
      <c r="BU156">
        <v>0</v>
      </c>
      <c r="BV156">
        <v>11</v>
      </c>
      <c r="BW156">
        <v>49</v>
      </c>
      <c r="BX156">
        <v>0</v>
      </c>
      <c r="BY156">
        <v>77</v>
      </c>
      <c r="BZ156">
        <v>0</v>
      </c>
      <c r="CA156">
        <v>13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</row>
    <row r="157" spans="1:85" x14ac:dyDescent="0.2">
      <c r="A157" t="s">
        <v>446</v>
      </c>
      <c r="B157">
        <v>110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5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30</v>
      </c>
      <c r="Z157">
        <v>6</v>
      </c>
      <c r="AA157">
        <v>19</v>
      </c>
      <c r="AB157">
        <v>0</v>
      </c>
      <c r="AC157">
        <v>12</v>
      </c>
      <c r="AD157">
        <v>0</v>
      </c>
      <c r="AE157">
        <v>0</v>
      </c>
      <c r="AF157">
        <v>556</v>
      </c>
      <c r="AG157">
        <v>15</v>
      </c>
      <c r="AH157">
        <v>7</v>
      </c>
      <c r="AI157">
        <v>0</v>
      </c>
      <c r="AJ157">
        <v>2</v>
      </c>
      <c r="AK157">
        <v>0</v>
      </c>
      <c r="AL157">
        <v>12</v>
      </c>
      <c r="AM157">
        <v>0</v>
      </c>
      <c r="AN157">
        <v>0</v>
      </c>
      <c r="AO157">
        <v>0</v>
      </c>
      <c r="AP157">
        <v>9</v>
      </c>
      <c r="AQ157">
        <v>83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6</v>
      </c>
      <c r="BA157">
        <v>0</v>
      </c>
      <c r="BB157">
        <v>18</v>
      </c>
      <c r="BC157">
        <v>0</v>
      </c>
      <c r="BD157">
        <v>13</v>
      </c>
      <c r="BE157">
        <v>0</v>
      </c>
      <c r="BF157">
        <v>1596</v>
      </c>
      <c r="BG157">
        <v>9</v>
      </c>
      <c r="BH157">
        <v>0</v>
      </c>
      <c r="BI157">
        <v>0</v>
      </c>
      <c r="BJ157">
        <v>0</v>
      </c>
      <c r="BK157">
        <v>0</v>
      </c>
      <c r="BL157">
        <v>3</v>
      </c>
      <c r="BM157">
        <v>9</v>
      </c>
      <c r="BN157">
        <v>9</v>
      </c>
      <c r="BO157">
        <v>0</v>
      </c>
      <c r="BP157">
        <v>0</v>
      </c>
      <c r="BQ157">
        <v>664</v>
      </c>
      <c r="BR157">
        <v>0</v>
      </c>
      <c r="BS157">
        <v>0</v>
      </c>
      <c r="BT157">
        <v>124</v>
      </c>
      <c r="BU157">
        <v>2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96</v>
      </c>
      <c r="CD157">
        <v>0</v>
      </c>
      <c r="CE157">
        <v>0</v>
      </c>
      <c r="CF157">
        <v>10</v>
      </c>
      <c r="CG157">
        <v>0</v>
      </c>
    </row>
    <row r="158" spans="1:85" x14ac:dyDescent="0.2">
      <c r="A158" t="s">
        <v>447</v>
      </c>
      <c r="B158">
        <v>0</v>
      </c>
      <c r="C158">
        <v>65</v>
      </c>
      <c r="D158">
        <v>0</v>
      </c>
      <c r="E158">
        <v>101</v>
      </c>
      <c r="F158">
        <v>0</v>
      </c>
      <c r="G158">
        <v>9</v>
      </c>
      <c r="H158">
        <v>0</v>
      </c>
      <c r="I158">
        <v>233</v>
      </c>
      <c r="J158">
        <v>0</v>
      </c>
      <c r="K158">
        <v>139</v>
      </c>
      <c r="L158">
        <v>0</v>
      </c>
      <c r="M158">
        <v>35</v>
      </c>
      <c r="N158">
        <v>19</v>
      </c>
      <c r="O158">
        <v>866</v>
      </c>
      <c r="P158">
        <v>0</v>
      </c>
      <c r="Q158">
        <v>331</v>
      </c>
      <c r="R158">
        <v>3</v>
      </c>
      <c r="S158">
        <v>2007</v>
      </c>
      <c r="T158">
        <v>109</v>
      </c>
      <c r="U158">
        <v>30</v>
      </c>
      <c r="V158">
        <v>0</v>
      </c>
      <c r="W158">
        <v>191</v>
      </c>
      <c r="X158">
        <v>0</v>
      </c>
      <c r="Y158">
        <v>17</v>
      </c>
      <c r="Z158">
        <v>0</v>
      </c>
      <c r="AA158">
        <v>35</v>
      </c>
      <c r="AB158">
        <v>588</v>
      </c>
      <c r="AC158">
        <v>22</v>
      </c>
      <c r="AD158">
        <v>0</v>
      </c>
      <c r="AE158">
        <v>16</v>
      </c>
      <c r="AF158">
        <v>0</v>
      </c>
      <c r="AG158">
        <v>194</v>
      </c>
      <c r="AH158">
        <v>0</v>
      </c>
      <c r="AI158">
        <v>0</v>
      </c>
      <c r="AJ158">
        <v>0</v>
      </c>
      <c r="AK158">
        <v>30</v>
      </c>
      <c r="AL158">
        <v>1158</v>
      </c>
      <c r="AM158">
        <v>232</v>
      </c>
      <c r="AN158">
        <v>0</v>
      </c>
      <c r="AO158">
        <v>35</v>
      </c>
      <c r="AP158">
        <v>155</v>
      </c>
      <c r="AQ158">
        <v>237</v>
      </c>
      <c r="AR158">
        <v>0</v>
      </c>
      <c r="AS158">
        <v>242</v>
      </c>
      <c r="AT158">
        <v>0</v>
      </c>
      <c r="AU158">
        <v>67</v>
      </c>
      <c r="AV158">
        <v>0</v>
      </c>
      <c r="AW158">
        <v>131</v>
      </c>
      <c r="AX158">
        <v>0</v>
      </c>
      <c r="AY158">
        <v>6</v>
      </c>
      <c r="AZ158">
        <v>0</v>
      </c>
      <c r="BA158">
        <v>0</v>
      </c>
      <c r="BB158">
        <v>60</v>
      </c>
      <c r="BC158">
        <v>166</v>
      </c>
      <c r="BD158">
        <v>188</v>
      </c>
      <c r="BE158">
        <v>562</v>
      </c>
      <c r="BF158">
        <v>0</v>
      </c>
      <c r="BG158">
        <v>309</v>
      </c>
      <c r="BH158">
        <v>0</v>
      </c>
      <c r="BI158">
        <v>419</v>
      </c>
      <c r="BJ158">
        <v>427</v>
      </c>
      <c r="BK158">
        <v>64</v>
      </c>
      <c r="BL158">
        <v>28</v>
      </c>
      <c r="BM158">
        <v>19</v>
      </c>
      <c r="BN158">
        <v>0</v>
      </c>
      <c r="BO158">
        <v>543</v>
      </c>
      <c r="BP158">
        <v>0</v>
      </c>
      <c r="BQ158">
        <v>526</v>
      </c>
      <c r="BR158">
        <v>0</v>
      </c>
      <c r="BS158">
        <v>0</v>
      </c>
      <c r="BT158">
        <v>0</v>
      </c>
      <c r="BU158">
        <v>0</v>
      </c>
      <c r="BV158">
        <v>87</v>
      </c>
      <c r="BW158">
        <v>61</v>
      </c>
      <c r="BX158">
        <v>52</v>
      </c>
      <c r="BY158">
        <v>192</v>
      </c>
      <c r="BZ158">
        <v>0</v>
      </c>
      <c r="CA158">
        <v>93</v>
      </c>
      <c r="CB158">
        <v>279</v>
      </c>
      <c r="CC158">
        <v>0</v>
      </c>
      <c r="CD158">
        <v>0</v>
      </c>
      <c r="CE158">
        <v>0</v>
      </c>
      <c r="CF158">
        <v>0</v>
      </c>
      <c r="CG158">
        <v>0</v>
      </c>
    </row>
    <row r="159" spans="1:85" x14ac:dyDescent="0.2">
      <c r="A159" t="s">
        <v>448</v>
      </c>
      <c r="B159">
        <v>0</v>
      </c>
      <c r="C159">
        <v>0</v>
      </c>
      <c r="D159">
        <v>0</v>
      </c>
      <c r="E159">
        <v>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8</v>
      </c>
      <c r="N159">
        <v>3</v>
      </c>
      <c r="O159">
        <v>10</v>
      </c>
      <c r="P159">
        <v>0</v>
      </c>
      <c r="Q159">
        <v>0</v>
      </c>
      <c r="R159">
        <v>0</v>
      </c>
      <c r="S159">
        <v>5</v>
      </c>
      <c r="T159">
        <v>0</v>
      </c>
      <c r="U159">
        <v>0</v>
      </c>
      <c r="V159">
        <v>0</v>
      </c>
      <c r="W159">
        <v>387</v>
      </c>
      <c r="X159">
        <v>0</v>
      </c>
      <c r="Y159">
        <v>11</v>
      </c>
      <c r="Z159">
        <v>0</v>
      </c>
      <c r="AA159">
        <v>111</v>
      </c>
      <c r="AB159">
        <v>89</v>
      </c>
      <c r="AC159">
        <v>0</v>
      </c>
      <c r="AD159">
        <v>0</v>
      </c>
      <c r="AE159">
        <v>6</v>
      </c>
      <c r="AF159">
        <v>0</v>
      </c>
      <c r="AG159">
        <v>20</v>
      </c>
      <c r="AH159">
        <v>0</v>
      </c>
      <c r="AI159">
        <v>0</v>
      </c>
      <c r="AJ159">
        <v>0</v>
      </c>
      <c r="AK159">
        <v>243</v>
      </c>
      <c r="AL159">
        <v>0</v>
      </c>
      <c r="AM159">
        <v>39</v>
      </c>
      <c r="AN159">
        <v>0</v>
      </c>
      <c r="AO159">
        <v>309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5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310</v>
      </c>
      <c r="BJ159">
        <v>0</v>
      </c>
      <c r="BK159">
        <v>0</v>
      </c>
      <c r="BL159">
        <v>0</v>
      </c>
      <c r="BM159">
        <v>20</v>
      </c>
      <c r="BN159">
        <v>0</v>
      </c>
      <c r="BO159">
        <v>72</v>
      </c>
      <c r="BP159">
        <v>0</v>
      </c>
      <c r="BQ159">
        <v>82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60</v>
      </c>
      <c r="BX159">
        <v>52</v>
      </c>
      <c r="BY159">
        <v>16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</row>
    <row r="160" spans="1:85" x14ac:dyDescent="0.2">
      <c r="A160" t="s">
        <v>449</v>
      </c>
      <c r="B160">
        <v>250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35</v>
      </c>
      <c r="K160">
        <v>304</v>
      </c>
      <c r="L160">
        <v>0</v>
      </c>
      <c r="M160">
        <v>0</v>
      </c>
      <c r="N160">
        <v>143</v>
      </c>
      <c r="O160">
        <v>136</v>
      </c>
      <c r="P160">
        <v>0</v>
      </c>
      <c r="Q160">
        <v>50</v>
      </c>
      <c r="R160">
        <v>0</v>
      </c>
      <c r="S160">
        <v>0</v>
      </c>
      <c r="T160">
        <v>0</v>
      </c>
      <c r="U160">
        <v>0</v>
      </c>
      <c r="V160">
        <v>440</v>
      </c>
      <c r="W160">
        <v>0</v>
      </c>
      <c r="X160">
        <v>16</v>
      </c>
      <c r="Y160">
        <v>0</v>
      </c>
      <c r="Z160">
        <v>0</v>
      </c>
      <c r="AA160">
        <v>0</v>
      </c>
      <c r="AB160">
        <v>0</v>
      </c>
      <c r="AC160">
        <v>50</v>
      </c>
      <c r="AD160">
        <v>0</v>
      </c>
      <c r="AE160">
        <v>0</v>
      </c>
      <c r="AF160">
        <v>0</v>
      </c>
      <c r="AG160">
        <v>71</v>
      </c>
      <c r="AH160">
        <v>159</v>
      </c>
      <c r="AI160">
        <v>21</v>
      </c>
      <c r="AJ160">
        <v>9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80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60</v>
      </c>
      <c r="AW160">
        <v>0</v>
      </c>
      <c r="AX160">
        <v>0</v>
      </c>
      <c r="AY160">
        <v>33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38</v>
      </c>
      <c r="BG160">
        <v>0</v>
      </c>
      <c r="BH160">
        <v>54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16</v>
      </c>
      <c r="BT160">
        <v>64</v>
      </c>
      <c r="BU160">
        <v>0</v>
      </c>
      <c r="BV160">
        <v>0</v>
      </c>
      <c r="BW160">
        <v>67</v>
      </c>
      <c r="BX160">
        <v>0</v>
      </c>
      <c r="BY160">
        <v>289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</row>
    <row r="161" spans="1:85" x14ac:dyDescent="0.2">
      <c r="A161" t="s">
        <v>450</v>
      </c>
      <c r="B161">
        <v>315</v>
      </c>
      <c r="C161">
        <v>0</v>
      </c>
      <c r="D161">
        <v>0</v>
      </c>
      <c r="E161">
        <v>0</v>
      </c>
      <c r="F161">
        <v>11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408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116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546</v>
      </c>
      <c r="AG161">
        <v>0</v>
      </c>
      <c r="AH161">
        <v>40</v>
      </c>
      <c r="AI161">
        <v>0</v>
      </c>
      <c r="AJ161">
        <v>0</v>
      </c>
      <c r="AK161">
        <v>0</v>
      </c>
      <c r="AL161">
        <v>25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10</v>
      </c>
      <c r="AU161">
        <v>0</v>
      </c>
      <c r="AV161">
        <v>42</v>
      </c>
      <c r="AW161">
        <v>0</v>
      </c>
      <c r="AX161">
        <v>0</v>
      </c>
      <c r="AY161">
        <v>0</v>
      </c>
      <c r="AZ161">
        <v>10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9</v>
      </c>
      <c r="BI161">
        <v>0</v>
      </c>
      <c r="BJ161">
        <v>181</v>
      </c>
      <c r="BK161">
        <v>0</v>
      </c>
      <c r="BL161">
        <v>0</v>
      </c>
      <c r="BM161">
        <v>78</v>
      </c>
      <c r="BN161">
        <v>29</v>
      </c>
      <c r="BO161">
        <v>0</v>
      </c>
      <c r="BP161">
        <v>0</v>
      </c>
      <c r="BQ161">
        <v>0</v>
      </c>
      <c r="BR161">
        <v>15</v>
      </c>
      <c r="BS161">
        <v>0</v>
      </c>
      <c r="BT161">
        <v>1348</v>
      </c>
      <c r="BU161">
        <v>0</v>
      </c>
      <c r="BV161">
        <v>0</v>
      </c>
      <c r="BW161">
        <v>0</v>
      </c>
      <c r="BX161">
        <v>18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</row>
    <row r="162" spans="1:85" x14ac:dyDescent="0.2">
      <c r="A162" t="s">
        <v>451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10</v>
      </c>
      <c r="I162">
        <v>0</v>
      </c>
      <c r="J162">
        <v>0</v>
      </c>
      <c r="K162">
        <v>59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14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8</v>
      </c>
      <c r="BA162">
        <v>1662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2803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</row>
    <row r="163" spans="1:85" x14ac:dyDescent="0.2">
      <c r="A163" t="s">
        <v>452</v>
      </c>
      <c r="B163">
        <v>17</v>
      </c>
      <c r="C163">
        <v>22</v>
      </c>
      <c r="D163">
        <v>0</v>
      </c>
      <c r="E163">
        <v>0</v>
      </c>
      <c r="F163">
        <v>40</v>
      </c>
      <c r="G163">
        <v>7</v>
      </c>
      <c r="H163">
        <v>0</v>
      </c>
      <c r="I163">
        <v>0</v>
      </c>
      <c r="J163">
        <v>7</v>
      </c>
      <c r="K163">
        <v>9</v>
      </c>
      <c r="L163">
        <v>0</v>
      </c>
      <c r="M163">
        <v>0</v>
      </c>
      <c r="N163">
        <v>0</v>
      </c>
      <c r="O163">
        <v>0</v>
      </c>
      <c r="P163">
        <v>14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126</v>
      </c>
      <c r="W163">
        <v>11</v>
      </c>
      <c r="X163">
        <v>17</v>
      </c>
      <c r="Y163">
        <v>146</v>
      </c>
      <c r="Z163">
        <v>191</v>
      </c>
      <c r="AA163">
        <v>324</v>
      </c>
      <c r="AB163">
        <v>13</v>
      </c>
      <c r="AC163">
        <v>80</v>
      </c>
      <c r="AD163">
        <v>0</v>
      </c>
      <c r="AE163">
        <v>0</v>
      </c>
      <c r="AF163">
        <v>26</v>
      </c>
      <c r="AG163">
        <v>65</v>
      </c>
      <c r="AH163">
        <v>207</v>
      </c>
      <c r="AI163">
        <v>113</v>
      </c>
      <c r="AJ163">
        <v>0</v>
      </c>
      <c r="AK163">
        <v>0</v>
      </c>
      <c r="AL163">
        <v>17</v>
      </c>
      <c r="AM163">
        <v>11</v>
      </c>
      <c r="AN163">
        <v>0</v>
      </c>
      <c r="AO163">
        <v>0</v>
      </c>
      <c r="AP163">
        <v>160</v>
      </c>
      <c r="AQ163">
        <v>75</v>
      </c>
      <c r="AR163">
        <v>82</v>
      </c>
      <c r="AS163">
        <v>0</v>
      </c>
      <c r="AT163">
        <v>0</v>
      </c>
      <c r="AU163">
        <v>0</v>
      </c>
      <c r="AV163">
        <v>48</v>
      </c>
      <c r="AW163">
        <v>0</v>
      </c>
      <c r="AX163">
        <v>0</v>
      </c>
      <c r="AY163">
        <v>21</v>
      </c>
      <c r="AZ163">
        <v>30</v>
      </c>
      <c r="BA163">
        <v>115</v>
      </c>
      <c r="BB163">
        <v>0</v>
      </c>
      <c r="BC163">
        <v>0</v>
      </c>
      <c r="BD163">
        <v>14</v>
      </c>
      <c r="BE163">
        <v>37</v>
      </c>
      <c r="BF163">
        <v>114</v>
      </c>
      <c r="BG163">
        <v>6</v>
      </c>
      <c r="BH163">
        <v>24</v>
      </c>
      <c r="BI163">
        <v>56</v>
      </c>
      <c r="BJ163">
        <v>32</v>
      </c>
      <c r="BK163">
        <v>159</v>
      </c>
      <c r="BL163">
        <v>0</v>
      </c>
      <c r="BM163">
        <v>0</v>
      </c>
      <c r="BN163">
        <v>0</v>
      </c>
      <c r="BO163">
        <v>0</v>
      </c>
      <c r="BP163">
        <v>1000</v>
      </c>
      <c r="BQ163">
        <v>70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48</v>
      </c>
      <c r="BX163">
        <v>0</v>
      </c>
      <c r="BY163">
        <v>93</v>
      </c>
      <c r="BZ163">
        <v>58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</row>
    <row r="164" spans="1:85" x14ac:dyDescent="0.2">
      <c r="A164" t="s">
        <v>453</v>
      </c>
      <c r="B164">
        <v>9</v>
      </c>
      <c r="C164">
        <v>0</v>
      </c>
      <c r="D164">
        <v>2315</v>
      </c>
      <c r="E164">
        <v>10</v>
      </c>
      <c r="F164">
        <v>57</v>
      </c>
      <c r="G164">
        <v>3</v>
      </c>
      <c r="H164">
        <v>0</v>
      </c>
      <c r="I164">
        <v>0</v>
      </c>
      <c r="J164">
        <v>3</v>
      </c>
      <c r="K164">
        <v>66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18</v>
      </c>
      <c r="R164">
        <v>6</v>
      </c>
      <c r="S164">
        <v>69</v>
      </c>
      <c r="T164">
        <v>0</v>
      </c>
      <c r="U164">
        <v>0</v>
      </c>
      <c r="V164">
        <v>0</v>
      </c>
      <c r="W164">
        <v>0</v>
      </c>
      <c r="X164">
        <v>16</v>
      </c>
      <c r="Y164">
        <v>4</v>
      </c>
      <c r="Z164">
        <v>0</v>
      </c>
      <c r="AA164">
        <v>223</v>
      </c>
      <c r="AB164">
        <v>37</v>
      </c>
      <c r="AC164">
        <v>3</v>
      </c>
      <c r="AD164">
        <v>0</v>
      </c>
      <c r="AE164">
        <v>0</v>
      </c>
      <c r="AF164">
        <v>0</v>
      </c>
      <c r="AG164">
        <v>2</v>
      </c>
      <c r="AH164">
        <v>0</v>
      </c>
      <c r="AI164">
        <v>0</v>
      </c>
      <c r="AJ164">
        <v>0</v>
      </c>
      <c r="AK164">
        <v>0</v>
      </c>
      <c r="AL164">
        <v>1188</v>
      </c>
      <c r="AM164">
        <v>27</v>
      </c>
      <c r="AN164">
        <v>0</v>
      </c>
      <c r="AO164">
        <v>0</v>
      </c>
      <c r="AP164">
        <v>248</v>
      </c>
      <c r="AQ164">
        <v>649</v>
      </c>
      <c r="AR164">
        <v>0</v>
      </c>
      <c r="AS164">
        <v>3</v>
      </c>
      <c r="AT164">
        <v>0</v>
      </c>
      <c r="AU164">
        <v>341</v>
      </c>
      <c r="AV164">
        <v>0</v>
      </c>
      <c r="AW164">
        <v>0</v>
      </c>
      <c r="AX164">
        <v>34</v>
      </c>
      <c r="AY164">
        <v>21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42</v>
      </c>
      <c r="BF164">
        <v>0</v>
      </c>
      <c r="BG164">
        <v>22</v>
      </c>
      <c r="BH164">
        <v>0</v>
      </c>
      <c r="BI164">
        <v>12</v>
      </c>
      <c r="BJ164">
        <v>0</v>
      </c>
      <c r="BK164">
        <v>0</v>
      </c>
      <c r="BL164">
        <v>37</v>
      </c>
      <c r="BM164">
        <v>70</v>
      </c>
      <c r="BN164">
        <v>6</v>
      </c>
      <c r="BO164">
        <v>19</v>
      </c>
      <c r="BP164">
        <v>19</v>
      </c>
      <c r="BQ164">
        <v>23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23</v>
      </c>
      <c r="BX164">
        <v>0</v>
      </c>
      <c r="BY164">
        <v>0</v>
      </c>
      <c r="BZ164">
        <v>0</v>
      </c>
      <c r="CA164">
        <v>18</v>
      </c>
      <c r="CB164">
        <v>5</v>
      </c>
      <c r="CC164">
        <v>11</v>
      </c>
      <c r="CD164">
        <v>0</v>
      </c>
      <c r="CE164">
        <v>0</v>
      </c>
      <c r="CF164">
        <v>0</v>
      </c>
      <c r="CG164">
        <v>23</v>
      </c>
    </row>
    <row r="165" spans="1:85" x14ac:dyDescent="0.2">
      <c r="A165" t="s">
        <v>454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10</v>
      </c>
      <c r="T165">
        <v>7</v>
      </c>
      <c r="U165">
        <v>3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3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105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3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592</v>
      </c>
      <c r="BE165">
        <v>992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</row>
    <row r="166" spans="1:85" x14ac:dyDescent="0.2">
      <c r="A166" t="s">
        <v>455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15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22</v>
      </c>
      <c r="AG166">
        <v>0</v>
      </c>
      <c r="AH166">
        <v>0</v>
      </c>
      <c r="AI166">
        <v>984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7</v>
      </c>
      <c r="AQ166">
        <v>44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504</v>
      </c>
      <c r="AZ166">
        <v>170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324</v>
      </c>
      <c r="BM166">
        <v>0</v>
      </c>
      <c r="BN166">
        <v>0</v>
      </c>
      <c r="BO166">
        <v>0</v>
      </c>
      <c r="BP166">
        <v>1006</v>
      </c>
      <c r="BQ166">
        <v>0</v>
      </c>
      <c r="BR166">
        <v>0</v>
      </c>
      <c r="BS166">
        <v>0</v>
      </c>
      <c r="BT166">
        <v>0</v>
      </c>
      <c r="BU166">
        <v>13</v>
      </c>
      <c r="BV166">
        <v>0</v>
      </c>
      <c r="BW166">
        <v>0</v>
      </c>
      <c r="BX166">
        <v>0</v>
      </c>
      <c r="BY166">
        <v>0</v>
      </c>
      <c r="BZ166">
        <v>5</v>
      </c>
      <c r="CA166">
        <v>41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</row>
    <row r="167" spans="1:85" x14ac:dyDescent="0.2">
      <c r="A167" t="s">
        <v>456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1553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</row>
    <row r="168" spans="1:85" x14ac:dyDescent="0.2">
      <c r="A168" t="s">
        <v>457</v>
      </c>
      <c r="B168">
        <v>0</v>
      </c>
      <c r="C168">
        <v>694</v>
      </c>
      <c r="D168">
        <v>0</v>
      </c>
      <c r="E168">
        <v>20</v>
      </c>
      <c r="F168">
        <v>443</v>
      </c>
      <c r="G168">
        <v>255</v>
      </c>
      <c r="H168">
        <v>0</v>
      </c>
      <c r="I168">
        <v>0</v>
      </c>
      <c r="J168">
        <v>10</v>
      </c>
      <c r="K168">
        <v>0</v>
      </c>
      <c r="L168">
        <v>0</v>
      </c>
      <c r="M168">
        <v>139</v>
      </c>
      <c r="N168">
        <v>0</v>
      </c>
      <c r="O168">
        <v>0</v>
      </c>
      <c r="P168">
        <v>0</v>
      </c>
      <c r="Q168">
        <v>18</v>
      </c>
      <c r="R168">
        <v>0</v>
      </c>
      <c r="S168">
        <v>447</v>
      </c>
      <c r="T168">
        <v>67</v>
      </c>
      <c r="U168">
        <v>69</v>
      </c>
      <c r="V168">
        <v>314</v>
      </c>
      <c r="W168">
        <v>57</v>
      </c>
      <c r="X168">
        <v>0</v>
      </c>
      <c r="Y168">
        <v>199</v>
      </c>
      <c r="Z168">
        <v>0</v>
      </c>
      <c r="AA168">
        <v>89</v>
      </c>
      <c r="AB168">
        <v>0</v>
      </c>
      <c r="AC168">
        <v>165</v>
      </c>
      <c r="AD168">
        <v>239</v>
      </c>
      <c r="AE168">
        <v>165</v>
      </c>
      <c r="AF168">
        <v>0</v>
      </c>
      <c r="AG168">
        <v>604</v>
      </c>
      <c r="AH168">
        <v>0</v>
      </c>
      <c r="AI168">
        <v>1592</v>
      </c>
      <c r="AJ168">
        <v>0</v>
      </c>
      <c r="AK168">
        <v>0</v>
      </c>
      <c r="AL168">
        <v>0</v>
      </c>
      <c r="AM168">
        <v>188</v>
      </c>
      <c r="AN168">
        <v>0</v>
      </c>
      <c r="AO168">
        <v>16</v>
      </c>
      <c r="AP168">
        <v>323</v>
      </c>
      <c r="AQ168">
        <v>168</v>
      </c>
      <c r="AR168">
        <v>64</v>
      </c>
      <c r="AS168">
        <v>127</v>
      </c>
      <c r="AT168">
        <v>0</v>
      </c>
      <c r="AU168">
        <v>618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511</v>
      </c>
      <c r="BB168">
        <v>87</v>
      </c>
      <c r="BC168">
        <v>54</v>
      </c>
      <c r="BD168">
        <v>149</v>
      </c>
      <c r="BE168">
        <v>564</v>
      </c>
      <c r="BF168">
        <v>201</v>
      </c>
      <c r="BG168">
        <v>100</v>
      </c>
      <c r="BH168">
        <v>301</v>
      </c>
      <c r="BI168">
        <v>78</v>
      </c>
      <c r="BJ168">
        <v>30</v>
      </c>
      <c r="BK168">
        <v>68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81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168</v>
      </c>
      <c r="BX168">
        <v>7</v>
      </c>
      <c r="BY168">
        <v>19</v>
      </c>
      <c r="BZ168">
        <v>0</v>
      </c>
      <c r="CA168">
        <v>0</v>
      </c>
      <c r="CB168">
        <v>55</v>
      </c>
      <c r="CC168">
        <v>45</v>
      </c>
      <c r="CD168">
        <v>0</v>
      </c>
      <c r="CE168">
        <v>0</v>
      </c>
      <c r="CF168">
        <v>0</v>
      </c>
      <c r="CG168">
        <v>964</v>
      </c>
    </row>
    <row r="169" spans="1:85" x14ac:dyDescent="0.2">
      <c r="A169" t="s">
        <v>458</v>
      </c>
      <c r="B169">
        <v>13</v>
      </c>
      <c r="C169">
        <v>0</v>
      </c>
      <c r="D169">
        <v>15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55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31</v>
      </c>
      <c r="Y169">
        <v>7</v>
      </c>
      <c r="Z169">
        <v>57</v>
      </c>
      <c r="AA169">
        <v>12</v>
      </c>
      <c r="AB169">
        <v>0</v>
      </c>
      <c r="AC169">
        <v>0</v>
      </c>
      <c r="AD169">
        <v>0</v>
      </c>
      <c r="AE169">
        <v>0</v>
      </c>
      <c r="AF169">
        <v>247</v>
      </c>
      <c r="AG169">
        <v>0</v>
      </c>
      <c r="AH169">
        <v>10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200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606</v>
      </c>
      <c r="BQ169">
        <v>67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6</v>
      </c>
      <c r="BX169">
        <v>0</v>
      </c>
      <c r="BY169">
        <v>0</v>
      </c>
      <c r="BZ169">
        <v>1278</v>
      </c>
      <c r="CA169">
        <v>570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</row>
    <row r="170" spans="1:85" x14ac:dyDescent="0.2">
      <c r="A170" t="s">
        <v>459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3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102</v>
      </c>
      <c r="R170">
        <v>0</v>
      </c>
      <c r="S170">
        <v>2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37</v>
      </c>
      <c r="AC170">
        <v>0</v>
      </c>
      <c r="AD170">
        <v>0</v>
      </c>
      <c r="AE170">
        <v>3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40</v>
      </c>
      <c r="AO170">
        <v>31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2</v>
      </c>
      <c r="AV170">
        <v>0</v>
      </c>
      <c r="AW170">
        <v>0</v>
      </c>
      <c r="AX170">
        <v>19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26</v>
      </c>
      <c r="BH170">
        <v>0</v>
      </c>
      <c r="BI170">
        <v>197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1503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</row>
    <row r="171" spans="1:85" x14ac:dyDescent="0.2">
      <c r="A171" t="s">
        <v>460</v>
      </c>
      <c r="B171">
        <v>0</v>
      </c>
      <c r="C171">
        <v>41</v>
      </c>
      <c r="D171">
        <v>0</v>
      </c>
      <c r="E171">
        <v>0</v>
      </c>
      <c r="F171">
        <v>0</v>
      </c>
      <c r="G171">
        <v>129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29</v>
      </c>
      <c r="N171">
        <v>0</v>
      </c>
      <c r="O171">
        <v>72</v>
      </c>
      <c r="P171">
        <v>0</v>
      </c>
      <c r="Q171">
        <v>0</v>
      </c>
      <c r="R171">
        <v>0</v>
      </c>
      <c r="S171">
        <v>30</v>
      </c>
      <c r="T171">
        <v>0</v>
      </c>
      <c r="U171">
        <v>0</v>
      </c>
      <c r="V171">
        <v>0</v>
      </c>
      <c r="W171">
        <v>49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22</v>
      </c>
      <c r="AD171">
        <v>0</v>
      </c>
      <c r="AE171">
        <v>10</v>
      </c>
      <c r="AF171">
        <v>0</v>
      </c>
      <c r="AG171">
        <v>15</v>
      </c>
      <c r="AH171">
        <v>0</v>
      </c>
      <c r="AI171">
        <v>0</v>
      </c>
      <c r="AJ171">
        <v>0</v>
      </c>
      <c r="AK171">
        <v>0</v>
      </c>
      <c r="AL171">
        <v>13</v>
      </c>
      <c r="AM171">
        <v>92</v>
      </c>
      <c r="AN171">
        <v>0</v>
      </c>
      <c r="AO171">
        <v>11</v>
      </c>
      <c r="AP171">
        <v>25</v>
      </c>
      <c r="AQ171">
        <v>96</v>
      </c>
      <c r="AR171">
        <v>0</v>
      </c>
      <c r="AS171">
        <v>103</v>
      </c>
      <c r="AT171">
        <v>0</v>
      </c>
      <c r="AU171">
        <v>5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21</v>
      </c>
      <c r="BD171">
        <v>309</v>
      </c>
      <c r="BE171">
        <v>580</v>
      </c>
      <c r="BF171">
        <v>0</v>
      </c>
      <c r="BG171">
        <v>0</v>
      </c>
      <c r="BH171">
        <v>0</v>
      </c>
      <c r="BI171">
        <v>6</v>
      </c>
      <c r="BJ171">
        <v>23</v>
      </c>
      <c r="BK171">
        <v>16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43</v>
      </c>
      <c r="BR171">
        <v>0</v>
      </c>
      <c r="BS171">
        <v>0</v>
      </c>
      <c r="BT171">
        <v>5</v>
      </c>
      <c r="BU171">
        <v>0</v>
      </c>
      <c r="BV171">
        <v>0</v>
      </c>
      <c r="BW171">
        <v>17</v>
      </c>
      <c r="BX171">
        <v>0</v>
      </c>
      <c r="BY171">
        <v>0</v>
      </c>
      <c r="BZ171">
        <v>0</v>
      </c>
      <c r="CA171">
        <v>0</v>
      </c>
      <c r="CB171">
        <v>21</v>
      </c>
      <c r="CC171">
        <v>0</v>
      </c>
      <c r="CD171">
        <v>0</v>
      </c>
      <c r="CE171">
        <v>0</v>
      </c>
      <c r="CF171">
        <v>0</v>
      </c>
      <c r="CG171">
        <v>0</v>
      </c>
    </row>
    <row r="172" spans="1:85" x14ac:dyDescent="0.2">
      <c r="A172" t="s">
        <v>461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64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18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3</v>
      </c>
      <c r="AQ172">
        <v>7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8</v>
      </c>
      <c r="BF172">
        <v>0</v>
      </c>
      <c r="BG172">
        <v>0</v>
      </c>
      <c r="BH172">
        <v>0</v>
      </c>
      <c r="BI172">
        <v>0</v>
      </c>
      <c r="BJ172">
        <v>12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1145</v>
      </c>
      <c r="BW172">
        <v>158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</row>
    <row r="173" spans="1:85" x14ac:dyDescent="0.2">
      <c r="A173" t="s">
        <v>462</v>
      </c>
      <c r="B173">
        <v>16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75</v>
      </c>
      <c r="K173">
        <v>14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88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73</v>
      </c>
      <c r="AQ173">
        <v>67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4</v>
      </c>
      <c r="BD173">
        <v>0</v>
      </c>
      <c r="BE173">
        <v>15</v>
      </c>
      <c r="BF173">
        <v>134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1107</v>
      </c>
      <c r="BQ173">
        <v>11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65</v>
      </c>
      <c r="CA173">
        <v>109</v>
      </c>
      <c r="CB173">
        <v>0</v>
      </c>
      <c r="CC173">
        <v>0</v>
      </c>
      <c r="CD173">
        <v>0</v>
      </c>
      <c r="CE173">
        <v>0</v>
      </c>
      <c r="CF173">
        <v>155</v>
      </c>
      <c r="CG173">
        <v>0</v>
      </c>
    </row>
    <row r="174" spans="1:85" x14ac:dyDescent="0.2">
      <c r="A174" t="s">
        <v>463</v>
      </c>
      <c r="B174">
        <v>0</v>
      </c>
      <c r="C174">
        <v>0</v>
      </c>
      <c r="D174">
        <v>0</v>
      </c>
      <c r="E174">
        <v>10</v>
      </c>
      <c r="F174">
        <v>0</v>
      </c>
      <c r="G174">
        <v>0</v>
      </c>
      <c r="H174">
        <v>20</v>
      </c>
      <c r="I174">
        <v>32</v>
      </c>
      <c r="J174">
        <v>0</v>
      </c>
      <c r="K174">
        <v>1</v>
      </c>
      <c r="L174">
        <v>249</v>
      </c>
      <c r="M174">
        <v>48</v>
      </c>
      <c r="N174">
        <v>56</v>
      </c>
      <c r="O174">
        <v>15</v>
      </c>
      <c r="P174">
        <v>0</v>
      </c>
      <c r="Q174">
        <v>0</v>
      </c>
      <c r="R174">
        <v>0</v>
      </c>
      <c r="S174">
        <v>9</v>
      </c>
      <c r="T174">
        <v>9</v>
      </c>
      <c r="U174">
        <v>26</v>
      </c>
      <c r="V174">
        <v>0</v>
      </c>
      <c r="W174">
        <v>0</v>
      </c>
      <c r="X174">
        <v>10</v>
      </c>
      <c r="Y174">
        <v>0</v>
      </c>
      <c r="Z174">
        <v>0</v>
      </c>
      <c r="AA174">
        <v>53</v>
      </c>
      <c r="AB174">
        <v>5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4</v>
      </c>
      <c r="AI174">
        <v>13</v>
      </c>
      <c r="AJ174">
        <v>0</v>
      </c>
      <c r="AK174">
        <v>25</v>
      </c>
      <c r="AL174">
        <v>0</v>
      </c>
      <c r="AM174">
        <v>0</v>
      </c>
      <c r="AN174">
        <v>0</v>
      </c>
      <c r="AO174">
        <v>4</v>
      </c>
      <c r="AP174">
        <v>9</v>
      </c>
      <c r="AQ174">
        <v>15</v>
      </c>
      <c r="AR174">
        <v>60</v>
      </c>
      <c r="AS174">
        <v>21</v>
      </c>
      <c r="AT174">
        <v>0</v>
      </c>
      <c r="AU174">
        <v>0</v>
      </c>
      <c r="AV174">
        <v>0</v>
      </c>
      <c r="AW174">
        <v>7</v>
      </c>
      <c r="AX174">
        <v>0</v>
      </c>
      <c r="AY174">
        <v>0</v>
      </c>
      <c r="AZ174">
        <v>0</v>
      </c>
      <c r="BA174">
        <v>0</v>
      </c>
      <c r="BB174">
        <v>6</v>
      </c>
      <c r="BC174">
        <v>4</v>
      </c>
      <c r="BD174">
        <v>3</v>
      </c>
      <c r="BE174">
        <v>24</v>
      </c>
      <c r="BF174">
        <v>0</v>
      </c>
      <c r="BG174">
        <v>15</v>
      </c>
      <c r="BH174">
        <v>0</v>
      </c>
      <c r="BI174">
        <v>202</v>
      </c>
      <c r="BJ174">
        <v>21</v>
      </c>
      <c r="BK174">
        <v>1</v>
      </c>
      <c r="BL174">
        <v>76</v>
      </c>
      <c r="BM174">
        <v>59</v>
      </c>
      <c r="BN174">
        <v>0</v>
      </c>
      <c r="BO174">
        <v>211</v>
      </c>
      <c r="BP174">
        <v>0</v>
      </c>
      <c r="BQ174">
        <v>26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35</v>
      </c>
      <c r="BX174">
        <v>0</v>
      </c>
      <c r="BY174">
        <v>13</v>
      </c>
      <c r="BZ174">
        <v>0</v>
      </c>
      <c r="CA174">
        <v>0</v>
      </c>
      <c r="CB174">
        <v>10</v>
      </c>
      <c r="CC174">
        <v>0</v>
      </c>
      <c r="CD174">
        <v>0</v>
      </c>
      <c r="CE174">
        <v>0</v>
      </c>
      <c r="CF174">
        <v>0</v>
      </c>
      <c r="CG174">
        <v>27</v>
      </c>
    </row>
    <row r="175" spans="1:85" x14ac:dyDescent="0.2">
      <c r="A175" t="s">
        <v>464</v>
      </c>
      <c r="B175">
        <v>0</v>
      </c>
      <c r="C175">
        <v>60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256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116</v>
      </c>
      <c r="Z175">
        <v>0</v>
      </c>
      <c r="AA175">
        <v>0</v>
      </c>
      <c r="AB175">
        <v>0</v>
      </c>
      <c r="AC175">
        <v>50</v>
      </c>
      <c r="AD175">
        <v>0</v>
      </c>
      <c r="AE175">
        <v>0</v>
      </c>
      <c r="AF175">
        <v>133</v>
      </c>
      <c r="AG175">
        <v>99</v>
      </c>
      <c r="AH175">
        <v>29</v>
      </c>
      <c r="AI175">
        <v>0</v>
      </c>
      <c r="AJ175">
        <v>18</v>
      </c>
      <c r="AK175">
        <v>0</v>
      </c>
      <c r="AL175">
        <v>0</v>
      </c>
      <c r="AM175">
        <v>11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12</v>
      </c>
      <c r="AU175">
        <v>0</v>
      </c>
      <c r="AV175">
        <v>13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441</v>
      </c>
      <c r="BG175">
        <v>52</v>
      </c>
      <c r="BH175">
        <v>0</v>
      </c>
      <c r="BI175">
        <v>0</v>
      </c>
      <c r="BJ175">
        <v>26</v>
      </c>
      <c r="BK175">
        <v>172</v>
      </c>
      <c r="BL175">
        <v>0</v>
      </c>
      <c r="BM175">
        <v>11</v>
      </c>
      <c r="BN175">
        <v>0</v>
      </c>
      <c r="BO175">
        <v>0</v>
      </c>
      <c r="BP175">
        <v>10</v>
      </c>
      <c r="BQ175">
        <v>0</v>
      </c>
      <c r="BR175">
        <v>468</v>
      </c>
      <c r="BS175">
        <v>0</v>
      </c>
      <c r="BT175">
        <v>84</v>
      </c>
      <c r="BU175">
        <v>0</v>
      </c>
      <c r="BV175">
        <v>0</v>
      </c>
      <c r="BW175">
        <v>0</v>
      </c>
      <c r="BX175">
        <v>0</v>
      </c>
      <c r="BY175">
        <v>154</v>
      </c>
      <c r="BZ175">
        <v>8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</row>
    <row r="176" spans="1:85" x14ac:dyDescent="0.2">
      <c r="A176" t="s">
        <v>465</v>
      </c>
      <c r="B176">
        <v>21</v>
      </c>
      <c r="C176">
        <v>12</v>
      </c>
      <c r="D176">
        <v>0</v>
      </c>
      <c r="E176">
        <v>0</v>
      </c>
      <c r="F176">
        <v>14</v>
      </c>
      <c r="G176">
        <v>28</v>
      </c>
      <c r="H176">
        <v>12</v>
      </c>
      <c r="I176">
        <v>0</v>
      </c>
      <c r="J176">
        <v>0</v>
      </c>
      <c r="K176">
        <v>0</v>
      </c>
      <c r="L176">
        <v>0</v>
      </c>
      <c r="M176">
        <v>93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9</v>
      </c>
      <c r="U176">
        <v>49</v>
      </c>
      <c r="V176">
        <v>56</v>
      </c>
      <c r="W176">
        <v>33</v>
      </c>
      <c r="X176">
        <v>0</v>
      </c>
      <c r="Y176">
        <v>10</v>
      </c>
      <c r="Z176">
        <v>13</v>
      </c>
      <c r="AA176">
        <v>0</v>
      </c>
      <c r="AB176">
        <v>5</v>
      </c>
      <c r="AC176">
        <v>26</v>
      </c>
      <c r="AD176">
        <v>0</v>
      </c>
      <c r="AE176">
        <v>0</v>
      </c>
      <c r="AF176">
        <v>16</v>
      </c>
      <c r="AG176">
        <v>14</v>
      </c>
      <c r="AH176">
        <v>40</v>
      </c>
      <c r="AI176">
        <v>35</v>
      </c>
      <c r="AJ176">
        <v>36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24</v>
      </c>
      <c r="AQ176">
        <v>0</v>
      </c>
      <c r="AR176">
        <v>7</v>
      </c>
      <c r="AS176">
        <v>121</v>
      </c>
      <c r="AT176">
        <v>0</v>
      </c>
      <c r="AU176">
        <v>0</v>
      </c>
      <c r="AV176">
        <v>0</v>
      </c>
      <c r="AW176">
        <v>26</v>
      </c>
      <c r="AX176">
        <v>0</v>
      </c>
      <c r="AY176">
        <v>0</v>
      </c>
      <c r="AZ176">
        <v>15</v>
      </c>
      <c r="BA176">
        <v>0</v>
      </c>
      <c r="BB176">
        <v>10</v>
      </c>
      <c r="BC176">
        <v>0</v>
      </c>
      <c r="BD176">
        <v>0</v>
      </c>
      <c r="BE176">
        <v>0</v>
      </c>
      <c r="BF176">
        <v>110</v>
      </c>
      <c r="BG176">
        <v>35</v>
      </c>
      <c r="BH176">
        <v>123</v>
      </c>
      <c r="BI176">
        <v>18</v>
      </c>
      <c r="BJ176">
        <v>0</v>
      </c>
      <c r="BK176">
        <v>0</v>
      </c>
      <c r="BL176">
        <v>0</v>
      </c>
      <c r="BM176">
        <v>24</v>
      </c>
      <c r="BN176">
        <v>0</v>
      </c>
      <c r="BO176">
        <v>0</v>
      </c>
      <c r="BP176">
        <v>0</v>
      </c>
      <c r="BQ176">
        <v>0</v>
      </c>
      <c r="BR176">
        <v>11</v>
      </c>
      <c r="BS176">
        <v>0</v>
      </c>
      <c r="BT176">
        <v>116</v>
      </c>
      <c r="BU176">
        <v>0</v>
      </c>
      <c r="BV176">
        <v>0</v>
      </c>
      <c r="BW176">
        <v>11</v>
      </c>
      <c r="BX176">
        <v>12</v>
      </c>
      <c r="BY176">
        <v>0</v>
      </c>
      <c r="BZ176">
        <v>9</v>
      </c>
      <c r="CA176">
        <v>0</v>
      </c>
      <c r="CB176">
        <v>0</v>
      </c>
      <c r="CC176">
        <v>0</v>
      </c>
      <c r="CD176">
        <v>0</v>
      </c>
      <c r="CE176">
        <v>41</v>
      </c>
      <c r="CF176">
        <v>8</v>
      </c>
      <c r="CG176">
        <v>0</v>
      </c>
    </row>
    <row r="177" spans="1:85" x14ac:dyDescent="0.2">
      <c r="A177" t="s">
        <v>466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237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399</v>
      </c>
      <c r="AX177">
        <v>0</v>
      </c>
      <c r="AY177">
        <v>0</v>
      </c>
      <c r="AZ177">
        <v>0</v>
      </c>
      <c r="BA177">
        <v>0</v>
      </c>
      <c r="BB177">
        <v>238</v>
      </c>
      <c r="BC177">
        <v>210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60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</row>
    <row r="178" spans="1:85" x14ac:dyDescent="0.2">
      <c r="A178" t="s">
        <v>467</v>
      </c>
      <c r="B178">
        <v>0</v>
      </c>
      <c r="C178">
        <v>6</v>
      </c>
      <c r="D178">
        <v>0</v>
      </c>
      <c r="E178">
        <v>52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8</v>
      </c>
      <c r="S178">
        <v>129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68</v>
      </c>
      <c r="Z178">
        <v>0</v>
      </c>
      <c r="AA178">
        <v>136</v>
      </c>
      <c r="AB178">
        <v>0</v>
      </c>
      <c r="AC178">
        <v>16</v>
      </c>
      <c r="AD178">
        <v>4</v>
      </c>
      <c r="AE178">
        <v>26</v>
      </c>
      <c r="AF178">
        <v>0</v>
      </c>
      <c r="AG178">
        <v>8</v>
      </c>
      <c r="AH178">
        <v>3</v>
      </c>
      <c r="AI178">
        <v>3</v>
      </c>
      <c r="AJ178">
        <v>0</v>
      </c>
      <c r="AK178">
        <v>0</v>
      </c>
      <c r="AL178">
        <v>6</v>
      </c>
      <c r="AM178">
        <v>0</v>
      </c>
      <c r="AN178">
        <v>0</v>
      </c>
      <c r="AO178">
        <v>0</v>
      </c>
      <c r="AP178">
        <v>0</v>
      </c>
      <c r="AQ178">
        <v>4</v>
      </c>
      <c r="AR178">
        <v>0</v>
      </c>
      <c r="AS178">
        <v>6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231</v>
      </c>
      <c r="AZ178">
        <v>0</v>
      </c>
      <c r="BA178">
        <v>0</v>
      </c>
      <c r="BB178">
        <v>0</v>
      </c>
      <c r="BC178">
        <v>0</v>
      </c>
      <c r="BD178">
        <v>78</v>
      </c>
      <c r="BE178">
        <v>458</v>
      </c>
      <c r="BF178">
        <v>0</v>
      </c>
      <c r="BG178">
        <v>31</v>
      </c>
      <c r="BH178">
        <v>3</v>
      </c>
      <c r="BI178">
        <v>15</v>
      </c>
      <c r="BJ178">
        <v>0</v>
      </c>
      <c r="BK178">
        <v>6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195</v>
      </c>
      <c r="BR178">
        <v>0</v>
      </c>
      <c r="BS178">
        <v>0</v>
      </c>
      <c r="BT178">
        <v>0</v>
      </c>
      <c r="BU178">
        <v>0</v>
      </c>
      <c r="BV178">
        <v>63</v>
      </c>
      <c r="BW178">
        <v>45</v>
      </c>
      <c r="BX178">
        <v>0</v>
      </c>
      <c r="BY178">
        <v>0</v>
      </c>
      <c r="BZ178">
        <v>0</v>
      </c>
      <c r="CA178">
        <v>4</v>
      </c>
      <c r="CB178">
        <v>2</v>
      </c>
      <c r="CC178">
        <v>0</v>
      </c>
      <c r="CD178">
        <v>0</v>
      </c>
      <c r="CE178">
        <v>0</v>
      </c>
      <c r="CF178">
        <v>0</v>
      </c>
      <c r="CG178">
        <v>0</v>
      </c>
    </row>
    <row r="179" spans="1:85" x14ac:dyDescent="0.2">
      <c r="A179" t="s">
        <v>468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12</v>
      </c>
      <c r="J179">
        <v>0</v>
      </c>
      <c r="K179">
        <v>471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43</v>
      </c>
      <c r="AG179">
        <v>62</v>
      </c>
      <c r="AH179">
        <v>0</v>
      </c>
      <c r="AI179">
        <v>0</v>
      </c>
      <c r="AJ179">
        <v>0</v>
      </c>
      <c r="AK179">
        <v>0</v>
      </c>
      <c r="AL179">
        <v>205</v>
      </c>
      <c r="AM179">
        <v>28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96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70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52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33</v>
      </c>
      <c r="BX179">
        <v>0</v>
      </c>
      <c r="BY179">
        <v>0</v>
      </c>
      <c r="BZ179">
        <v>0</v>
      </c>
      <c r="CA179">
        <v>34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</row>
    <row r="180" spans="1:85" x14ac:dyDescent="0.2">
      <c r="A180" t="s">
        <v>469</v>
      </c>
      <c r="B180">
        <v>303</v>
      </c>
      <c r="C180">
        <v>955</v>
      </c>
      <c r="D180">
        <v>0</v>
      </c>
      <c r="E180">
        <v>0</v>
      </c>
      <c r="F180">
        <v>35</v>
      </c>
      <c r="G180">
        <v>473</v>
      </c>
      <c r="H180">
        <v>0</v>
      </c>
      <c r="I180">
        <v>2</v>
      </c>
      <c r="J180">
        <v>11</v>
      </c>
      <c r="K180">
        <v>0</v>
      </c>
      <c r="L180">
        <v>0</v>
      </c>
      <c r="M180">
        <v>0</v>
      </c>
      <c r="N180">
        <v>0</v>
      </c>
      <c r="O180">
        <v>8</v>
      </c>
      <c r="P180">
        <v>0</v>
      </c>
      <c r="Q180">
        <v>0</v>
      </c>
      <c r="R180">
        <v>18</v>
      </c>
      <c r="S180">
        <v>4</v>
      </c>
      <c r="T180">
        <v>25</v>
      </c>
      <c r="U180">
        <v>4</v>
      </c>
      <c r="V180">
        <v>85</v>
      </c>
      <c r="W180">
        <v>25</v>
      </c>
      <c r="X180">
        <v>0</v>
      </c>
      <c r="Y180">
        <v>16</v>
      </c>
      <c r="Z180">
        <v>597</v>
      </c>
      <c r="AA180">
        <v>83</v>
      </c>
      <c r="AB180">
        <v>0</v>
      </c>
      <c r="AC180">
        <v>0</v>
      </c>
      <c r="AD180">
        <v>0</v>
      </c>
      <c r="AE180">
        <v>12</v>
      </c>
      <c r="AF180">
        <v>101</v>
      </c>
      <c r="AG180">
        <v>2</v>
      </c>
      <c r="AH180">
        <v>0</v>
      </c>
      <c r="AI180">
        <v>2</v>
      </c>
      <c r="AJ180">
        <v>90</v>
      </c>
      <c r="AK180">
        <v>105</v>
      </c>
      <c r="AL180">
        <v>18</v>
      </c>
      <c r="AM180">
        <v>0</v>
      </c>
      <c r="AN180">
        <v>0</v>
      </c>
      <c r="AO180">
        <v>0</v>
      </c>
      <c r="AP180">
        <v>74</v>
      </c>
      <c r="AQ180">
        <v>151</v>
      </c>
      <c r="AR180">
        <v>17</v>
      </c>
      <c r="AS180">
        <v>23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2</v>
      </c>
      <c r="AZ180">
        <v>0</v>
      </c>
      <c r="BA180">
        <v>0</v>
      </c>
      <c r="BB180">
        <v>0</v>
      </c>
      <c r="BC180">
        <v>0</v>
      </c>
      <c r="BD180">
        <v>50</v>
      </c>
      <c r="BE180">
        <v>10</v>
      </c>
      <c r="BF180">
        <v>277</v>
      </c>
      <c r="BG180">
        <v>139</v>
      </c>
      <c r="BH180">
        <v>1</v>
      </c>
      <c r="BI180">
        <v>18</v>
      </c>
      <c r="BJ180">
        <v>131</v>
      </c>
      <c r="BK180">
        <v>95</v>
      </c>
      <c r="BL180">
        <v>2</v>
      </c>
      <c r="BM180">
        <v>42</v>
      </c>
      <c r="BN180">
        <v>0</v>
      </c>
      <c r="BO180">
        <v>7</v>
      </c>
      <c r="BP180">
        <v>0</v>
      </c>
      <c r="BQ180">
        <v>139</v>
      </c>
      <c r="BR180">
        <v>109</v>
      </c>
      <c r="BS180">
        <v>0</v>
      </c>
      <c r="BT180">
        <v>0</v>
      </c>
      <c r="BU180">
        <v>0</v>
      </c>
      <c r="BV180">
        <v>0</v>
      </c>
      <c r="BW180">
        <v>49</v>
      </c>
      <c r="BX180">
        <v>0</v>
      </c>
      <c r="BY180">
        <v>0</v>
      </c>
      <c r="BZ180">
        <v>0</v>
      </c>
      <c r="CA180">
        <v>0</v>
      </c>
      <c r="CB180">
        <v>72</v>
      </c>
      <c r="CC180">
        <v>3</v>
      </c>
      <c r="CD180">
        <v>0</v>
      </c>
      <c r="CE180">
        <v>2</v>
      </c>
      <c r="CF180">
        <v>0</v>
      </c>
      <c r="CG180">
        <v>0</v>
      </c>
    </row>
    <row r="181" spans="1:85" x14ac:dyDescent="0.2">
      <c r="A181" t="s">
        <v>470</v>
      </c>
      <c r="B181">
        <v>0</v>
      </c>
      <c r="C181">
        <v>0</v>
      </c>
      <c r="D181">
        <v>0</v>
      </c>
      <c r="E181">
        <v>99</v>
      </c>
      <c r="F181">
        <v>0</v>
      </c>
      <c r="G181">
        <v>47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8</v>
      </c>
      <c r="N181">
        <v>22</v>
      </c>
      <c r="O181">
        <v>84</v>
      </c>
      <c r="P181">
        <v>0</v>
      </c>
      <c r="Q181">
        <v>0</v>
      </c>
      <c r="R181">
        <v>0</v>
      </c>
      <c r="S181">
        <v>122</v>
      </c>
      <c r="T181">
        <v>15</v>
      </c>
      <c r="U181">
        <v>19</v>
      </c>
      <c r="V181">
        <v>0</v>
      </c>
      <c r="W181">
        <v>109</v>
      </c>
      <c r="X181">
        <v>0</v>
      </c>
      <c r="Y181">
        <v>0</v>
      </c>
      <c r="Z181">
        <v>0</v>
      </c>
      <c r="AA181">
        <v>30</v>
      </c>
      <c r="AB181">
        <v>31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12</v>
      </c>
      <c r="AQ181">
        <v>46</v>
      </c>
      <c r="AR181">
        <v>0</v>
      </c>
      <c r="AS181">
        <v>53</v>
      </c>
      <c r="AT181">
        <v>0</v>
      </c>
      <c r="AU181">
        <v>12</v>
      </c>
      <c r="AV181">
        <v>0</v>
      </c>
      <c r="AW181">
        <v>39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27</v>
      </c>
      <c r="BD181">
        <v>39</v>
      </c>
      <c r="BE181">
        <v>453</v>
      </c>
      <c r="BF181">
        <v>0</v>
      </c>
      <c r="BG181">
        <v>27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114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74</v>
      </c>
      <c r="BX181">
        <v>0</v>
      </c>
      <c r="BY181">
        <v>45</v>
      </c>
      <c r="BZ181">
        <v>0</v>
      </c>
      <c r="CA181">
        <v>0</v>
      </c>
      <c r="CB181">
        <v>46</v>
      </c>
      <c r="CC181">
        <v>0</v>
      </c>
      <c r="CD181">
        <v>0</v>
      </c>
      <c r="CE181">
        <v>0</v>
      </c>
      <c r="CF181">
        <v>0</v>
      </c>
      <c r="CG181">
        <v>0</v>
      </c>
    </row>
    <row r="182" spans="1:85" x14ac:dyDescent="0.2">
      <c r="A182" t="s">
        <v>471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208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50</v>
      </c>
      <c r="T182">
        <v>0</v>
      </c>
      <c r="U182">
        <v>22</v>
      </c>
      <c r="V182">
        <v>0</v>
      </c>
      <c r="W182">
        <v>0</v>
      </c>
      <c r="X182">
        <v>0</v>
      </c>
      <c r="Y182">
        <v>3</v>
      </c>
      <c r="Z182">
        <v>0</v>
      </c>
      <c r="AA182">
        <v>38</v>
      </c>
      <c r="AB182">
        <v>237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738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8</v>
      </c>
      <c r="AT182">
        <v>0</v>
      </c>
      <c r="AU182">
        <v>0</v>
      </c>
      <c r="AV182">
        <v>0</v>
      </c>
      <c r="AW182">
        <v>88</v>
      </c>
      <c r="AX182">
        <v>0</v>
      </c>
      <c r="AY182">
        <v>0</v>
      </c>
      <c r="AZ182">
        <v>0</v>
      </c>
      <c r="BA182">
        <v>0</v>
      </c>
      <c r="BB182">
        <v>19</v>
      </c>
      <c r="BC182">
        <v>142</v>
      </c>
      <c r="BD182">
        <v>0</v>
      </c>
      <c r="BE182">
        <v>0</v>
      </c>
      <c r="BF182">
        <v>0</v>
      </c>
      <c r="BG182">
        <v>13</v>
      </c>
      <c r="BH182">
        <v>15</v>
      </c>
      <c r="BI182">
        <v>139</v>
      </c>
      <c r="BJ182">
        <v>0</v>
      </c>
      <c r="BK182">
        <v>0</v>
      </c>
      <c r="BL182">
        <v>0</v>
      </c>
      <c r="BM182">
        <v>5</v>
      </c>
      <c r="BN182">
        <v>0</v>
      </c>
      <c r="BO182">
        <v>4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12</v>
      </c>
      <c r="BV182">
        <v>0</v>
      </c>
      <c r="BW182">
        <v>73</v>
      </c>
      <c r="BX182">
        <v>0</v>
      </c>
      <c r="BY182">
        <v>0</v>
      </c>
      <c r="BZ182">
        <v>9</v>
      </c>
      <c r="CA182">
        <v>0</v>
      </c>
      <c r="CB182">
        <v>26</v>
      </c>
      <c r="CC182">
        <v>0</v>
      </c>
      <c r="CD182">
        <v>0</v>
      </c>
      <c r="CE182">
        <v>31</v>
      </c>
      <c r="CF182">
        <v>0</v>
      </c>
      <c r="CG182">
        <v>116</v>
      </c>
    </row>
    <row r="183" spans="1:85" x14ac:dyDescent="0.2">
      <c r="A183" t="s">
        <v>472</v>
      </c>
      <c r="B183">
        <v>0</v>
      </c>
      <c r="C183">
        <v>0</v>
      </c>
      <c r="D183">
        <v>0</v>
      </c>
      <c r="E183">
        <v>0</v>
      </c>
      <c r="F183">
        <v>59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65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315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370</v>
      </c>
      <c r="BQ183">
        <v>82</v>
      </c>
      <c r="BR183">
        <v>0</v>
      </c>
      <c r="BS183">
        <v>0</v>
      </c>
      <c r="BT183">
        <v>76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</row>
    <row r="184" spans="1:85" x14ac:dyDescent="0.2">
      <c r="A184" t="s">
        <v>473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65</v>
      </c>
      <c r="N184">
        <v>0</v>
      </c>
      <c r="O184">
        <v>35</v>
      </c>
      <c r="P184">
        <v>0</v>
      </c>
      <c r="Q184">
        <v>0</v>
      </c>
      <c r="R184">
        <v>0</v>
      </c>
      <c r="S184">
        <v>0</v>
      </c>
      <c r="T184">
        <v>24</v>
      </c>
      <c r="U184">
        <v>0</v>
      </c>
      <c r="V184">
        <v>0</v>
      </c>
      <c r="W184">
        <v>79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83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48</v>
      </c>
      <c r="AN184">
        <v>0</v>
      </c>
      <c r="AO184">
        <v>155</v>
      </c>
      <c r="AP184">
        <v>0</v>
      </c>
      <c r="AQ184">
        <v>0</v>
      </c>
      <c r="AR184">
        <v>0</v>
      </c>
      <c r="AS184">
        <v>58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14</v>
      </c>
      <c r="BF184">
        <v>0</v>
      </c>
      <c r="BG184">
        <v>0</v>
      </c>
      <c r="BH184">
        <v>0</v>
      </c>
      <c r="BI184">
        <v>26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1361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26</v>
      </c>
      <c r="BX184">
        <v>0</v>
      </c>
      <c r="BY184">
        <v>0</v>
      </c>
      <c r="BZ184">
        <v>0</v>
      </c>
      <c r="CA184">
        <v>7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</row>
    <row r="185" spans="1:85" x14ac:dyDescent="0.2">
      <c r="A185" t="s">
        <v>474</v>
      </c>
      <c r="B185">
        <v>0</v>
      </c>
      <c r="C185">
        <v>0</v>
      </c>
      <c r="D185">
        <v>13</v>
      </c>
      <c r="E185">
        <v>13</v>
      </c>
      <c r="F185">
        <v>0</v>
      </c>
      <c r="G185">
        <v>0</v>
      </c>
      <c r="H185">
        <v>0</v>
      </c>
      <c r="I185">
        <v>0</v>
      </c>
      <c r="J185">
        <v>16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238</v>
      </c>
      <c r="AA185">
        <v>289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669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21</v>
      </c>
      <c r="AV185">
        <v>0</v>
      </c>
      <c r="AW185">
        <v>142</v>
      </c>
      <c r="AX185">
        <v>0</v>
      </c>
      <c r="AY185">
        <v>11</v>
      </c>
      <c r="AZ185">
        <v>0</v>
      </c>
      <c r="BA185">
        <v>0</v>
      </c>
      <c r="BB185">
        <v>0</v>
      </c>
      <c r="BC185">
        <v>0</v>
      </c>
      <c r="BD185">
        <v>12</v>
      </c>
      <c r="BE185">
        <v>75</v>
      </c>
      <c r="BF185">
        <v>0</v>
      </c>
      <c r="BG185">
        <v>0</v>
      </c>
      <c r="BH185">
        <v>0</v>
      </c>
      <c r="BI185">
        <v>0</v>
      </c>
      <c r="BJ185">
        <v>17</v>
      </c>
      <c r="BK185">
        <v>0</v>
      </c>
      <c r="BL185">
        <v>0</v>
      </c>
      <c r="BM185">
        <v>0</v>
      </c>
      <c r="BN185">
        <v>0</v>
      </c>
      <c r="BO185">
        <v>5</v>
      </c>
      <c r="BP185">
        <v>0</v>
      </c>
      <c r="BQ185">
        <v>26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154</v>
      </c>
      <c r="BX185">
        <v>0</v>
      </c>
      <c r="BY185">
        <v>0</v>
      </c>
      <c r="BZ185">
        <v>21</v>
      </c>
      <c r="CA185">
        <v>0</v>
      </c>
      <c r="CB185">
        <v>0</v>
      </c>
      <c r="CC185">
        <v>6</v>
      </c>
      <c r="CD185">
        <v>0</v>
      </c>
      <c r="CE185">
        <v>0</v>
      </c>
      <c r="CF185">
        <v>9</v>
      </c>
      <c r="CG185">
        <v>30</v>
      </c>
    </row>
    <row r="186" spans="1:85" x14ac:dyDescent="0.2">
      <c r="A186" t="s">
        <v>475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5</v>
      </c>
      <c r="O186">
        <v>24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432</v>
      </c>
      <c r="X186">
        <v>7</v>
      </c>
      <c r="Y186">
        <v>15</v>
      </c>
      <c r="Z186">
        <v>0</v>
      </c>
      <c r="AA186">
        <v>27</v>
      </c>
      <c r="AB186">
        <v>0</v>
      </c>
      <c r="AC186">
        <v>88</v>
      </c>
      <c r="AD186">
        <v>0</v>
      </c>
      <c r="AE186">
        <v>0</v>
      </c>
      <c r="AF186">
        <v>0</v>
      </c>
      <c r="AG186">
        <v>8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105</v>
      </c>
      <c r="AP186">
        <v>74</v>
      </c>
      <c r="AQ186">
        <v>137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6</v>
      </c>
      <c r="BG186">
        <v>86</v>
      </c>
      <c r="BH186">
        <v>0</v>
      </c>
      <c r="BI186">
        <v>0</v>
      </c>
      <c r="BJ186">
        <v>0</v>
      </c>
      <c r="BK186">
        <v>278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871</v>
      </c>
      <c r="BX186">
        <v>104</v>
      </c>
      <c r="BY186">
        <v>0</v>
      </c>
      <c r="BZ186">
        <v>0</v>
      </c>
      <c r="CA186">
        <v>0</v>
      </c>
      <c r="CB186">
        <v>409</v>
      </c>
      <c r="CC186">
        <v>53</v>
      </c>
      <c r="CD186">
        <v>0</v>
      </c>
      <c r="CE186">
        <v>0</v>
      </c>
      <c r="CF186">
        <v>0</v>
      </c>
      <c r="CG186">
        <v>0</v>
      </c>
    </row>
    <row r="187" spans="1:85" x14ac:dyDescent="0.2">
      <c r="A187" t="s">
        <v>476</v>
      </c>
      <c r="B187">
        <v>11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57</v>
      </c>
      <c r="S187">
        <v>0</v>
      </c>
      <c r="T187">
        <v>0</v>
      </c>
      <c r="U187">
        <v>12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32</v>
      </c>
      <c r="AG187">
        <v>226</v>
      </c>
      <c r="AH187">
        <v>0</v>
      </c>
      <c r="AI187">
        <v>53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3</v>
      </c>
      <c r="BD187">
        <v>0</v>
      </c>
      <c r="BE187">
        <v>0</v>
      </c>
      <c r="BF187">
        <v>127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46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340</v>
      </c>
      <c r="CD187">
        <v>0</v>
      </c>
      <c r="CE187">
        <v>0</v>
      </c>
      <c r="CF187">
        <v>0</v>
      </c>
      <c r="CG187">
        <v>0</v>
      </c>
    </row>
    <row r="188" spans="1:85" x14ac:dyDescent="0.2">
      <c r="A188" t="s">
        <v>477</v>
      </c>
      <c r="B188">
        <v>0</v>
      </c>
      <c r="C188">
        <v>0</v>
      </c>
      <c r="D188">
        <v>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176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115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29</v>
      </c>
      <c r="AP188">
        <v>18</v>
      </c>
      <c r="AQ188">
        <v>153</v>
      </c>
      <c r="AR188">
        <v>0</v>
      </c>
      <c r="AS188">
        <v>0</v>
      </c>
      <c r="AT188">
        <v>0</v>
      </c>
      <c r="AU188">
        <v>20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59</v>
      </c>
      <c r="BD188">
        <v>32</v>
      </c>
      <c r="BE188">
        <v>255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32</v>
      </c>
      <c r="BX188">
        <v>0</v>
      </c>
      <c r="BY188">
        <v>5</v>
      </c>
      <c r="BZ188">
        <v>0</v>
      </c>
      <c r="CA188">
        <v>4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</row>
    <row r="189" spans="1:85" x14ac:dyDescent="0.2">
      <c r="A189" t="s">
        <v>478</v>
      </c>
      <c r="B189">
        <v>0</v>
      </c>
      <c r="C189">
        <v>3</v>
      </c>
      <c r="D189">
        <v>2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15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6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2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14</v>
      </c>
      <c r="AU189">
        <v>0</v>
      </c>
      <c r="AV189">
        <v>108</v>
      </c>
      <c r="AW189">
        <v>0</v>
      </c>
      <c r="AX189">
        <v>0</v>
      </c>
      <c r="AY189">
        <v>4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41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2</v>
      </c>
      <c r="BM189">
        <v>0</v>
      </c>
      <c r="BN189">
        <v>0</v>
      </c>
      <c r="BO189">
        <v>0</v>
      </c>
      <c r="BP189">
        <v>714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7</v>
      </c>
      <c r="CA189">
        <v>2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</row>
    <row r="190" spans="1:85" x14ac:dyDescent="0.2">
      <c r="A190" t="s">
        <v>479</v>
      </c>
      <c r="B190">
        <v>0</v>
      </c>
      <c r="C190">
        <v>0</v>
      </c>
      <c r="D190">
        <v>0</v>
      </c>
      <c r="E190">
        <v>40</v>
      </c>
      <c r="F190">
        <v>5</v>
      </c>
      <c r="G190">
        <v>14</v>
      </c>
      <c r="H190">
        <v>0</v>
      </c>
      <c r="I190">
        <v>194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11</v>
      </c>
      <c r="P190">
        <v>0</v>
      </c>
      <c r="Q190">
        <v>0</v>
      </c>
      <c r="R190">
        <v>0</v>
      </c>
      <c r="S190">
        <v>164</v>
      </c>
      <c r="T190">
        <v>0</v>
      </c>
      <c r="U190">
        <v>0</v>
      </c>
      <c r="V190">
        <v>0</v>
      </c>
      <c r="W190">
        <v>118</v>
      </c>
      <c r="X190">
        <v>0</v>
      </c>
      <c r="Y190">
        <v>0</v>
      </c>
      <c r="Z190">
        <v>0</v>
      </c>
      <c r="AA190">
        <v>15</v>
      </c>
      <c r="AB190">
        <v>0</v>
      </c>
      <c r="AC190">
        <v>0</v>
      </c>
      <c r="AD190">
        <v>16</v>
      </c>
      <c r="AE190">
        <v>18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47</v>
      </c>
      <c r="AM190">
        <v>104</v>
      </c>
      <c r="AN190">
        <v>0</v>
      </c>
      <c r="AO190">
        <v>45</v>
      </c>
      <c r="AP190">
        <v>8</v>
      </c>
      <c r="AQ190">
        <v>76</v>
      </c>
      <c r="AR190">
        <v>16</v>
      </c>
      <c r="AS190">
        <v>15</v>
      </c>
      <c r="AT190">
        <v>0</v>
      </c>
      <c r="AU190">
        <v>51</v>
      </c>
      <c r="AV190">
        <v>0</v>
      </c>
      <c r="AW190">
        <v>17</v>
      </c>
      <c r="AX190">
        <v>0</v>
      </c>
      <c r="AY190">
        <v>0</v>
      </c>
      <c r="AZ190">
        <v>0</v>
      </c>
      <c r="BA190">
        <v>0</v>
      </c>
      <c r="BB190">
        <v>20</v>
      </c>
      <c r="BC190">
        <v>87</v>
      </c>
      <c r="BD190">
        <v>0</v>
      </c>
      <c r="BE190">
        <v>3</v>
      </c>
      <c r="BF190">
        <v>0</v>
      </c>
      <c r="BG190">
        <v>2</v>
      </c>
      <c r="BH190">
        <v>41</v>
      </c>
      <c r="BI190">
        <v>0</v>
      </c>
      <c r="BJ190">
        <v>49</v>
      </c>
      <c r="BK190">
        <v>0</v>
      </c>
      <c r="BL190">
        <v>0</v>
      </c>
      <c r="BM190">
        <v>0</v>
      </c>
      <c r="BN190">
        <v>0</v>
      </c>
      <c r="BO190">
        <v>56</v>
      </c>
      <c r="BP190">
        <v>0</v>
      </c>
      <c r="BQ190">
        <v>2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55</v>
      </c>
      <c r="BX190">
        <v>0</v>
      </c>
      <c r="BY190">
        <v>87</v>
      </c>
      <c r="BZ190">
        <v>3</v>
      </c>
      <c r="CA190">
        <v>0</v>
      </c>
      <c r="CB190">
        <v>19</v>
      </c>
      <c r="CC190">
        <v>0</v>
      </c>
      <c r="CD190">
        <v>0</v>
      </c>
      <c r="CE190">
        <v>0</v>
      </c>
      <c r="CF190">
        <v>0</v>
      </c>
      <c r="CG190">
        <v>84</v>
      </c>
    </row>
    <row r="191" spans="1:85" x14ac:dyDescent="0.2">
      <c r="A191" t="s">
        <v>480</v>
      </c>
      <c r="B191">
        <v>0</v>
      </c>
      <c r="C191">
        <v>0</v>
      </c>
      <c r="D191">
        <v>0</v>
      </c>
      <c r="E191">
        <v>15</v>
      </c>
      <c r="F191">
        <v>0</v>
      </c>
      <c r="G191">
        <v>16</v>
      </c>
      <c r="H191">
        <v>10</v>
      </c>
      <c r="I191">
        <v>123</v>
      </c>
      <c r="J191">
        <v>0</v>
      </c>
      <c r="K191">
        <v>0</v>
      </c>
      <c r="L191">
        <v>20</v>
      </c>
      <c r="M191">
        <v>51</v>
      </c>
      <c r="N191">
        <v>0</v>
      </c>
      <c r="O191">
        <v>11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80</v>
      </c>
      <c r="X191">
        <v>0</v>
      </c>
      <c r="Y191">
        <v>0</v>
      </c>
      <c r="Z191">
        <v>0</v>
      </c>
      <c r="AA191">
        <v>13</v>
      </c>
      <c r="AB191">
        <v>43</v>
      </c>
      <c r="AC191">
        <v>0</v>
      </c>
      <c r="AD191">
        <v>12</v>
      </c>
      <c r="AE191">
        <v>21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22</v>
      </c>
      <c r="AL191">
        <v>24</v>
      </c>
      <c r="AM191">
        <v>19</v>
      </c>
      <c r="AN191">
        <v>0</v>
      </c>
      <c r="AO191">
        <v>25</v>
      </c>
      <c r="AP191">
        <v>0</v>
      </c>
      <c r="AQ191">
        <v>0</v>
      </c>
      <c r="AR191">
        <v>0</v>
      </c>
      <c r="AS191">
        <v>48</v>
      </c>
      <c r="AT191">
        <v>0</v>
      </c>
      <c r="AU191">
        <v>0</v>
      </c>
      <c r="AV191">
        <v>0</v>
      </c>
      <c r="AW191">
        <v>10</v>
      </c>
      <c r="AX191">
        <v>18</v>
      </c>
      <c r="AY191">
        <v>0</v>
      </c>
      <c r="AZ191">
        <v>0</v>
      </c>
      <c r="BA191">
        <v>0</v>
      </c>
      <c r="BB191">
        <v>4</v>
      </c>
      <c r="BC191">
        <v>18</v>
      </c>
      <c r="BD191">
        <v>0</v>
      </c>
      <c r="BE191">
        <v>11</v>
      </c>
      <c r="BF191">
        <v>0</v>
      </c>
      <c r="BG191">
        <v>0</v>
      </c>
      <c r="BH191">
        <v>0</v>
      </c>
      <c r="BI191">
        <v>66</v>
      </c>
      <c r="BJ191">
        <v>24</v>
      </c>
      <c r="BK191">
        <v>9</v>
      </c>
      <c r="BL191">
        <v>0</v>
      </c>
      <c r="BM191">
        <v>7</v>
      </c>
      <c r="BN191">
        <v>4</v>
      </c>
      <c r="BO191">
        <v>100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7</v>
      </c>
      <c r="BY191">
        <v>0</v>
      </c>
      <c r="BZ191">
        <v>0</v>
      </c>
      <c r="CA191">
        <v>0</v>
      </c>
      <c r="CB191">
        <v>6</v>
      </c>
      <c r="CC191">
        <v>0</v>
      </c>
      <c r="CD191">
        <v>0</v>
      </c>
      <c r="CE191">
        <v>0</v>
      </c>
      <c r="CF191">
        <v>0</v>
      </c>
      <c r="CG191">
        <v>0</v>
      </c>
    </row>
    <row r="192" spans="1:85" x14ac:dyDescent="0.2">
      <c r="A192" t="s">
        <v>481</v>
      </c>
      <c r="B192">
        <v>0</v>
      </c>
      <c r="C192">
        <v>0</v>
      </c>
      <c r="D192">
        <v>28</v>
      </c>
      <c r="E192">
        <v>0</v>
      </c>
      <c r="F192">
        <v>47</v>
      </c>
      <c r="G192">
        <v>91</v>
      </c>
      <c r="H192">
        <v>0</v>
      </c>
      <c r="I192">
        <v>270</v>
      </c>
      <c r="J192">
        <v>0</v>
      </c>
      <c r="K192">
        <v>194</v>
      </c>
      <c r="L192">
        <v>0</v>
      </c>
      <c r="M192">
        <v>66</v>
      </c>
      <c r="N192">
        <v>60</v>
      </c>
      <c r="O192">
        <v>13</v>
      </c>
      <c r="P192">
        <v>0</v>
      </c>
      <c r="Q192">
        <v>0</v>
      </c>
      <c r="R192">
        <v>0</v>
      </c>
      <c r="S192">
        <v>8</v>
      </c>
      <c r="T192">
        <v>0</v>
      </c>
      <c r="U192">
        <v>0</v>
      </c>
      <c r="V192">
        <v>0</v>
      </c>
      <c r="W192">
        <v>89</v>
      </c>
      <c r="X192">
        <v>0</v>
      </c>
      <c r="Y192">
        <v>19</v>
      </c>
      <c r="Z192">
        <v>0</v>
      </c>
      <c r="AA192">
        <v>95</v>
      </c>
      <c r="AB192">
        <v>149</v>
      </c>
      <c r="AC192">
        <v>0</v>
      </c>
      <c r="AD192">
        <v>9</v>
      </c>
      <c r="AE192">
        <v>0</v>
      </c>
      <c r="AF192">
        <v>28</v>
      </c>
      <c r="AG192">
        <v>0</v>
      </c>
      <c r="AH192">
        <v>0</v>
      </c>
      <c r="AI192">
        <v>44</v>
      </c>
      <c r="AJ192">
        <v>0</v>
      </c>
      <c r="AK192">
        <v>87</v>
      </c>
      <c r="AL192">
        <v>64</v>
      </c>
      <c r="AM192">
        <v>65</v>
      </c>
      <c r="AN192">
        <v>0</v>
      </c>
      <c r="AO192">
        <v>78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39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5</v>
      </c>
      <c r="BE192">
        <v>0</v>
      </c>
      <c r="BF192">
        <v>0</v>
      </c>
      <c r="BG192">
        <v>0</v>
      </c>
      <c r="BH192">
        <v>0</v>
      </c>
      <c r="BI192">
        <v>72</v>
      </c>
      <c r="BJ192">
        <v>0</v>
      </c>
      <c r="BK192">
        <v>8</v>
      </c>
      <c r="BL192">
        <v>0</v>
      </c>
      <c r="BM192">
        <v>239</v>
      </c>
      <c r="BN192">
        <v>0</v>
      </c>
      <c r="BO192">
        <v>103</v>
      </c>
      <c r="BP192">
        <v>0</v>
      </c>
      <c r="BQ192">
        <v>66</v>
      </c>
      <c r="BR192">
        <v>7</v>
      </c>
      <c r="BS192">
        <v>25</v>
      </c>
      <c r="BT192">
        <v>0</v>
      </c>
      <c r="BU192">
        <v>0</v>
      </c>
      <c r="BV192">
        <v>0</v>
      </c>
      <c r="BW192">
        <v>0</v>
      </c>
      <c r="BX192">
        <v>114</v>
      </c>
      <c r="BY192">
        <v>26</v>
      </c>
      <c r="BZ192">
        <v>0</v>
      </c>
      <c r="CA192">
        <v>0</v>
      </c>
      <c r="CB192">
        <v>14</v>
      </c>
      <c r="CC192">
        <v>101</v>
      </c>
      <c r="CD192">
        <v>33</v>
      </c>
      <c r="CE192">
        <v>0</v>
      </c>
      <c r="CF192">
        <v>0</v>
      </c>
      <c r="CG192">
        <v>26</v>
      </c>
    </row>
    <row r="193" spans="1:85" x14ac:dyDescent="0.2">
      <c r="A193" t="s">
        <v>482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11</v>
      </c>
      <c r="J193">
        <v>0</v>
      </c>
      <c r="K193">
        <v>39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53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437</v>
      </c>
      <c r="AG193">
        <v>0</v>
      </c>
      <c r="AH193">
        <v>178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27</v>
      </c>
      <c r="BC193">
        <v>0</v>
      </c>
      <c r="BD193">
        <v>0</v>
      </c>
      <c r="BE193">
        <v>0</v>
      </c>
      <c r="BF193">
        <v>39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</row>
    <row r="194" spans="1:85" x14ac:dyDescent="0.2">
      <c r="A194" t="s">
        <v>483</v>
      </c>
      <c r="B194">
        <v>0</v>
      </c>
      <c r="C194">
        <v>0</v>
      </c>
      <c r="D194">
        <v>70</v>
      </c>
      <c r="E194">
        <v>0</v>
      </c>
      <c r="F194">
        <v>0</v>
      </c>
      <c r="G194">
        <v>9</v>
      </c>
      <c r="H194">
        <v>0</v>
      </c>
      <c r="I194">
        <v>0</v>
      </c>
      <c r="J194">
        <v>21</v>
      </c>
      <c r="K194">
        <v>19</v>
      </c>
      <c r="L194">
        <v>0</v>
      </c>
      <c r="M194">
        <v>0</v>
      </c>
      <c r="N194">
        <v>20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19</v>
      </c>
      <c r="AA194">
        <v>0</v>
      </c>
      <c r="AB194">
        <v>19</v>
      </c>
      <c r="AC194">
        <v>17</v>
      </c>
      <c r="AD194">
        <v>0</v>
      </c>
      <c r="AE194">
        <v>0</v>
      </c>
      <c r="AF194">
        <v>6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92</v>
      </c>
      <c r="AQ194">
        <v>52</v>
      </c>
      <c r="AR194">
        <v>0</v>
      </c>
      <c r="AS194">
        <v>14</v>
      </c>
      <c r="AT194">
        <v>0</v>
      </c>
      <c r="AU194">
        <v>0</v>
      </c>
      <c r="AV194">
        <v>0</v>
      </c>
      <c r="AW194">
        <v>0</v>
      </c>
      <c r="AX194">
        <v>38</v>
      </c>
      <c r="AY194">
        <v>32</v>
      </c>
      <c r="AZ194">
        <v>0</v>
      </c>
      <c r="BA194">
        <v>0</v>
      </c>
      <c r="BB194">
        <v>145</v>
      </c>
      <c r="BC194">
        <v>66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24</v>
      </c>
      <c r="BS194">
        <v>0</v>
      </c>
      <c r="BT194">
        <v>63</v>
      </c>
      <c r="BU194">
        <v>0</v>
      </c>
      <c r="BV194">
        <v>18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39</v>
      </c>
      <c r="CE194">
        <v>0</v>
      </c>
      <c r="CF194">
        <v>0</v>
      </c>
      <c r="CG194">
        <v>0</v>
      </c>
    </row>
    <row r="195" spans="1:85" x14ac:dyDescent="0.2">
      <c r="A195" t="s">
        <v>484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7</v>
      </c>
      <c r="R195">
        <v>0</v>
      </c>
      <c r="S195">
        <v>0</v>
      </c>
      <c r="T195">
        <v>0</v>
      </c>
      <c r="U195">
        <v>7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24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173</v>
      </c>
      <c r="AX195">
        <v>0</v>
      </c>
      <c r="AY195">
        <v>0</v>
      </c>
      <c r="AZ195">
        <v>0</v>
      </c>
      <c r="BA195">
        <v>0</v>
      </c>
      <c r="BB195">
        <v>27</v>
      </c>
      <c r="BC195">
        <v>34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309</v>
      </c>
      <c r="BN195">
        <v>0</v>
      </c>
      <c r="BO195">
        <v>112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13</v>
      </c>
      <c r="BW195">
        <v>23</v>
      </c>
      <c r="BX195">
        <v>0</v>
      </c>
      <c r="BY195">
        <v>0</v>
      </c>
      <c r="BZ195">
        <v>29</v>
      </c>
      <c r="CA195">
        <v>4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</row>
    <row r="196" spans="1:85" x14ac:dyDescent="0.2">
      <c r="A196" t="s">
        <v>485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721</v>
      </c>
      <c r="AO196">
        <v>28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</row>
    <row r="197" spans="1:85" x14ac:dyDescent="0.2">
      <c r="A197" t="s">
        <v>486</v>
      </c>
      <c r="B197">
        <v>12</v>
      </c>
      <c r="C197">
        <v>184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32</v>
      </c>
      <c r="S197">
        <v>0</v>
      </c>
      <c r="T197">
        <v>11</v>
      </c>
      <c r="U197">
        <v>0</v>
      </c>
      <c r="V197">
        <v>0</v>
      </c>
      <c r="W197">
        <v>23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9</v>
      </c>
      <c r="AJ197">
        <v>0</v>
      </c>
      <c r="AK197">
        <v>0</v>
      </c>
      <c r="AL197">
        <v>0</v>
      </c>
      <c r="AM197">
        <v>12</v>
      </c>
      <c r="AN197">
        <v>0</v>
      </c>
      <c r="AO197">
        <v>8</v>
      </c>
      <c r="AP197">
        <v>0</v>
      </c>
      <c r="AQ197">
        <v>0</v>
      </c>
      <c r="AR197">
        <v>0</v>
      </c>
      <c r="AS197">
        <v>55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146</v>
      </c>
      <c r="BE197">
        <v>759</v>
      </c>
      <c r="BF197">
        <v>8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333</v>
      </c>
      <c r="BT197">
        <v>0</v>
      </c>
      <c r="BU197">
        <v>0</v>
      </c>
      <c r="BV197">
        <v>0</v>
      </c>
      <c r="BW197">
        <v>12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161</v>
      </c>
      <c r="CD197">
        <v>0</v>
      </c>
      <c r="CE197">
        <v>0</v>
      </c>
      <c r="CF197">
        <v>0</v>
      </c>
      <c r="CG197">
        <v>0</v>
      </c>
    </row>
    <row r="198" spans="1:85" x14ac:dyDescent="0.2">
      <c r="A198" t="s">
        <v>487</v>
      </c>
      <c r="B198">
        <v>0</v>
      </c>
      <c r="C198">
        <v>0</v>
      </c>
      <c r="D198">
        <v>0</v>
      </c>
      <c r="E198">
        <v>0</v>
      </c>
      <c r="F198">
        <v>16</v>
      </c>
      <c r="G198">
        <v>14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77</v>
      </c>
      <c r="AG198">
        <v>0</v>
      </c>
      <c r="AH198">
        <v>20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38</v>
      </c>
      <c r="BC198">
        <v>13</v>
      </c>
      <c r="BD198">
        <v>13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51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451</v>
      </c>
      <c r="BU198">
        <v>21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</row>
    <row r="199" spans="1:85" x14ac:dyDescent="0.2">
      <c r="A199" t="s">
        <v>488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5</v>
      </c>
      <c r="AB199">
        <v>0</v>
      </c>
      <c r="AC199">
        <v>0</v>
      </c>
      <c r="AD199">
        <v>0</v>
      </c>
      <c r="AE199">
        <v>27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26</v>
      </c>
      <c r="AS199">
        <v>95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22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2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334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252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</row>
    <row r="200" spans="1:85" x14ac:dyDescent="0.2">
      <c r="A200" t="s">
        <v>489</v>
      </c>
      <c r="B200">
        <v>0</v>
      </c>
      <c r="C200">
        <v>0</v>
      </c>
      <c r="D200">
        <v>0</v>
      </c>
      <c r="E200">
        <v>23</v>
      </c>
      <c r="F200">
        <v>5</v>
      </c>
      <c r="G200">
        <v>7</v>
      </c>
      <c r="H200">
        <v>0</v>
      </c>
      <c r="I200">
        <v>229</v>
      </c>
      <c r="J200">
        <v>0</v>
      </c>
      <c r="K200">
        <v>0</v>
      </c>
      <c r="L200">
        <v>0</v>
      </c>
      <c r="M200">
        <v>7</v>
      </c>
      <c r="N200">
        <v>0</v>
      </c>
      <c r="O200">
        <v>15</v>
      </c>
      <c r="P200">
        <v>0</v>
      </c>
      <c r="Q200">
        <v>0</v>
      </c>
      <c r="R200">
        <v>0</v>
      </c>
      <c r="S200">
        <v>23</v>
      </c>
      <c r="T200">
        <v>11</v>
      </c>
      <c r="U200">
        <v>0</v>
      </c>
      <c r="V200">
        <v>0</v>
      </c>
      <c r="W200">
        <v>57</v>
      </c>
      <c r="X200">
        <v>0</v>
      </c>
      <c r="Y200">
        <v>0</v>
      </c>
      <c r="Z200">
        <v>0</v>
      </c>
      <c r="AA200">
        <v>38</v>
      </c>
      <c r="AB200">
        <v>0</v>
      </c>
      <c r="AC200">
        <v>0</v>
      </c>
      <c r="AD200">
        <v>0</v>
      </c>
      <c r="AE200">
        <v>48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21</v>
      </c>
      <c r="AM200">
        <v>11</v>
      </c>
      <c r="AN200">
        <v>2</v>
      </c>
      <c r="AO200">
        <v>59</v>
      </c>
      <c r="AP200">
        <v>0</v>
      </c>
      <c r="AQ200">
        <v>0</v>
      </c>
      <c r="AR200">
        <v>0</v>
      </c>
      <c r="AS200">
        <v>27</v>
      </c>
      <c r="AT200">
        <v>0</v>
      </c>
      <c r="AU200">
        <v>0</v>
      </c>
      <c r="AV200">
        <v>0</v>
      </c>
      <c r="AW200">
        <v>3</v>
      </c>
      <c r="AX200">
        <v>10</v>
      </c>
      <c r="AY200">
        <v>0</v>
      </c>
      <c r="AZ200">
        <v>0</v>
      </c>
      <c r="BA200">
        <v>0</v>
      </c>
      <c r="BB200">
        <v>0</v>
      </c>
      <c r="BC200">
        <v>19</v>
      </c>
      <c r="BD200">
        <v>0</v>
      </c>
      <c r="BE200">
        <v>35</v>
      </c>
      <c r="BF200">
        <v>6</v>
      </c>
      <c r="BG200">
        <v>11</v>
      </c>
      <c r="BH200">
        <v>0</v>
      </c>
      <c r="BI200">
        <v>67</v>
      </c>
      <c r="BJ200">
        <v>15</v>
      </c>
      <c r="BK200">
        <v>70</v>
      </c>
      <c r="BL200">
        <v>0</v>
      </c>
      <c r="BM200">
        <v>0</v>
      </c>
      <c r="BN200">
        <v>0</v>
      </c>
      <c r="BO200">
        <v>27</v>
      </c>
      <c r="BP200">
        <v>0</v>
      </c>
      <c r="BQ200">
        <v>11</v>
      </c>
      <c r="BR200">
        <v>0</v>
      </c>
      <c r="BS200">
        <v>13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7</v>
      </c>
      <c r="CB200">
        <v>10</v>
      </c>
      <c r="CC200">
        <v>35</v>
      </c>
      <c r="CD200">
        <v>14</v>
      </c>
      <c r="CE200">
        <v>0</v>
      </c>
      <c r="CF200">
        <v>0</v>
      </c>
      <c r="CG200">
        <v>0</v>
      </c>
    </row>
    <row r="201" spans="1:85" x14ac:dyDescent="0.2">
      <c r="A201" t="s">
        <v>490</v>
      </c>
      <c r="B201">
        <v>0</v>
      </c>
      <c r="C201">
        <v>0</v>
      </c>
      <c r="D201">
        <v>0</v>
      </c>
      <c r="E201">
        <v>3</v>
      </c>
      <c r="F201">
        <v>0</v>
      </c>
      <c r="G201">
        <v>11</v>
      </c>
      <c r="H201">
        <v>0</v>
      </c>
      <c r="I201">
        <v>34</v>
      </c>
      <c r="J201">
        <v>0</v>
      </c>
      <c r="K201">
        <v>33</v>
      </c>
      <c r="L201">
        <v>0</v>
      </c>
      <c r="M201">
        <v>14</v>
      </c>
      <c r="N201">
        <v>0</v>
      </c>
      <c r="O201">
        <v>64</v>
      </c>
      <c r="P201">
        <v>0</v>
      </c>
      <c r="Q201">
        <v>29</v>
      </c>
      <c r="R201">
        <v>0</v>
      </c>
      <c r="S201">
        <v>72</v>
      </c>
      <c r="T201">
        <v>9</v>
      </c>
      <c r="U201">
        <v>0</v>
      </c>
      <c r="V201">
        <v>0</v>
      </c>
      <c r="W201">
        <v>31</v>
      </c>
      <c r="X201">
        <v>0</v>
      </c>
      <c r="Y201">
        <v>0</v>
      </c>
      <c r="Z201">
        <v>0</v>
      </c>
      <c r="AA201">
        <v>0</v>
      </c>
      <c r="AB201">
        <v>41</v>
      </c>
      <c r="AC201">
        <v>0</v>
      </c>
      <c r="AD201">
        <v>0</v>
      </c>
      <c r="AE201">
        <v>53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15</v>
      </c>
      <c r="AL201">
        <v>5</v>
      </c>
      <c r="AM201">
        <v>14</v>
      </c>
      <c r="AN201">
        <v>0</v>
      </c>
      <c r="AO201">
        <v>0</v>
      </c>
      <c r="AP201">
        <v>0</v>
      </c>
      <c r="AQ201">
        <v>15</v>
      </c>
      <c r="AR201">
        <v>0</v>
      </c>
      <c r="AS201">
        <v>28</v>
      </c>
      <c r="AT201">
        <v>0</v>
      </c>
      <c r="AU201">
        <v>0</v>
      </c>
      <c r="AV201">
        <v>0</v>
      </c>
      <c r="AW201">
        <v>22</v>
      </c>
      <c r="AX201">
        <v>14</v>
      </c>
      <c r="AY201">
        <v>0</v>
      </c>
      <c r="AZ201">
        <v>0</v>
      </c>
      <c r="BA201">
        <v>0</v>
      </c>
      <c r="BB201">
        <v>0</v>
      </c>
      <c r="BC201">
        <v>13</v>
      </c>
      <c r="BD201">
        <v>0</v>
      </c>
      <c r="BE201">
        <v>29</v>
      </c>
      <c r="BF201">
        <v>0</v>
      </c>
      <c r="BG201">
        <v>0</v>
      </c>
      <c r="BH201">
        <v>0</v>
      </c>
      <c r="BI201">
        <v>36</v>
      </c>
      <c r="BJ201">
        <v>8</v>
      </c>
      <c r="BK201">
        <v>0</v>
      </c>
      <c r="BL201">
        <v>0</v>
      </c>
      <c r="BM201">
        <v>0</v>
      </c>
      <c r="BN201">
        <v>2</v>
      </c>
      <c r="BO201">
        <v>16</v>
      </c>
      <c r="BP201">
        <v>0</v>
      </c>
      <c r="BQ201">
        <v>49</v>
      </c>
      <c r="BR201">
        <v>0</v>
      </c>
      <c r="BS201">
        <v>0</v>
      </c>
      <c r="BT201">
        <v>0</v>
      </c>
      <c r="BU201">
        <v>0</v>
      </c>
      <c r="BV201">
        <v>4</v>
      </c>
      <c r="BW201">
        <v>13</v>
      </c>
      <c r="BX201">
        <v>0</v>
      </c>
      <c r="BY201">
        <v>20</v>
      </c>
      <c r="BZ201">
        <v>0</v>
      </c>
      <c r="CA201">
        <v>0</v>
      </c>
      <c r="CB201">
        <v>15</v>
      </c>
      <c r="CC201">
        <v>0</v>
      </c>
      <c r="CD201">
        <v>0</v>
      </c>
      <c r="CE201">
        <v>6</v>
      </c>
      <c r="CF201">
        <v>0</v>
      </c>
      <c r="CG201">
        <v>0</v>
      </c>
    </row>
    <row r="202" spans="1:85" x14ac:dyDescent="0.2">
      <c r="A202" t="s">
        <v>491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3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21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11</v>
      </c>
      <c r="AT202">
        <v>0</v>
      </c>
      <c r="AU202">
        <v>0</v>
      </c>
      <c r="AV202">
        <v>0</v>
      </c>
      <c r="AW202">
        <v>2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114</v>
      </c>
      <c r="BF202">
        <v>0</v>
      </c>
      <c r="BG202">
        <v>0</v>
      </c>
      <c r="BH202">
        <v>0</v>
      </c>
      <c r="BI202">
        <v>0</v>
      </c>
      <c r="BJ202">
        <v>14</v>
      </c>
      <c r="BK202">
        <v>25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533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3</v>
      </c>
      <c r="BY202">
        <v>9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</row>
    <row r="203" spans="1:85" x14ac:dyDescent="0.2">
      <c r="A203" t="s">
        <v>492</v>
      </c>
      <c r="B203">
        <v>578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</row>
    <row r="204" spans="1:85" x14ac:dyDescent="0.2">
      <c r="A204" t="s">
        <v>493</v>
      </c>
      <c r="B204">
        <v>0</v>
      </c>
      <c r="C204">
        <v>0</v>
      </c>
      <c r="D204">
        <v>0</v>
      </c>
      <c r="E204">
        <v>0</v>
      </c>
      <c r="F204">
        <v>3</v>
      </c>
      <c r="G204">
        <v>42</v>
      </c>
      <c r="H204">
        <v>5</v>
      </c>
      <c r="I204">
        <v>0</v>
      </c>
      <c r="J204">
        <v>0</v>
      </c>
      <c r="K204">
        <v>27</v>
      </c>
      <c r="L204">
        <v>0</v>
      </c>
      <c r="M204">
        <v>0</v>
      </c>
      <c r="N204">
        <v>51</v>
      </c>
      <c r="O204">
        <v>226</v>
      </c>
      <c r="P204">
        <v>0</v>
      </c>
      <c r="Q204">
        <v>5</v>
      </c>
      <c r="R204">
        <v>2</v>
      </c>
      <c r="S204">
        <v>22</v>
      </c>
      <c r="T204">
        <v>5</v>
      </c>
      <c r="U204">
        <v>0</v>
      </c>
      <c r="V204">
        <v>0</v>
      </c>
      <c r="W204">
        <v>18</v>
      </c>
      <c r="X204">
        <v>0</v>
      </c>
      <c r="Y204">
        <v>0</v>
      </c>
      <c r="Z204">
        <v>0</v>
      </c>
      <c r="AA204">
        <v>9</v>
      </c>
      <c r="AB204">
        <v>7</v>
      </c>
      <c r="AC204">
        <v>0</v>
      </c>
      <c r="AD204">
        <v>0</v>
      </c>
      <c r="AE204">
        <v>0</v>
      </c>
      <c r="AF204">
        <v>0</v>
      </c>
      <c r="AG204">
        <v>17</v>
      </c>
      <c r="AH204">
        <v>0</v>
      </c>
      <c r="AI204">
        <v>0</v>
      </c>
      <c r="AJ204">
        <v>0</v>
      </c>
      <c r="AK204">
        <v>4</v>
      </c>
      <c r="AL204">
        <v>15</v>
      </c>
      <c r="AM204">
        <v>15</v>
      </c>
      <c r="AN204">
        <v>0</v>
      </c>
      <c r="AO204">
        <v>13</v>
      </c>
      <c r="AP204">
        <v>5</v>
      </c>
      <c r="AQ204">
        <v>3</v>
      </c>
      <c r="AR204">
        <v>0</v>
      </c>
      <c r="AS204">
        <v>19</v>
      </c>
      <c r="AT204">
        <v>0</v>
      </c>
      <c r="AU204">
        <v>7</v>
      </c>
      <c r="AV204">
        <v>0</v>
      </c>
      <c r="AW204">
        <v>7</v>
      </c>
      <c r="AX204">
        <v>0</v>
      </c>
      <c r="AY204">
        <v>6</v>
      </c>
      <c r="AZ204">
        <v>0</v>
      </c>
      <c r="BA204">
        <v>0</v>
      </c>
      <c r="BB204">
        <v>13</v>
      </c>
      <c r="BC204">
        <v>9</v>
      </c>
      <c r="BD204">
        <v>0</v>
      </c>
      <c r="BE204">
        <v>19</v>
      </c>
      <c r="BF204">
        <v>0</v>
      </c>
      <c r="BG204">
        <v>4</v>
      </c>
      <c r="BH204">
        <v>0</v>
      </c>
      <c r="BI204">
        <v>33</v>
      </c>
      <c r="BJ204">
        <v>9</v>
      </c>
      <c r="BK204">
        <v>16</v>
      </c>
      <c r="BL204">
        <v>0</v>
      </c>
      <c r="BM204">
        <v>21</v>
      </c>
      <c r="BN204">
        <v>0</v>
      </c>
      <c r="BO204">
        <v>12</v>
      </c>
      <c r="BP204">
        <v>0</v>
      </c>
      <c r="BQ204">
        <v>233</v>
      </c>
      <c r="BR204">
        <v>0</v>
      </c>
      <c r="BS204">
        <v>0</v>
      </c>
      <c r="BT204">
        <v>0</v>
      </c>
      <c r="BU204">
        <v>0</v>
      </c>
      <c r="BV204">
        <v>29</v>
      </c>
      <c r="BW204">
        <v>13</v>
      </c>
      <c r="BX204">
        <v>10</v>
      </c>
      <c r="BY204">
        <v>38</v>
      </c>
      <c r="BZ204">
        <v>0</v>
      </c>
      <c r="CA204">
        <v>129</v>
      </c>
      <c r="CB204">
        <v>7</v>
      </c>
      <c r="CC204">
        <v>0</v>
      </c>
      <c r="CD204">
        <v>0</v>
      </c>
      <c r="CE204">
        <v>0</v>
      </c>
      <c r="CF204">
        <v>0</v>
      </c>
      <c r="CG204">
        <v>0</v>
      </c>
    </row>
    <row r="205" spans="1:85" x14ac:dyDescent="0.2">
      <c r="A205" t="s">
        <v>494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9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11</v>
      </c>
      <c r="AB205">
        <v>0</v>
      </c>
      <c r="AC205">
        <v>0</v>
      </c>
      <c r="AD205">
        <v>6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2</v>
      </c>
      <c r="AL205">
        <v>0</v>
      </c>
      <c r="AM205">
        <v>0</v>
      </c>
      <c r="AN205">
        <v>0</v>
      </c>
      <c r="AO205">
        <v>0</v>
      </c>
      <c r="AP205">
        <v>15</v>
      </c>
      <c r="AQ205">
        <v>57</v>
      </c>
      <c r="AR205">
        <v>0</v>
      </c>
      <c r="AS205">
        <v>0</v>
      </c>
      <c r="AT205">
        <v>0</v>
      </c>
      <c r="AU205">
        <v>32</v>
      </c>
      <c r="AV205">
        <v>0</v>
      </c>
      <c r="AW205">
        <v>25</v>
      </c>
      <c r="AX205">
        <v>0</v>
      </c>
      <c r="AY205">
        <v>0</v>
      </c>
      <c r="AZ205">
        <v>116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121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112</v>
      </c>
      <c r="BX205">
        <v>0</v>
      </c>
      <c r="BY205">
        <v>36</v>
      </c>
      <c r="BZ205">
        <v>11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13</v>
      </c>
    </row>
    <row r="206" spans="1:85" x14ac:dyDescent="0.2">
      <c r="A206" t="s">
        <v>495</v>
      </c>
      <c r="B206">
        <v>25</v>
      </c>
      <c r="C206">
        <v>61</v>
      </c>
      <c r="D206">
        <v>0</v>
      </c>
      <c r="E206">
        <v>7</v>
      </c>
      <c r="F206">
        <v>10</v>
      </c>
      <c r="G206">
        <v>91</v>
      </c>
      <c r="H206">
        <v>7</v>
      </c>
      <c r="I206">
        <v>0</v>
      </c>
      <c r="J206">
        <v>0</v>
      </c>
      <c r="K206">
        <v>7</v>
      </c>
      <c r="L206">
        <v>0</v>
      </c>
      <c r="M206">
        <v>101</v>
      </c>
      <c r="N206">
        <v>35</v>
      </c>
      <c r="O206">
        <v>177</v>
      </c>
      <c r="P206">
        <v>0</v>
      </c>
      <c r="Q206">
        <v>77</v>
      </c>
      <c r="R206">
        <v>0</v>
      </c>
      <c r="S206">
        <v>82</v>
      </c>
      <c r="T206">
        <v>76</v>
      </c>
      <c r="U206">
        <v>16</v>
      </c>
      <c r="V206">
        <v>0</v>
      </c>
      <c r="W206">
        <v>67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94</v>
      </c>
      <c r="AF206">
        <v>17</v>
      </c>
      <c r="AG206">
        <v>10</v>
      </c>
      <c r="AH206">
        <v>0</v>
      </c>
      <c r="AI206">
        <v>0</v>
      </c>
      <c r="AJ206">
        <v>0</v>
      </c>
      <c r="AK206">
        <v>101</v>
      </c>
      <c r="AL206">
        <v>0</v>
      </c>
      <c r="AM206">
        <v>0</v>
      </c>
      <c r="AN206">
        <v>7</v>
      </c>
      <c r="AO206">
        <v>77</v>
      </c>
      <c r="AP206">
        <v>46</v>
      </c>
      <c r="AQ206">
        <v>0</v>
      </c>
      <c r="AR206">
        <v>183</v>
      </c>
      <c r="AS206">
        <v>467</v>
      </c>
      <c r="AT206">
        <v>0</v>
      </c>
      <c r="AU206">
        <v>155</v>
      </c>
      <c r="AV206">
        <v>7</v>
      </c>
      <c r="AW206">
        <v>108</v>
      </c>
      <c r="AX206">
        <v>0</v>
      </c>
      <c r="AY206">
        <v>0</v>
      </c>
      <c r="AZ206">
        <v>0</v>
      </c>
      <c r="BA206">
        <v>0</v>
      </c>
      <c r="BB206">
        <v>5</v>
      </c>
      <c r="BC206">
        <v>23</v>
      </c>
      <c r="BD206">
        <v>196</v>
      </c>
      <c r="BE206">
        <v>585</v>
      </c>
      <c r="BF206">
        <v>312</v>
      </c>
      <c r="BG206">
        <v>112</v>
      </c>
      <c r="BH206">
        <v>0</v>
      </c>
      <c r="BI206">
        <v>0</v>
      </c>
      <c r="BJ206">
        <v>20</v>
      </c>
      <c r="BK206">
        <v>64</v>
      </c>
      <c r="BL206">
        <v>0</v>
      </c>
      <c r="BM206">
        <v>0</v>
      </c>
      <c r="BN206">
        <v>0</v>
      </c>
      <c r="BO206">
        <v>59</v>
      </c>
      <c r="BP206">
        <v>0</v>
      </c>
      <c r="BQ206">
        <v>48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11</v>
      </c>
      <c r="BY206">
        <v>53</v>
      </c>
      <c r="BZ206">
        <v>0</v>
      </c>
      <c r="CA206">
        <v>0</v>
      </c>
      <c r="CB206">
        <v>68</v>
      </c>
      <c r="CC206">
        <v>21</v>
      </c>
      <c r="CD206">
        <v>0</v>
      </c>
      <c r="CE206">
        <v>0</v>
      </c>
      <c r="CF206">
        <v>0</v>
      </c>
      <c r="CG206">
        <v>0</v>
      </c>
    </row>
    <row r="207" spans="1:85" x14ac:dyDescent="0.2">
      <c r="A207" t="s">
        <v>496</v>
      </c>
      <c r="B207">
        <v>21</v>
      </c>
      <c r="C207">
        <v>5</v>
      </c>
      <c r="D207">
        <v>0</v>
      </c>
      <c r="E207">
        <v>31</v>
      </c>
      <c r="F207">
        <v>8</v>
      </c>
      <c r="G207">
        <v>38</v>
      </c>
      <c r="H207">
        <v>0</v>
      </c>
      <c r="I207">
        <v>0</v>
      </c>
      <c r="J207">
        <v>0</v>
      </c>
      <c r="K207">
        <v>4</v>
      </c>
      <c r="L207">
        <v>0</v>
      </c>
      <c r="M207">
        <v>34</v>
      </c>
      <c r="N207">
        <v>0</v>
      </c>
      <c r="O207">
        <v>47</v>
      </c>
      <c r="P207">
        <v>0</v>
      </c>
      <c r="Q207">
        <v>0</v>
      </c>
      <c r="R207">
        <v>18</v>
      </c>
      <c r="S207">
        <v>0</v>
      </c>
      <c r="T207">
        <v>10</v>
      </c>
      <c r="U207">
        <v>0</v>
      </c>
      <c r="V207">
        <v>0</v>
      </c>
      <c r="W207">
        <v>55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2</v>
      </c>
      <c r="AD207">
        <v>0</v>
      </c>
      <c r="AE207">
        <v>22</v>
      </c>
      <c r="AF207">
        <v>4</v>
      </c>
      <c r="AG207">
        <v>9</v>
      </c>
      <c r="AH207">
        <v>0</v>
      </c>
      <c r="AI207">
        <v>0</v>
      </c>
      <c r="AJ207">
        <v>0</v>
      </c>
      <c r="AK207">
        <v>10</v>
      </c>
      <c r="AL207">
        <v>20</v>
      </c>
      <c r="AM207">
        <v>5</v>
      </c>
      <c r="AN207">
        <v>0</v>
      </c>
      <c r="AO207">
        <v>58</v>
      </c>
      <c r="AP207">
        <v>0</v>
      </c>
      <c r="AQ207">
        <v>0</v>
      </c>
      <c r="AR207">
        <v>12</v>
      </c>
      <c r="AS207">
        <v>15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9</v>
      </c>
      <c r="BD207">
        <v>40</v>
      </c>
      <c r="BE207">
        <v>111</v>
      </c>
      <c r="BF207">
        <v>0</v>
      </c>
      <c r="BG207">
        <v>0</v>
      </c>
      <c r="BH207">
        <v>0</v>
      </c>
      <c r="BI207">
        <v>0</v>
      </c>
      <c r="BJ207">
        <v>33</v>
      </c>
      <c r="BK207">
        <v>14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6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18</v>
      </c>
      <c r="BX207">
        <v>0</v>
      </c>
      <c r="BY207">
        <v>9</v>
      </c>
      <c r="BZ207">
        <v>0</v>
      </c>
      <c r="CA207">
        <v>0</v>
      </c>
      <c r="CB207">
        <v>26</v>
      </c>
      <c r="CC207">
        <v>18</v>
      </c>
      <c r="CD207">
        <v>0</v>
      </c>
      <c r="CE207">
        <v>0</v>
      </c>
      <c r="CF207">
        <v>0</v>
      </c>
      <c r="CG207">
        <v>0</v>
      </c>
    </row>
    <row r="208" spans="1:85" x14ac:dyDescent="0.2">
      <c r="A208" t="s">
        <v>497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3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23</v>
      </c>
      <c r="CA208">
        <v>507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</row>
    <row r="209" spans="1:85" x14ac:dyDescent="0.2">
      <c r="A209" t="s">
        <v>498</v>
      </c>
      <c r="B209">
        <v>267</v>
      </c>
      <c r="C209">
        <v>73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14</v>
      </c>
      <c r="S209">
        <v>0</v>
      </c>
      <c r="T209">
        <v>0</v>
      </c>
      <c r="U209">
        <v>0</v>
      </c>
      <c r="V209">
        <v>0</v>
      </c>
      <c r="W209">
        <v>140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12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18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</row>
    <row r="210" spans="1:85" x14ac:dyDescent="0.2">
      <c r="A210" t="s">
        <v>499</v>
      </c>
      <c r="B210">
        <v>18</v>
      </c>
      <c r="C210">
        <v>0</v>
      </c>
      <c r="D210">
        <v>0</v>
      </c>
      <c r="E210">
        <v>0</v>
      </c>
      <c r="F210">
        <v>149</v>
      </c>
      <c r="G210">
        <v>0</v>
      </c>
      <c r="H210">
        <v>11</v>
      </c>
      <c r="I210">
        <v>0</v>
      </c>
      <c r="J210">
        <v>21</v>
      </c>
      <c r="K210">
        <v>5</v>
      </c>
      <c r="L210">
        <v>70</v>
      </c>
      <c r="M210">
        <v>0</v>
      </c>
      <c r="N210">
        <v>24</v>
      </c>
      <c r="O210">
        <v>6</v>
      </c>
      <c r="P210">
        <v>0</v>
      </c>
      <c r="Q210">
        <v>0</v>
      </c>
      <c r="R210">
        <v>0</v>
      </c>
      <c r="S210">
        <v>4</v>
      </c>
      <c r="T210">
        <v>3</v>
      </c>
      <c r="U210">
        <v>0</v>
      </c>
      <c r="V210">
        <v>0</v>
      </c>
      <c r="W210">
        <v>0</v>
      </c>
      <c r="X210">
        <v>233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2</v>
      </c>
      <c r="AE210">
        <v>0</v>
      </c>
      <c r="AF210">
        <v>0</v>
      </c>
      <c r="AG210">
        <v>0</v>
      </c>
      <c r="AH210">
        <v>37</v>
      </c>
      <c r="AI210">
        <v>11</v>
      </c>
      <c r="AJ210">
        <v>39</v>
      </c>
      <c r="AK210">
        <v>13</v>
      </c>
      <c r="AL210">
        <v>4</v>
      </c>
      <c r="AM210">
        <v>5</v>
      </c>
      <c r="AN210">
        <v>19</v>
      </c>
      <c r="AO210">
        <v>50</v>
      </c>
      <c r="AP210">
        <v>0</v>
      </c>
      <c r="AQ210">
        <v>0</v>
      </c>
      <c r="AR210">
        <v>0</v>
      </c>
      <c r="AS210">
        <v>0</v>
      </c>
      <c r="AT210">
        <v>10</v>
      </c>
      <c r="AU210">
        <v>4</v>
      </c>
      <c r="AV210">
        <v>5</v>
      </c>
      <c r="AW210">
        <v>0</v>
      </c>
      <c r="AX210">
        <v>11</v>
      </c>
      <c r="AY210">
        <v>5</v>
      </c>
      <c r="AZ210">
        <v>12</v>
      </c>
      <c r="BA210">
        <v>0</v>
      </c>
      <c r="BB210">
        <v>44</v>
      </c>
      <c r="BC210">
        <v>13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3</v>
      </c>
      <c r="BK210">
        <v>0</v>
      </c>
      <c r="BL210">
        <v>0</v>
      </c>
      <c r="BM210">
        <v>18</v>
      </c>
      <c r="BN210">
        <v>42</v>
      </c>
      <c r="BO210">
        <v>0</v>
      </c>
      <c r="BP210">
        <v>86</v>
      </c>
      <c r="BQ210">
        <v>0</v>
      </c>
      <c r="BR210">
        <v>30</v>
      </c>
      <c r="BS210">
        <v>0</v>
      </c>
      <c r="BT210">
        <v>143</v>
      </c>
      <c r="BU210">
        <v>0</v>
      </c>
      <c r="BV210">
        <v>50</v>
      </c>
      <c r="BW210">
        <v>5</v>
      </c>
      <c r="BX210">
        <v>62</v>
      </c>
      <c r="BY210">
        <v>0</v>
      </c>
      <c r="BZ210">
        <v>11</v>
      </c>
      <c r="CA210">
        <v>18</v>
      </c>
      <c r="CB210">
        <v>0</v>
      </c>
      <c r="CC210">
        <v>2</v>
      </c>
      <c r="CD210">
        <v>48</v>
      </c>
      <c r="CE210">
        <v>6</v>
      </c>
      <c r="CF210">
        <v>17</v>
      </c>
      <c r="CG210">
        <v>10</v>
      </c>
    </row>
    <row r="211" spans="1:85" x14ac:dyDescent="0.2">
      <c r="A211" t="s">
        <v>500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144</v>
      </c>
      <c r="AE211">
        <v>195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137</v>
      </c>
      <c r="AY211">
        <v>14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9</v>
      </c>
    </row>
    <row r="212" spans="1:85" x14ac:dyDescent="0.2">
      <c r="A212" t="s">
        <v>501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87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4</v>
      </c>
      <c r="N212">
        <v>0</v>
      </c>
      <c r="O212">
        <v>7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6</v>
      </c>
      <c r="V212">
        <v>0</v>
      </c>
      <c r="W212">
        <v>7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9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25</v>
      </c>
      <c r="AM212">
        <v>19</v>
      </c>
      <c r="AN212">
        <v>36</v>
      </c>
      <c r="AO212">
        <v>112</v>
      </c>
      <c r="AP212">
        <v>0</v>
      </c>
      <c r="AQ212">
        <v>0</v>
      </c>
      <c r="AR212">
        <v>22</v>
      </c>
      <c r="AS212">
        <v>0</v>
      </c>
      <c r="AT212">
        <v>0</v>
      </c>
      <c r="AU212">
        <v>51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37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5</v>
      </c>
      <c r="BK212">
        <v>3</v>
      </c>
      <c r="BL212">
        <v>0</v>
      </c>
      <c r="BM212">
        <v>13</v>
      </c>
      <c r="BN212">
        <v>0</v>
      </c>
      <c r="BO212">
        <v>80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</row>
    <row r="213" spans="1:85" x14ac:dyDescent="0.2">
      <c r="A213" t="s">
        <v>502</v>
      </c>
      <c r="B213">
        <v>69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127</v>
      </c>
      <c r="BE213">
        <v>235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13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3</v>
      </c>
      <c r="CC213">
        <v>29</v>
      </c>
      <c r="CD213">
        <v>0</v>
      </c>
      <c r="CE213">
        <v>0</v>
      </c>
      <c r="CF213">
        <v>0</v>
      </c>
      <c r="CG213">
        <v>0</v>
      </c>
    </row>
    <row r="214" spans="1:85" x14ac:dyDescent="0.2">
      <c r="A214" t="s">
        <v>503</v>
      </c>
      <c r="B214">
        <v>0</v>
      </c>
      <c r="C214">
        <v>0</v>
      </c>
      <c r="D214">
        <v>0</v>
      </c>
      <c r="E214">
        <v>39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27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30</v>
      </c>
      <c r="AX214">
        <v>171</v>
      </c>
      <c r="AY214">
        <v>16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34</v>
      </c>
      <c r="BF214">
        <v>0</v>
      </c>
      <c r="BG214">
        <v>4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79</v>
      </c>
      <c r="BO214">
        <v>11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29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24</v>
      </c>
      <c r="CF214">
        <v>0</v>
      </c>
      <c r="CG214">
        <v>0</v>
      </c>
    </row>
    <row r="215" spans="1:85" x14ac:dyDescent="0.2">
      <c r="A215" t="s">
        <v>504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33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20</v>
      </c>
      <c r="BW215">
        <v>10</v>
      </c>
      <c r="BX215">
        <v>8</v>
      </c>
      <c r="BY215">
        <v>462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</row>
    <row r="216" spans="1:85" x14ac:dyDescent="0.2">
      <c r="A216" t="s">
        <v>505</v>
      </c>
      <c r="B216">
        <v>36</v>
      </c>
      <c r="C216">
        <v>11</v>
      </c>
      <c r="D216">
        <v>0</v>
      </c>
      <c r="E216">
        <v>0</v>
      </c>
      <c r="F216">
        <v>25</v>
      </c>
      <c r="G216">
        <v>32</v>
      </c>
      <c r="H216">
        <v>0</v>
      </c>
      <c r="I216">
        <v>0</v>
      </c>
      <c r="J216">
        <v>0</v>
      </c>
      <c r="K216">
        <v>28</v>
      </c>
      <c r="L216">
        <v>0</v>
      </c>
      <c r="M216">
        <v>9</v>
      </c>
      <c r="N216">
        <v>2</v>
      </c>
      <c r="O216">
        <v>2</v>
      </c>
      <c r="P216">
        <v>0</v>
      </c>
      <c r="Q216">
        <v>0</v>
      </c>
      <c r="R216">
        <v>0</v>
      </c>
      <c r="S216">
        <v>0</v>
      </c>
      <c r="T216">
        <v>134</v>
      </c>
      <c r="U216">
        <v>147</v>
      </c>
      <c r="V216">
        <v>0</v>
      </c>
      <c r="W216">
        <v>0</v>
      </c>
      <c r="X216">
        <v>0</v>
      </c>
      <c r="Y216">
        <v>0</v>
      </c>
      <c r="Z216">
        <v>104</v>
      </c>
      <c r="AA216">
        <v>117</v>
      </c>
      <c r="AB216">
        <v>0</v>
      </c>
      <c r="AC216">
        <v>56</v>
      </c>
      <c r="AD216">
        <v>0</v>
      </c>
      <c r="AE216">
        <v>298</v>
      </c>
      <c r="AF216">
        <v>132</v>
      </c>
      <c r="AG216">
        <v>114</v>
      </c>
      <c r="AH216">
        <v>21</v>
      </c>
      <c r="AI216">
        <v>0</v>
      </c>
      <c r="AJ216">
        <v>0</v>
      </c>
      <c r="AK216">
        <v>2</v>
      </c>
      <c r="AL216">
        <v>7</v>
      </c>
      <c r="AM216">
        <v>24</v>
      </c>
      <c r="AN216">
        <v>0</v>
      </c>
      <c r="AO216">
        <v>0</v>
      </c>
      <c r="AP216">
        <v>6</v>
      </c>
      <c r="AQ216">
        <v>227</v>
      </c>
      <c r="AR216">
        <v>9</v>
      </c>
      <c r="AS216">
        <v>2</v>
      </c>
      <c r="AT216">
        <v>0</v>
      </c>
      <c r="AU216">
        <v>0</v>
      </c>
      <c r="AV216">
        <v>10</v>
      </c>
      <c r="AW216">
        <v>6</v>
      </c>
      <c r="AX216">
        <v>0</v>
      </c>
      <c r="AY216">
        <v>0</v>
      </c>
      <c r="AZ216">
        <v>2</v>
      </c>
      <c r="BA216">
        <v>5</v>
      </c>
      <c r="BB216">
        <v>53</v>
      </c>
      <c r="BC216">
        <v>14</v>
      </c>
      <c r="BD216">
        <v>5</v>
      </c>
      <c r="BE216">
        <v>74</v>
      </c>
      <c r="BF216">
        <v>0</v>
      </c>
      <c r="BG216">
        <v>0</v>
      </c>
      <c r="BH216">
        <v>0</v>
      </c>
      <c r="BI216">
        <v>17</v>
      </c>
      <c r="BJ216">
        <v>10</v>
      </c>
      <c r="BK216">
        <v>18</v>
      </c>
      <c r="BL216">
        <v>7</v>
      </c>
      <c r="BM216">
        <v>0</v>
      </c>
      <c r="BN216">
        <v>0</v>
      </c>
      <c r="BO216">
        <v>0</v>
      </c>
      <c r="BP216">
        <v>74</v>
      </c>
      <c r="BQ216">
        <v>1117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17</v>
      </c>
      <c r="BX216">
        <v>9</v>
      </c>
      <c r="BY216">
        <v>16</v>
      </c>
      <c r="BZ216">
        <v>0</v>
      </c>
      <c r="CA216">
        <v>233</v>
      </c>
      <c r="CB216">
        <v>0</v>
      </c>
      <c r="CC216">
        <v>0</v>
      </c>
      <c r="CD216">
        <v>0</v>
      </c>
      <c r="CE216">
        <v>0</v>
      </c>
      <c r="CF216">
        <v>5</v>
      </c>
      <c r="CG216">
        <v>0</v>
      </c>
    </row>
    <row r="217" spans="1:85" x14ac:dyDescent="0.2">
      <c r="A217" t="s">
        <v>506</v>
      </c>
      <c r="B217">
        <v>0</v>
      </c>
      <c r="C217">
        <v>0</v>
      </c>
      <c r="D217">
        <v>0</v>
      </c>
      <c r="E217">
        <v>5</v>
      </c>
      <c r="F217">
        <v>0</v>
      </c>
      <c r="G217">
        <v>4</v>
      </c>
      <c r="H217">
        <v>20</v>
      </c>
      <c r="I217">
        <v>0</v>
      </c>
      <c r="J217">
        <v>30</v>
      </c>
      <c r="K217">
        <v>9</v>
      </c>
      <c r="L217">
        <v>68</v>
      </c>
      <c r="M217">
        <v>7</v>
      </c>
      <c r="N217">
        <v>15</v>
      </c>
      <c r="O217">
        <v>0</v>
      </c>
      <c r="P217">
        <v>0</v>
      </c>
      <c r="Q217">
        <v>3</v>
      </c>
      <c r="R217">
        <v>3</v>
      </c>
      <c r="S217">
        <v>0</v>
      </c>
      <c r="T217">
        <v>0</v>
      </c>
      <c r="U217">
        <v>0</v>
      </c>
      <c r="V217">
        <v>0</v>
      </c>
      <c r="W217">
        <v>4</v>
      </c>
      <c r="X217">
        <v>0</v>
      </c>
      <c r="Y217">
        <v>0</v>
      </c>
      <c r="Z217">
        <v>0</v>
      </c>
      <c r="AA217">
        <v>6</v>
      </c>
      <c r="AB217">
        <v>0</v>
      </c>
      <c r="AC217">
        <v>0</v>
      </c>
      <c r="AD217">
        <v>6</v>
      </c>
      <c r="AE217">
        <v>0</v>
      </c>
      <c r="AF217">
        <v>9</v>
      </c>
      <c r="AG217">
        <v>0</v>
      </c>
      <c r="AH217">
        <v>26</v>
      </c>
      <c r="AI217">
        <v>0</v>
      </c>
      <c r="AJ217">
        <v>45</v>
      </c>
      <c r="AK217">
        <v>7</v>
      </c>
      <c r="AL217">
        <v>0</v>
      </c>
      <c r="AM217">
        <v>3</v>
      </c>
      <c r="AN217">
        <v>12</v>
      </c>
      <c r="AO217">
        <v>57</v>
      </c>
      <c r="AP217">
        <v>0</v>
      </c>
      <c r="AQ217">
        <v>0</v>
      </c>
      <c r="AR217">
        <v>0</v>
      </c>
      <c r="AS217">
        <v>6</v>
      </c>
      <c r="AT217">
        <v>18</v>
      </c>
      <c r="AU217">
        <v>7</v>
      </c>
      <c r="AV217">
        <v>4</v>
      </c>
      <c r="AW217">
        <v>4</v>
      </c>
      <c r="AX217">
        <v>9</v>
      </c>
      <c r="AY217">
        <v>0</v>
      </c>
      <c r="AZ217">
        <v>23</v>
      </c>
      <c r="BA217">
        <v>0</v>
      </c>
      <c r="BB217">
        <v>41</v>
      </c>
      <c r="BC217">
        <v>17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3</v>
      </c>
      <c r="BM217">
        <v>11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11</v>
      </c>
      <c r="BU217">
        <v>0</v>
      </c>
      <c r="BV217">
        <v>8</v>
      </c>
      <c r="BW217">
        <v>0</v>
      </c>
      <c r="BX217">
        <v>0</v>
      </c>
      <c r="BY217">
        <v>0</v>
      </c>
      <c r="BZ217">
        <v>9</v>
      </c>
      <c r="CA217">
        <v>21</v>
      </c>
      <c r="CB217">
        <v>0</v>
      </c>
      <c r="CC217">
        <v>0</v>
      </c>
      <c r="CD217">
        <v>44</v>
      </c>
      <c r="CE217">
        <v>0</v>
      </c>
      <c r="CF217">
        <v>41</v>
      </c>
      <c r="CG217">
        <v>12</v>
      </c>
    </row>
    <row r="218" spans="1:85" x14ac:dyDescent="0.2">
      <c r="A218" t="s">
        <v>507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2</v>
      </c>
      <c r="BB218">
        <v>0</v>
      </c>
      <c r="BC218">
        <v>0</v>
      </c>
      <c r="BD218">
        <v>0</v>
      </c>
      <c r="BE218">
        <v>3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332</v>
      </c>
      <c r="CA218">
        <v>86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</row>
    <row r="219" spans="1:85" x14ac:dyDescent="0.2">
      <c r="A219" t="s">
        <v>508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44</v>
      </c>
      <c r="H219">
        <v>24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56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98</v>
      </c>
      <c r="BT219">
        <v>9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</row>
    <row r="220" spans="1:85" x14ac:dyDescent="0.2">
      <c r="A220" t="s">
        <v>509</v>
      </c>
      <c r="B220">
        <v>12</v>
      </c>
      <c r="C220">
        <v>356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33</v>
      </c>
      <c r="O220">
        <v>22</v>
      </c>
      <c r="P220">
        <v>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7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65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</row>
    <row r="221" spans="1:85" x14ac:dyDescent="0.2">
      <c r="A221" t="s">
        <v>510</v>
      </c>
      <c r="B221">
        <v>0</v>
      </c>
      <c r="C221">
        <v>17</v>
      </c>
      <c r="D221">
        <v>0</v>
      </c>
      <c r="E221">
        <v>0</v>
      </c>
      <c r="F221">
        <v>0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7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56</v>
      </c>
      <c r="AM221">
        <v>50</v>
      </c>
      <c r="AN221">
        <v>0</v>
      </c>
      <c r="AO221">
        <v>0</v>
      </c>
      <c r="AP221">
        <v>11</v>
      </c>
      <c r="AQ221">
        <v>0</v>
      </c>
      <c r="AR221">
        <v>6</v>
      </c>
      <c r="AS221">
        <v>56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12</v>
      </c>
      <c r="BE221">
        <v>58</v>
      </c>
      <c r="BF221">
        <v>0</v>
      </c>
      <c r="BG221">
        <v>0</v>
      </c>
      <c r="BH221">
        <v>0</v>
      </c>
      <c r="BI221">
        <v>0</v>
      </c>
      <c r="BJ221">
        <v>4</v>
      </c>
      <c r="BK221">
        <v>29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10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5</v>
      </c>
      <c r="BX221">
        <v>0</v>
      </c>
      <c r="BY221">
        <v>0</v>
      </c>
      <c r="BZ221">
        <v>0</v>
      </c>
      <c r="CA221">
        <v>0</v>
      </c>
      <c r="CB221">
        <v>13</v>
      </c>
      <c r="CC221">
        <v>20</v>
      </c>
      <c r="CD221">
        <v>0</v>
      </c>
      <c r="CE221">
        <v>0</v>
      </c>
      <c r="CF221">
        <v>0</v>
      </c>
      <c r="CG221">
        <v>0</v>
      </c>
    </row>
    <row r="222" spans="1:85" x14ac:dyDescent="0.2">
      <c r="A222" t="s">
        <v>511</v>
      </c>
      <c r="B222">
        <v>0</v>
      </c>
      <c r="C222">
        <v>0</v>
      </c>
      <c r="D222">
        <v>0</v>
      </c>
      <c r="E222">
        <v>0</v>
      </c>
      <c r="F222">
        <v>43</v>
      </c>
      <c r="G222">
        <v>0</v>
      </c>
      <c r="H222">
        <v>38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109</v>
      </c>
      <c r="AI222">
        <v>0</v>
      </c>
      <c r="AJ222">
        <v>41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107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</row>
    <row r="223" spans="1:85" x14ac:dyDescent="0.2">
      <c r="A223" t="s">
        <v>512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228</v>
      </c>
      <c r="CA223">
        <v>108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</row>
    <row r="224" spans="1:85" x14ac:dyDescent="0.2">
      <c r="A224" t="s">
        <v>513</v>
      </c>
      <c r="B224">
        <v>0</v>
      </c>
      <c r="C224">
        <v>13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15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18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72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95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25</v>
      </c>
      <c r="BF224">
        <v>0</v>
      </c>
      <c r="BG224">
        <v>0</v>
      </c>
      <c r="BH224">
        <v>0</v>
      </c>
      <c r="BI224">
        <v>0</v>
      </c>
      <c r="BJ224">
        <v>15</v>
      </c>
      <c r="BK224">
        <v>11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65</v>
      </c>
      <c r="CC224">
        <v>0</v>
      </c>
      <c r="CD224">
        <v>0</v>
      </c>
      <c r="CE224">
        <v>0</v>
      </c>
      <c r="CF224">
        <v>0</v>
      </c>
      <c r="CG224">
        <v>0</v>
      </c>
    </row>
    <row r="225" spans="1:85" x14ac:dyDescent="0.2">
      <c r="A225" t="s">
        <v>514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137</v>
      </c>
      <c r="X225">
        <v>0</v>
      </c>
      <c r="Y225">
        <v>10</v>
      </c>
      <c r="Z225">
        <v>0</v>
      </c>
      <c r="AA225">
        <v>7</v>
      </c>
      <c r="AB225">
        <v>0</v>
      </c>
      <c r="AC225">
        <v>26</v>
      </c>
      <c r="AD225">
        <v>0</v>
      </c>
      <c r="AE225">
        <v>3</v>
      </c>
      <c r="AF225">
        <v>6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6</v>
      </c>
      <c r="AN225">
        <v>0</v>
      </c>
      <c r="AO225">
        <v>29</v>
      </c>
      <c r="AP225">
        <v>19</v>
      </c>
      <c r="AQ225">
        <v>33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16</v>
      </c>
      <c r="BB225">
        <v>0</v>
      </c>
      <c r="BC225">
        <v>0</v>
      </c>
      <c r="BD225">
        <v>7</v>
      </c>
      <c r="BE225">
        <v>4</v>
      </c>
      <c r="BF225">
        <v>4</v>
      </c>
      <c r="BG225">
        <v>7</v>
      </c>
      <c r="BH225">
        <v>0</v>
      </c>
      <c r="BI225">
        <v>0</v>
      </c>
      <c r="BJ225">
        <v>3</v>
      </c>
      <c r="BK225">
        <v>95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38</v>
      </c>
      <c r="BT225">
        <v>0</v>
      </c>
      <c r="BU225">
        <v>0</v>
      </c>
      <c r="BV225">
        <v>0</v>
      </c>
      <c r="BW225">
        <v>138</v>
      </c>
      <c r="BX225">
        <v>0</v>
      </c>
      <c r="BY225">
        <v>9</v>
      </c>
      <c r="BZ225">
        <v>0</v>
      </c>
      <c r="CA225">
        <v>0</v>
      </c>
      <c r="CB225">
        <v>130</v>
      </c>
      <c r="CC225">
        <v>16</v>
      </c>
      <c r="CD225">
        <v>0</v>
      </c>
      <c r="CE225">
        <v>0</v>
      </c>
      <c r="CF225">
        <v>0</v>
      </c>
      <c r="CG225">
        <v>0</v>
      </c>
    </row>
    <row r="226" spans="1:85" x14ac:dyDescent="0.2">
      <c r="A226" t="s">
        <v>515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13</v>
      </c>
      <c r="AY226">
        <v>297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10</v>
      </c>
      <c r="BK226">
        <v>13</v>
      </c>
      <c r="BL226">
        <v>0</v>
      </c>
      <c r="BM226">
        <v>0</v>
      </c>
      <c r="BN226">
        <v>0</v>
      </c>
      <c r="BO226">
        <v>0</v>
      </c>
      <c r="BP226">
        <v>118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27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</row>
    <row r="227" spans="1:85" x14ac:dyDescent="0.2">
      <c r="A227" t="s">
        <v>516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13</v>
      </c>
      <c r="L227">
        <v>0</v>
      </c>
      <c r="M227">
        <v>39</v>
      </c>
      <c r="N227">
        <v>0</v>
      </c>
      <c r="O227">
        <v>2</v>
      </c>
      <c r="P227">
        <v>0</v>
      </c>
      <c r="Q227">
        <v>60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2</v>
      </c>
      <c r="Z227">
        <v>0</v>
      </c>
      <c r="AA227">
        <v>0</v>
      </c>
      <c r="AB227">
        <v>28</v>
      </c>
      <c r="AC227">
        <v>0</v>
      </c>
      <c r="AD227">
        <v>0</v>
      </c>
      <c r="AE227">
        <v>3</v>
      </c>
      <c r="AF227">
        <v>0</v>
      </c>
      <c r="AG227">
        <v>9</v>
      </c>
      <c r="AH227">
        <v>2</v>
      </c>
      <c r="AI227">
        <v>0</v>
      </c>
      <c r="AJ227">
        <v>0</v>
      </c>
      <c r="AK227">
        <v>19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3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8</v>
      </c>
      <c r="BE227">
        <v>2</v>
      </c>
      <c r="BF227">
        <v>0</v>
      </c>
      <c r="BG227">
        <v>0</v>
      </c>
      <c r="BH227">
        <v>0</v>
      </c>
      <c r="BI227">
        <v>274</v>
      </c>
      <c r="BJ227">
        <v>0</v>
      </c>
      <c r="BK227">
        <v>2</v>
      </c>
      <c r="BL227">
        <v>39</v>
      </c>
      <c r="BM227">
        <v>0</v>
      </c>
      <c r="BN227">
        <v>0</v>
      </c>
      <c r="BO227">
        <v>0</v>
      </c>
      <c r="BP227">
        <v>0</v>
      </c>
      <c r="BQ227">
        <v>55</v>
      </c>
      <c r="BR227">
        <v>0</v>
      </c>
      <c r="BS227">
        <v>0</v>
      </c>
      <c r="BT227">
        <v>0</v>
      </c>
      <c r="BU227">
        <v>0</v>
      </c>
      <c r="BV227">
        <v>8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</row>
    <row r="228" spans="1:85" x14ac:dyDescent="0.2">
      <c r="A228" t="s">
        <v>517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257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2</v>
      </c>
      <c r="AC228">
        <v>2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24</v>
      </c>
      <c r="CC228">
        <v>0</v>
      </c>
      <c r="CD228">
        <v>0</v>
      </c>
      <c r="CE228">
        <v>0</v>
      </c>
      <c r="CF228">
        <v>0</v>
      </c>
      <c r="CG228">
        <v>0</v>
      </c>
    </row>
    <row r="229" spans="1:85" x14ac:dyDescent="0.2">
      <c r="A229" t="s">
        <v>518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160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19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4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59</v>
      </c>
      <c r="BE229">
        <v>38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</row>
    <row r="230" spans="1:85" x14ac:dyDescent="0.2">
      <c r="A230" t="s">
        <v>519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276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</row>
    <row r="231" spans="1:85" x14ac:dyDescent="0.2">
      <c r="A231" t="s">
        <v>520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148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85</v>
      </c>
      <c r="BW231">
        <v>40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</row>
    <row r="232" spans="1:85" x14ac:dyDescent="0.2">
      <c r="A232" t="s">
        <v>521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62</v>
      </c>
      <c r="Y232">
        <v>12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20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9</v>
      </c>
      <c r="BB232">
        <v>22</v>
      </c>
      <c r="BC232">
        <v>10</v>
      </c>
      <c r="BD232">
        <v>0</v>
      </c>
      <c r="BE232">
        <v>0</v>
      </c>
      <c r="BF232">
        <v>0</v>
      </c>
      <c r="BG232">
        <v>14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6</v>
      </c>
      <c r="BN232">
        <v>0</v>
      </c>
      <c r="BO232">
        <v>0</v>
      </c>
      <c r="BP232">
        <v>40</v>
      </c>
      <c r="BQ232">
        <v>54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5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</row>
    <row r="233" spans="1:85" x14ac:dyDescent="0.2">
      <c r="A233" t="s">
        <v>522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22</v>
      </c>
      <c r="BQ233">
        <v>0</v>
      </c>
      <c r="BR233">
        <v>8</v>
      </c>
      <c r="BS233">
        <v>0</v>
      </c>
      <c r="BT233">
        <v>156</v>
      </c>
      <c r="BU233">
        <v>0</v>
      </c>
      <c r="BV233">
        <v>7</v>
      </c>
      <c r="BW233">
        <v>5</v>
      </c>
      <c r="BX233">
        <v>52</v>
      </c>
      <c r="BY233">
        <v>3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</row>
    <row r="234" spans="1:85" x14ac:dyDescent="0.2">
      <c r="A234" t="s">
        <v>523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27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9</v>
      </c>
      <c r="Y234">
        <v>61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19</v>
      </c>
      <c r="AG234">
        <v>0</v>
      </c>
      <c r="AH234">
        <v>8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3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12</v>
      </c>
      <c r="BK234">
        <v>9</v>
      </c>
      <c r="BL234">
        <v>0</v>
      </c>
      <c r="BM234">
        <v>207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34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</row>
    <row r="235" spans="1:85" x14ac:dyDescent="0.2">
      <c r="A235" t="s">
        <v>524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10</v>
      </c>
      <c r="P235">
        <v>0</v>
      </c>
      <c r="Q235">
        <v>0</v>
      </c>
      <c r="R235">
        <v>0</v>
      </c>
      <c r="S235">
        <v>0</v>
      </c>
      <c r="T235">
        <v>12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11</v>
      </c>
      <c r="AC235">
        <v>0</v>
      </c>
      <c r="AD235">
        <v>0</v>
      </c>
      <c r="AE235">
        <v>104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44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11</v>
      </c>
      <c r="BX235">
        <v>0</v>
      </c>
      <c r="BY235">
        <v>16</v>
      </c>
      <c r="BZ235">
        <v>0</v>
      </c>
      <c r="CA235">
        <v>3</v>
      </c>
      <c r="CB235">
        <v>10</v>
      </c>
      <c r="CC235">
        <v>0</v>
      </c>
      <c r="CD235">
        <v>0</v>
      </c>
      <c r="CE235">
        <v>0</v>
      </c>
      <c r="CF235">
        <v>0</v>
      </c>
      <c r="CG235">
        <v>18</v>
      </c>
    </row>
    <row r="236" spans="1:85" x14ac:dyDescent="0.2">
      <c r="A236" t="s">
        <v>525</v>
      </c>
      <c r="B236">
        <v>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8</v>
      </c>
      <c r="O236">
        <v>0</v>
      </c>
      <c r="P236">
        <v>0</v>
      </c>
      <c r="Q236">
        <v>0</v>
      </c>
      <c r="R236">
        <v>0</v>
      </c>
      <c r="S236">
        <v>21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14</v>
      </c>
      <c r="AD236">
        <v>0</v>
      </c>
      <c r="AE236">
        <v>0</v>
      </c>
      <c r="AF236">
        <v>4</v>
      </c>
      <c r="AG236">
        <v>7</v>
      </c>
      <c r="AH236">
        <v>0</v>
      </c>
      <c r="AI236">
        <v>12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8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9</v>
      </c>
      <c r="BB236">
        <v>0</v>
      </c>
      <c r="BC236">
        <v>21</v>
      </c>
      <c r="BD236">
        <v>10</v>
      </c>
      <c r="BE236">
        <v>47</v>
      </c>
      <c r="BF236">
        <v>17</v>
      </c>
      <c r="BG236">
        <v>15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2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45</v>
      </c>
      <c r="CD236">
        <v>0</v>
      </c>
      <c r="CE236">
        <v>0</v>
      </c>
      <c r="CF236">
        <v>0</v>
      </c>
      <c r="CG236">
        <v>0</v>
      </c>
    </row>
    <row r="237" spans="1:85" x14ac:dyDescent="0.2">
      <c r="A237" t="s">
        <v>526</v>
      </c>
      <c r="B237">
        <v>33</v>
      </c>
      <c r="C237">
        <v>12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132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</row>
    <row r="238" spans="1:85" x14ac:dyDescent="0.2">
      <c r="A238" t="s">
        <v>527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57</v>
      </c>
      <c r="CC238">
        <v>119</v>
      </c>
      <c r="CD238">
        <v>0</v>
      </c>
      <c r="CE238">
        <v>0</v>
      </c>
      <c r="CF238">
        <v>0</v>
      </c>
      <c r="CG238">
        <v>0</v>
      </c>
    </row>
    <row r="239" spans="1:85" x14ac:dyDescent="0.2">
      <c r="A239" t="s">
        <v>528</v>
      </c>
      <c r="B239">
        <v>0</v>
      </c>
      <c r="C239">
        <v>0</v>
      </c>
      <c r="D239">
        <v>14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6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40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157</v>
      </c>
      <c r="BU239">
        <v>4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10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2</v>
      </c>
    </row>
    <row r="240" spans="1:85" x14ac:dyDescent="0.2">
      <c r="A240" t="s">
        <v>529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145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</row>
    <row r="241" spans="1:85" x14ac:dyDescent="0.2">
      <c r="A241" t="s">
        <v>530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32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6</v>
      </c>
      <c r="R241">
        <v>0</v>
      </c>
      <c r="S241">
        <v>14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55</v>
      </c>
      <c r="AM241">
        <v>0</v>
      </c>
      <c r="AN241">
        <v>0</v>
      </c>
      <c r="AO241">
        <v>0</v>
      </c>
      <c r="AP241">
        <v>0</v>
      </c>
      <c r="AQ241">
        <v>4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7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7</v>
      </c>
      <c r="BX241">
        <v>0</v>
      </c>
      <c r="BY241">
        <v>0</v>
      </c>
      <c r="BZ241">
        <v>0</v>
      </c>
      <c r="CA241">
        <v>7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</row>
    <row r="242" spans="1:85" x14ac:dyDescent="0.2">
      <c r="A242" t="s">
        <v>531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108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</row>
    <row r="243" spans="1:85" x14ac:dyDescent="0.2">
      <c r="A243" t="s">
        <v>532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3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10</v>
      </c>
      <c r="AY243">
        <v>0</v>
      </c>
      <c r="AZ243">
        <v>0</v>
      </c>
      <c r="BA243">
        <v>0</v>
      </c>
      <c r="BB243">
        <v>2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107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</row>
    <row r="244" spans="1:85" x14ac:dyDescent="0.2">
      <c r="A244" t="s">
        <v>533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29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57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29</v>
      </c>
      <c r="BX244">
        <v>0</v>
      </c>
      <c r="BY244">
        <v>42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</row>
    <row r="245" spans="1:85" x14ac:dyDescent="0.2">
      <c r="A245" t="s">
        <v>534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56</v>
      </c>
      <c r="BR245">
        <v>10</v>
      </c>
      <c r="BS245">
        <v>7</v>
      </c>
      <c r="BT245">
        <v>0</v>
      </c>
      <c r="BU245">
        <v>31</v>
      </c>
      <c r="BV245">
        <v>0</v>
      </c>
      <c r="BW245">
        <v>37</v>
      </c>
      <c r="BX245">
        <v>33</v>
      </c>
      <c r="BY245">
        <v>26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</row>
    <row r="246" spans="1:85" x14ac:dyDescent="0.2">
      <c r="A246" t="s">
        <v>535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55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9</v>
      </c>
      <c r="BJ246">
        <v>0</v>
      </c>
      <c r="BK246">
        <v>12</v>
      </c>
      <c r="BL246">
        <v>0</v>
      </c>
      <c r="BM246">
        <v>0</v>
      </c>
      <c r="BN246">
        <v>0</v>
      </c>
      <c r="BO246">
        <v>30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14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</row>
    <row r="247" spans="1:85" x14ac:dyDescent="0.2">
      <c r="A247" t="s">
        <v>536</v>
      </c>
      <c r="B247">
        <v>0</v>
      </c>
      <c r="C247">
        <v>0</v>
      </c>
      <c r="D247">
        <v>0</v>
      </c>
      <c r="E247">
        <v>0</v>
      </c>
      <c r="F247">
        <v>2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2</v>
      </c>
      <c r="AC247">
        <v>4</v>
      </c>
      <c r="AD247">
        <v>7</v>
      </c>
      <c r="AE247">
        <v>7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2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29</v>
      </c>
      <c r="AX247">
        <v>0</v>
      </c>
      <c r="AY247">
        <v>2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20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31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</row>
    <row r="248" spans="1:85" x14ac:dyDescent="0.2">
      <c r="A248" t="s">
        <v>537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58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23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</row>
    <row r="249" spans="1:85" x14ac:dyDescent="0.2">
      <c r="A249" t="s">
        <v>538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0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  <c r="P249">
        <v>0</v>
      </c>
      <c r="Q249">
        <v>0</v>
      </c>
      <c r="R249">
        <v>0</v>
      </c>
      <c r="S249">
        <v>18</v>
      </c>
      <c r="T249">
        <v>3</v>
      </c>
      <c r="U249">
        <v>0</v>
      </c>
      <c r="V249">
        <v>0</v>
      </c>
      <c r="W249">
        <v>6</v>
      </c>
      <c r="X249">
        <v>0</v>
      </c>
      <c r="Y249">
        <v>0</v>
      </c>
      <c r="Z249">
        <v>0</v>
      </c>
      <c r="AA249">
        <v>5</v>
      </c>
      <c r="AB249">
        <v>0</v>
      </c>
      <c r="AC249">
        <v>0</v>
      </c>
      <c r="AD249">
        <v>0</v>
      </c>
      <c r="AE249">
        <v>2</v>
      </c>
      <c r="AF249">
        <v>0</v>
      </c>
      <c r="AG249">
        <v>2</v>
      </c>
      <c r="AH249">
        <v>5</v>
      </c>
      <c r="AI249">
        <v>7</v>
      </c>
      <c r="AJ249">
        <v>0</v>
      </c>
      <c r="AK249">
        <v>10</v>
      </c>
      <c r="AL249">
        <v>2</v>
      </c>
      <c r="AM249">
        <v>2</v>
      </c>
      <c r="AN249">
        <v>2</v>
      </c>
      <c r="AO249">
        <v>11</v>
      </c>
      <c r="AP249">
        <v>51</v>
      </c>
      <c r="AQ249">
        <v>31</v>
      </c>
      <c r="AR249">
        <v>3</v>
      </c>
      <c r="AS249">
        <v>2</v>
      </c>
      <c r="AT249">
        <v>15</v>
      </c>
      <c r="AU249">
        <v>0</v>
      </c>
      <c r="AV249">
        <v>0</v>
      </c>
      <c r="AW249">
        <v>0</v>
      </c>
      <c r="AX249">
        <v>2</v>
      </c>
      <c r="AY249">
        <v>0</v>
      </c>
      <c r="AZ249">
        <v>7</v>
      </c>
      <c r="BA249">
        <v>0</v>
      </c>
      <c r="BB249">
        <v>0</v>
      </c>
      <c r="BC249">
        <v>5</v>
      </c>
      <c r="BD249">
        <v>2</v>
      </c>
      <c r="BE249">
        <v>13</v>
      </c>
      <c r="BF249">
        <v>8</v>
      </c>
      <c r="BG249">
        <v>2</v>
      </c>
      <c r="BH249">
        <v>0</v>
      </c>
      <c r="BI249">
        <v>0</v>
      </c>
      <c r="BJ249">
        <v>3</v>
      </c>
      <c r="BK249">
        <v>0</v>
      </c>
      <c r="BL249">
        <v>5</v>
      </c>
      <c r="BM249">
        <v>2</v>
      </c>
      <c r="BN249">
        <v>0</v>
      </c>
      <c r="BO249">
        <v>0</v>
      </c>
      <c r="BP249">
        <v>3</v>
      </c>
      <c r="BQ249">
        <v>2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4</v>
      </c>
      <c r="CC249">
        <v>0</v>
      </c>
      <c r="CD249">
        <v>0</v>
      </c>
      <c r="CE249">
        <v>0</v>
      </c>
      <c r="CF249">
        <v>0</v>
      </c>
      <c r="CG249">
        <v>2</v>
      </c>
    </row>
    <row r="250" spans="1:85" x14ac:dyDescent="0.2">
      <c r="A250" t="s">
        <v>539</v>
      </c>
      <c r="B250">
        <v>0</v>
      </c>
      <c r="C250">
        <v>0</v>
      </c>
      <c r="D250">
        <v>0</v>
      </c>
      <c r="E250">
        <v>2</v>
      </c>
      <c r="F250">
        <v>0</v>
      </c>
      <c r="G250">
        <v>0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2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8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5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3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3</v>
      </c>
      <c r="BF250">
        <v>0</v>
      </c>
      <c r="BG250">
        <v>0</v>
      </c>
      <c r="BH250">
        <v>0</v>
      </c>
      <c r="BI250">
        <v>0</v>
      </c>
      <c r="BJ250">
        <v>6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164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12</v>
      </c>
      <c r="CD250">
        <v>0</v>
      </c>
      <c r="CE250">
        <v>0</v>
      </c>
      <c r="CF250">
        <v>0</v>
      </c>
      <c r="CG250">
        <v>0</v>
      </c>
    </row>
    <row r="251" spans="1:85" x14ac:dyDescent="0.2">
      <c r="A251" t="s">
        <v>540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9</v>
      </c>
      <c r="CA251">
        <v>67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</row>
    <row r="252" spans="1:85" x14ac:dyDescent="0.2">
      <c r="A252" t="s">
        <v>541</v>
      </c>
      <c r="B252">
        <v>12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65</v>
      </c>
      <c r="AI252">
        <v>0</v>
      </c>
      <c r="AJ252">
        <v>0</v>
      </c>
      <c r="AK252">
        <v>4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</row>
    <row r="253" spans="1:85" x14ac:dyDescent="0.2">
      <c r="A253" t="s">
        <v>542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35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30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</row>
    <row r="254" spans="1:85" x14ac:dyDescent="0.2">
      <c r="A254" t="s">
        <v>543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65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3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</row>
    <row r="255" spans="1:85" x14ac:dyDescent="0.2">
      <c r="A255" t="s">
        <v>544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25</v>
      </c>
      <c r="BW255">
        <v>38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</row>
    <row r="256" spans="1:85" x14ac:dyDescent="0.2">
      <c r="A256" t="s">
        <v>545</v>
      </c>
      <c r="B256">
        <v>16</v>
      </c>
      <c r="C256">
        <v>0</v>
      </c>
      <c r="D256">
        <v>0</v>
      </c>
      <c r="E256">
        <v>0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15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19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5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3</v>
      </c>
      <c r="CF256">
        <v>0</v>
      </c>
      <c r="CG256">
        <v>0</v>
      </c>
    </row>
    <row r="257" spans="1:85" x14ac:dyDescent="0.2">
      <c r="A257" t="s">
        <v>546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55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</row>
    <row r="258" spans="1:85" x14ac:dyDescent="0.2">
      <c r="A258" t="s">
        <v>547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55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</row>
    <row r="259" spans="1:85" x14ac:dyDescent="0.2">
      <c r="A259" t="s">
        <v>548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15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39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</row>
    <row r="260" spans="1:85" x14ac:dyDescent="0.2">
      <c r="A260" t="s">
        <v>549</v>
      </c>
      <c r="B260">
        <v>2</v>
      </c>
      <c r="C260">
        <v>0</v>
      </c>
      <c r="D260">
        <v>0</v>
      </c>
      <c r="E260">
        <v>0</v>
      </c>
      <c r="F260">
        <v>0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51</v>
      </c>
      <c r="S260">
        <v>0</v>
      </c>
      <c r="T260">
        <v>0</v>
      </c>
      <c r="U260">
        <v>3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2</v>
      </c>
      <c r="AG260">
        <v>0</v>
      </c>
      <c r="AH260">
        <v>0</v>
      </c>
      <c r="AI260">
        <v>2</v>
      </c>
      <c r="AJ260">
        <v>0</v>
      </c>
      <c r="AK260">
        <v>0</v>
      </c>
      <c r="AL260">
        <v>0</v>
      </c>
      <c r="AM260">
        <v>8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2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</row>
    <row r="261" spans="1:85" x14ac:dyDescent="0.2">
      <c r="A261" t="s">
        <v>550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32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47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9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</row>
    <row r="262" spans="1:85" x14ac:dyDescent="0.2">
      <c r="A262" t="s">
        <v>551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15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32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</row>
    <row r="263" spans="1:85" x14ac:dyDescent="0.2">
      <c r="A263" t="s">
        <v>552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14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32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</row>
    <row r="264" spans="1:85" x14ac:dyDescent="0.2">
      <c r="A264" t="s">
        <v>553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45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</row>
    <row r="265" spans="1:85" x14ac:dyDescent="0.2">
      <c r="A265" t="s">
        <v>554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13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30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</row>
    <row r="266" spans="1:85" x14ac:dyDescent="0.2">
      <c r="A266" t="s">
        <v>555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75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12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</row>
    <row r="267" spans="1:85" x14ac:dyDescent="0.2">
      <c r="A267" t="s">
        <v>556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28</v>
      </c>
      <c r="BW267">
        <v>10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</row>
    <row r="268" spans="1:85" x14ac:dyDescent="0.2">
      <c r="A268" t="s">
        <v>557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12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7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18</v>
      </c>
      <c r="CG268">
        <v>0</v>
      </c>
    </row>
    <row r="269" spans="1:85" x14ac:dyDescent="0.2">
      <c r="A269" t="s">
        <v>558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35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</row>
    <row r="270" spans="1:85" x14ac:dyDescent="0.2">
      <c r="A270" t="s">
        <v>559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33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</row>
    <row r="271" spans="1:85" x14ac:dyDescent="0.2">
      <c r="A271" t="s">
        <v>560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25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7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</row>
    <row r="272" spans="1:85" x14ac:dyDescent="0.2">
      <c r="A272" t="s">
        <v>561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30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</row>
    <row r="273" spans="1:85" x14ac:dyDescent="0.2">
      <c r="A273" t="s">
        <v>562</v>
      </c>
      <c r="B273">
        <v>28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</row>
    <row r="274" spans="1:85" x14ac:dyDescent="0.2">
      <c r="A274" t="s">
        <v>563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28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</row>
    <row r="275" spans="1:85" x14ac:dyDescent="0.2">
      <c r="A275" t="s">
        <v>564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27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</row>
    <row r="276" spans="1:85" x14ac:dyDescent="0.2">
      <c r="A276" t="s">
        <v>565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26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</row>
    <row r="277" spans="1:85" x14ac:dyDescent="0.2">
      <c r="A277" t="s">
        <v>566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23</v>
      </c>
      <c r="BU277">
        <v>3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</row>
    <row r="278" spans="1:85" x14ac:dyDescent="0.2">
      <c r="A278" t="s">
        <v>567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3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8</v>
      </c>
      <c r="AG278">
        <v>0</v>
      </c>
      <c r="AH278">
        <v>0</v>
      </c>
      <c r="AI278">
        <v>2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8</v>
      </c>
      <c r="BF278">
        <v>0</v>
      </c>
      <c r="BG278">
        <v>2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5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28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</row>
    <row r="279" spans="1:85" x14ac:dyDescent="0.2">
      <c r="A279" t="s">
        <v>568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3</v>
      </c>
      <c r="M279">
        <v>0</v>
      </c>
      <c r="N279">
        <v>0</v>
      </c>
      <c r="O279">
        <v>0</v>
      </c>
      <c r="P279">
        <v>0</v>
      </c>
      <c r="Q279">
        <v>3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4</v>
      </c>
      <c r="Z279">
        <v>0</v>
      </c>
      <c r="AA279">
        <v>0</v>
      </c>
      <c r="AB279">
        <v>0</v>
      </c>
      <c r="AC279">
        <v>0</v>
      </c>
      <c r="AD279">
        <v>4</v>
      </c>
      <c r="AE279">
        <v>0</v>
      </c>
      <c r="AF279">
        <v>0</v>
      </c>
      <c r="AG279">
        <v>0</v>
      </c>
      <c r="AH279">
        <v>2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10</v>
      </c>
      <c r="AR279">
        <v>0</v>
      </c>
      <c r="AS279">
        <v>4</v>
      </c>
      <c r="AT279">
        <v>0</v>
      </c>
      <c r="AU279">
        <v>0</v>
      </c>
      <c r="AV279">
        <v>0</v>
      </c>
      <c r="AW279">
        <v>0</v>
      </c>
      <c r="AX279">
        <v>5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2</v>
      </c>
      <c r="BE279">
        <v>0</v>
      </c>
      <c r="BF279">
        <v>0</v>
      </c>
      <c r="BG279">
        <v>2</v>
      </c>
      <c r="BH279">
        <v>0</v>
      </c>
      <c r="BI279">
        <v>2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2</v>
      </c>
      <c r="BR279">
        <v>4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2</v>
      </c>
      <c r="CD279">
        <v>0</v>
      </c>
      <c r="CE279">
        <v>0</v>
      </c>
      <c r="CF279">
        <v>0</v>
      </c>
      <c r="CG279">
        <v>32</v>
      </c>
    </row>
    <row r="280" spans="1:85" x14ac:dyDescent="0.2">
      <c r="A280" t="s">
        <v>569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7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3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3</v>
      </c>
      <c r="BB280">
        <v>0</v>
      </c>
      <c r="BC280">
        <v>0</v>
      </c>
      <c r="BD280">
        <v>3</v>
      </c>
      <c r="BE280">
        <v>0</v>
      </c>
      <c r="BF280">
        <v>0</v>
      </c>
      <c r="BG280">
        <v>0</v>
      </c>
      <c r="BH280">
        <v>0</v>
      </c>
      <c r="BI280">
        <v>7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5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</row>
    <row r="281" spans="1:85" x14ac:dyDescent="0.2">
      <c r="A281" t="s">
        <v>570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12</v>
      </c>
      <c r="T281">
        <v>5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4</v>
      </c>
      <c r="BF281">
        <v>0</v>
      </c>
      <c r="BG281">
        <v>6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25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</row>
    <row r="282" spans="1:85" x14ac:dyDescent="0.2">
      <c r="A282" t="s">
        <v>571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22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</row>
    <row r="283" spans="1:85" x14ac:dyDescent="0.2">
      <c r="A283" t="s">
        <v>572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20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</row>
    <row r="284" spans="1:85" x14ac:dyDescent="0.2">
      <c r="A284" t="s">
        <v>573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10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9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</row>
    <row r="285" spans="1:85" x14ac:dyDescent="0.2">
      <c r="A285" t="s">
        <v>574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19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</row>
    <row r="286" spans="1:85" x14ac:dyDescent="0.2">
      <c r="A286" t="s">
        <v>575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19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</row>
    <row r="287" spans="1:85" x14ac:dyDescent="0.2">
      <c r="A287" t="s">
        <v>576</v>
      </c>
      <c r="B287">
        <v>0</v>
      </c>
      <c r="C287">
        <v>0</v>
      </c>
      <c r="D287">
        <v>21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9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5</v>
      </c>
      <c r="AM287">
        <v>0</v>
      </c>
      <c r="AN287">
        <v>0</v>
      </c>
      <c r="AO287">
        <v>2</v>
      </c>
      <c r="AP287">
        <v>0</v>
      </c>
      <c r="AQ287">
        <v>2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2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</row>
    <row r="288" spans="1:85" x14ac:dyDescent="0.2">
      <c r="A288" t="s">
        <v>577</v>
      </c>
      <c r="B288">
        <v>0</v>
      </c>
      <c r="C288">
        <v>0</v>
      </c>
      <c r="D288">
        <v>0</v>
      </c>
      <c r="E288">
        <v>7</v>
      </c>
      <c r="F288">
        <v>0</v>
      </c>
      <c r="G288">
        <v>5</v>
      </c>
      <c r="H288">
        <v>0</v>
      </c>
      <c r="I288">
        <v>0</v>
      </c>
      <c r="J288">
        <v>0</v>
      </c>
      <c r="K288">
        <v>2</v>
      </c>
      <c r="L288">
        <v>0</v>
      </c>
      <c r="M288">
        <v>14</v>
      </c>
      <c r="N288">
        <v>0</v>
      </c>
      <c r="O288">
        <v>2</v>
      </c>
      <c r="P288">
        <v>0</v>
      </c>
      <c r="Q288">
        <v>0</v>
      </c>
      <c r="R288">
        <v>0</v>
      </c>
      <c r="S288">
        <v>6</v>
      </c>
      <c r="T288">
        <v>0</v>
      </c>
      <c r="U288">
        <v>2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3</v>
      </c>
      <c r="AB288">
        <v>0</v>
      </c>
      <c r="AC288">
        <v>0</v>
      </c>
      <c r="AD288">
        <v>2</v>
      </c>
      <c r="AE288">
        <v>0</v>
      </c>
      <c r="AF288">
        <v>0</v>
      </c>
      <c r="AG288">
        <v>2</v>
      </c>
      <c r="AH288">
        <v>0</v>
      </c>
      <c r="AI288">
        <v>0</v>
      </c>
      <c r="AJ288">
        <v>0</v>
      </c>
      <c r="AK288">
        <v>2</v>
      </c>
      <c r="AL288">
        <v>0</v>
      </c>
      <c r="AM288">
        <v>5</v>
      </c>
      <c r="AN288">
        <v>0</v>
      </c>
      <c r="AO288">
        <v>0</v>
      </c>
      <c r="AP288">
        <v>7</v>
      </c>
      <c r="AQ288">
        <v>0</v>
      </c>
      <c r="AR288">
        <v>0</v>
      </c>
      <c r="AS288">
        <v>18</v>
      </c>
      <c r="AT288">
        <v>0</v>
      </c>
      <c r="AU288">
        <v>5</v>
      </c>
      <c r="AV288">
        <v>0</v>
      </c>
      <c r="AW288">
        <v>5</v>
      </c>
      <c r="AX288">
        <v>2</v>
      </c>
      <c r="AY288">
        <v>6</v>
      </c>
      <c r="AZ288">
        <v>0</v>
      </c>
      <c r="BA288">
        <v>0</v>
      </c>
      <c r="BB288">
        <v>0</v>
      </c>
      <c r="BC288">
        <v>3</v>
      </c>
      <c r="BD288">
        <v>3</v>
      </c>
      <c r="BE288">
        <v>0</v>
      </c>
      <c r="BF288">
        <v>0</v>
      </c>
      <c r="BG288">
        <v>2</v>
      </c>
      <c r="BH288">
        <v>0</v>
      </c>
      <c r="BI288">
        <v>0</v>
      </c>
      <c r="BJ288">
        <v>0</v>
      </c>
      <c r="BK288">
        <v>2</v>
      </c>
      <c r="BL288">
        <v>0</v>
      </c>
      <c r="BM288">
        <v>0</v>
      </c>
      <c r="BN288">
        <v>0</v>
      </c>
      <c r="BO288">
        <v>7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1</v>
      </c>
      <c r="CB288">
        <v>4</v>
      </c>
      <c r="CC288">
        <v>0</v>
      </c>
      <c r="CD288">
        <v>0</v>
      </c>
      <c r="CE288">
        <v>0</v>
      </c>
      <c r="CF288">
        <v>0</v>
      </c>
      <c r="CG288">
        <v>0</v>
      </c>
    </row>
    <row r="289" spans="1:85" x14ac:dyDescent="0.2">
      <c r="A289" t="s">
        <v>578</v>
      </c>
      <c r="B289">
        <v>0</v>
      </c>
      <c r="C289">
        <v>0</v>
      </c>
      <c r="D289">
        <v>0</v>
      </c>
      <c r="E289">
        <v>0</v>
      </c>
      <c r="F289">
        <v>3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2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8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9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10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</row>
    <row r="290" spans="1:85" x14ac:dyDescent="0.2">
      <c r="A290" t="s">
        <v>579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17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</row>
    <row r="291" spans="1:85" x14ac:dyDescent="0.2">
      <c r="A291" t="s">
        <v>580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17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</row>
    <row r="292" spans="1:85" x14ac:dyDescent="0.2">
      <c r="A292" t="s">
        <v>581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16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</row>
    <row r="293" spans="1:85" x14ac:dyDescent="0.2">
      <c r="A293" t="s">
        <v>582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16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</row>
    <row r="294" spans="1:85" x14ac:dyDescent="0.2">
      <c r="A294" t="s">
        <v>583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15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</row>
    <row r="295" spans="1:85" x14ac:dyDescent="0.2">
      <c r="A295" t="s">
        <v>584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8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6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</row>
    <row r="296" spans="1:85" x14ac:dyDescent="0.2">
      <c r="A296" t="s">
        <v>585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14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</row>
    <row r="297" spans="1:85" x14ac:dyDescent="0.2">
      <c r="A297" t="s">
        <v>586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14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</row>
    <row r="298" spans="1:85" x14ac:dyDescent="0.2">
      <c r="A298" t="s">
        <v>587</v>
      </c>
      <c r="B298">
        <v>0</v>
      </c>
      <c r="C298">
        <v>0</v>
      </c>
      <c r="D298">
        <v>0</v>
      </c>
      <c r="E298">
        <v>4</v>
      </c>
      <c r="F298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5</v>
      </c>
      <c r="Q298">
        <v>0</v>
      </c>
      <c r="R298">
        <v>6</v>
      </c>
      <c r="S298">
        <v>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9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3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13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5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9</v>
      </c>
      <c r="BD298">
        <v>0</v>
      </c>
      <c r="BE298">
        <v>0</v>
      </c>
      <c r="BF298">
        <v>12</v>
      </c>
      <c r="BG298">
        <v>2</v>
      </c>
      <c r="BH298">
        <v>0</v>
      </c>
      <c r="BI298">
        <v>0</v>
      </c>
      <c r="BJ298">
        <v>4</v>
      </c>
      <c r="BK298">
        <v>10</v>
      </c>
      <c r="BL298">
        <v>0</v>
      </c>
      <c r="BM298">
        <v>2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4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</row>
    <row r="299" spans="1:85" x14ac:dyDescent="0.2">
      <c r="A299" t="s">
        <v>588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13</v>
      </c>
      <c r="BU299">
        <v>0</v>
      </c>
      <c r="BV299">
        <v>0</v>
      </c>
      <c r="BW299">
        <v>0</v>
      </c>
      <c r="BX299">
        <v>5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</row>
    <row r="300" spans="1:85" x14ac:dyDescent="0.2">
      <c r="A300" t="s">
        <v>589</v>
      </c>
      <c r="B300">
        <v>12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</row>
    <row r="301" spans="1:85" x14ac:dyDescent="0.2">
      <c r="A301" t="s">
        <v>590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12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4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</row>
    <row r="302" spans="1:85" x14ac:dyDescent="0.2">
      <c r="A302" t="s">
        <v>591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16</v>
      </c>
      <c r="R302">
        <v>0</v>
      </c>
      <c r="S302">
        <v>0</v>
      </c>
      <c r="T302">
        <v>0</v>
      </c>
      <c r="U302">
        <v>2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2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</row>
    <row r="303" spans="1:85" x14ac:dyDescent="0.2">
      <c r="A303" t="s">
        <v>592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12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3</v>
      </c>
      <c r="AC303">
        <v>9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2</v>
      </c>
      <c r="AQ303">
        <v>2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7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5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</row>
    <row r="304" spans="1:85" x14ac:dyDescent="0.2">
      <c r="A304" t="s">
        <v>593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12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</row>
    <row r="305" spans="1:85" x14ac:dyDescent="0.2">
      <c r="A305" t="s">
        <v>594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11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</row>
    <row r="306" spans="1:85" x14ac:dyDescent="0.2">
      <c r="A306" t="s">
        <v>595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</row>
    <row r="307" spans="1:85" x14ac:dyDescent="0.2">
      <c r="A307" t="s">
        <v>596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5</v>
      </c>
      <c r="N307">
        <v>0</v>
      </c>
      <c r="O307">
        <v>6</v>
      </c>
      <c r="P307">
        <v>0</v>
      </c>
      <c r="Q307">
        <v>0</v>
      </c>
      <c r="R307">
        <v>0</v>
      </c>
      <c r="S307">
        <v>6</v>
      </c>
      <c r="T307">
        <v>0</v>
      </c>
      <c r="U307">
        <v>2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5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7</v>
      </c>
      <c r="AL307">
        <v>3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2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4</v>
      </c>
      <c r="BF307">
        <v>0</v>
      </c>
      <c r="BG307">
        <v>10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3</v>
      </c>
      <c r="CC307">
        <v>0</v>
      </c>
      <c r="CD307">
        <v>0</v>
      </c>
      <c r="CE307">
        <v>0</v>
      </c>
      <c r="CF307">
        <v>0</v>
      </c>
      <c r="CG307">
        <v>0</v>
      </c>
    </row>
    <row r="308" spans="1:85" x14ac:dyDescent="0.2">
      <c r="A308" t="s">
        <v>597</v>
      </c>
      <c r="B308">
        <v>0</v>
      </c>
      <c r="C308">
        <v>0</v>
      </c>
      <c r="D308">
        <v>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5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3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2</v>
      </c>
      <c r="AW308">
        <v>0</v>
      </c>
      <c r="AX308">
        <v>2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6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</row>
    <row r="309" spans="1:85" x14ac:dyDescent="0.2">
      <c r="A309" t="s">
        <v>598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5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4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</row>
    <row r="310" spans="1:85" x14ac:dyDescent="0.2">
      <c r="A310" t="s">
        <v>599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9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</row>
    <row r="311" spans="1:85" x14ac:dyDescent="0.2">
      <c r="A311" t="s">
        <v>600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3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2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14</v>
      </c>
      <c r="BA311">
        <v>0</v>
      </c>
      <c r="BB311">
        <v>0</v>
      </c>
      <c r="BC311">
        <v>0</v>
      </c>
      <c r="BD311">
        <v>0</v>
      </c>
      <c r="BE311">
        <v>5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2</v>
      </c>
      <c r="BM311">
        <v>6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2</v>
      </c>
      <c r="BZ311">
        <v>0</v>
      </c>
      <c r="CA311">
        <v>0</v>
      </c>
      <c r="CB311">
        <v>0</v>
      </c>
      <c r="CC311">
        <v>0</v>
      </c>
      <c r="CD311">
        <v>5</v>
      </c>
      <c r="CE311">
        <v>4</v>
      </c>
      <c r="CF311">
        <v>0</v>
      </c>
      <c r="CG311">
        <v>0</v>
      </c>
    </row>
    <row r="312" spans="1:85" x14ac:dyDescent="0.2">
      <c r="A312" t="s">
        <v>601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2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9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</row>
    <row r="313" spans="1:85" x14ac:dyDescent="0.2">
      <c r="A313" t="s">
        <v>602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9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</row>
    <row r="314" spans="1:85" x14ac:dyDescent="0.2">
      <c r="A314" t="s">
        <v>603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2</v>
      </c>
      <c r="H314">
        <v>5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0</v>
      </c>
      <c r="O314">
        <v>8</v>
      </c>
      <c r="P314">
        <v>0</v>
      </c>
      <c r="Q314">
        <v>10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6</v>
      </c>
      <c r="Y314">
        <v>0</v>
      </c>
      <c r="Z314">
        <v>0</v>
      </c>
      <c r="AA314">
        <v>0</v>
      </c>
      <c r="AB314">
        <v>0</v>
      </c>
      <c r="AC314">
        <v>2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2</v>
      </c>
      <c r="AK314">
        <v>0</v>
      </c>
      <c r="AL314">
        <v>3</v>
      </c>
      <c r="AM314">
        <v>3</v>
      </c>
      <c r="AN314">
        <v>0</v>
      </c>
      <c r="AO314">
        <v>6</v>
      </c>
      <c r="AP314">
        <v>0</v>
      </c>
      <c r="AQ314">
        <v>0</v>
      </c>
      <c r="AR314">
        <v>0</v>
      </c>
      <c r="AS314">
        <v>0</v>
      </c>
      <c r="AT314">
        <v>2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2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2</v>
      </c>
      <c r="BL314">
        <v>0</v>
      </c>
      <c r="BM314">
        <v>6</v>
      </c>
      <c r="BN314">
        <v>0</v>
      </c>
      <c r="BO314">
        <v>0</v>
      </c>
      <c r="BP314">
        <v>2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3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10</v>
      </c>
      <c r="CF314">
        <v>0</v>
      </c>
      <c r="CG314">
        <v>0</v>
      </c>
    </row>
    <row r="315" spans="1:85" x14ac:dyDescent="0.2">
      <c r="A315" t="s">
        <v>604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8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</row>
    <row r="316" spans="1:85" x14ac:dyDescent="0.2">
      <c r="A316" t="s">
        <v>605</v>
      </c>
      <c r="B316">
        <v>0</v>
      </c>
      <c r="C316">
        <v>0</v>
      </c>
      <c r="D316">
        <v>4</v>
      </c>
      <c r="E316">
        <v>0</v>
      </c>
      <c r="F316">
        <v>0</v>
      </c>
      <c r="G316">
        <v>9</v>
      </c>
      <c r="H316">
        <v>0</v>
      </c>
      <c r="I316">
        <v>3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2</v>
      </c>
      <c r="S316">
        <v>0</v>
      </c>
      <c r="T316">
        <v>6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2</v>
      </c>
      <c r="AG316">
        <v>5</v>
      </c>
      <c r="AH316">
        <v>5</v>
      </c>
      <c r="AI316">
        <v>0</v>
      </c>
      <c r="AJ316">
        <v>3</v>
      </c>
      <c r="AK316">
        <v>2</v>
      </c>
      <c r="AL316">
        <v>2</v>
      </c>
      <c r="AM316">
        <v>3</v>
      </c>
      <c r="AN316">
        <v>0</v>
      </c>
      <c r="AO316">
        <v>0</v>
      </c>
      <c r="AP316">
        <v>0</v>
      </c>
      <c r="AQ316">
        <v>0</v>
      </c>
      <c r="AR316">
        <v>8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10</v>
      </c>
      <c r="BD316">
        <v>0</v>
      </c>
      <c r="BE316">
        <v>0</v>
      </c>
      <c r="BF316">
        <v>2</v>
      </c>
      <c r="BG316">
        <v>0</v>
      </c>
      <c r="BH316">
        <v>0</v>
      </c>
      <c r="BI316">
        <v>0</v>
      </c>
      <c r="BJ316">
        <v>3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2</v>
      </c>
      <c r="CB316">
        <v>0</v>
      </c>
      <c r="CC316">
        <v>3</v>
      </c>
      <c r="CD316">
        <v>0</v>
      </c>
      <c r="CE316">
        <v>0</v>
      </c>
      <c r="CF316">
        <v>0</v>
      </c>
      <c r="CG316">
        <v>0</v>
      </c>
    </row>
    <row r="317" spans="1:85" x14ac:dyDescent="0.2">
      <c r="A317" t="s">
        <v>606</v>
      </c>
      <c r="B317">
        <v>0</v>
      </c>
      <c r="C317">
        <v>2</v>
      </c>
      <c r="D317">
        <v>0</v>
      </c>
      <c r="E317">
        <v>0</v>
      </c>
      <c r="F317">
        <v>0</v>
      </c>
      <c r="G317">
        <v>0</v>
      </c>
      <c r="H317">
        <v>4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3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3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</row>
    <row r="318" spans="1:85" x14ac:dyDescent="0.2">
      <c r="A318" t="s">
        <v>607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7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</row>
    <row r="319" spans="1:85" x14ac:dyDescent="0.2">
      <c r="A319" t="s">
        <v>608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4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5</v>
      </c>
      <c r="U319">
        <v>0</v>
      </c>
      <c r="V319">
        <v>0</v>
      </c>
      <c r="W319">
        <v>2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2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7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2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2</v>
      </c>
      <c r="CC319">
        <v>0</v>
      </c>
      <c r="CD319">
        <v>0</v>
      </c>
      <c r="CE319">
        <v>0</v>
      </c>
      <c r="CF319">
        <v>0</v>
      </c>
      <c r="CG319">
        <v>0</v>
      </c>
    </row>
    <row r="320" spans="1:85" x14ac:dyDescent="0.2">
      <c r="A320" t="s">
        <v>609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4</v>
      </c>
      <c r="AU320">
        <v>12</v>
      </c>
      <c r="AV320">
        <v>0</v>
      </c>
      <c r="AW320">
        <v>3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</row>
    <row r="321" spans="1:85" x14ac:dyDescent="0.2">
      <c r="A321" t="s">
        <v>610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4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3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</row>
    <row r="322" spans="1:85" x14ac:dyDescent="0.2">
      <c r="A322" t="s">
        <v>611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2</v>
      </c>
      <c r="BA322">
        <v>0</v>
      </c>
      <c r="BB322">
        <v>3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2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</row>
    <row r="323" spans="1:85" x14ac:dyDescent="0.2">
      <c r="A323" t="s">
        <v>612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7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</row>
    <row r="324" spans="1:85" x14ac:dyDescent="0.2">
      <c r="A324" t="s">
        <v>613</v>
      </c>
      <c r="B324">
        <v>3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3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</row>
    <row r="325" spans="1:85" x14ac:dyDescent="0.2">
      <c r="A325" t="s">
        <v>614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6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</row>
    <row r="326" spans="1:85" x14ac:dyDescent="0.2">
      <c r="A326" t="s">
        <v>615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</row>
    <row r="327" spans="1:85" x14ac:dyDescent="0.2">
      <c r="A327" t="s">
        <v>616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6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</row>
    <row r="328" spans="1:85" x14ac:dyDescent="0.2">
      <c r="A328" t="s">
        <v>617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6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</row>
    <row r="329" spans="1:85" x14ac:dyDescent="0.2">
      <c r="A329" t="s">
        <v>618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6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</row>
    <row r="330" spans="1:85" x14ac:dyDescent="0.2">
      <c r="A330" t="s">
        <v>619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6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</row>
    <row r="331" spans="1:85" x14ac:dyDescent="0.2">
      <c r="A331" t="s">
        <v>620</v>
      </c>
      <c r="B331">
        <v>0</v>
      </c>
      <c r="C331">
        <v>0</v>
      </c>
      <c r="D331">
        <v>5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</row>
    <row r="332" spans="1:85" x14ac:dyDescent="0.2">
      <c r="A332" t="s">
        <v>621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5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</row>
    <row r="333" spans="1:85" x14ac:dyDescent="0.2">
      <c r="A333" t="s">
        <v>622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5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2</v>
      </c>
      <c r="CC333">
        <v>0</v>
      </c>
      <c r="CD333">
        <v>0</v>
      </c>
      <c r="CE333">
        <v>0</v>
      </c>
      <c r="CF333">
        <v>0</v>
      </c>
      <c r="CG333">
        <v>0</v>
      </c>
    </row>
    <row r="334" spans="1:85" x14ac:dyDescent="0.2">
      <c r="A334" t="s">
        <v>623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5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3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</row>
    <row r="335" spans="1:85" x14ac:dyDescent="0.2">
      <c r="A335" t="s">
        <v>624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4</v>
      </c>
      <c r="V335">
        <v>0</v>
      </c>
      <c r="W335">
        <v>0</v>
      </c>
      <c r="X335">
        <v>0</v>
      </c>
      <c r="Y335">
        <v>2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5</v>
      </c>
      <c r="AN335">
        <v>0</v>
      </c>
      <c r="AO335">
        <v>0</v>
      </c>
      <c r="AP335">
        <v>0</v>
      </c>
      <c r="AQ335">
        <v>2</v>
      </c>
      <c r="AR335">
        <v>0</v>
      </c>
      <c r="AS335">
        <v>4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2</v>
      </c>
      <c r="CC335">
        <v>0</v>
      </c>
      <c r="CD335">
        <v>0</v>
      </c>
      <c r="CE335">
        <v>0</v>
      </c>
      <c r="CF335">
        <v>0</v>
      </c>
      <c r="CG335">
        <v>0</v>
      </c>
    </row>
    <row r="336" spans="1:85" x14ac:dyDescent="0.2">
      <c r="A336" t="s">
        <v>625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2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2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5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3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</row>
    <row r="337" spans="1:85" x14ac:dyDescent="0.2">
      <c r="A337" t="s">
        <v>626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2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5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</row>
    <row r="338" spans="1:85" x14ac:dyDescent="0.2">
      <c r="A338" t="s">
        <v>627</v>
      </c>
      <c r="B338">
        <v>0</v>
      </c>
      <c r="C338">
        <v>0</v>
      </c>
      <c r="D338">
        <v>0</v>
      </c>
      <c r="E338">
        <v>0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</v>
      </c>
      <c r="U338">
        <v>2</v>
      </c>
      <c r="V338">
        <v>0</v>
      </c>
      <c r="W338">
        <v>0</v>
      </c>
      <c r="X338">
        <v>2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7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2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2</v>
      </c>
      <c r="BE338">
        <v>0</v>
      </c>
      <c r="BF338">
        <v>0</v>
      </c>
      <c r="BG338">
        <v>11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2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4</v>
      </c>
      <c r="BZ338">
        <v>2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3</v>
      </c>
      <c r="CG338">
        <v>0</v>
      </c>
    </row>
    <row r="339" spans="1:85" x14ac:dyDescent="0.2">
      <c r="A339" t="s">
        <v>628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5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</row>
    <row r="340" spans="1:85" x14ac:dyDescent="0.2">
      <c r="A340" t="s">
        <v>629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5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</row>
    <row r="341" spans="1:85" x14ac:dyDescent="0.2">
      <c r="A341" t="s">
        <v>630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5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</row>
    <row r="342" spans="1:85" x14ac:dyDescent="0.2">
      <c r="A342" t="s">
        <v>631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4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5</v>
      </c>
      <c r="CD342">
        <v>0</v>
      </c>
      <c r="CE342">
        <v>0</v>
      </c>
      <c r="CF342">
        <v>0</v>
      </c>
      <c r="CG342">
        <v>0</v>
      </c>
    </row>
    <row r="343" spans="1:85" x14ac:dyDescent="0.2">
      <c r="A343" t="s">
        <v>632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4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</row>
    <row r="344" spans="1:85" x14ac:dyDescent="0.2">
      <c r="A344" t="s">
        <v>633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4</v>
      </c>
      <c r="N344">
        <v>0</v>
      </c>
      <c r="O344">
        <v>0</v>
      </c>
      <c r="P344">
        <v>0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3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2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</row>
    <row r="345" spans="1:85" x14ac:dyDescent="0.2">
      <c r="A345" t="s">
        <v>634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4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3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2</v>
      </c>
      <c r="BN345">
        <v>0</v>
      </c>
      <c r="BO345">
        <v>0</v>
      </c>
      <c r="BP345">
        <v>3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</row>
    <row r="346" spans="1:85" x14ac:dyDescent="0.2">
      <c r="A346" t="s">
        <v>635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4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</row>
    <row r="347" spans="1:85" x14ac:dyDescent="0.2">
      <c r="A347" t="s">
        <v>636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4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</row>
    <row r="348" spans="1:85" x14ac:dyDescent="0.2">
      <c r="A348" t="s">
        <v>637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7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2</v>
      </c>
      <c r="BE348">
        <v>2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2</v>
      </c>
      <c r="CD348">
        <v>0</v>
      </c>
      <c r="CE348">
        <v>0</v>
      </c>
      <c r="CF348">
        <v>0</v>
      </c>
      <c r="CG348">
        <v>0</v>
      </c>
    </row>
    <row r="349" spans="1:85" x14ac:dyDescent="0.2">
      <c r="A349" t="s">
        <v>638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4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</row>
    <row r="350" spans="1:85" x14ac:dyDescent="0.2">
      <c r="A350" t="s">
        <v>639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4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</row>
    <row r="351" spans="1:85" x14ac:dyDescent="0.2">
      <c r="A351" t="s">
        <v>640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4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</row>
    <row r="352" spans="1:85" x14ac:dyDescent="0.2">
      <c r="A352" t="s">
        <v>641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4</v>
      </c>
      <c r="CG352">
        <v>0</v>
      </c>
    </row>
    <row r="353" spans="1:85" x14ac:dyDescent="0.2">
      <c r="A353" t="s">
        <v>642</v>
      </c>
      <c r="B353">
        <v>0</v>
      </c>
      <c r="C353">
        <v>3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</row>
    <row r="354" spans="1:85" x14ac:dyDescent="0.2">
      <c r="A354" t="s">
        <v>643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3</v>
      </c>
      <c r="AX354">
        <v>0</v>
      </c>
      <c r="AY354">
        <v>0</v>
      </c>
      <c r="AZ354">
        <v>2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2</v>
      </c>
      <c r="BJ354">
        <v>2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</row>
    <row r="355" spans="1:85" x14ac:dyDescent="0.2">
      <c r="A355" t="s">
        <v>644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</row>
    <row r="356" spans="1:85" x14ac:dyDescent="0.2">
      <c r="A356" t="s">
        <v>645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2</v>
      </c>
      <c r="J356">
        <v>0</v>
      </c>
      <c r="K356">
        <v>0</v>
      </c>
      <c r="L356">
        <v>0</v>
      </c>
      <c r="M356">
        <v>5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2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</row>
    <row r="357" spans="1:85" x14ac:dyDescent="0.2">
      <c r="A357" t="s">
        <v>646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3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</row>
    <row r="358" spans="1:85" x14ac:dyDescent="0.2">
      <c r="A358" t="s">
        <v>647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3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</row>
    <row r="359" spans="1:85" x14ac:dyDescent="0.2">
      <c r="A359" t="s">
        <v>648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3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</row>
    <row r="360" spans="1:85" x14ac:dyDescent="0.2">
      <c r="A360" t="s">
        <v>649</v>
      </c>
      <c r="B360">
        <v>0</v>
      </c>
      <c r="C360">
        <v>0</v>
      </c>
      <c r="D360">
        <v>0</v>
      </c>
      <c r="E360">
        <v>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2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3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</row>
    <row r="361" spans="1:85" x14ac:dyDescent="0.2">
      <c r="A361" t="s">
        <v>650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3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</row>
    <row r="362" spans="1:85" x14ac:dyDescent="0.2">
      <c r="A362" t="s">
        <v>651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3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</row>
    <row r="363" spans="1:85" x14ac:dyDescent="0.2">
      <c r="A363" t="s">
        <v>652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2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2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2</v>
      </c>
      <c r="AT363">
        <v>0</v>
      </c>
      <c r="AU363">
        <v>2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3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</row>
    <row r="364" spans="1:85" x14ac:dyDescent="0.2">
      <c r="A364" t="s">
        <v>653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3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</row>
    <row r="365" spans="1:85" x14ac:dyDescent="0.2">
      <c r="A365" t="s">
        <v>654</v>
      </c>
      <c r="B365">
        <v>0</v>
      </c>
      <c r="C365">
        <v>0</v>
      </c>
      <c r="D365">
        <v>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6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2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</row>
    <row r="366" spans="1:85" x14ac:dyDescent="0.2">
      <c r="A366" t="s">
        <v>655</v>
      </c>
      <c r="B366">
        <v>0</v>
      </c>
      <c r="C366">
        <v>0</v>
      </c>
      <c r="D366">
        <v>0</v>
      </c>
      <c r="E366">
        <v>0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</row>
    <row r="367" spans="1:85" x14ac:dyDescent="0.2">
      <c r="A367" t="s">
        <v>656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2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</row>
    <row r="368" spans="1:85" x14ac:dyDescent="0.2">
      <c r="A368" t="s">
        <v>657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2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4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2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</row>
    <row r="369" spans="1:85" x14ac:dyDescent="0.2">
      <c r="A369" t="s">
        <v>658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</row>
    <row r="370" spans="1:85" x14ac:dyDescent="0.2">
      <c r="A370" t="s">
        <v>659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2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</row>
    <row r="371" spans="1:85" x14ac:dyDescent="0.2">
      <c r="A371" t="s">
        <v>660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2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</row>
    <row r="372" spans="1:85" x14ac:dyDescent="0.2">
      <c r="A372" t="s">
        <v>661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2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</row>
    <row r="373" spans="1:85" x14ac:dyDescent="0.2">
      <c r="A373" t="s">
        <v>662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2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</row>
    <row r="374" spans="1:85" x14ac:dyDescent="0.2">
      <c r="A374" t="s">
        <v>663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2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</row>
    <row r="375" spans="1:85" x14ac:dyDescent="0.2">
      <c r="A375" t="s">
        <v>664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2</v>
      </c>
      <c r="AL375">
        <v>0</v>
      </c>
      <c r="AM375">
        <v>0</v>
      </c>
      <c r="AN375">
        <v>0</v>
      </c>
      <c r="AO375">
        <v>0</v>
      </c>
      <c r="AP375">
        <v>2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</row>
    <row r="376" spans="1:85" x14ac:dyDescent="0.2">
      <c r="A376" t="s">
        <v>665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2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</row>
    <row r="377" spans="1:85" x14ac:dyDescent="0.2">
      <c r="A377" t="s">
        <v>666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2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</row>
    <row r="378" spans="1:85" x14ac:dyDescent="0.2">
      <c r="A378" t="s">
        <v>667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2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</row>
    <row r="379" spans="1:85" x14ac:dyDescent="0.2">
      <c r="A379" t="s">
        <v>668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2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2</v>
      </c>
    </row>
    <row r="380" spans="1:85" x14ac:dyDescent="0.2">
      <c r="A380" t="s">
        <v>669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2</v>
      </c>
      <c r="CC380">
        <v>0</v>
      </c>
      <c r="CD380">
        <v>0</v>
      </c>
      <c r="CE380">
        <v>0</v>
      </c>
      <c r="CF380">
        <v>0</v>
      </c>
      <c r="CG38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6A44-12BA-3440-9396-CAD173E0EFE5}">
  <dimension ref="A1:R51"/>
  <sheetViews>
    <sheetView tabSelected="1" topLeftCell="I1" zoomScale="85" zoomScaleNormal="65" workbookViewId="0">
      <selection activeCell="T40" sqref="T40"/>
    </sheetView>
  </sheetViews>
  <sheetFormatPr baseColWidth="10" defaultRowHeight="16" x14ac:dyDescent="0.2"/>
  <cols>
    <col min="1" max="1" width="26.83203125" style="1" customWidth="1"/>
    <col min="2" max="2" width="24" style="2" customWidth="1"/>
    <col min="3" max="3" width="25.83203125" style="2" customWidth="1"/>
    <col min="4" max="4" width="23.5" style="2" customWidth="1"/>
    <col min="5" max="6" width="22.83203125" style="2" customWidth="1"/>
    <col min="7" max="7" width="23.83203125" style="2" customWidth="1"/>
    <col min="8" max="8" width="27.33203125" style="2" customWidth="1"/>
    <col min="9" max="9" width="28.1640625" style="2" customWidth="1"/>
    <col min="10" max="10" width="22.5" style="2" customWidth="1"/>
    <col min="11" max="11" width="22.83203125" style="2" customWidth="1"/>
    <col min="12" max="12" width="29.6640625" style="1" customWidth="1"/>
    <col min="13" max="13" width="31.5" style="1" customWidth="1"/>
    <col min="14" max="14" width="35.5" style="28" customWidth="1"/>
    <col min="15" max="15" width="32.1640625" style="28" customWidth="1"/>
    <col min="16" max="16" width="35.33203125" style="28" customWidth="1"/>
    <col min="17" max="17" width="31" style="28" customWidth="1"/>
    <col min="18" max="18" width="27.1640625" style="1" customWidth="1"/>
    <col min="19" max="16384" width="10.83203125" style="1"/>
  </cols>
  <sheetData>
    <row r="1" spans="1:18" ht="19" x14ac:dyDescent="0.25">
      <c r="A1" s="144" t="s">
        <v>844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3" spans="1:18" ht="19" x14ac:dyDescent="0.25">
      <c r="A3" s="13" t="s">
        <v>689</v>
      </c>
      <c r="B3" s="13" t="s">
        <v>698</v>
      </c>
      <c r="C3" s="59" t="s">
        <v>699</v>
      </c>
      <c r="D3" s="13" t="s">
        <v>700</v>
      </c>
      <c r="E3" s="59" t="s">
        <v>701</v>
      </c>
      <c r="F3" s="59" t="s">
        <v>702</v>
      </c>
      <c r="G3" s="59" t="s">
        <v>703</v>
      </c>
      <c r="H3" s="59" t="s">
        <v>704</v>
      </c>
      <c r="I3" s="59" t="s">
        <v>705</v>
      </c>
      <c r="J3" s="59" t="s">
        <v>706</v>
      </c>
      <c r="K3" s="59" t="s">
        <v>707</v>
      </c>
      <c r="L3" s="59" t="s">
        <v>708</v>
      </c>
      <c r="M3" s="59" t="s">
        <v>709</v>
      </c>
      <c r="N3" s="59" t="s">
        <v>955</v>
      </c>
      <c r="O3" s="59" t="s">
        <v>957</v>
      </c>
      <c r="P3" s="59" t="s">
        <v>958</v>
      </c>
      <c r="Q3" s="59" t="s">
        <v>959</v>
      </c>
      <c r="R3" s="139" t="s">
        <v>960</v>
      </c>
    </row>
    <row r="4" spans="1:18" s="28" customFormat="1" x14ac:dyDescent="0.2">
      <c r="A4" s="35">
        <v>1</v>
      </c>
      <c r="B4" s="41">
        <v>79</v>
      </c>
      <c r="C4" s="50">
        <v>9</v>
      </c>
      <c r="D4" s="53">
        <v>84</v>
      </c>
      <c r="E4" s="43">
        <v>9</v>
      </c>
      <c r="F4" s="53">
        <v>3.72</v>
      </c>
      <c r="G4" s="43">
        <v>2.58</v>
      </c>
      <c r="H4" s="53">
        <v>32</v>
      </c>
      <c r="I4" s="43">
        <v>9</v>
      </c>
      <c r="J4" s="53">
        <v>4.09</v>
      </c>
      <c r="K4" s="56">
        <v>3.8</v>
      </c>
      <c r="L4" s="42">
        <v>1465</v>
      </c>
      <c r="M4" s="43">
        <v>135.5</v>
      </c>
      <c r="N4" s="161">
        <v>8</v>
      </c>
      <c r="O4" s="162">
        <v>7</v>
      </c>
      <c r="P4" s="161">
        <v>7</v>
      </c>
      <c r="Q4" s="162">
        <v>6</v>
      </c>
      <c r="R4" s="167" t="s">
        <v>961</v>
      </c>
    </row>
    <row r="5" spans="1:18" s="28" customFormat="1" x14ac:dyDescent="0.2">
      <c r="A5" s="36">
        <v>2</v>
      </c>
      <c r="B5" s="44">
        <v>84</v>
      </c>
      <c r="C5" s="51">
        <v>27</v>
      </c>
      <c r="D5" s="54">
        <v>29</v>
      </c>
      <c r="E5" s="46">
        <v>8</v>
      </c>
      <c r="F5" s="54">
        <v>3.09</v>
      </c>
      <c r="G5" s="46">
        <v>2.76</v>
      </c>
      <c r="H5" s="54">
        <v>19</v>
      </c>
      <c r="I5" s="46">
        <v>4</v>
      </c>
      <c r="J5" s="54">
        <v>5.31</v>
      </c>
      <c r="K5" s="57">
        <v>4.62</v>
      </c>
      <c r="L5" s="45">
        <v>497.4</v>
      </c>
      <c r="M5" s="46">
        <v>151.6</v>
      </c>
      <c r="N5" s="163">
        <v>6</v>
      </c>
      <c r="O5" s="164">
        <v>5</v>
      </c>
      <c r="P5" s="163">
        <v>5</v>
      </c>
      <c r="Q5" s="164">
        <v>4</v>
      </c>
      <c r="R5" s="168" t="s">
        <v>962</v>
      </c>
    </row>
    <row r="6" spans="1:18" s="28" customFormat="1" x14ac:dyDescent="0.2">
      <c r="A6" s="36">
        <v>4</v>
      </c>
      <c r="B6" s="44">
        <v>35</v>
      </c>
      <c r="C6" s="51">
        <v>21</v>
      </c>
      <c r="D6" s="54">
        <v>84</v>
      </c>
      <c r="E6" s="46">
        <v>7</v>
      </c>
      <c r="F6" s="54">
        <v>3.72</v>
      </c>
      <c r="G6" s="46">
        <v>3.25</v>
      </c>
      <c r="H6" s="54">
        <v>35</v>
      </c>
      <c r="I6" s="46">
        <v>23</v>
      </c>
      <c r="J6" s="54">
        <v>4</v>
      </c>
      <c r="K6" s="57">
        <v>4.37</v>
      </c>
      <c r="L6" s="45">
        <v>811</v>
      </c>
      <c r="M6" s="46">
        <v>93.1</v>
      </c>
      <c r="N6" s="163">
        <v>10</v>
      </c>
      <c r="O6" s="164">
        <v>5</v>
      </c>
      <c r="P6" s="163">
        <v>8</v>
      </c>
      <c r="Q6" s="164">
        <v>4</v>
      </c>
      <c r="R6" s="168" t="s">
        <v>962</v>
      </c>
    </row>
    <row r="7" spans="1:18" s="28" customFormat="1" x14ac:dyDescent="0.2">
      <c r="A7" s="36">
        <v>6</v>
      </c>
      <c r="B7" s="44">
        <v>73</v>
      </c>
      <c r="C7" s="51">
        <v>5</v>
      </c>
      <c r="D7" s="54">
        <v>88</v>
      </c>
      <c r="E7" s="46">
        <v>17</v>
      </c>
      <c r="F7" s="54">
        <v>3.06</v>
      </c>
      <c r="G7" s="46">
        <v>1.93</v>
      </c>
      <c r="H7" s="54">
        <v>18</v>
      </c>
      <c r="I7" s="46">
        <v>2</v>
      </c>
      <c r="J7" s="54">
        <v>3.7</v>
      </c>
      <c r="K7" s="57">
        <v>2.4900000000000002</v>
      </c>
      <c r="L7" s="45">
        <v>1327.1</v>
      </c>
      <c r="M7" s="46">
        <v>176.4</v>
      </c>
      <c r="N7" s="163">
        <v>6</v>
      </c>
      <c r="O7" s="164">
        <v>3</v>
      </c>
      <c r="P7" s="163">
        <v>6</v>
      </c>
      <c r="Q7" s="164">
        <v>3</v>
      </c>
      <c r="R7" s="168" t="s">
        <v>962</v>
      </c>
    </row>
    <row r="8" spans="1:18" s="28" customFormat="1" x14ac:dyDescent="0.2">
      <c r="A8" s="36">
        <v>7</v>
      </c>
      <c r="B8" s="44">
        <v>72</v>
      </c>
      <c r="C8" s="51">
        <v>29</v>
      </c>
      <c r="D8" s="54">
        <v>74</v>
      </c>
      <c r="E8" s="46">
        <v>30</v>
      </c>
      <c r="F8" s="54">
        <v>4.16</v>
      </c>
      <c r="G8" s="46">
        <v>2.91</v>
      </c>
      <c r="H8" s="54">
        <v>47</v>
      </c>
      <c r="I8" s="46">
        <v>13</v>
      </c>
      <c r="J8" s="54">
        <v>4.51</v>
      </c>
      <c r="K8" s="57">
        <v>3.15</v>
      </c>
      <c r="L8" s="45">
        <v>2097.8000000000002</v>
      </c>
      <c r="M8" s="46">
        <v>598.20000000000005</v>
      </c>
      <c r="N8" s="163">
        <v>8</v>
      </c>
      <c r="O8" s="164">
        <v>6</v>
      </c>
      <c r="P8" s="163">
        <v>7</v>
      </c>
      <c r="Q8" s="164">
        <v>6</v>
      </c>
      <c r="R8" s="168" t="s">
        <v>961</v>
      </c>
    </row>
    <row r="9" spans="1:18" s="28" customFormat="1" x14ac:dyDescent="0.2">
      <c r="A9" s="36">
        <v>8</v>
      </c>
      <c r="B9" s="44">
        <v>26</v>
      </c>
      <c r="C9" s="51">
        <v>4</v>
      </c>
      <c r="D9" s="54">
        <v>30</v>
      </c>
      <c r="E9" s="46">
        <v>3</v>
      </c>
      <c r="F9" s="54">
        <v>2.89</v>
      </c>
      <c r="G9" s="46">
        <v>2.59</v>
      </c>
      <c r="H9" s="54">
        <v>19</v>
      </c>
      <c r="I9" s="46">
        <v>13</v>
      </c>
      <c r="J9" s="54">
        <v>3.54</v>
      </c>
      <c r="K9" s="57">
        <v>2.98</v>
      </c>
      <c r="L9" s="45">
        <v>570.6</v>
      </c>
      <c r="M9" s="46">
        <v>52.9</v>
      </c>
      <c r="N9" s="163">
        <v>7</v>
      </c>
      <c r="O9" s="164">
        <v>4</v>
      </c>
      <c r="P9" s="163">
        <v>5</v>
      </c>
      <c r="Q9" s="164">
        <v>4</v>
      </c>
      <c r="R9" s="168" t="s">
        <v>962</v>
      </c>
    </row>
    <row r="10" spans="1:18" s="28" customFormat="1" x14ac:dyDescent="0.2">
      <c r="A10" s="36">
        <v>9</v>
      </c>
      <c r="B10" s="44">
        <v>71</v>
      </c>
      <c r="C10" s="51">
        <v>11</v>
      </c>
      <c r="D10" s="54">
        <v>40</v>
      </c>
      <c r="E10" s="46">
        <v>4</v>
      </c>
      <c r="F10" s="54">
        <v>3.15</v>
      </c>
      <c r="G10" s="46">
        <v>2.35</v>
      </c>
      <c r="H10" s="54">
        <v>17</v>
      </c>
      <c r="I10" s="46">
        <v>9</v>
      </c>
      <c r="J10" s="54">
        <v>4.0999999999999996</v>
      </c>
      <c r="K10" s="57">
        <v>2.66</v>
      </c>
      <c r="L10" s="45">
        <v>681.3</v>
      </c>
      <c r="M10" s="46">
        <v>68</v>
      </c>
      <c r="N10" s="163">
        <v>6</v>
      </c>
      <c r="O10" s="164">
        <v>4</v>
      </c>
      <c r="P10" s="163">
        <v>5</v>
      </c>
      <c r="Q10" s="164">
        <v>3</v>
      </c>
      <c r="R10" s="168" t="s">
        <v>962</v>
      </c>
    </row>
    <row r="11" spans="1:18" s="28" customFormat="1" x14ac:dyDescent="0.2">
      <c r="A11" s="36">
        <v>10</v>
      </c>
      <c r="B11" s="44">
        <v>76</v>
      </c>
      <c r="C11" s="51">
        <v>37</v>
      </c>
      <c r="D11" s="54">
        <v>77</v>
      </c>
      <c r="E11" s="46">
        <v>27</v>
      </c>
      <c r="F11" s="54">
        <v>2.89</v>
      </c>
      <c r="G11" s="46">
        <v>2.2000000000000002</v>
      </c>
      <c r="H11" s="54">
        <v>13</v>
      </c>
      <c r="I11" s="46">
        <v>4</v>
      </c>
      <c r="J11" s="54">
        <v>3.39</v>
      </c>
      <c r="K11" s="57">
        <v>2.39</v>
      </c>
      <c r="L11" s="45">
        <v>1217.8</v>
      </c>
      <c r="M11" s="46">
        <v>399.8</v>
      </c>
      <c r="N11" s="163">
        <v>5</v>
      </c>
      <c r="O11" s="164">
        <v>2</v>
      </c>
      <c r="P11" s="163">
        <v>5</v>
      </c>
      <c r="Q11" s="164">
        <v>2</v>
      </c>
      <c r="R11" s="168" t="s">
        <v>962</v>
      </c>
    </row>
    <row r="12" spans="1:18" s="28" customFormat="1" x14ac:dyDescent="0.2">
      <c r="A12" s="36">
        <v>11</v>
      </c>
      <c r="B12" s="44">
        <v>81</v>
      </c>
      <c r="C12" s="51">
        <v>51</v>
      </c>
      <c r="D12" s="54">
        <v>52</v>
      </c>
      <c r="E12" s="46">
        <v>21</v>
      </c>
      <c r="F12" s="54">
        <v>4.25</v>
      </c>
      <c r="G12" s="46">
        <v>3.78</v>
      </c>
      <c r="H12" s="54">
        <v>47</v>
      </c>
      <c r="I12" s="46">
        <v>32</v>
      </c>
      <c r="J12" s="54">
        <v>5.5</v>
      </c>
      <c r="K12" s="57">
        <v>4.99</v>
      </c>
      <c r="L12" s="45">
        <v>1209.4000000000001</v>
      </c>
      <c r="M12" s="46">
        <v>399.8</v>
      </c>
      <c r="N12" s="163">
        <v>8</v>
      </c>
      <c r="O12" s="164">
        <v>8</v>
      </c>
      <c r="P12" s="163">
        <v>7</v>
      </c>
      <c r="Q12" s="164">
        <v>6</v>
      </c>
      <c r="R12" s="168" t="s">
        <v>961</v>
      </c>
    </row>
    <row r="13" spans="1:18" s="28" customFormat="1" x14ac:dyDescent="0.2">
      <c r="A13" s="36">
        <v>12</v>
      </c>
      <c r="B13" s="44">
        <v>67</v>
      </c>
      <c r="C13" s="51">
        <v>14</v>
      </c>
      <c r="D13" s="54">
        <v>72</v>
      </c>
      <c r="E13" s="46">
        <v>17</v>
      </c>
      <c r="F13" s="54">
        <v>4.17</v>
      </c>
      <c r="G13" s="46">
        <v>2.9</v>
      </c>
      <c r="H13" s="54">
        <v>40</v>
      </c>
      <c r="I13" s="46">
        <v>11</v>
      </c>
      <c r="J13" s="54">
        <v>6.51</v>
      </c>
      <c r="K13" s="57">
        <v>5.0999999999999996</v>
      </c>
      <c r="L13" s="45">
        <v>1817.1</v>
      </c>
      <c r="M13" s="46">
        <v>346.4</v>
      </c>
      <c r="N13" s="163">
        <v>12</v>
      </c>
      <c r="O13" s="164">
        <v>8</v>
      </c>
      <c r="P13" s="163">
        <v>8</v>
      </c>
      <c r="Q13" s="164">
        <v>4</v>
      </c>
      <c r="R13" s="168" t="s">
        <v>962</v>
      </c>
    </row>
    <row r="14" spans="1:18" s="28" customFormat="1" x14ac:dyDescent="0.2">
      <c r="A14" s="36">
        <v>13</v>
      </c>
      <c r="B14" s="44">
        <v>30</v>
      </c>
      <c r="C14" s="51">
        <v>12</v>
      </c>
      <c r="D14" s="54">
        <v>25</v>
      </c>
      <c r="E14" s="46">
        <v>16</v>
      </c>
      <c r="F14" s="54">
        <v>3.4</v>
      </c>
      <c r="G14" s="46">
        <v>2.63</v>
      </c>
      <c r="H14" s="54">
        <v>21</v>
      </c>
      <c r="I14" s="46">
        <v>7</v>
      </c>
      <c r="J14" s="54">
        <v>4.6100000000000003</v>
      </c>
      <c r="K14" s="57">
        <v>3.28</v>
      </c>
      <c r="L14" s="45">
        <v>641.70000000000005</v>
      </c>
      <c r="M14" s="46">
        <v>268.7</v>
      </c>
      <c r="N14" s="163">
        <v>10</v>
      </c>
      <c r="O14" s="164">
        <v>8</v>
      </c>
      <c r="P14" s="163">
        <v>7</v>
      </c>
      <c r="Q14" s="164">
        <v>5</v>
      </c>
      <c r="R14" s="168" t="s">
        <v>961</v>
      </c>
    </row>
    <row r="15" spans="1:18" s="28" customFormat="1" x14ac:dyDescent="0.2">
      <c r="A15" s="36">
        <v>14</v>
      </c>
      <c r="B15" s="44">
        <v>71</v>
      </c>
      <c r="C15" s="51">
        <v>5</v>
      </c>
      <c r="D15" s="54">
        <v>2</v>
      </c>
      <c r="E15" s="46">
        <v>1</v>
      </c>
      <c r="F15" s="54">
        <v>2.9</v>
      </c>
      <c r="G15" s="46">
        <v>2.57</v>
      </c>
      <c r="H15" s="54">
        <v>18</v>
      </c>
      <c r="I15" s="46">
        <v>8</v>
      </c>
      <c r="J15" s="54">
        <v>4.72</v>
      </c>
      <c r="K15" s="57">
        <v>3.96</v>
      </c>
      <c r="L15" s="45">
        <v>45.6</v>
      </c>
      <c r="M15" s="46">
        <v>14.3</v>
      </c>
      <c r="N15" s="163">
        <v>9</v>
      </c>
      <c r="O15" s="164">
        <v>8</v>
      </c>
      <c r="P15" s="163">
        <v>6</v>
      </c>
      <c r="Q15" s="164">
        <v>5</v>
      </c>
      <c r="R15" s="168" t="s">
        <v>961</v>
      </c>
    </row>
    <row r="16" spans="1:18" s="28" customFormat="1" x14ac:dyDescent="0.2">
      <c r="A16" s="36">
        <v>15</v>
      </c>
      <c r="B16" s="44">
        <v>46</v>
      </c>
      <c r="C16" s="51">
        <v>3</v>
      </c>
      <c r="D16" s="54">
        <v>19</v>
      </c>
      <c r="E16" s="46">
        <v>9</v>
      </c>
      <c r="F16" s="54">
        <v>2.98</v>
      </c>
      <c r="G16" s="46">
        <v>2.57</v>
      </c>
      <c r="H16" s="54">
        <v>19</v>
      </c>
      <c r="I16" s="46">
        <v>12</v>
      </c>
      <c r="J16" s="54">
        <v>3.83</v>
      </c>
      <c r="K16" s="57">
        <v>3.55</v>
      </c>
      <c r="L16" s="45">
        <v>436.1</v>
      </c>
      <c r="M16" s="46">
        <v>138.4</v>
      </c>
      <c r="N16" s="163">
        <v>9</v>
      </c>
      <c r="O16" s="164">
        <v>6</v>
      </c>
      <c r="P16" s="163">
        <v>7</v>
      </c>
      <c r="Q16" s="164">
        <v>4</v>
      </c>
      <c r="R16" s="168" t="s">
        <v>962</v>
      </c>
    </row>
    <row r="17" spans="1:18" s="28" customFormat="1" x14ac:dyDescent="0.2">
      <c r="A17" s="36">
        <v>16</v>
      </c>
      <c r="B17" s="44">
        <v>44</v>
      </c>
      <c r="C17" s="51">
        <v>10</v>
      </c>
      <c r="D17" s="54">
        <v>6</v>
      </c>
      <c r="E17" s="46">
        <v>3</v>
      </c>
      <c r="F17" s="54">
        <v>2.5299999999999998</v>
      </c>
      <c r="G17" s="46">
        <v>2.5099999999999998</v>
      </c>
      <c r="H17" s="54">
        <v>11</v>
      </c>
      <c r="I17" s="46">
        <v>6</v>
      </c>
      <c r="J17" s="54">
        <v>4.33</v>
      </c>
      <c r="K17" s="57">
        <v>4.3099999999999996</v>
      </c>
      <c r="L17" s="45">
        <v>214.5</v>
      </c>
      <c r="M17" s="46">
        <v>79.2</v>
      </c>
      <c r="N17" s="163">
        <v>7</v>
      </c>
      <c r="O17" s="164">
        <v>7</v>
      </c>
      <c r="P17" s="163">
        <v>6</v>
      </c>
      <c r="Q17" s="164">
        <v>5</v>
      </c>
      <c r="R17" s="168" t="s">
        <v>961</v>
      </c>
    </row>
    <row r="18" spans="1:18" s="28" customFormat="1" x14ac:dyDescent="0.2">
      <c r="A18" s="36">
        <v>17</v>
      </c>
      <c r="B18" s="44">
        <v>63</v>
      </c>
      <c r="C18" s="51">
        <v>13</v>
      </c>
      <c r="D18" s="54">
        <v>63</v>
      </c>
      <c r="E18" s="46">
        <v>26</v>
      </c>
      <c r="F18" s="54">
        <v>3.62</v>
      </c>
      <c r="G18" s="46">
        <v>2.91</v>
      </c>
      <c r="H18" s="54">
        <v>33</v>
      </c>
      <c r="I18" s="46">
        <v>16</v>
      </c>
      <c r="J18" s="54">
        <v>4.2300000000000004</v>
      </c>
      <c r="K18" s="57">
        <v>3.19</v>
      </c>
      <c r="L18" s="45">
        <v>1850.7</v>
      </c>
      <c r="M18" s="46">
        <v>553.5</v>
      </c>
      <c r="N18" s="163">
        <v>7</v>
      </c>
      <c r="O18" s="164">
        <v>6</v>
      </c>
      <c r="P18" s="163">
        <v>7</v>
      </c>
      <c r="Q18" s="164">
        <v>6</v>
      </c>
      <c r="R18" s="168" t="s">
        <v>961</v>
      </c>
    </row>
    <row r="19" spans="1:18" s="28" customFormat="1" x14ac:dyDescent="0.2">
      <c r="A19" s="36">
        <v>18</v>
      </c>
      <c r="B19" s="44">
        <v>60</v>
      </c>
      <c r="C19" s="51">
        <v>9</v>
      </c>
      <c r="D19" s="54">
        <v>32</v>
      </c>
      <c r="E19" s="46">
        <v>7</v>
      </c>
      <c r="F19" s="54">
        <v>3.52</v>
      </c>
      <c r="G19" s="46">
        <v>2.63</v>
      </c>
      <c r="H19" s="54">
        <v>29</v>
      </c>
      <c r="I19" s="46">
        <v>9</v>
      </c>
      <c r="J19" s="54">
        <v>5.03</v>
      </c>
      <c r="K19" s="57">
        <v>3.95</v>
      </c>
      <c r="L19" s="45">
        <v>996.3</v>
      </c>
      <c r="M19" s="46">
        <v>152.5</v>
      </c>
      <c r="N19" s="163">
        <v>5</v>
      </c>
      <c r="O19" s="164">
        <v>5</v>
      </c>
      <c r="P19" s="163">
        <v>5</v>
      </c>
      <c r="Q19" s="164">
        <v>5</v>
      </c>
      <c r="R19" s="168" t="s">
        <v>961</v>
      </c>
    </row>
    <row r="20" spans="1:18" s="28" customFormat="1" x14ac:dyDescent="0.2">
      <c r="A20" s="36">
        <v>19</v>
      </c>
      <c r="B20" s="44">
        <v>70</v>
      </c>
      <c r="C20" s="51">
        <v>9</v>
      </c>
      <c r="D20" s="54">
        <v>85</v>
      </c>
      <c r="E20" s="46">
        <v>15</v>
      </c>
      <c r="F20" s="54">
        <v>4.76</v>
      </c>
      <c r="G20" s="46">
        <v>3.48</v>
      </c>
      <c r="H20" s="54">
        <v>54</v>
      </c>
      <c r="I20" s="46">
        <v>23</v>
      </c>
      <c r="J20" s="54">
        <v>5.42</v>
      </c>
      <c r="K20" s="57">
        <v>4.05</v>
      </c>
      <c r="L20" s="45">
        <v>2653</v>
      </c>
      <c r="M20" s="46">
        <v>322.60000000000002</v>
      </c>
      <c r="N20" s="163">
        <v>9</v>
      </c>
      <c r="O20" s="164">
        <v>9</v>
      </c>
      <c r="P20" s="163">
        <v>9</v>
      </c>
      <c r="Q20" s="164">
        <v>8</v>
      </c>
      <c r="R20" s="168" t="s">
        <v>961</v>
      </c>
    </row>
    <row r="21" spans="1:18" s="28" customFormat="1" x14ac:dyDescent="0.2">
      <c r="A21" s="36">
        <v>20</v>
      </c>
      <c r="B21" s="44">
        <v>76</v>
      </c>
      <c r="C21" s="51">
        <v>32</v>
      </c>
      <c r="D21" s="54">
        <v>66</v>
      </c>
      <c r="E21" s="46">
        <v>8</v>
      </c>
      <c r="F21" s="54">
        <v>3.83</v>
      </c>
      <c r="G21" s="46">
        <v>2.8</v>
      </c>
      <c r="H21" s="54">
        <v>32</v>
      </c>
      <c r="I21" s="46">
        <v>6</v>
      </c>
      <c r="J21" s="54">
        <v>5.47</v>
      </c>
      <c r="K21" s="57">
        <v>4.59</v>
      </c>
      <c r="L21" s="45">
        <v>1221.4000000000001</v>
      </c>
      <c r="M21" s="46">
        <v>98.5</v>
      </c>
      <c r="N21" s="163">
        <v>9</v>
      </c>
      <c r="O21" s="164">
        <v>6</v>
      </c>
      <c r="P21" s="163">
        <v>6</v>
      </c>
      <c r="Q21" s="164">
        <v>3</v>
      </c>
      <c r="R21" s="168" t="s">
        <v>962</v>
      </c>
    </row>
    <row r="22" spans="1:18" s="28" customFormat="1" x14ac:dyDescent="0.2">
      <c r="A22" s="36">
        <v>21</v>
      </c>
      <c r="B22" s="44">
        <v>74</v>
      </c>
      <c r="C22" s="51">
        <v>53</v>
      </c>
      <c r="D22" s="54">
        <v>81</v>
      </c>
      <c r="E22" s="46">
        <v>35</v>
      </c>
      <c r="F22" s="54">
        <v>5.13</v>
      </c>
      <c r="G22" s="46">
        <v>3.79</v>
      </c>
      <c r="H22" s="54">
        <v>63</v>
      </c>
      <c r="I22" s="46">
        <v>29</v>
      </c>
      <c r="J22" s="54">
        <v>5.28</v>
      </c>
      <c r="K22" s="57">
        <v>4.32</v>
      </c>
      <c r="L22" s="45">
        <v>2895.3</v>
      </c>
      <c r="M22" s="46">
        <v>887.1</v>
      </c>
      <c r="N22" s="163">
        <v>10</v>
      </c>
      <c r="O22" s="164">
        <v>10</v>
      </c>
      <c r="P22" s="163">
        <v>9</v>
      </c>
      <c r="Q22" s="164">
        <v>9</v>
      </c>
      <c r="R22" s="168" t="s">
        <v>961</v>
      </c>
    </row>
    <row r="23" spans="1:18" s="28" customFormat="1" x14ac:dyDescent="0.2">
      <c r="A23" s="36">
        <v>22</v>
      </c>
      <c r="B23" s="44">
        <v>73</v>
      </c>
      <c r="C23" s="51">
        <v>30</v>
      </c>
      <c r="D23" s="54">
        <v>48</v>
      </c>
      <c r="E23" s="46">
        <v>8</v>
      </c>
      <c r="F23" s="54">
        <v>3.42</v>
      </c>
      <c r="G23" s="46">
        <v>2.86</v>
      </c>
      <c r="H23" s="54">
        <v>32</v>
      </c>
      <c r="I23" s="46">
        <v>10</v>
      </c>
      <c r="J23" s="54">
        <v>4.22</v>
      </c>
      <c r="K23" s="57">
        <v>3.71</v>
      </c>
      <c r="L23" s="45">
        <v>1100.3</v>
      </c>
      <c r="M23" s="46">
        <v>139.30000000000001</v>
      </c>
      <c r="N23" s="163">
        <v>8</v>
      </c>
      <c r="O23" s="164">
        <v>6</v>
      </c>
      <c r="P23" s="163">
        <v>6</v>
      </c>
      <c r="Q23" s="164">
        <v>4</v>
      </c>
      <c r="R23" s="168" t="s">
        <v>962</v>
      </c>
    </row>
    <row r="24" spans="1:18" s="28" customFormat="1" x14ac:dyDescent="0.2">
      <c r="A24" s="36">
        <v>23</v>
      </c>
      <c r="B24" s="44">
        <v>80</v>
      </c>
      <c r="C24" s="51">
        <v>20</v>
      </c>
      <c r="D24" s="54">
        <v>73</v>
      </c>
      <c r="E24" s="46">
        <v>13</v>
      </c>
      <c r="F24" s="54">
        <v>4.5999999999999996</v>
      </c>
      <c r="G24" s="46">
        <v>2.87</v>
      </c>
      <c r="H24" s="54">
        <v>49</v>
      </c>
      <c r="I24" s="46">
        <v>6</v>
      </c>
      <c r="J24" s="54">
        <v>7.12</v>
      </c>
      <c r="K24" s="57">
        <v>5.56</v>
      </c>
      <c r="L24" s="45">
        <v>2237.9</v>
      </c>
      <c r="M24" s="46">
        <v>248.1</v>
      </c>
      <c r="N24" s="163">
        <v>11</v>
      </c>
      <c r="O24" s="164">
        <v>6</v>
      </c>
      <c r="P24" s="163">
        <v>9</v>
      </c>
      <c r="Q24" s="164">
        <v>4</v>
      </c>
      <c r="R24" s="168" t="s">
        <v>962</v>
      </c>
    </row>
    <row r="25" spans="1:18" s="28" customFormat="1" x14ac:dyDescent="0.2">
      <c r="A25" s="36">
        <v>24</v>
      </c>
      <c r="B25" s="44">
        <v>58</v>
      </c>
      <c r="C25" s="51">
        <v>14</v>
      </c>
      <c r="D25" s="54">
        <v>33</v>
      </c>
      <c r="E25" s="46">
        <v>5</v>
      </c>
      <c r="F25" s="54">
        <v>3.17</v>
      </c>
      <c r="G25" s="46">
        <v>2.15</v>
      </c>
      <c r="H25" s="54">
        <v>17</v>
      </c>
      <c r="I25" s="46">
        <v>1</v>
      </c>
      <c r="J25" s="54">
        <v>5.39</v>
      </c>
      <c r="K25" s="57">
        <v>4.17</v>
      </c>
      <c r="L25" s="45">
        <v>779.3</v>
      </c>
      <c r="M25" s="46">
        <v>63.8</v>
      </c>
      <c r="N25" s="163">
        <v>6</v>
      </c>
      <c r="O25" s="164">
        <v>5</v>
      </c>
      <c r="P25" s="163">
        <v>4</v>
      </c>
      <c r="Q25" s="164">
        <v>3</v>
      </c>
      <c r="R25" s="168" t="s">
        <v>963</v>
      </c>
    </row>
    <row r="26" spans="1:18" s="28" customFormat="1" x14ac:dyDescent="0.2">
      <c r="A26" s="36">
        <v>25</v>
      </c>
      <c r="B26" s="44">
        <v>78</v>
      </c>
      <c r="C26" s="51">
        <v>8</v>
      </c>
      <c r="D26" s="54">
        <v>84</v>
      </c>
      <c r="E26" s="46">
        <v>4</v>
      </c>
      <c r="F26" s="54">
        <v>4.0999999999999996</v>
      </c>
      <c r="G26" s="46">
        <v>2.4</v>
      </c>
      <c r="H26" s="54">
        <v>38</v>
      </c>
      <c r="I26" s="46">
        <v>1</v>
      </c>
      <c r="J26" s="54">
        <v>5.38</v>
      </c>
      <c r="K26" s="57">
        <v>3.93</v>
      </c>
      <c r="L26" s="45">
        <v>1899.2</v>
      </c>
      <c r="M26" s="46">
        <v>37.799999999999997</v>
      </c>
      <c r="N26" s="163">
        <v>5</v>
      </c>
      <c r="O26" s="164">
        <v>5</v>
      </c>
      <c r="P26" s="163">
        <v>6</v>
      </c>
      <c r="Q26" s="164">
        <v>4</v>
      </c>
      <c r="R26" s="168" t="s">
        <v>962</v>
      </c>
    </row>
    <row r="27" spans="1:18" s="28" customFormat="1" x14ac:dyDescent="0.2">
      <c r="A27" s="36">
        <v>26</v>
      </c>
      <c r="B27" s="44">
        <v>71</v>
      </c>
      <c r="C27" s="51">
        <v>36</v>
      </c>
      <c r="D27" s="54">
        <v>40</v>
      </c>
      <c r="E27" s="46">
        <v>15</v>
      </c>
      <c r="F27" s="54">
        <v>3.8</v>
      </c>
      <c r="G27" s="46">
        <v>3</v>
      </c>
      <c r="H27" s="54">
        <v>25</v>
      </c>
      <c r="I27" s="46">
        <v>13</v>
      </c>
      <c r="J27" s="54">
        <v>4.38</v>
      </c>
      <c r="K27" s="57">
        <v>3.74</v>
      </c>
      <c r="L27" s="45">
        <v>1306.2</v>
      </c>
      <c r="M27" s="46">
        <v>605.70000000000005</v>
      </c>
      <c r="N27" s="163">
        <v>8</v>
      </c>
      <c r="O27" s="164">
        <v>6</v>
      </c>
      <c r="P27" s="163">
        <v>7</v>
      </c>
      <c r="Q27" s="164">
        <v>6</v>
      </c>
      <c r="R27" s="168" t="s">
        <v>961</v>
      </c>
    </row>
    <row r="28" spans="1:18" s="28" customFormat="1" x14ac:dyDescent="0.2">
      <c r="A28" s="36">
        <v>27</v>
      </c>
      <c r="B28" s="44">
        <v>81</v>
      </c>
      <c r="C28" s="51">
        <v>63</v>
      </c>
      <c r="D28" s="54">
        <v>72</v>
      </c>
      <c r="E28" s="46">
        <v>7</v>
      </c>
      <c r="F28" s="54">
        <v>4.4800000000000004</v>
      </c>
      <c r="G28" s="46">
        <v>3.12</v>
      </c>
      <c r="H28" s="54">
        <v>54</v>
      </c>
      <c r="I28" s="46">
        <v>8</v>
      </c>
      <c r="J28" s="54">
        <v>6.06</v>
      </c>
      <c r="K28" s="57">
        <v>5.18</v>
      </c>
      <c r="L28" s="45">
        <v>1344</v>
      </c>
      <c r="M28" s="46">
        <v>83.8</v>
      </c>
      <c r="N28" s="163">
        <v>10</v>
      </c>
      <c r="O28" s="164">
        <v>5</v>
      </c>
      <c r="P28" s="163">
        <v>7</v>
      </c>
      <c r="Q28" s="164">
        <v>5</v>
      </c>
      <c r="R28" s="168" t="s">
        <v>961</v>
      </c>
    </row>
    <row r="29" spans="1:18" s="28" customFormat="1" x14ac:dyDescent="0.2">
      <c r="A29" s="36">
        <v>28</v>
      </c>
      <c r="B29" s="44">
        <v>31</v>
      </c>
      <c r="C29" s="51">
        <v>15</v>
      </c>
      <c r="D29" s="54">
        <v>30</v>
      </c>
      <c r="E29" s="46">
        <v>2</v>
      </c>
      <c r="F29" s="54">
        <v>2.54</v>
      </c>
      <c r="G29" s="46">
        <v>2.04</v>
      </c>
      <c r="H29" s="54">
        <v>15</v>
      </c>
      <c r="I29" s="46">
        <v>1</v>
      </c>
      <c r="J29" s="54">
        <v>3.23</v>
      </c>
      <c r="K29" s="57">
        <v>3.57</v>
      </c>
      <c r="L29" s="45">
        <v>582.6</v>
      </c>
      <c r="M29" s="46">
        <v>31</v>
      </c>
      <c r="N29" s="163">
        <v>9</v>
      </c>
      <c r="O29" s="164">
        <v>7</v>
      </c>
      <c r="P29" s="163">
        <v>7</v>
      </c>
      <c r="Q29" s="164">
        <v>4</v>
      </c>
      <c r="R29" s="168" t="s">
        <v>962</v>
      </c>
    </row>
    <row r="30" spans="1:18" s="28" customFormat="1" x14ac:dyDescent="0.2">
      <c r="A30" s="36">
        <v>29</v>
      </c>
      <c r="B30" s="44">
        <v>47</v>
      </c>
      <c r="C30" s="51">
        <v>12</v>
      </c>
      <c r="D30" s="54">
        <v>33</v>
      </c>
      <c r="E30" s="46">
        <v>3</v>
      </c>
      <c r="F30" s="54">
        <v>3.35</v>
      </c>
      <c r="G30" s="46">
        <v>2.67</v>
      </c>
      <c r="H30" s="54">
        <v>21</v>
      </c>
      <c r="I30" s="46">
        <v>10</v>
      </c>
      <c r="J30" s="54">
        <v>3.65</v>
      </c>
      <c r="K30" s="57">
        <v>3.45</v>
      </c>
      <c r="L30" s="45">
        <v>847.2</v>
      </c>
      <c r="M30" s="46">
        <v>94.7</v>
      </c>
      <c r="N30" s="163">
        <v>12</v>
      </c>
      <c r="O30" s="164">
        <v>10</v>
      </c>
      <c r="P30" s="163">
        <v>12</v>
      </c>
      <c r="Q30" s="164">
        <v>8</v>
      </c>
      <c r="R30" s="168" t="s">
        <v>961</v>
      </c>
    </row>
    <row r="31" spans="1:18" s="28" customFormat="1" x14ac:dyDescent="0.2">
      <c r="A31" s="36">
        <v>30</v>
      </c>
      <c r="B31" s="44">
        <v>31</v>
      </c>
      <c r="C31" s="51">
        <v>10</v>
      </c>
      <c r="D31" s="54">
        <v>76</v>
      </c>
      <c r="E31" s="46">
        <v>15</v>
      </c>
      <c r="F31" s="54">
        <v>4.67</v>
      </c>
      <c r="G31" s="46">
        <v>3.64</v>
      </c>
      <c r="H31" s="54">
        <v>48</v>
      </c>
      <c r="I31" s="46">
        <v>25</v>
      </c>
      <c r="J31" s="54">
        <v>6.02</v>
      </c>
      <c r="K31" s="57">
        <v>5.67</v>
      </c>
      <c r="L31" s="45">
        <v>1357</v>
      </c>
      <c r="M31" s="46">
        <v>196.7</v>
      </c>
      <c r="N31" s="163">
        <v>9</v>
      </c>
      <c r="O31" s="164">
        <v>7</v>
      </c>
      <c r="P31" s="163">
        <v>8</v>
      </c>
      <c r="Q31" s="164">
        <v>5</v>
      </c>
      <c r="R31" s="168" t="s">
        <v>961</v>
      </c>
    </row>
    <row r="32" spans="1:18" s="28" customFormat="1" x14ac:dyDescent="0.2">
      <c r="A32" s="36">
        <v>31</v>
      </c>
      <c r="B32" s="44">
        <v>87</v>
      </c>
      <c r="C32" s="51">
        <v>54</v>
      </c>
      <c r="D32" s="54">
        <v>100</v>
      </c>
      <c r="E32" s="46">
        <v>31</v>
      </c>
      <c r="F32" s="54">
        <v>5.54</v>
      </c>
      <c r="G32" s="46">
        <v>3.23</v>
      </c>
      <c r="H32" s="54">
        <v>65</v>
      </c>
      <c r="I32" s="46">
        <v>10</v>
      </c>
      <c r="J32" s="54">
        <v>5.08</v>
      </c>
      <c r="K32" s="57">
        <v>4.2</v>
      </c>
      <c r="L32" s="45">
        <v>3655.9</v>
      </c>
      <c r="M32" s="46">
        <v>658</v>
      </c>
      <c r="N32" s="163">
        <v>7</v>
      </c>
      <c r="O32" s="164">
        <v>5</v>
      </c>
      <c r="P32" s="163">
        <v>8</v>
      </c>
      <c r="Q32" s="164">
        <v>4</v>
      </c>
      <c r="R32" s="168" t="s">
        <v>962</v>
      </c>
    </row>
    <row r="33" spans="1:18" s="28" customFormat="1" x14ac:dyDescent="0.2">
      <c r="A33" s="36">
        <v>32</v>
      </c>
      <c r="B33" s="44">
        <v>30</v>
      </c>
      <c r="C33" s="51">
        <v>7</v>
      </c>
      <c r="D33" s="54">
        <v>40</v>
      </c>
      <c r="E33" s="46">
        <v>2</v>
      </c>
      <c r="F33" s="54">
        <v>2.82</v>
      </c>
      <c r="G33" s="46">
        <v>2.0699999999999998</v>
      </c>
      <c r="H33" s="54">
        <v>7</v>
      </c>
      <c r="I33" s="46">
        <v>4</v>
      </c>
      <c r="J33" s="54">
        <v>3.48</v>
      </c>
      <c r="K33" s="57">
        <v>3.1</v>
      </c>
      <c r="L33" s="45">
        <v>859.6</v>
      </c>
      <c r="M33" s="46">
        <v>66.099999999999994</v>
      </c>
      <c r="N33" s="163">
        <v>10</v>
      </c>
      <c r="O33" s="164">
        <v>8</v>
      </c>
      <c r="P33" s="163">
        <v>8</v>
      </c>
      <c r="Q33" s="164">
        <v>6</v>
      </c>
      <c r="R33" s="168" t="s">
        <v>961</v>
      </c>
    </row>
    <row r="34" spans="1:18" s="28" customFormat="1" x14ac:dyDescent="0.2">
      <c r="A34" s="36">
        <v>33</v>
      </c>
      <c r="B34" s="44">
        <v>50</v>
      </c>
      <c r="C34" s="51">
        <v>7</v>
      </c>
      <c r="D34" s="54">
        <v>73</v>
      </c>
      <c r="E34" s="46">
        <v>5</v>
      </c>
      <c r="F34" s="54">
        <v>3.76</v>
      </c>
      <c r="G34" s="46">
        <v>2.87</v>
      </c>
      <c r="H34" s="54">
        <v>29</v>
      </c>
      <c r="I34" s="46">
        <v>10</v>
      </c>
      <c r="J34" s="54">
        <v>3.86</v>
      </c>
      <c r="K34" s="57">
        <v>3.14</v>
      </c>
      <c r="L34" s="45">
        <v>1792.9</v>
      </c>
      <c r="M34" s="46">
        <v>88.6</v>
      </c>
      <c r="N34" s="163">
        <v>8</v>
      </c>
      <c r="O34" s="164">
        <v>6</v>
      </c>
      <c r="P34" s="163">
        <v>8</v>
      </c>
      <c r="Q34" s="164">
        <v>6</v>
      </c>
      <c r="R34" s="168" t="s">
        <v>961</v>
      </c>
    </row>
    <row r="35" spans="1:18" s="28" customFormat="1" x14ac:dyDescent="0.2">
      <c r="A35" s="36">
        <v>34</v>
      </c>
      <c r="B35" s="44">
        <v>72</v>
      </c>
      <c r="C35" s="51">
        <v>12</v>
      </c>
      <c r="D35" s="54">
        <v>49</v>
      </c>
      <c r="E35" s="46">
        <v>2</v>
      </c>
      <c r="F35" s="54">
        <v>3.23</v>
      </c>
      <c r="G35" s="46">
        <v>2.72</v>
      </c>
      <c r="H35" s="54">
        <v>25</v>
      </c>
      <c r="I35" s="46">
        <v>6</v>
      </c>
      <c r="J35" s="54">
        <v>3.75</v>
      </c>
      <c r="K35" s="57">
        <v>3.7</v>
      </c>
      <c r="L35" s="45">
        <v>1384.6</v>
      </c>
      <c r="M35" s="46">
        <v>31.2</v>
      </c>
      <c r="N35" s="163">
        <v>11</v>
      </c>
      <c r="O35" s="164">
        <v>6</v>
      </c>
      <c r="P35" s="163">
        <v>9</v>
      </c>
      <c r="Q35" s="164">
        <v>4</v>
      </c>
      <c r="R35" s="168" t="s">
        <v>962</v>
      </c>
    </row>
    <row r="36" spans="1:18" s="28" customFormat="1" x14ac:dyDescent="0.2">
      <c r="A36" s="36">
        <v>36</v>
      </c>
      <c r="B36" s="44">
        <v>73</v>
      </c>
      <c r="C36" s="51">
        <v>39</v>
      </c>
      <c r="D36" s="54">
        <v>59</v>
      </c>
      <c r="E36" s="46">
        <v>23</v>
      </c>
      <c r="F36" s="54">
        <v>3.36</v>
      </c>
      <c r="G36" s="46">
        <v>2.99</v>
      </c>
      <c r="H36" s="54">
        <v>22</v>
      </c>
      <c r="I36" s="46">
        <v>10</v>
      </c>
      <c r="J36" s="54">
        <v>3.33</v>
      </c>
      <c r="K36" s="57">
        <v>3.15</v>
      </c>
      <c r="L36" s="45">
        <v>1213.2</v>
      </c>
      <c r="M36" s="46">
        <v>393.2</v>
      </c>
      <c r="N36" s="163">
        <v>7</v>
      </c>
      <c r="O36" s="164">
        <v>4</v>
      </c>
      <c r="P36" s="163">
        <v>7</v>
      </c>
      <c r="Q36" s="164">
        <v>4</v>
      </c>
      <c r="R36" s="168" t="s">
        <v>962</v>
      </c>
    </row>
    <row r="37" spans="1:18" s="28" customFormat="1" x14ac:dyDescent="0.2">
      <c r="A37" s="36">
        <v>37</v>
      </c>
      <c r="B37" s="44">
        <v>81</v>
      </c>
      <c r="C37" s="51">
        <v>12</v>
      </c>
      <c r="D37" s="54">
        <v>63</v>
      </c>
      <c r="E37" s="46">
        <v>3</v>
      </c>
      <c r="F37" s="54">
        <v>3.39</v>
      </c>
      <c r="G37" s="46">
        <v>2.67</v>
      </c>
      <c r="H37" s="54">
        <v>24</v>
      </c>
      <c r="I37" s="46">
        <v>7</v>
      </c>
      <c r="J37" s="54">
        <v>3.93</v>
      </c>
      <c r="K37" s="57">
        <v>3.45</v>
      </c>
      <c r="L37" s="45">
        <v>1227.8</v>
      </c>
      <c r="M37" s="46">
        <v>43.8</v>
      </c>
      <c r="N37" s="163">
        <v>7</v>
      </c>
      <c r="O37" s="164">
        <v>5</v>
      </c>
      <c r="P37" s="163">
        <v>6</v>
      </c>
      <c r="Q37" s="164">
        <v>4</v>
      </c>
      <c r="R37" s="168" t="s">
        <v>962</v>
      </c>
    </row>
    <row r="38" spans="1:18" s="28" customFormat="1" x14ac:dyDescent="0.2">
      <c r="A38" s="36">
        <v>38</v>
      </c>
      <c r="B38" s="44">
        <v>53</v>
      </c>
      <c r="C38" s="51">
        <v>12</v>
      </c>
      <c r="D38" s="54">
        <v>54</v>
      </c>
      <c r="E38" s="46">
        <v>8</v>
      </c>
      <c r="F38" s="54">
        <v>3.83</v>
      </c>
      <c r="G38" s="46">
        <v>2.57</v>
      </c>
      <c r="H38" s="54">
        <v>30</v>
      </c>
      <c r="I38" s="46">
        <v>9</v>
      </c>
      <c r="J38" s="54">
        <v>5.0999999999999996</v>
      </c>
      <c r="K38" s="57">
        <v>3.41</v>
      </c>
      <c r="L38" s="45">
        <v>1344.5</v>
      </c>
      <c r="M38" s="46">
        <v>110</v>
      </c>
      <c r="N38" s="163">
        <v>9</v>
      </c>
      <c r="O38" s="164">
        <v>4</v>
      </c>
      <c r="P38" s="163">
        <v>8</v>
      </c>
      <c r="Q38" s="164">
        <v>3</v>
      </c>
      <c r="R38" s="168" t="s">
        <v>962</v>
      </c>
    </row>
    <row r="39" spans="1:18" s="28" customFormat="1" x14ac:dyDescent="0.2">
      <c r="A39" s="36">
        <v>39</v>
      </c>
      <c r="B39" s="44">
        <v>83</v>
      </c>
      <c r="C39" s="51">
        <v>34</v>
      </c>
      <c r="D39" s="54">
        <v>83</v>
      </c>
      <c r="E39" s="46">
        <v>6</v>
      </c>
      <c r="F39" s="54">
        <v>3.83</v>
      </c>
      <c r="G39" s="46">
        <v>2.84</v>
      </c>
      <c r="H39" s="54">
        <v>29</v>
      </c>
      <c r="I39" s="46">
        <v>5</v>
      </c>
      <c r="J39" s="54">
        <v>4.66</v>
      </c>
      <c r="K39" s="57">
        <v>3.73</v>
      </c>
      <c r="L39" s="45">
        <v>1310.5999999999999</v>
      </c>
      <c r="M39" s="46">
        <v>59.8</v>
      </c>
      <c r="N39" s="163">
        <v>7</v>
      </c>
      <c r="O39" s="164">
        <v>4</v>
      </c>
      <c r="P39" s="163">
        <v>6</v>
      </c>
      <c r="Q39" s="164">
        <v>3</v>
      </c>
      <c r="R39" s="168" t="s">
        <v>962</v>
      </c>
    </row>
    <row r="40" spans="1:18" s="28" customFormat="1" x14ac:dyDescent="0.2">
      <c r="A40" s="36">
        <v>40</v>
      </c>
      <c r="B40" s="44">
        <v>75</v>
      </c>
      <c r="C40" s="51">
        <v>11</v>
      </c>
      <c r="D40" s="54">
        <v>42</v>
      </c>
      <c r="E40" s="46">
        <v>15</v>
      </c>
      <c r="F40" s="54">
        <v>3.68</v>
      </c>
      <c r="G40" s="46">
        <v>3.07</v>
      </c>
      <c r="H40" s="54">
        <v>22</v>
      </c>
      <c r="I40" s="46">
        <v>9</v>
      </c>
      <c r="J40" s="54">
        <v>3.64</v>
      </c>
      <c r="K40" s="57">
        <v>3.49</v>
      </c>
      <c r="L40" s="45">
        <v>965.1</v>
      </c>
      <c r="M40" s="46">
        <v>284.3</v>
      </c>
      <c r="N40" s="163">
        <v>5</v>
      </c>
      <c r="O40" s="164">
        <v>5</v>
      </c>
      <c r="P40" s="163">
        <v>6</v>
      </c>
      <c r="Q40" s="164">
        <v>5</v>
      </c>
      <c r="R40" s="168" t="s">
        <v>961</v>
      </c>
    </row>
    <row r="41" spans="1:18" s="28" customFormat="1" x14ac:dyDescent="0.2">
      <c r="A41" s="36">
        <v>41</v>
      </c>
      <c r="B41" s="44">
        <v>92</v>
      </c>
      <c r="C41" s="51">
        <v>0.114130435</v>
      </c>
      <c r="D41" s="54">
        <v>80</v>
      </c>
      <c r="E41" s="46">
        <v>2</v>
      </c>
      <c r="F41" s="54">
        <v>4.9400000000000004</v>
      </c>
      <c r="G41" s="46">
        <v>3.21</v>
      </c>
      <c r="H41" s="54">
        <v>52</v>
      </c>
      <c r="I41" s="46">
        <v>11</v>
      </c>
      <c r="J41" s="54">
        <v>4.68</v>
      </c>
      <c r="K41" s="57">
        <v>3.84</v>
      </c>
      <c r="L41" s="45">
        <v>2319.1999999999998</v>
      </c>
      <c r="M41" s="46">
        <v>33.5</v>
      </c>
      <c r="N41" s="163">
        <v>7</v>
      </c>
      <c r="O41" s="164">
        <v>3</v>
      </c>
      <c r="P41" s="163">
        <v>7</v>
      </c>
      <c r="Q41" s="164">
        <v>3</v>
      </c>
      <c r="R41" s="168" t="s">
        <v>962</v>
      </c>
    </row>
    <row r="42" spans="1:18" s="28" customFormat="1" x14ac:dyDescent="0.2">
      <c r="A42" s="36">
        <v>42</v>
      </c>
      <c r="B42" s="44">
        <v>12</v>
      </c>
      <c r="C42" s="51">
        <v>22</v>
      </c>
      <c r="D42" s="54">
        <v>10</v>
      </c>
      <c r="E42" s="46">
        <v>1</v>
      </c>
      <c r="F42" s="54">
        <v>2.71</v>
      </c>
      <c r="G42" s="46">
        <v>2.06</v>
      </c>
      <c r="H42" s="54">
        <v>7</v>
      </c>
      <c r="I42" s="46">
        <v>2</v>
      </c>
      <c r="J42" s="54">
        <v>3.17</v>
      </c>
      <c r="K42" s="57">
        <v>2.75</v>
      </c>
      <c r="L42" s="45">
        <v>282.60000000000002</v>
      </c>
      <c r="M42" s="46">
        <v>25.3</v>
      </c>
      <c r="N42" s="163">
        <v>4</v>
      </c>
      <c r="O42" s="164">
        <v>2</v>
      </c>
      <c r="P42" s="163">
        <v>3</v>
      </c>
      <c r="Q42" s="164">
        <v>2</v>
      </c>
      <c r="R42" s="168" t="s">
        <v>963</v>
      </c>
    </row>
    <row r="43" spans="1:18" s="28" customFormat="1" x14ac:dyDescent="0.2">
      <c r="A43" s="36">
        <v>43</v>
      </c>
      <c r="B43" s="44">
        <v>20</v>
      </c>
      <c r="C43" s="51">
        <v>25</v>
      </c>
      <c r="D43" s="54">
        <v>19</v>
      </c>
      <c r="E43" s="46">
        <v>12</v>
      </c>
      <c r="F43" s="54">
        <v>2.79</v>
      </c>
      <c r="G43" s="46">
        <v>2.52</v>
      </c>
      <c r="H43" s="54">
        <v>10</v>
      </c>
      <c r="I43" s="46">
        <v>4</v>
      </c>
      <c r="J43" s="54">
        <v>3.19</v>
      </c>
      <c r="K43" s="57">
        <v>2.85</v>
      </c>
      <c r="L43" s="45">
        <v>418.9</v>
      </c>
      <c r="M43" s="46">
        <v>163.6</v>
      </c>
      <c r="N43" s="163">
        <v>7</v>
      </c>
      <c r="O43" s="164">
        <v>5</v>
      </c>
      <c r="P43" s="163">
        <v>7</v>
      </c>
      <c r="Q43" s="164">
        <v>5</v>
      </c>
      <c r="R43" s="168" t="s">
        <v>961</v>
      </c>
    </row>
    <row r="44" spans="1:18" s="28" customFormat="1" x14ac:dyDescent="0.2">
      <c r="A44" s="36">
        <v>44</v>
      </c>
      <c r="B44" s="44">
        <v>56</v>
      </c>
      <c r="C44" s="51">
        <v>8</v>
      </c>
      <c r="D44" s="54">
        <v>69</v>
      </c>
      <c r="E44" s="46">
        <v>9</v>
      </c>
      <c r="F44" s="54">
        <v>4.72</v>
      </c>
      <c r="G44" s="46">
        <v>3.29</v>
      </c>
      <c r="H44" s="54">
        <v>51</v>
      </c>
      <c r="I44" s="46">
        <v>13</v>
      </c>
      <c r="J44" s="54">
        <v>6.83</v>
      </c>
      <c r="K44" s="57">
        <v>5.49</v>
      </c>
      <c r="L44" s="45">
        <v>1651.8</v>
      </c>
      <c r="M44" s="46">
        <v>181.8</v>
      </c>
      <c r="N44" s="163">
        <v>10</v>
      </c>
      <c r="O44" s="164">
        <v>5</v>
      </c>
      <c r="P44" s="163">
        <v>8</v>
      </c>
      <c r="Q44" s="164">
        <v>3</v>
      </c>
      <c r="R44" s="168" t="s">
        <v>962</v>
      </c>
    </row>
    <row r="45" spans="1:18" s="28" customFormat="1" x14ac:dyDescent="0.2">
      <c r="A45" s="37">
        <v>45</v>
      </c>
      <c r="B45" s="47">
        <v>74</v>
      </c>
      <c r="C45" s="52">
        <v>8</v>
      </c>
      <c r="D45" s="55">
        <v>65</v>
      </c>
      <c r="E45" s="49">
        <v>6</v>
      </c>
      <c r="F45" s="55">
        <v>3.55</v>
      </c>
      <c r="G45" s="49">
        <v>2.81</v>
      </c>
      <c r="H45" s="55">
        <v>26</v>
      </c>
      <c r="I45" s="49">
        <v>11</v>
      </c>
      <c r="J45" s="55">
        <v>4.49</v>
      </c>
      <c r="K45" s="58">
        <v>3.61</v>
      </c>
      <c r="L45" s="48">
        <v>1294.9000000000001</v>
      </c>
      <c r="M45" s="49">
        <v>158.4</v>
      </c>
      <c r="N45" s="165">
        <v>9</v>
      </c>
      <c r="O45" s="166">
        <v>7</v>
      </c>
      <c r="P45" s="165">
        <v>7</v>
      </c>
      <c r="Q45" s="166">
        <v>5</v>
      </c>
      <c r="R45" s="169" t="s">
        <v>961</v>
      </c>
    </row>
    <row r="46" spans="1:18" s="28" customFormat="1" x14ac:dyDescent="0.2">
      <c r="B46" s="38"/>
      <c r="C46" s="38"/>
      <c r="D46" s="39"/>
      <c r="E46" s="39"/>
      <c r="F46" s="38"/>
      <c r="G46" s="38"/>
      <c r="H46" s="38"/>
      <c r="I46" s="38"/>
      <c r="J46" s="38"/>
      <c r="K46" s="38"/>
    </row>
    <row r="47" spans="1:18" ht="19" x14ac:dyDescent="0.25">
      <c r="B47" s="141" t="s">
        <v>710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3"/>
      <c r="N47" s="141" t="s">
        <v>956</v>
      </c>
      <c r="O47" s="142"/>
      <c r="P47" s="142"/>
      <c r="Q47" s="142"/>
      <c r="R47" s="143"/>
    </row>
    <row r="48" spans="1:1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51" spans="18:18" x14ac:dyDescent="0.2">
      <c r="R51" s="140"/>
    </row>
  </sheetData>
  <mergeCells count="3">
    <mergeCell ref="B47:M47"/>
    <mergeCell ref="A1:K1"/>
    <mergeCell ref="N47:R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8E96-75B2-6D42-AB19-421E93B9326D}">
  <dimension ref="A1:Q88"/>
  <sheetViews>
    <sheetView zoomScale="64" workbookViewId="0">
      <selection activeCell="A2" sqref="A2"/>
    </sheetView>
  </sheetViews>
  <sheetFormatPr baseColWidth="10" defaultRowHeight="16" x14ac:dyDescent="0.2"/>
  <cols>
    <col min="1" max="1" width="19.5" style="1" customWidth="1"/>
    <col min="2" max="2" width="19.33203125" style="1" customWidth="1"/>
    <col min="3" max="3" width="18.33203125" style="1" customWidth="1"/>
    <col min="4" max="4" width="21.6640625" style="1" customWidth="1"/>
    <col min="5" max="6" width="17.5" style="1" customWidth="1"/>
    <col min="7" max="7" width="15.5" style="1" customWidth="1"/>
    <col min="8" max="8" width="17.6640625" style="1" customWidth="1"/>
    <col min="9" max="9" width="17.5" style="1" customWidth="1"/>
    <col min="10" max="10" width="19" style="1" customWidth="1"/>
    <col min="11" max="16384" width="10.83203125" style="1"/>
  </cols>
  <sheetData>
    <row r="1" spans="1:17" ht="19" x14ac:dyDescent="0.25">
      <c r="A1" s="150" t="s">
        <v>845</v>
      </c>
      <c r="B1" s="151"/>
      <c r="C1" s="151"/>
      <c r="D1" s="151"/>
      <c r="E1" s="151"/>
      <c r="F1" s="151"/>
      <c r="G1" s="151"/>
      <c r="H1" s="151"/>
      <c r="I1" s="151"/>
      <c r="J1" s="152"/>
      <c r="K1" s="29"/>
      <c r="N1" s="28"/>
      <c r="O1" s="28"/>
      <c r="P1" s="28"/>
      <c r="Q1" s="28"/>
    </row>
    <row r="3" spans="1:17" ht="21" x14ac:dyDescent="0.25">
      <c r="B3" s="147" t="s">
        <v>801</v>
      </c>
      <c r="C3" s="148"/>
      <c r="D3" s="148"/>
      <c r="E3" s="148"/>
      <c r="F3" s="148"/>
      <c r="G3" s="148"/>
      <c r="H3" s="148"/>
      <c r="I3" s="148"/>
      <c r="J3" s="149"/>
    </row>
    <row r="4" spans="1:17" ht="19" x14ac:dyDescent="0.25">
      <c r="A4" s="59" t="s">
        <v>689</v>
      </c>
      <c r="B4" s="61">
        <v>1001</v>
      </c>
      <c r="C4" s="61">
        <v>2001</v>
      </c>
      <c r="D4" s="61">
        <v>3001</v>
      </c>
      <c r="E4" s="61">
        <v>4001</v>
      </c>
      <c r="F4" s="61">
        <v>5001</v>
      </c>
      <c r="G4" s="61">
        <v>6001</v>
      </c>
      <c r="H4" s="61">
        <v>7001</v>
      </c>
      <c r="I4" s="61">
        <v>8001</v>
      </c>
      <c r="J4" s="62">
        <v>9001</v>
      </c>
    </row>
    <row r="5" spans="1:17" x14ac:dyDescent="0.2">
      <c r="A5" s="70" t="s">
        <v>717</v>
      </c>
      <c r="B5" s="73">
        <v>88.777753403808802</v>
      </c>
      <c r="C5" s="74">
        <v>101.24497955311701</v>
      </c>
      <c r="D5" s="74">
        <v>107.145107231964</v>
      </c>
      <c r="E5" s="74">
        <v>110.78917043966899</v>
      </c>
      <c r="F5" s="74">
        <v>113.362477485041</v>
      </c>
      <c r="G5" s="74">
        <v>115.345177204099</v>
      </c>
      <c r="H5" s="74">
        <v>116.977689601642</v>
      </c>
      <c r="I5" s="74">
        <v>118.391783377496</v>
      </c>
      <c r="J5" s="75">
        <v>119.660873877445</v>
      </c>
    </row>
    <row r="6" spans="1:17" x14ac:dyDescent="0.2">
      <c r="A6" s="71" t="s">
        <v>718</v>
      </c>
      <c r="B6" s="76">
        <v>88.1652295505029</v>
      </c>
      <c r="C6" s="77">
        <v>100.562445344143</v>
      </c>
      <c r="D6" s="77">
        <v>107.835540394866</v>
      </c>
      <c r="E6" s="77">
        <v>112.80146834774099</v>
      </c>
      <c r="F6" s="77">
        <v>116.42994641402299</v>
      </c>
      <c r="G6" s="77">
        <v>119.19694595822</v>
      </c>
      <c r="H6" s="77">
        <v>121.378869119071</v>
      </c>
      <c r="I6" s="77">
        <v>123.150608579622</v>
      </c>
      <c r="J6" s="78">
        <v>124.62569945605399</v>
      </c>
    </row>
    <row r="7" spans="1:17" x14ac:dyDescent="0.2">
      <c r="A7" s="71" t="s">
        <v>719</v>
      </c>
      <c r="B7" s="76">
        <v>87.105366263256698</v>
      </c>
      <c r="C7" s="77">
        <v>102.31227561825401</v>
      </c>
      <c r="D7" s="77">
        <v>110.17702086237399</v>
      </c>
      <c r="E7" s="77">
        <v>115.591515042582</v>
      </c>
      <c r="F7" s="77">
        <v>119.791456217915</v>
      </c>
      <c r="G7" s="77">
        <v>123.20691013652799</v>
      </c>
      <c r="H7" s="77">
        <v>126.042573105085</v>
      </c>
      <c r="I7" s="77">
        <v>128.43006263869501</v>
      </c>
      <c r="J7" s="78">
        <v>130.472226528352</v>
      </c>
    </row>
    <row r="8" spans="1:17" x14ac:dyDescent="0.2">
      <c r="A8" s="71" t="s">
        <v>720</v>
      </c>
      <c r="B8" s="76">
        <v>60.535363529299303</v>
      </c>
      <c r="C8" s="77">
        <v>70.730226256371793</v>
      </c>
      <c r="D8" s="77">
        <v>76.421569496242995</v>
      </c>
      <c r="E8" s="77">
        <v>80.078463473111697</v>
      </c>
      <c r="F8" s="77">
        <v>82.600141286441001</v>
      </c>
      <c r="G8" s="77">
        <v>84.430282504242996</v>
      </c>
      <c r="H8" s="77">
        <v>85.815686728843403</v>
      </c>
      <c r="I8" s="77">
        <v>86.902585299378003</v>
      </c>
      <c r="J8" s="78">
        <v>87.780920809185503</v>
      </c>
    </row>
    <row r="9" spans="1:17" x14ac:dyDescent="0.2">
      <c r="A9" s="71" t="s">
        <v>721</v>
      </c>
      <c r="B9" s="76">
        <v>73.027906636599198</v>
      </c>
      <c r="C9" s="77">
        <v>87.705294707258702</v>
      </c>
      <c r="D9" s="77">
        <v>96.126789555567697</v>
      </c>
      <c r="E9" s="77">
        <v>101.96089935928801</v>
      </c>
      <c r="F9" s="77">
        <v>106.374958265955</v>
      </c>
      <c r="G9" s="77">
        <v>109.900263659302</v>
      </c>
      <c r="H9" s="77">
        <v>112.81884817132899</v>
      </c>
      <c r="I9" s="77">
        <v>115.296567111817</v>
      </c>
      <c r="J9" s="78">
        <v>117.441799097092</v>
      </c>
    </row>
    <row r="10" spans="1:17" x14ac:dyDescent="0.2">
      <c r="A10" s="71" t="s">
        <v>722</v>
      </c>
      <c r="B10" s="76">
        <v>67.023663259269</v>
      </c>
      <c r="C10" s="77">
        <v>76.976536353164903</v>
      </c>
      <c r="D10" s="77">
        <v>82.045166199312703</v>
      </c>
      <c r="E10" s="77">
        <v>85.216119251975798</v>
      </c>
      <c r="F10" s="77">
        <v>87.382173618838905</v>
      </c>
      <c r="G10" s="77">
        <v>88.947629038172593</v>
      </c>
      <c r="H10" s="77">
        <v>90.131549177412893</v>
      </c>
      <c r="I10" s="77">
        <v>91.060866685136702</v>
      </c>
      <c r="J10" s="78">
        <v>91.812331849965503</v>
      </c>
    </row>
    <row r="11" spans="1:17" x14ac:dyDescent="0.2">
      <c r="A11" s="71" t="s">
        <v>723</v>
      </c>
      <c r="B11" s="76">
        <v>67.700766305082695</v>
      </c>
      <c r="C11" s="77">
        <v>80.138565188882097</v>
      </c>
      <c r="D11" s="77">
        <v>87.189432239317199</v>
      </c>
      <c r="E11" s="77">
        <v>92.061898742900098</v>
      </c>
      <c r="F11" s="77">
        <v>95.729907699415506</v>
      </c>
      <c r="G11" s="77">
        <v>98.616910387679397</v>
      </c>
      <c r="H11" s="77">
        <v>100.95631958491801</v>
      </c>
      <c r="I11" s="77">
        <v>102.90144337378899</v>
      </c>
      <c r="J11" s="78">
        <v>104.566451291218</v>
      </c>
    </row>
    <row r="12" spans="1:17" x14ac:dyDescent="0.2">
      <c r="A12" s="71" t="s">
        <v>724</v>
      </c>
      <c r="B12" s="76">
        <v>73.277685152671793</v>
      </c>
      <c r="C12" s="77">
        <v>83.643251431890207</v>
      </c>
      <c r="D12" s="77">
        <v>88.812814690519701</v>
      </c>
      <c r="E12" s="77">
        <v>92.226483934201298</v>
      </c>
      <c r="F12" s="77">
        <v>94.779946621091298</v>
      </c>
      <c r="G12" s="77">
        <v>96.836256121905606</v>
      </c>
      <c r="H12" s="77">
        <v>98.587362098919499</v>
      </c>
      <c r="I12" s="77">
        <v>100.150195610578</v>
      </c>
      <c r="J12" s="78">
        <v>101.601730388779</v>
      </c>
    </row>
    <row r="13" spans="1:17" x14ac:dyDescent="0.2">
      <c r="A13" s="71" t="s">
        <v>725</v>
      </c>
      <c r="B13" s="76">
        <v>63.158063032335399</v>
      </c>
      <c r="C13" s="77">
        <v>72.997929008281602</v>
      </c>
      <c r="D13" s="77">
        <v>78.5153263454485</v>
      </c>
      <c r="E13" s="77">
        <v>82.317563964294095</v>
      </c>
      <c r="F13" s="77">
        <v>85.216392727457105</v>
      </c>
      <c r="G13" s="77">
        <v>87.5561405884321</v>
      </c>
      <c r="H13" s="77">
        <v>89.511138787349495</v>
      </c>
      <c r="I13" s="77">
        <v>91.181385156801198</v>
      </c>
      <c r="J13" s="78">
        <v>92.626740156470802</v>
      </c>
    </row>
    <row r="14" spans="1:17" x14ac:dyDescent="0.2">
      <c r="A14" s="71" t="s">
        <v>726</v>
      </c>
      <c r="B14" s="76">
        <v>89.476395242446003</v>
      </c>
      <c r="C14" s="77">
        <v>101.55156306217501</v>
      </c>
      <c r="D14" s="77">
        <v>107.74343195093</v>
      </c>
      <c r="E14" s="77">
        <v>111.78949389468301</v>
      </c>
      <c r="F14" s="77">
        <v>114.752361754299</v>
      </c>
      <c r="G14" s="77">
        <v>117.057101930874</v>
      </c>
      <c r="H14" s="77">
        <v>118.912066464508</v>
      </c>
      <c r="I14" s="77">
        <v>120.432388061965</v>
      </c>
      <c r="J14" s="78">
        <v>121.686699280461</v>
      </c>
    </row>
    <row r="15" spans="1:17" x14ac:dyDescent="0.2">
      <c r="A15" s="71" t="s">
        <v>727</v>
      </c>
      <c r="B15" s="76">
        <v>49.578717216695502</v>
      </c>
      <c r="C15" s="77">
        <v>55.731567915446497</v>
      </c>
      <c r="D15" s="77">
        <v>58.845265088243103</v>
      </c>
      <c r="E15" s="77">
        <v>60.780626285586401</v>
      </c>
      <c r="F15" s="77">
        <v>62.110435042227998</v>
      </c>
      <c r="G15" s="77">
        <v>63.0790771825923</v>
      </c>
      <c r="H15" s="77">
        <v>63.814552133093002</v>
      </c>
      <c r="I15" s="77">
        <v>64.395360046377206</v>
      </c>
      <c r="J15" s="78">
        <v>64.876076702766994</v>
      </c>
    </row>
    <row r="16" spans="1:17" x14ac:dyDescent="0.2">
      <c r="A16" s="71" t="s">
        <v>728</v>
      </c>
      <c r="B16" s="76">
        <v>29.888190111220101</v>
      </c>
      <c r="C16" s="77">
        <v>35.392748718979398</v>
      </c>
      <c r="D16" s="77">
        <v>38.5639415499789</v>
      </c>
      <c r="E16" s="77">
        <v>40.738791462846002</v>
      </c>
      <c r="F16" s="77">
        <v>42.338367146871398</v>
      </c>
      <c r="G16" s="77">
        <v>43.552101396867599</v>
      </c>
      <c r="H16" s="77">
        <v>44.491506892107097</v>
      </c>
      <c r="I16" s="77">
        <v>45.2351835677336</v>
      </c>
      <c r="J16" s="78">
        <v>45.844639321492203</v>
      </c>
    </row>
    <row r="17" spans="1:10" x14ac:dyDescent="0.2">
      <c r="A17" s="71" t="s">
        <v>729</v>
      </c>
      <c r="B17" s="76">
        <v>66.518319701410704</v>
      </c>
      <c r="C17" s="77">
        <v>78.824591584196696</v>
      </c>
      <c r="D17" s="77">
        <v>86.128545178134402</v>
      </c>
      <c r="E17" s="77">
        <v>91.127180735758003</v>
      </c>
      <c r="F17" s="77">
        <v>94.7303304666125</v>
      </c>
      <c r="G17" s="77">
        <v>97.379839211280895</v>
      </c>
      <c r="H17" s="77">
        <v>99.333035979303901</v>
      </c>
      <c r="I17" s="77">
        <v>100.75843147922799</v>
      </c>
      <c r="J17" s="78">
        <v>101.77432663686901</v>
      </c>
    </row>
    <row r="18" spans="1:10" x14ac:dyDescent="0.2">
      <c r="A18" s="71" t="s">
        <v>730</v>
      </c>
      <c r="B18" s="76">
        <v>46.494832705234401</v>
      </c>
      <c r="C18" s="77">
        <v>51.961865018789297</v>
      </c>
      <c r="D18" s="77">
        <v>55.421496847247901</v>
      </c>
      <c r="E18" s="77">
        <v>57.924785633012903</v>
      </c>
      <c r="F18" s="77">
        <v>59.8485277032933</v>
      </c>
      <c r="G18" s="77">
        <v>61.396606460318203</v>
      </c>
      <c r="H18" s="77">
        <v>62.688000871111697</v>
      </c>
      <c r="I18" s="77">
        <v>63.792581083898199</v>
      </c>
      <c r="J18" s="78">
        <v>64.751450950871998</v>
      </c>
    </row>
    <row r="19" spans="1:10" x14ac:dyDescent="0.2">
      <c r="A19" s="71" t="s">
        <v>731</v>
      </c>
      <c r="B19" s="76">
        <v>59.022387717382202</v>
      </c>
      <c r="C19" s="77">
        <v>69.3124159298508</v>
      </c>
      <c r="D19" s="77">
        <v>75.064619204890604</v>
      </c>
      <c r="E19" s="77">
        <v>78.836395812573798</v>
      </c>
      <c r="F19" s="77">
        <v>81.524047130086799</v>
      </c>
      <c r="G19" s="77">
        <v>83.557837351832902</v>
      </c>
      <c r="H19" s="77">
        <v>85.175455088494303</v>
      </c>
      <c r="I19" s="77">
        <v>86.521555850781994</v>
      </c>
      <c r="J19" s="78">
        <v>87.691270738621299</v>
      </c>
    </row>
    <row r="20" spans="1:10" x14ac:dyDescent="0.2">
      <c r="A20" s="71" t="s">
        <v>732</v>
      </c>
      <c r="B20" s="76">
        <v>57.420548960884602</v>
      </c>
      <c r="C20" s="77">
        <v>65.384185061384798</v>
      </c>
      <c r="D20" s="77">
        <v>70.115294704079602</v>
      </c>
      <c r="E20" s="77">
        <v>73.503213080674399</v>
      </c>
      <c r="F20" s="77">
        <v>76.049193132971993</v>
      </c>
      <c r="G20" s="77">
        <v>78.006872361150897</v>
      </c>
      <c r="H20" s="77">
        <v>79.538459489418898</v>
      </c>
      <c r="I20" s="77">
        <v>80.757693563660297</v>
      </c>
      <c r="J20" s="78">
        <v>81.750356747797895</v>
      </c>
    </row>
    <row r="21" spans="1:10" x14ac:dyDescent="0.2">
      <c r="A21" s="71" t="s">
        <v>733</v>
      </c>
      <c r="B21" s="76">
        <v>91.018159760809496</v>
      </c>
      <c r="C21" s="77">
        <v>104.703095145283</v>
      </c>
      <c r="D21" s="77">
        <v>111.49653688894399</v>
      </c>
      <c r="E21" s="77">
        <v>115.77256354060999</v>
      </c>
      <c r="F21" s="77">
        <v>118.806885091268</v>
      </c>
      <c r="G21" s="77">
        <v>121.117203253886</v>
      </c>
      <c r="H21" s="77">
        <v>122.952399252416</v>
      </c>
      <c r="I21" s="77">
        <v>124.44824264018</v>
      </c>
      <c r="J21" s="78">
        <v>125.687595631809</v>
      </c>
    </row>
    <row r="22" spans="1:10" x14ac:dyDescent="0.2">
      <c r="A22" s="71" t="s">
        <v>734</v>
      </c>
      <c r="B22" s="76">
        <v>86.6597546638409</v>
      </c>
      <c r="C22" s="77">
        <v>101.58213072800601</v>
      </c>
      <c r="D22" s="77">
        <v>108.775633760169</v>
      </c>
      <c r="E22" s="77">
        <v>112.960269159964</v>
      </c>
      <c r="F22" s="77">
        <v>115.78270882044301</v>
      </c>
      <c r="G22" s="77">
        <v>117.92457680526699</v>
      </c>
      <c r="H22" s="77">
        <v>119.694298513178</v>
      </c>
      <c r="I22" s="77">
        <v>121.239089231916</v>
      </c>
      <c r="J22" s="78">
        <v>122.62951972526101</v>
      </c>
    </row>
    <row r="23" spans="1:10" x14ac:dyDescent="0.2">
      <c r="A23" s="71" t="s">
        <v>735</v>
      </c>
      <c r="B23" s="76">
        <v>56.139084772800302</v>
      </c>
      <c r="C23" s="77">
        <v>64.420688194578901</v>
      </c>
      <c r="D23" s="77">
        <v>69.103126139656595</v>
      </c>
      <c r="E23" s="77">
        <v>72.377181448332905</v>
      </c>
      <c r="F23" s="77">
        <v>74.914215641033607</v>
      </c>
      <c r="G23" s="77">
        <v>77.003579260324202</v>
      </c>
      <c r="H23" s="77">
        <v>78.783700032766106</v>
      </c>
      <c r="I23" s="77">
        <v>80.323374646418102</v>
      </c>
      <c r="J23" s="78">
        <v>81.657253325565193</v>
      </c>
    </row>
    <row r="24" spans="1:10" x14ac:dyDescent="0.2">
      <c r="A24" s="71" t="s">
        <v>736</v>
      </c>
      <c r="B24" s="76">
        <v>60.579167057149</v>
      </c>
      <c r="C24" s="77">
        <v>76.594765996173507</v>
      </c>
      <c r="D24" s="77">
        <v>85.767035167310496</v>
      </c>
      <c r="E24" s="77">
        <v>91.870297871283995</v>
      </c>
      <c r="F24" s="77">
        <v>96.242178793776404</v>
      </c>
      <c r="G24" s="77">
        <v>99.5073293451551</v>
      </c>
      <c r="H24" s="77">
        <v>102.015123366165</v>
      </c>
      <c r="I24" s="77">
        <v>103.990405719853</v>
      </c>
      <c r="J24" s="78">
        <v>105.59496877985799</v>
      </c>
    </row>
    <row r="25" spans="1:10" x14ac:dyDescent="0.2">
      <c r="A25" s="71" t="s">
        <v>737</v>
      </c>
      <c r="B25" s="76">
        <v>78.377539113359902</v>
      </c>
      <c r="C25" s="77">
        <v>91.565127174225594</v>
      </c>
      <c r="D25" s="77">
        <v>98.653245706335198</v>
      </c>
      <c r="E25" s="77">
        <v>103.279647292966</v>
      </c>
      <c r="F25" s="77">
        <v>106.543368373052</v>
      </c>
      <c r="G25" s="77">
        <v>108.962214451737</v>
      </c>
      <c r="H25" s="77">
        <v>110.836926134649</v>
      </c>
      <c r="I25" s="77">
        <v>112.359879413364</v>
      </c>
      <c r="J25" s="78">
        <v>113.659829949605</v>
      </c>
    </row>
    <row r="26" spans="1:10" x14ac:dyDescent="0.2">
      <c r="A26" s="71" t="s">
        <v>738</v>
      </c>
      <c r="B26" s="76">
        <v>51.333051053093499</v>
      </c>
      <c r="C26" s="77">
        <v>59.616889143748701</v>
      </c>
      <c r="D26" s="77">
        <v>63.549417125530198</v>
      </c>
      <c r="E26" s="77">
        <v>65.846985946944002</v>
      </c>
      <c r="F26" s="77">
        <v>67.401616522257697</v>
      </c>
      <c r="G26" s="77">
        <v>68.561099058744702</v>
      </c>
      <c r="H26" s="77">
        <v>69.477246717483993</v>
      </c>
      <c r="I26" s="77">
        <v>70.224259489774795</v>
      </c>
      <c r="J26" s="78">
        <v>70.843798214402796</v>
      </c>
    </row>
    <row r="27" spans="1:10" x14ac:dyDescent="0.2">
      <c r="A27" s="71" t="s">
        <v>739</v>
      </c>
      <c r="B27" s="76">
        <v>75.0739352143638</v>
      </c>
      <c r="C27" s="77">
        <v>84.575090759961299</v>
      </c>
      <c r="D27" s="77">
        <v>89.698835191919898</v>
      </c>
      <c r="E27" s="77">
        <v>93.166914669824607</v>
      </c>
      <c r="F27" s="77">
        <v>95.762308886581295</v>
      </c>
      <c r="G27" s="77">
        <v>97.793552594215996</v>
      </c>
      <c r="H27" s="77">
        <v>99.412758032905202</v>
      </c>
      <c r="I27" s="77">
        <v>100.71058707698199</v>
      </c>
      <c r="J27" s="78">
        <v>101.74769000664</v>
      </c>
    </row>
    <row r="28" spans="1:10" x14ac:dyDescent="0.2">
      <c r="A28" s="71" t="s">
        <v>740</v>
      </c>
      <c r="B28" s="76">
        <v>39.423888807506401</v>
      </c>
      <c r="C28" s="77">
        <v>46.364085531722701</v>
      </c>
      <c r="D28" s="77">
        <v>50.309011766893803</v>
      </c>
      <c r="E28" s="77">
        <v>52.949299346212101</v>
      </c>
      <c r="F28" s="77">
        <v>54.794479335561498</v>
      </c>
      <c r="G28" s="77">
        <v>56.089637568076903</v>
      </c>
      <c r="H28" s="77">
        <v>56.9826512523247</v>
      </c>
      <c r="I28" s="77">
        <v>57.573007638276103</v>
      </c>
      <c r="J28" s="78">
        <v>57.932382092262799</v>
      </c>
    </row>
    <row r="29" spans="1:10" x14ac:dyDescent="0.2">
      <c r="A29" s="71" t="s">
        <v>741</v>
      </c>
      <c r="B29" s="76">
        <v>73.162877518530294</v>
      </c>
      <c r="C29" s="77">
        <v>83.213938728023507</v>
      </c>
      <c r="D29" s="77">
        <v>89.078543583614703</v>
      </c>
      <c r="E29" s="77">
        <v>93.271696816019102</v>
      </c>
      <c r="F29" s="77">
        <v>96.583966779768602</v>
      </c>
      <c r="G29" s="77">
        <v>99.339981118251302</v>
      </c>
      <c r="H29" s="77">
        <v>101.697354286156</v>
      </c>
      <c r="I29" s="77">
        <v>103.743885953364</v>
      </c>
      <c r="J29" s="78">
        <v>105.534313816788</v>
      </c>
    </row>
    <row r="30" spans="1:10" x14ac:dyDescent="0.2">
      <c r="A30" s="71" t="s">
        <v>742</v>
      </c>
      <c r="B30" s="76">
        <v>57.072737101037802</v>
      </c>
      <c r="C30" s="77">
        <v>68.638114007689595</v>
      </c>
      <c r="D30" s="77">
        <v>75.060478971525995</v>
      </c>
      <c r="E30" s="77">
        <v>79.227253701726994</v>
      </c>
      <c r="F30" s="77">
        <v>82.140438375883406</v>
      </c>
      <c r="G30" s="77">
        <v>84.2536296396501</v>
      </c>
      <c r="H30" s="77">
        <v>85.811348736292999</v>
      </c>
      <c r="I30" s="77">
        <v>86.963475222251105</v>
      </c>
      <c r="J30" s="78">
        <v>87.807696867236203</v>
      </c>
    </row>
    <row r="31" spans="1:10" x14ac:dyDescent="0.2">
      <c r="A31" s="71" t="s">
        <v>743</v>
      </c>
      <c r="B31" s="76">
        <v>69.578371471086101</v>
      </c>
      <c r="C31" s="77">
        <v>79.664117470385904</v>
      </c>
      <c r="D31" s="77">
        <v>84.712544267994403</v>
      </c>
      <c r="E31" s="77">
        <v>87.951200671028801</v>
      </c>
      <c r="F31" s="77">
        <v>90.305898419246702</v>
      </c>
      <c r="G31" s="77">
        <v>92.126315184957704</v>
      </c>
      <c r="H31" s="77">
        <v>93.579727680796694</v>
      </c>
      <c r="I31" s="77">
        <v>94.765244538904398</v>
      </c>
      <c r="J31" s="78">
        <v>95.750440003953202</v>
      </c>
    </row>
    <row r="32" spans="1:10" x14ac:dyDescent="0.2">
      <c r="A32" s="71" t="s">
        <v>744</v>
      </c>
      <c r="B32" s="76">
        <v>34.829130069465599</v>
      </c>
      <c r="C32" s="77">
        <v>39.303867835339901</v>
      </c>
      <c r="D32" s="77">
        <v>41.494485794938399</v>
      </c>
      <c r="E32" s="77">
        <v>42.873399326760001</v>
      </c>
      <c r="F32" s="77">
        <v>43.839270039012</v>
      </c>
      <c r="G32" s="77">
        <v>44.552809156908801</v>
      </c>
      <c r="H32" s="77">
        <v>45.101677804604499</v>
      </c>
      <c r="I32" s="77">
        <v>45.541101342330897</v>
      </c>
      <c r="J32" s="78">
        <v>45.9066425088335</v>
      </c>
    </row>
    <row r="33" spans="1:10" x14ac:dyDescent="0.2">
      <c r="A33" s="71" t="s">
        <v>745</v>
      </c>
      <c r="B33" s="76">
        <v>84.669274717468198</v>
      </c>
      <c r="C33" s="77">
        <v>97.4686676279631</v>
      </c>
      <c r="D33" s="77">
        <v>104.583803324578</v>
      </c>
      <c r="E33" s="77">
        <v>109.396868685941</v>
      </c>
      <c r="F33" s="77">
        <v>113.00678151643901</v>
      </c>
      <c r="G33" s="77">
        <v>115.90931992885299</v>
      </c>
      <c r="H33" s="77">
        <v>118.364252360957</v>
      </c>
      <c r="I33" s="77">
        <v>120.522527974627</v>
      </c>
      <c r="J33" s="78">
        <v>122.476121623268</v>
      </c>
    </row>
    <row r="34" spans="1:10" x14ac:dyDescent="0.2">
      <c r="A34" s="71" t="s">
        <v>746</v>
      </c>
      <c r="B34" s="76">
        <v>58.283397008685498</v>
      </c>
      <c r="C34" s="77">
        <v>67.596034793982795</v>
      </c>
      <c r="D34" s="77">
        <v>72.729299229941901</v>
      </c>
      <c r="E34" s="77">
        <v>76.255582447211097</v>
      </c>
      <c r="F34" s="77">
        <v>78.895804000441004</v>
      </c>
      <c r="G34" s="77">
        <v>80.944629987754197</v>
      </c>
      <c r="H34" s="77">
        <v>82.554294053948894</v>
      </c>
      <c r="I34" s="77">
        <v>83.813502409424999</v>
      </c>
      <c r="J34" s="78">
        <v>84.776349380280493</v>
      </c>
    </row>
    <row r="35" spans="1:10" x14ac:dyDescent="0.2">
      <c r="A35" s="71" t="s">
        <v>747</v>
      </c>
      <c r="B35" s="76">
        <v>82.918448482894206</v>
      </c>
      <c r="C35" s="77">
        <v>97.669958630345604</v>
      </c>
      <c r="D35" s="77">
        <v>106.44067996912599</v>
      </c>
      <c r="E35" s="77">
        <v>112.46798254167901</v>
      </c>
      <c r="F35" s="77">
        <v>116.83182660056799</v>
      </c>
      <c r="G35" s="77">
        <v>120.069427337153</v>
      </c>
      <c r="H35" s="77">
        <v>122.496312025348</v>
      </c>
      <c r="I35" s="77">
        <v>124.318538864266</v>
      </c>
      <c r="J35" s="78">
        <v>125.68189445324001</v>
      </c>
    </row>
    <row r="36" spans="1:10" x14ac:dyDescent="0.2">
      <c r="A36" s="71" t="s">
        <v>748</v>
      </c>
      <c r="B36" s="76">
        <v>72.101600076132399</v>
      </c>
      <c r="C36" s="77">
        <v>87.627373826804401</v>
      </c>
      <c r="D36" s="77">
        <v>96.493296061732593</v>
      </c>
      <c r="E36" s="77">
        <v>102.54169798215599</v>
      </c>
      <c r="F36" s="77">
        <v>107.11566803651</v>
      </c>
      <c r="G36" s="77">
        <v>110.826502407075</v>
      </c>
      <c r="H36" s="77">
        <v>113.991827814217</v>
      </c>
      <c r="I36" s="77">
        <v>116.789059436565</v>
      </c>
      <c r="J36" s="78">
        <v>119.321803279704</v>
      </c>
    </row>
    <row r="37" spans="1:10" x14ac:dyDescent="0.2">
      <c r="A37" s="71" t="s">
        <v>749</v>
      </c>
      <c r="B37" s="76">
        <v>91.472814863019096</v>
      </c>
      <c r="C37" s="77">
        <v>103.856894707444</v>
      </c>
      <c r="D37" s="77">
        <v>110.10736605785399</v>
      </c>
      <c r="E37" s="77">
        <v>113.982048392645</v>
      </c>
      <c r="F37" s="77">
        <v>116.67319098233099</v>
      </c>
      <c r="G37" s="77">
        <v>118.693539836813</v>
      </c>
      <c r="H37" s="77">
        <v>120.29534329971</v>
      </c>
      <c r="I37" s="77">
        <v>121.61265431985299</v>
      </c>
      <c r="J37" s="78">
        <v>122.71908656897</v>
      </c>
    </row>
    <row r="38" spans="1:10" x14ac:dyDescent="0.2">
      <c r="A38" s="71" t="s">
        <v>750</v>
      </c>
      <c r="B38" s="76">
        <v>49.339507183891101</v>
      </c>
      <c r="C38" s="77">
        <v>56.739087800842199</v>
      </c>
      <c r="D38" s="77">
        <v>61.410204228474001</v>
      </c>
      <c r="E38" s="77">
        <v>64.862823136109498</v>
      </c>
      <c r="F38" s="77">
        <v>67.563689522158697</v>
      </c>
      <c r="G38" s="77">
        <v>69.762586166641498</v>
      </c>
      <c r="H38" s="77">
        <v>71.614040398695096</v>
      </c>
      <c r="I38" s="77">
        <v>73.215582974824699</v>
      </c>
      <c r="J38" s="78">
        <v>74.628539400042698</v>
      </c>
    </row>
    <row r="39" spans="1:10" x14ac:dyDescent="0.2">
      <c r="A39" s="71" t="s">
        <v>751</v>
      </c>
      <c r="B39" s="76">
        <v>94.601004017608801</v>
      </c>
      <c r="C39" s="77">
        <v>107.30539142307499</v>
      </c>
      <c r="D39" s="77">
        <v>113.782406655824</v>
      </c>
      <c r="E39" s="77">
        <v>118.053183251012</v>
      </c>
      <c r="F39" s="77">
        <v>121.225172244075</v>
      </c>
      <c r="G39" s="77">
        <v>123.76706694048301</v>
      </c>
      <c r="H39" s="77">
        <v>125.919719966603</v>
      </c>
      <c r="I39" s="77">
        <v>127.817339764463</v>
      </c>
      <c r="J39" s="78">
        <v>129.537989665308</v>
      </c>
    </row>
    <row r="40" spans="1:10" x14ac:dyDescent="0.2">
      <c r="A40" s="71" t="s">
        <v>752</v>
      </c>
      <c r="B40" s="76">
        <v>67.147305872556501</v>
      </c>
      <c r="C40" s="77">
        <v>76.764221041340406</v>
      </c>
      <c r="D40" s="77">
        <v>81.845409777093593</v>
      </c>
      <c r="E40" s="77">
        <v>85.002087569818698</v>
      </c>
      <c r="F40" s="77">
        <v>87.094921473971297</v>
      </c>
      <c r="G40" s="77">
        <v>88.5404043012296</v>
      </c>
      <c r="H40" s="77">
        <v>89.569893743956598</v>
      </c>
      <c r="I40" s="77">
        <v>90.320037287716303</v>
      </c>
      <c r="J40" s="78">
        <v>90.872397266278099</v>
      </c>
    </row>
    <row r="41" spans="1:10" x14ac:dyDescent="0.2">
      <c r="A41" s="71" t="s">
        <v>753</v>
      </c>
      <c r="B41" s="76">
        <v>80.342311871310002</v>
      </c>
      <c r="C41" s="77">
        <v>93.9218604887146</v>
      </c>
      <c r="D41" s="77">
        <v>101.684070469074</v>
      </c>
      <c r="E41" s="77">
        <v>106.925114321246</v>
      </c>
      <c r="F41" s="77">
        <v>110.75068671206</v>
      </c>
      <c r="G41" s="77">
        <v>113.692969547535</v>
      </c>
      <c r="H41" s="77">
        <v>116.045989702827</v>
      </c>
      <c r="I41" s="77">
        <v>117.98007515342699</v>
      </c>
      <c r="J41" s="78">
        <v>119.59342258149</v>
      </c>
    </row>
    <row r="42" spans="1:10" x14ac:dyDescent="0.2">
      <c r="A42" s="71" t="s">
        <v>754</v>
      </c>
      <c r="B42" s="76">
        <v>71.889971962855398</v>
      </c>
      <c r="C42" s="77">
        <v>83.973966558750604</v>
      </c>
      <c r="D42" s="77">
        <v>91.126695389799707</v>
      </c>
      <c r="E42" s="77">
        <v>96.124704347169299</v>
      </c>
      <c r="F42" s="77">
        <v>99.889964816298203</v>
      </c>
      <c r="G42" s="77">
        <v>102.83793195873599</v>
      </c>
      <c r="H42" s="77">
        <v>105.192761576829</v>
      </c>
      <c r="I42" s="77">
        <v>107.090609107687</v>
      </c>
      <c r="J42" s="78">
        <v>108.62287130020501</v>
      </c>
    </row>
    <row r="43" spans="1:10" x14ac:dyDescent="0.2">
      <c r="A43" s="71" t="s">
        <v>755</v>
      </c>
      <c r="B43" s="76">
        <v>70.671792717606294</v>
      </c>
      <c r="C43" s="77">
        <v>80.493210527451296</v>
      </c>
      <c r="D43" s="77">
        <v>85.661044040325706</v>
      </c>
      <c r="E43" s="77">
        <v>89.077128155976794</v>
      </c>
      <c r="F43" s="77">
        <v>91.611328276889793</v>
      </c>
      <c r="G43" s="77">
        <v>93.611624609816403</v>
      </c>
      <c r="H43" s="77">
        <v>95.242995810083698</v>
      </c>
      <c r="I43" s="77">
        <v>96.594182198761501</v>
      </c>
      <c r="J43" s="78">
        <v>97.718161539538002</v>
      </c>
    </row>
    <row r="44" spans="1:10" x14ac:dyDescent="0.2">
      <c r="A44" s="71" t="s">
        <v>756</v>
      </c>
      <c r="B44" s="76">
        <v>70.076732932265799</v>
      </c>
      <c r="C44" s="77">
        <v>77.502483828091698</v>
      </c>
      <c r="D44" s="77">
        <v>81.523872976996003</v>
      </c>
      <c r="E44" s="77">
        <v>84.163900877450502</v>
      </c>
      <c r="F44" s="77">
        <v>86.075636913356405</v>
      </c>
      <c r="G44" s="77">
        <v>87.561266951817601</v>
      </c>
      <c r="H44" s="77">
        <v>88.780675994831498</v>
      </c>
      <c r="I44" s="77">
        <v>89.825714790967993</v>
      </c>
      <c r="J44" s="78">
        <v>90.753247660224702</v>
      </c>
    </row>
    <row r="45" spans="1:10" x14ac:dyDescent="0.2">
      <c r="A45" s="71" t="s">
        <v>757</v>
      </c>
      <c r="B45" s="76">
        <v>83.735580373822202</v>
      </c>
      <c r="C45" s="77">
        <v>98.669832458204993</v>
      </c>
      <c r="D45" s="77">
        <v>106.411551641035</v>
      </c>
      <c r="E45" s="77">
        <v>111.49773184681</v>
      </c>
      <c r="F45" s="77">
        <v>115.267701197184</v>
      </c>
      <c r="G45" s="77">
        <v>118.245615822593</v>
      </c>
      <c r="H45" s="77">
        <v>120.689280262173</v>
      </c>
      <c r="I45" s="77">
        <v>122.751608619577</v>
      </c>
      <c r="J45" s="78">
        <v>124.535125942864</v>
      </c>
    </row>
    <row r="46" spans="1:10" x14ac:dyDescent="0.2">
      <c r="A46" s="71" t="s">
        <v>758</v>
      </c>
      <c r="B46" s="76">
        <v>72.129077571299206</v>
      </c>
      <c r="C46" s="77">
        <v>85.624872474616296</v>
      </c>
      <c r="D46" s="77">
        <v>93.256985619354296</v>
      </c>
      <c r="E46" s="77">
        <v>98.319039816003396</v>
      </c>
      <c r="F46" s="77">
        <v>101.92428399093301</v>
      </c>
      <c r="G46" s="77">
        <v>104.608297231972</v>
      </c>
      <c r="H46" s="77">
        <v>106.674306528733</v>
      </c>
      <c r="I46" s="77">
        <v>108.312974524149</v>
      </c>
      <c r="J46" s="78">
        <v>109.657870038314</v>
      </c>
    </row>
    <row r="47" spans="1:10" x14ac:dyDescent="0.2">
      <c r="A47" s="71" t="s">
        <v>759</v>
      </c>
      <c r="B47" s="76">
        <v>64.574649006689498</v>
      </c>
      <c r="C47" s="77">
        <v>73.032379323590902</v>
      </c>
      <c r="D47" s="77">
        <v>77.801768784408793</v>
      </c>
      <c r="E47" s="77">
        <v>81.118156659107598</v>
      </c>
      <c r="F47" s="77">
        <v>83.629412195510298</v>
      </c>
      <c r="G47" s="77">
        <v>85.620947829973801</v>
      </c>
      <c r="H47" s="77">
        <v>87.246380993747294</v>
      </c>
      <c r="I47" s="77">
        <v>88.594674241404803</v>
      </c>
      <c r="J47" s="78">
        <v>89.718163105464896</v>
      </c>
    </row>
    <row r="48" spans="1:10" x14ac:dyDescent="0.2">
      <c r="A48" s="71" t="s">
        <v>760</v>
      </c>
      <c r="B48" s="76">
        <v>62.309886496899203</v>
      </c>
      <c r="C48" s="77">
        <v>72.881772160833194</v>
      </c>
      <c r="D48" s="77">
        <v>78.835298972152401</v>
      </c>
      <c r="E48" s="77">
        <v>82.879028864902807</v>
      </c>
      <c r="F48" s="77">
        <v>85.833895171060206</v>
      </c>
      <c r="G48" s="77">
        <v>88.093291893400107</v>
      </c>
      <c r="H48" s="77">
        <v>89.889807787038905</v>
      </c>
      <c r="I48" s="77">
        <v>91.375902529564698</v>
      </c>
      <c r="J48" s="78">
        <v>92.660704981911493</v>
      </c>
    </row>
    <row r="49" spans="1:10" x14ac:dyDescent="0.2">
      <c r="A49" s="71" t="s">
        <v>761</v>
      </c>
      <c r="B49" s="76">
        <v>77.447857502670502</v>
      </c>
      <c r="C49" s="77">
        <v>89.713606717237994</v>
      </c>
      <c r="D49" s="77">
        <v>96.934102248843402</v>
      </c>
      <c r="E49" s="77">
        <v>102.101807343251</v>
      </c>
      <c r="F49" s="77">
        <v>106.124745820537</v>
      </c>
      <c r="G49" s="77">
        <v>109.39621772204499</v>
      </c>
      <c r="H49" s="77">
        <v>112.12763217257501</v>
      </c>
      <c r="I49" s="77">
        <v>114.45396430056201</v>
      </c>
      <c r="J49" s="78">
        <v>116.473207702476</v>
      </c>
    </row>
    <row r="50" spans="1:10" x14ac:dyDescent="0.2">
      <c r="A50" s="71" t="s">
        <v>762</v>
      </c>
      <c r="B50" s="76">
        <v>37.513921110504199</v>
      </c>
      <c r="C50" s="77">
        <v>44.079794672249399</v>
      </c>
      <c r="D50" s="77">
        <v>47.375516624130803</v>
      </c>
      <c r="E50" s="77">
        <v>49.4946515366276</v>
      </c>
      <c r="F50" s="77">
        <v>51.099438983492597</v>
      </c>
      <c r="G50" s="77">
        <v>52.441676981626699</v>
      </c>
      <c r="H50" s="77">
        <v>53.628341952560397</v>
      </c>
      <c r="I50" s="77">
        <v>54.712067076753598</v>
      </c>
      <c r="J50" s="78">
        <v>55.723747279795901</v>
      </c>
    </row>
    <row r="51" spans="1:10" x14ac:dyDescent="0.2">
      <c r="A51" s="71" t="s">
        <v>763</v>
      </c>
      <c r="B51" s="76">
        <v>98.121052585028906</v>
      </c>
      <c r="C51" s="77">
        <v>112.197982849257</v>
      </c>
      <c r="D51" s="77">
        <v>119.498465349887</v>
      </c>
      <c r="E51" s="77">
        <v>124.126706095399</v>
      </c>
      <c r="F51" s="77">
        <v>127.39222046556699</v>
      </c>
      <c r="G51" s="77">
        <v>129.863311699382</v>
      </c>
      <c r="H51" s="77">
        <v>131.818048160698</v>
      </c>
      <c r="I51" s="77">
        <v>133.400345216094</v>
      </c>
      <c r="J51" s="78">
        <v>134.684927172188</v>
      </c>
    </row>
    <row r="52" spans="1:10" x14ac:dyDescent="0.2">
      <c r="A52" s="71" t="s">
        <v>764</v>
      </c>
      <c r="B52" s="76">
        <v>84.175015650414693</v>
      </c>
      <c r="C52" s="77">
        <v>100.645585268601</v>
      </c>
      <c r="D52" s="77">
        <v>110.284973206136</v>
      </c>
      <c r="E52" s="77">
        <v>116.837537798017</v>
      </c>
      <c r="F52" s="77">
        <v>121.655797624073</v>
      </c>
      <c r="G52" s="77">
        <v>125.361673662342</v>
      </c>
      <c r="H52" s="77">
        <v>128.28644162716</v>
      </c>
      <c r="I52" s="77">
        <v>130.630782086609</v>
      </c>
      <c r="J52" s="78">
        <v>132.529511349556</v>
      </c>
    </row>
    <row r="53" spans="1:10" x14ac:dyDescent="0.2">
      <c r="A53" s="71" t="s">
        <v>765</v>
      </c>
      <c r="B53" s="76">
        <v>65.808680211210401</v>
      </c>
      <c r="C53" s="77">
        <v>75.892045048935799</v>
      </c>
      <c r="D53" s="77">
        <v>81.012610988354695</v>
      </c>
      <c r="E53" s="77">
        <v>84.177115799272002</v>
      </c>
      <c r="F53" s="77">
        <v>86.336531552075996</v>
      </c>
      <c r="G53" s="77">
        <v>87.906631403101002</v>
      </c>
      <c r="H53" s="77">
        <v>89.103226510014807</v>
      </c>
      <c r="I53" s="77">
        <v>90.048343147946994</v>
      </c>
      <c r="J53" s="78">
        <v>90.811486617444402</v>
      </c>
    </row>
    <row r="54" spans="1:10" x14ac:dyDescent="0.2">
      <c r="A54" s="71" t="s">
        <v>766</v>
      </c>
      <c r="B54" s="76">
        <v>35.733935818516301</v>
      </c>
      <c r="C54" s="77">
        <v>42.130256028311898</v>
      </c>
      <c r="D54" s="77">
        <v>46.139726504159903</v>
      </c>
      <c r="E54" s="77">
        <v>49.097181822651201</v>
      </c>
      <c r="F54" s="77">
        <v>51.422402850799301</v>
      </c>
      <c r="G54" s="77">
        <v>53.329685916942999</v>
      </c>
      <c r="H54" s="77">
        <v>54.953264747732099</v>
      </c>
      <c r="I54" s="77">
        <v>56.3794683177465</v>
      </c>
      <c r="J54" s="78">
        <v>57.660028747418799</v>
      </c>
    </row>
    <row r="55" spans="1:10" x14ac:dyDescent="0.2">
      <c r="A55" s="71" t="s">
        <v>767</v>
      </c>
      <c r="B55" s="76">
        <v>101.43130204568099</v>
      </c>
      <c r="C55" s="77">
        <v>117.069330775392</v>
      </c>
      <c r="D55" s="77">
        <v>124.490040072646</v>
      </c>
      <c r="E55" s="77">
        <v>128.958436807216</v>
      </c>
      <c r="F55" s="77">
        <v>132.01736770513699</v>
      </c>
      <c r="G55" s="77">
        <v>134.28199947993599</v>
      </c>
      <c r="H55" s="77">
        <v>136.04849009216699</v>
      </c>
      <c r="I55" s="77">
        <v>137.48274381656501</v>
      </c>
      <c r="J55" s="78">
        <v>138.68941709182999</v>
      </c>
    </row>
    <row r="56" spans="1:10" x14ac:dyDescent="0.2">
      <c r="A56" s="71" t="s">
        <v>768</v>
      </c>
      <c r="B56" s="76">
        <v>92.588160924452296</v>
      </c>
      <c r="C56" s="77">
        <v>109.25884948135101</v>
      </c>
      <c r="D56" s="77">
        <v>117.63298864338</v>
      </c>
      <c r="E56" s="77">
        <v>122.88499018026199</v>
      </c>
      <c r="F56" s="77">
        <v>126.601526731853</v>
      </c>
      <c r="G56" s="77">
        <v>129.45538318529</v>
      </c>
      <c r="H56" s="77">
        <v>131.78566979923201</v>
      </c>
      <c r="I56" s="77">
        <v>133.77796692956201</v>
      </c>
      <c r="J56" s="78">
        <v>135.53613507112999</v>
      </c>
    </row>
    <row r="57" spans="1:10" x14ac:dyDescent="0.2">
      <c r="A57" s="71" t="s">
        <v>769</v>
      </c>
      <c r="B57" s="76">
        <v>90.762831611538004</v>
      </c>
      <c r="C57" s="77">
        <v>106.696008260152</v>
      </c>
      <c r="D57" s="77">
        <v>114.976573518816</v>
      </c>
      <c r="E57" s="77">
        <v>120.282145399112</v>
      </c>
      <c r="F57" s="77">
        <v>124.12395980405</v>
      </c>
      <c r="G57" s="77">
        <v>127.137169517643</v>
      </c>
      <c r="H57" s="77">
        <v>129.61942896631399</v>
      </c>
      <c r="I57" s="77">
        <v>131.72305814517199</v>
      </c>
      <c r="J57" s="78">
        <v>133.53338363419601</v>
      </c>
    </row>
    <row r="58" spans="1:10" x14ac:dyDescent="0.2">
      <c r="A58" s="71" t="s">
        <v>770</v>
      </c>
      <c r="B58" s="76">
        <v>76.4322161693391</v>
      </c>
      <c r="C58" s="77">
        <v>88.533299817056701</v>
      </c>
      <c r="D58" s="77">
        <v>94.779332333333201</v>
      </c>
      <c r="E58" s="77">
        <v>98.647830524088405</v>
      </c>
      <c r="F58" s="77">
        <v>101.31031981883901</v>
      </c>
      <c r="G58" s="77">
        <v>103.258700261328</v>
      </c>
      <c r="H58" s="77">
        <v>104.735435271442</v>
      </c>
      <c r="I58" s="77">
        <v>105.879247718421</v>
      </c>
      <c r="J58" s="78">
        <v>106.779941229344</v>
      </c>
    </row>
    <row r="59" spans="1:10" x14ac:dyDescent="0.2">
      <c r="A59" s="71" t="s">
        <v>771</v>
      </c>
      <c r="B59" s="76">
        <v>73.200714466467403</v>
      </c>
      <c r="C59" s="77">
        <v>84.368231875110396</v>
      </c>
      <c r="D59" s="77">
        <v>90.442802239952897</v>
      </c>
      <c r="E59" s="77">
        <v>94.357137409605897</v>
      </c>
      <c r="F59" s="77">
        <v>97.073040900609797</v>
      </c>
      <c r="G59" s="77">
        <v>99.054553184678497</v>
      </c>
      <c r="H59" s="77">
        <v>100.56488913843199</v>
      </c>
      <c r="I59" s="77">
        <v>101.76394589583199</v>
      </c>
      <c r="J59" s="78">
        <v>102.7504373642</v>
      </c>
    </row>
    <row r="60" spans="1:10" x14ac:dyDescent="0.2">
      <c r="A60" s="71" t="s">
        <v>772</v>
      </c>
      <c r="B60" s="76">
        <v>35.005756488367901</v>
      </c>
      <c r="C60" s="77">
        <v>40.943028085166098</v>
      </c>
      <c r="D60" s="77">
        <v>44.002865846650799</v>
      </c>
      <c r="E60" s="77">
        <v>46.026051934904302</v>
      </c>
      <c r="F60" s="77">
        <v>47.503469372674601</v>
      </c>
      <c r="G60" s="77">
        <v>48.631506826731801</v>
      </c>
      <c r="H60" s="77">
        <v>49.519649945670601</v>
      </c>
      <c r="I60" s="77">
        <v>50.240358157344502</v>
      </c>
      <c r="J60" s="78">
        <v>50.844695338334603</v>
      </c>
    </row>
    <row r="61" spans="1:10" x14ac:dyDescent="0.2">
      <c r="A61" s="71" t="s">
        <v>773</v>
      </c>
      <c r="B61" s="76">
        <v>68.547592005147607</v>
      </c>
      <c r="C61" s="77">
        <v>78.0413808499613</v>
      </c>
      <c r="D61" s="77">
        <v>83.293975654399702</v>
      </c>
      <c r="E61" s="77">
        <v>86.911044135979694</v>
      </c>
      <c r="F61" s="77">
        <v>89.621831442288595</v>
      </c>
      <c r="G61" s="77">
        <v>91.727619069118106</v>
      </c>
      <c r="H61" s="77">
        <v>93.389045025929306</v>
      </c>
      <c r="I61" s="77">
        <v>94.705982301980399</v>
      </c>
      <c r="J61" s="78">
        <v>95.747635604249098</v>
      </c>
    </row>
    <row r="62" spans="1:10" x14ac:dyDescent="0.2">
      <c r="A62" s="71" t="s">
        <v>774</v>
      </c>
      <c r="B62" s="76">
        <v>48.680826787737601</v>
      </c>
      <c r="C62" s="77">
        <v>57.722756301615497</v>
      </c>
      <c r="D62" s="77">
        <v>62.677869006064803</v>
      </c>
      <c r="E62" s="77">
        <v>66.053786336342597</v>
      </c>
      <c r="F62" s="77">
        <v>68.604089570600294</v>
      </c>
      <c r="G62" s="77">
        <v>70.6256299979473</v>
      </c>
      <c r="H62" s="77">
        <v>72.2631979088506</v>
      </c>
      <c r="I62" s="77">
        <v>73.605749516690096</v>
      </c>
      <c r="J62" s="78">
        <v>74.719004289460202</v>
      </c>
    </row>
    <row r="63" spans="1:10" x14ac:dyDescent="0.2">
      <c r="A63" s="71" t="s">
        <v>775</v>
      </c>
      <c r="B63" s="76">
        <v>54.854149295830801</v>
      </c>
      <c r="C63" s="77">
        <v>64.256128263811902</v>
      </c>
      <c r="D63" s="77">
        <v>69.787123871206504</v>
      </c>
      <c r="E63" s="77">
        <v>73.583888015858193</v>
      </c>
      <c r="F63" s="77">
        <v>76.425311777044101</v>
      </c>
      <c r="G63" s="77">
        <v>78.687813247955603</v>
      </c>
      <c r="H63" s="77">
        <v>80.575014158267194</v>
      </c>
      <c r="I63" s="77">
        <v>82.200987906082801</v>
      </c>
      <c r="J63" s="78">
        <v>83.627667747741199</v>
      </c>
    </row>
    <row r="64" spans="1:10" x14ac:dyDescent="0.2">
      <c r="A64" s="71" t="s">
        <v>776</v>
      </c>
      <c r="B64" s="76">
        <v>44.157904341942803</v>
      </c>
      <c r="C64" s="77">
        <v>49.061512952359699</v>
      </c>
      <c r="D64" s="77">
        <v>51.576369634622999</v>
      </c>
      <c r="E64" s="77">
        <v>53.284806003308901</v>
      </c>
      <c r="F64" s="77">
        <v>54.647171859285301</v>
      </c>
      <c r="G64" s="77">
        <v>55.8238966066397</v>
      </c>
      <c r="H64" s="77">
        <v>56.880934782448399</v>
      </c>
      <c r="I64" s="77">
        <v>57.850946165662897</v>
      </c>
      <c r="J64" s="78">
        <v>58.754231497270602</v>
      </c>
    </row>
    <row r="65" spans="1:10" x14ac:dyDescent="0.2">
      <c r="A65" s="71" t="s">
        <v>777</v>
      </c>
      <c r="B65" s="76">
        <v>54.447154204080697</v>
      </c>
      <c r="C65" s="77">
        <v>62.541788116892199</v>
      </c>
      <c r="D65" s="77">
        <v>67.337116678930201</v>
      </c>
      <c r="E65" s="77">
        <v>70.683086252528298</v>
      </c>
      <c r="F65" s="77">
        <v>73.211921416959996</v>
      </c>
      <c r="G65" s="77">
        <v>75.232412497091801</v>
      </c>
      <c r="H65" s="77">
        <v>76.918084024541201</v>
      </c>
      <c r="I65" s="77">
        <v>78.372585610070701</v>
      </c>
      <c r="J65" s="78">
        <v>79.659947156542998</v>
      </c>
    </row>
    <row r="66" spans="1:10" x14ac:dyDescent="0.2">
      <c r="A66" s="71" t="s">
        <v>778</v>
      </c>
      <c r="B66" s="76">
        <v>50.040085956422601</v>
      </c>
      <c r="C66" s="77">
        <v>57.518755973908299</v>
      </c>
      <c r="D66" s="77">
        <v>62.0259697024483</v>
      </c>
      <c r="E66" s="77">
        <v>65.393124951776699</v>
      </c>
      <c r="F66" s="77">
        <v>68.165582862728002</v>
      </c>
      <c r="G66" s="77">
        <v>70.569399371991594</v>
      </c>
      <c r="H66" s="77">
        <v>72.720954368418205</v>
      </c>
      <c r="I66" s="77">
        <v>74.6870299148231</v>
      </c>
      <c r="J66" s="78">
        <v>76.507590546635299</v>
      </c>
    </row>
    <row r="67" spans="1:10" x14ac:dyDescent="0.2">
      <c r="A67" s="71" t="s">
        <v>779</v>
      </c>
      <c r="B67" s="76">
        <v>95.892566167670907</v>
      </c>
      <c r="C67" s="77">
        <v>111.42059536579301</v>
      </c>
      <c r="D67" s="77">
        <v>119.21715442219801</v>
      </c>
      <c r="E67" s="77">
        <v>124.09991252512999</v>
      </c>
      <c r="F67" s="77">
        <v>127.515647856485</v>
      </c>
      <c r="G67" s="77">
        <v>130.05597211185599</v>
      </c>
      <c r="H67" s="77">
        <v>132.00735721082901</v>
      </c>
      <c r="I67" s="77">
        <v>133.52817906526701</v>
      </c>
      <c r="J67" s="78">
        <v>134.71529768765001</v>
      </c>
    </row>
    <row r="68" spans="1:10" x14ac:dyDescent="0.2">
      <c r="A68" s="71" t="s">
        <v>780</v>
      </c>
      <c r="B68" s="76">
        <v>86.725548084733504</v>
      </c>
      <c r="C68" s="77">
        <v>101.528037483457</v>
      </c>
      <c r="D68" s="77">
        <v>109.593413032416</v>
      </c>
      <c r="E68" s="77">
        <v>114.89046309645801</v>
      </c>
      <c r="F68" s="77">
        <v>118.697853987057</v>
      </c>
      <c r="G68" s="77">
        <v>121.60800048292801</v>
      </c>
      <c r="H68" s="77">
        <v>123.94362592704501</v>
      </c>
      <c r="I68" s="77">
        <v>125.891944456799</v>
      </c>
      <c r="J68" s="78">
        <v>127.56563562726301</v>
      </c>
    </row>
    <row r="69" spans="1:10" x14ac:dyDescent="0.2">
      <c r="A69" s="71" t="s">
        <v>781</v>
      </c>
      <c r="B69" s="76">
        <v>112.451265442612</v>
      </c>
      <c r="C69" s="77">
        <v>128.48924089072699</v>
      </c>
      <c r="D69" s="77">
        <v>137.01322571008799</v>
      </c>
      <c r="E69" s="77">
        <v>142.684761914533</v>
      </c>
      <c r="F69" s="77">
        <v>146.86056400074699</v>
      </c>
      <c r="G69" s="77">
        <v>150.10330383908499</v>
      </c>
      <c r="H69" s="77">
        <v>152.69862490009001</v>
      </c>
      <c r="I69" s="77">
        <v>154.81509376367401</v>
      </c>
      <c r="J69" s="78">
        <v>156.56193002987899</v>
      </c>
    </row>
    <row r="70" spans="1:10" x14ac:dyDescent="0.2">
      <c r="A70" s="71" t="s">
        <v>782</v>
      </c>
      <c r="B70" s="76">
        <v>96.261957500127195</v>
      </c>
      <c r="C70" s="77">
        <v>110.473353678333</v>
      </c>
      <c r="D70" s="77">
        <v>117.562018033215</v>
      </c>
      <c r="E70" s="77">
        <v>122.110532157314</v>
      </c>
      <c r="F70" s="77">
        <v>125.425425613187</v>
      </c>
      <c r="G70" s="77">
        <v>128.03590604079099</v>
      </c>
      <c r="H70" s="77">
        <v>130.19196316761</v>
      </c>
      <c r="I70" s="77">
        <v>132.02176617849099</v>
      </c>
      <c r="J70" s="78">
        <v>133.59530438876899</v>
      </c>
    </row>
    <row r="71" spans="1:10" x14ac:dyDescent="0.2">
      <c r="A71" s="71" t="s">
        <v>783</v>
      </c>
      <c r="B71" s="76">
        <v>87.317364504032497</v>
      </c>
      <c r="C71" s="77">
        <v>102.97407670916</v>
      </c>
      <c r="D71" s="77">
        <v>111.31670825012399</v>
      </c>
      <c r="E71" s="77">
        <v>116.92230434436701</v>
      </c>
      <c r="F71" s="77">
        <v>121.114862259581</v>
      </c>
      <c r="G71" s="77">
        <v>124.43575392291601</v>
      </c>
      <c r="H71" s="77">
        <v>127.16351627514101</v>
      </c>
      <c r="I71" s="77">
        <v>129.469409994876</v>
      </c>
      <c r="J71" s="78">
        <v>131.47410318334701</v>
      </c>
    </row>
    <row r="72" spans="1:10" x14ac:dyDescent="0.2">
      <c r="A72" s="71" t="s">
        <v>784</v>
      </c>
      <c r="B72" s="76">
        <v>84.152101319586194</v>
      </c>
      <c r="C72" s="77">
        <v>95.556687888862996</v>
      </c>
      <c r="D72" s="77">
        <v>101.274998418274</v>
      </c>
      <c r="E72" s="77">
        <v>104.79015876733099</v>
      </c>
      <c r="F72" s="77">
        <v>107.147688557386</v>
      </c>
      <c r="G72" s="77">
        <v>108.82520616257899</v>
      </c>
      <c r="H72" s="77">
        <v>110.075951818604</v>
      </c>
      <c r="I72" s="77">
        <v>111.04337986729701</v>
      </c>
      <c r="J72" s="78">
        <v>111.81143137002201</v>
      </c>
    </row>
    <row r="73" spans="1:10" x14ac:dyDescent="0.2">
      <c r="A73" s="71" t="s">
        <v>785</v>
      </c>
      <c r="B73" s="76">
        <v>98.077375837691207</v>
      </c>
      <c r="C73" s="77">
        <v>110.691660894167</v>
      </c>
      <c r="D73" s="77">
        <v>117.345395477335</v>
      </c>
      <c r="E73" s="77">
        <v>121.752123157043</v>
      </c>
      <c r="F73" s="77">
        <v>124.966672230989</v>
      </c>
      <c r="G73" s="77">
        <v>127.459459461994</v>
      </c>
      <c r="H73" s="77">
        <v>129.48157991090699</v>
      </c>
      <c r="I73" s="77">
        <v>131.176306596801</v>
      </c>
      <c r="J73" s="78">
        <v>132.626684856628</v>
      </c>
    </row>
    <row r="74" spans="1:10" x14ac:dyDescent="0.2">
      <c r="A74" s="71" t="s">
        <v>786</v>
      </c>
      <c r="B74" s="76">
        <v>74.553216487577899</v>
      </c>
      <c r="C74" s="77">
        <v>86.533736988713599</v>
      </c>
      <c r="D74" s="77">
        <v>92.640323088585902</v>
      </c>
      <c r="E74" s="77">
        <v>96.325973191397296</v>
      </c>
      <c r="F74" s="77">
        <v>98.701548776799697</v>
      </c>
      <c r="G74" s="77">
        <v>100.29414567807</v>
      </c>
      <c r="H74" s="77">
        <v>101.40286142810299</v>
      </c>
      <c r="I74" s="77">
        <v>102.213568421072</v>
      </c>
      <c r="J74" s="78">
        <v>102.843708066733</v>
      </c>
    </row>
    <row r="75" spans="1:10" x14ac:dyDescent="0.2">
      <c r="A75" s="71" t="s">
        <v>787</v>
      </c>
      <c r="B75" s="76">
        <v>88.946023432717197</v>
      </c>
      <c r="C75" s="77">
        <v>105.198120744481</v>
      </c>
      <c r="D75" s="77">
        <v>114.027892900634</v>
      </c>
      <c r="E75" s="77">
        <v>119.863558850803</v>
      </c>
      <c r="F75" s="77">
        <v>124.085937700581</v>
      </c>
      <c r="G75" s="77">
        <v>127.296103963916</v>
      </c>
      <c r="H75" s="77">
        <v>129.81965859327099</v>
      </c>
      <c r="I75" s="77">
        <v>131.861762984466</v>
      </c>
      <c r="J75" s="78">
        <v>133.564595877458</v>
      </c>
    </row>
    <row r="76" spans="1:10" x14ac:dyDescent="0.2">
      <c r="A76" s="71" t="s">
        <v>788</v>
      </c>
      <c r="B76" s="76">
        <v>86.329794704320804</v>
      </c>
      <c r="C76" s="77">
        <v>98.791356920282297</v>
      </c>
      <c r="D76" s="77">
        <v>105.18108796700299</v>
      </c>
      <c r="E76" s="77">
        <v>109.357518271429</v>
      </c>
      <c r="F76" s="77">
        <v>112.414346882882</v>
      </c>
      <c r="G76" s="77">
        <v>114.794000787342</v>
      </c>
      <c r="H76" s="77">
        <v>116.71763770274799</v>
      </c>
      <c r="I76" s="77">
        <v>118.312295157647</v>
      </c>
      <c r="J76" s="78">
        <v>119.657140246503</v>
      </c>
    </row>
    <row r="77" spans="1:10" x14ac:dyDescent="0.2">
      <c r="A77" s="71" t="s">
        <v>789</v>
      </c>
      <c r="B77" s="76">
        <v>72.576191263749195</v>
      </c>
      <c r="C77" s="77">
        <v>84.209144278180503</v>
      </c>
      <c r="D77" s="77">
        <v>89.999926765094301</v>
      </c>
      <c r="E77" s="77">
        <v>93.675909599737807</v>
      </c>
      <c r="F77" s="77">
        <v>96.331613777399895</v>
      </c>
      <c r="G77" s="77">
        <v>98.398872985948003</v>
      </c>
      <c r="H77" s="77">
        <v>100.08036489830999</v>
      </c>
      <c r="I77" s="77">
        <v>101.4871097061</v>
      </c>
      <c r="J77" s="78">
        <v>102.689449304744</v>
      </c>
    </row>
    <row r="78" spans="1:10" x14ac:dyDescent="0.2">
      <c r="A78" s="71" t="s">
        <v>790</v>
      </c>
      <c r="B78" s="76">
        <v>42.1242850054469</v>
      </c>
      <c r="C78" s="77">
        <v>53.199132010318401</v>
      </c>
      <c r="D78" s="77">
        <v>59.0581750644061</v>
      </c>
      <c r="E78" s="77">
        <v>62.673796392216403</v>
      </c>
      <c r="F78" s="77">
        <v>65.145143761870202</v>
      </c>
      <c r="G78" s="77">
        <v>66.982837632178303</v>
      </c>
      <c r="H78" s="77">
        <v>68.443389711861897</v>
      </c>
      <c r="I78" s="77">
        <v>69.663130864346996</v>
      </c>
      <c r="J78" s="78">
        <v>70.721783036518801</v>
      </c>
    </row>
    <row r="79" spans="1:10" x14ac:dyDescent="0.2">
      <c r="A79" s="71" t="s">
        <v>791</v>
      </c>
      <c r="B79" s="76">
        <v>92.886642496240299</v>
      </c>
      <c r="C79" s="77">
        <v>110.619551230851</v>
      </c>
      <c r="D79" s="77">
        <v>120.639706005964</v>
      </c>
      <c r="E79" s="77">
        <v>127.409477440103</v>
      </c>
      <c r="F79" s="77">
        <v>132.37301716147701</v>
      </c>
      <c r="G79" s="77">
        <v>136.18540276003799</v>
      </c>
      <c r="H79" s="77">
        <v>139.192786476267</v>
      </c>
      <c r="I79" s="77">
        <v>141.59773674020099</v>
      </c>
      <c r="J79" s="78">
        <v>143.52771533638801</v>
      </c>
    </row>
    <row r="80" spans="1:10" x14ac:dyDescent="0.2">
      <c r="A80" s="71" t="s">
        <v>792</v>
      </c>
      <c r="B80" s="76">
        <v>51.706718230325997</v>
      </c>
      <c r="C80" s="77">
        <v>59.429036558316298</v>
      </c>
      <c r="D80" s="77">
        <v>63.6997685153448</v>
      </c>
      <c r="E80" s="77">
        <v>66.740316813901899</v>
      </c>
      <c r="F80" s="77">
        <v>69.148061863216796</v>
      </c>
      <c r="G80" s="77">
        <v>71.153286063770096</v>
      </c>
      <c r="H80" s="77">
        <v>72.867150998883304</v>
      </c>
      <c r="I80" s="77">
        <v>74.354340954921398</v>
      </c>
      <c r="J80" s="78">
        <v>75.659022898120597</v>
      </c>
    </row>
    <row r="81" spans="1:10" x14ac:dyDescent="0.2">
      <c r="A81" s="71" t="s">
        <v>793</v>
      </c>
      <c r="B81" s="76">
        <v>50.3267416137545</v>
      </c>
      <c r="C81" s="77">
        <v>53.491331030974202</v>
      </c>
      <c r="D81" s="77">
        <v>55.067872264404997</v>
      </c>
      <c r="E81" s="77">
        <v>56.0552373975517</v>
      </c>
      <c r="F81" s="77">
        <v>56.7291222137547</v>
      </c>
      <c r="G81" s="77">
        <v>57.208571338920102</v>
      </c>
      <c r="H81" s="77">
        <v>57.554977256296702</v>
      </c>
      <c r="I81" s="77">
        <v>57.801759392546302</v>
      </c>
      <c r="J81" s="78">
        <v>57.966711331989103</v>
      </c>
    </row>
    <row r="82" spans="1:10" x14ac:dyDescent="0.2">
      <c r="A82" s="71" t="s">
        <v>794</v>
      </c>
      <c r="B82" s="76">
        <v>43.611317189737697</v>
      </c>
      <c r="C82" s="77">
        <v>50.948562727218302</v>
      </c>
      <c r="D82" s="77">
        <v>55.207834061776197</v>
      </c>
      <c r="E82" s="77">
        <v>58.076039091268598</v>
      </c>
      <c r="F82" s="77">
        <v>60.147765754370297</v>
      </c>
      <c r="G82" s="77">
        <v>61.714115806316002</v>
      </c>
      <c r="H82" s="77">
        <v>62.942851869971697</v>
      </c>
      <c r="I82" s="77">
        <v>63.9412451586496</v>
      </c>
      <c r="J82" s="78">
        <v>64.782773713393595</v>
      </c>
    </row>
    <row r="83" spans="1:10" x14ac:dyDescent="0.2">
      <c r="A83" s="71" t="s">
        <v>795</v>
      </c>
      <c r="B83" s="76">
        <v>53.464824963405597</v>
      </c>
      <c r="C83" s="77">
        <v>61.497922799805302</v>
      </c>
      <c r="D83" s="77">
        <v>65.433626260372094</v>
      </c>
      <c r="E83" s="77">
        <v>67.756642652379398</v>
      </c>
      <c r="F83" s="77">
        <v>69.258448941605295</v>
      </c>
      <c r="G83" s="77">
        <v>70.2780089454576</v>
      </c>
      <c r="H83" s="77">
        <v>70.994193211563299</v>
      </c>
      <c r="I83" s="77">
        <v>71.513993730915999</v>
      </c>
      <c r="J83" s="78">
        <v>71.905632352999206</v>
      </c>
    </row>
    <row r="84" spans="1:10" x14ac:dyDescent="0.2">
      <c r="A84" s="71" t="s">
        <v>796</v>
      </c>
      <c r="B84" s="76">
        <v>55.2539278759212</v>
      </c>
      <c r="C84" s="77">
        <v>64.869311255077704</v>
      </c>
      <c r="D84" s="77">
        <v>70.004784169028696</v>
      </c>
      <c r="E84" s="77">
        <v>73.513080928031897</v>
      </c>
      <c r="F84" s="77">
        <v>76.227825417006997</v>
      </c>
      <c r="G84" s="77">
        <v>78.468268534059007</v>
      </c>
      <c r="H84" s="77">
        <v>80.389769814158598</v>
      </c>
      <c r="I84" s="77">
        <v>82.081723043230198</v>
      </c>
      <c r="J84" s="78">
        <v>83.598110456155595</v>
      </c>
    </row>
    <row r="85" spans="1:10" x14ac:dyDescent="0.2">
      <c r="A85" s="71" t="s">
        <v>797</v>
      </c>
      <c r="B85" s="76">
        <v>104.70829497202</v>
      </c>
      <c r="C85" s="77">
        <v>120.733120877164</v>
      </c>
      <c r="D85" s="77">
        <v>129.292772358251</v>
      </c>
      <c r="E85" s="77">
        <v>134.81260940514301</v>
      </c>
      <c r="F85" s="77">
        <v>138.674522940917</v>
      </c>
      <c r="G85" s="77">
        <v>141.51808494386799</v>
      </c>
      <c r="H85" s="77">
        <v>143.684736602698</v>
      </c>
      <c r="I85" s="77">
        <v>145.36834003932799</v>
      </c>
      <c r="J85" s="78">
        <v>146.68386179592699</v>
      </c>
    </row>
    <row r="86" spans="1:10" x14ac:dyDescent="0.2">
      <c r="A86" s="71" t="s">
        <v>798</v>
      </c>
      <c r="B86" s="76">
        <v>45.749279588437503</v>
      </c>
      <c r="C86" s="77">
        <v>55.896393126978602</v>
      </c>
      <c r="D86" s="77">
        <v>61.781351078217099</v>
      </c>
      <c r="E86" s="77">
        <v>65.947459869492704</v>
      </c>
      <c r="F86" s="77">
        <v>69.195421722297496</v>
      </c>
      <c r="G86" s="77">
        <v>71.856277455110899</v>
      </c>
      <c r="H86" s="77">
        <v>74.090914800817103</v>
      </c>
      <c r="I86" s="77">
        <v>75.986654261052607</v>
      </c>
      <c r="J86" s="78">
        <v>77.593481289678294</v>
      </c>
    </row>
    <row r="87" spans="1:10" x14ac:dyDescent="0.2">
      <c r="A87" s="71" t="s">
        <v>799</v>
      </c>
      <c r="B87" s="76">
        <v>81.618872773379806</v>
      </c>
      <c r="C87" s="77">
        <v>93.149886307946204</v>
      </c>
      <c r="D87" s="77">
        <v>99.324337655287394</v>
      </c>
      <c r="E87" s="77">
        <v>103.51973077131299</v>
      </c>
      <c r="F87" s="77">
        <v>106.725068700706</v>
      </c>
      <c r="G87" s="77">
        <v>109.31767728473</v>
      </c>
      <c r="H87" s="77">
        <v>111.45863183287101</v>
      </c>
      <c r="I87" s="77">
        <v>113.22339558050599</v>
      </c>
      <c r="J87" s="78">
        <v>114.652568937162</v>
      </c>
    </row>
    <row r="88" spans="1:10" x14ac:dyDescent="0.2">
      <c r="A88" s="72" t="s">
        <v>800</v>
      </c>
      <c r="B88" s="79">
        <v>46.880821944479102</v>
      </c>
      <c r="C88" s="80">
        <v>61.920548378814203</v>
      </c>
      <c r="D88" s="80">
        <v>71.031814628801399</v>
      </c>
      <c r="E88" s="80">
        <v>77.168441770077806</v>
      </c>
      <c r="F88" s="80">
        <v>81.558499375882406</v>
      </c>
      <c r="G88" s="80">
        <v>84.816533490520598</v>
      </c>
      <c r="H88" s="80">
        <v>87.288657982416794</v>
      </c>
      <c r="I88" s="80">
        <v>89.187732673103696</v>
      </c>
      <c r="J88" s="81">
        <v>90.651495080991495</v>
      </c>
    </row>
  </sheetData>
  <mergeCells count="2">
    <mergeCell ref="B3:J3"/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B99B-CA5F-0B4E-A947-E3BFB64F966E}">
  <dimension ref="A1:L48"/>
  <sheetViews>
    <sheetView zoomScale="106" workbookViewId="0">
      <selection activeCell="J33" sqref="J33"/>
    </sheetView>
  </sheetViews>
  <sheetFormatPr baseColWidth="10" defaultRowHeight="16" x14ac:dyDescent="0.2"/>
  <cols>
    <col min="1" max="1" width="17.1640625" customWidth="1"/>
    <col min="2" max="2" width="25.5" customWidth="1"/>
    <col min="3" max="3" width="27.1640625" customWidth="1"/>
    <col min="4" max="4" width="24.1640625" customWidth="1"/>
    <col min="5" max="5" width="29.33203125" customWidth="1"/>
    <col min="6" max="6" width="27.83203125" customWidth="1"/>
    <col min="7" max="7" width="29.5" customWidth="1"/>
  </cols>
  <sheetData>
    <row r="1" spans="1:12" ht="19" x14ac:dyDescent="0.25">
      <c r="A1" s="150" t="s">
        <v>846</v>
      </c>
      <c r="B1" s="151"/>
      <c r="C1" s="151"/>
      <c r="D1" s="151"/>
      <c r="E1" s="151"/>
      <c r="F1" s="151"/>
      <c r="G1" s="152"/>
      <c r="H1" s="29"/>
      <c r="I1" s="29"/>
      <c r="J1" s="29"/>
      <c r="K1" s="29"/>
      <c r="L1" s="69"/>
    </row>
    <row r="2" spans="1:12" x14ac:dyDescent="0.2">
      <c r="H2" s="31"/>
      <c r="I2" s="31"/>
      <c r="J2" s="31"/>
      <c r="K2" s="31"/>
      <c r="L2" s="31"/>
    </row>
    <row r="3" spans="1:12" ht="19" x14ac:dyDescent="0.25">
      <c r="A3" s="60" t="s">
        <v>689</v>
      </c>
      <c r="B3" s="60" t="s">
        <v>711</v>
      </c>
      <c r="C3" s="59" t="s">
        <v>712</v>
      </c>
      <c r="D3" s="60" t="s">
        <v>713</v>
      </c>
      <c r="E3" s="59" t="s">
        <v>714</v>
      </c>
      <c r="F3" s="59" t="s">
        <v>715</v>
      </c>
      <c r="G3" s="59" t="s">
        <v>716</v>
      </c>
      <c r="H3" s="31"/>
      <c r="I3" s="31"/>
      <c r="J3" s="31"/>
      <c r="K3" s="31"/>
      <c r="L3" s="31"/>
    </row>
    <row r="4" spans="1:12" x14ac:dyDescent="0.2">
      <c r="A4" s="35">
        <v>1</v>
      </c>
      <c r="B4" s="63">
        <v>3.64186470202399</v>
      </c>
      <c r="C4" s="64">
        <v>3.9279288294016199</v>
      </c>
      <c r="D4" s="63">
        <v>131</v>
      </c>
      <c r="E4" s="64">
        <v>131.6</v>
      </c>
      <c r="F4" s="63">
        <v>126.630223234889</v>
      </c>
      <c r="G4" s="64">
        <v>132.21610430327499</v>
      </c>
      <c r="H4" s="31"/>
      <c r="I4" s="31"/>
      <c r="J4" s="31"/>
      <c r="K4" s="31"/>
      <c r="L4" s="31"/>
    </row>
    <row r="5" spans="1:12" x14ac:dyDescent="0.2">
      <c r="A5" s="36">
        <v>2</v>
      </c>
      <c r="B5" s="65">
        <v>3.47616091680836</v>
      </c>
      <c r="C5" s="66">
        <v>3.1371053252435801</v>
      </c>
      <c r="D5" s="65">
        <v>143.363636363636</v>
      </c>
      <c r="E5" s="66">
        <v>91</v>
      </c>
      <c r="F5" s="65">
        <v>146.632503076955</v>
      </c>
      <c r="G5" s="66">
        <v>91.215971543113895</v>
      </c>
      <c r="H5" s="31"/>
      <c r="I5" s="31"/>
      <c r="J5" s="31"/>
      <c r="K5" s="31"/>
      <c r="L5" s="31"/>
    </row>
    <row r="6" spans="1:12" x14ac:dyDescent="0.2">
      <c r="A6" s="36">
        <v>4</v>
      </c>
      <c r="B6" s="65">
        <v>3.2646758979155202</v>
      </c>
      <c r="C6" s="66">
        <v>3.05871375104992</v>
      </c>
      <c r="D6" s="65">
        <v>131.90909090909099</v>
      </c>
      <c r="E6" s="66">
        <v>94.5</v>
      </c>
      <c r="F6" s="65">
        <v>130.75815563246601</v>
      </c>
      <c r="G6" s="66">
        <v>94.554262938501907</v>
      </c>
      <c r="H6" s="31"/>
      <c r="I6" s="31"/>
      <c r="J6" s="31"/>
      <c r="K6" s="31"/>
      <c r="L6" s="31"/>
    </row>
    <row r="7" spans="1:12" x14ac:dyDescent="0.2">
      <c r="A7" s="36">
        <v>6</v>
      </c>
      <c r="B7" s="65">
        <v>2.9145219253415</v>
      </c>
      <c r="C7" s="66">
        <v>3.2639941947633102</v>
      </c>
      <c r="D7" s="65">
        <v>116.375</v>
      </c>
      <c r="E7" s="66">
        <v>128</v>
      </c>
      <c r="F7" s="65">
        <v>115.368861173189</v>
      </c>
      <c r="G7" s="66">
        <v>112.193961879185</v>
      </c>
      <c r="H7" s="31"/>
      <c r="I7" s="31"/>
      <c r="J7" s="31"/>
      <c r="K7" s="31"/>
      <c r="L7" s="31"/>
    </row>
    <row r="8" spans="1:12" x14ac:dyDescent="0.2">
      <c r="A8" s="36">
        <v>7</v>
      </c>
      <c r="B8" s="65">
        <v>3.3718005149778998</v>
      </c>
      <c r="C8" s="66">
        <v>3.7205494087720998</v>
      </c>
      <c r="D8" s="65">
        <v>100.333333333333</v>
      </c>
      <c r="E8" s="66">
        <v>126.5</v>
      </c>
      <c r="F8" s="65">
        <v>102.109685310446</v>
      </c>
      <c r="G8" s="66">
        <v>128.51228875757499</v>
      </c>
      <c r="H8" s="31"/>
      <c r="I8" s="31"/>
      <c r="J8" s="31"/>
      <c r="K8" s="31"/>
      <c r="L8" s="31"/>
    </row>
    <row r="9" spans="1:12" x14ac:dyDescent="0.2">
      <c r="A9" s="36">
        <v>8</v>
      </c>
      <c r="B9" s="65">
        <v>3.1207385636241098</v>
      </c>
      <c r="C9" s="66">
        <v>2.1729906457446</v>
      </c>
      <c r="D9" s="65">
        <v>67</v>
      </c>
      <c r="E9" s="66">
        <v>48.5</v>
      </c>
      <c r="F9" s="65">
        <v>66.981964134880101</v>
      </c>
      <c r="G9" s="66">
        <v>49.129415369088797</v>
      </c>
      <c r="H9" s="31"/>
      <c r="I9" s="31"/>
      <c r="J9" s="31"/>
      <c r="K9" s="31"/>
      <c r="L9" s="31"/>
    </row>
    <row r="10" spans="1:12" x14ac:dyDescent="0.2">
      <c r="A10" s="36">
        <v>9</v>
      </c>
      <c r="B10" s="65">
        <v>3.3936609037510999</v>
      </c>
      <c r="C10" s="66">
        <v>3.13802277677806</v>
      </c>
      <c r="D10" s="65">
        <v>103.5</v>
      </c>
      <c r="E10" s="66">
        <v>69.6666666666667</v>
      </c>
      <c r="F10" s="65">
        <v>105.599634375664</v>
      </c>
      <c r="G10" s="66">
        <v>70.718896603490407</v>
      </c>
      <c r="H10" s="31"/>
      <c r="I10" s="31"/>
      <c r="J10" s="31"/>
      <c r="K10" s="31"/>
      <c r="L10" s="31"/>
    </row>
    <row r="11" spans="1:12" x14ac:dyDescent="0.2">
      <c r="A11" s="36">
        <v>10</v>
      </c>
      <c r="B11" s="65">
        <v>2.9373954981349102</v>
      </c>
      <c r="C11" s="66">
        <v>3.1130411939593201</v>
      </c>
      <c r="D11" s="65">
        <v>97</v>
      </c>
      <c r="E11" s="66">
        <v>86</v>
      </c>
      <c r="F11" s="65">
        <v>93.546839200685397</v>
      </c>
      <c r="G11" s="66">
        <v>86.692916915050503</v>
      </c>
      <c r="H11" s="31"/>
      <c r="I11" s="31"/>
      <c r="J11" s="31"/>
      <c r="K11" s="31"/>
      <c r="L11" s="31"/>
    </row>
    <row r="12" spans="1:12" x14ac:dyDescent="0.2">
      <c r="A12" s="36">
        <v>11</v>
      </c>
      <c r="B12" s="65">
        <v>3.7629390010868198</v>
      </c>
      <c r="C12" s="66">
        <v>3.6552741198780101</v>
      </c>
      <c r="D12" s="65">
        <v>131</v>
      </c>
      <c r="E12" s="66">
        <v>134</v>
      </c>
      <c r="F12" s="65">
        <v>131.45227223309399</v>
      </c>
      <c r="G12" s="66">
        <v>128.53669742550099</v>
      </c>
      <c r="H12" s="31"/>
      <c r="I12" s="31"/>
      <c r="J12" s="31"/>
      <c r="K12" s="31"/>
      <c r="L12" s="31"/>
    </row>
    <row r="13" spans="1:12" x14ac:dyDescent="0.2">
      <c r="A13" s="36">
        <v>12</v>
      </c>
      <c r="B13" s="65">
        <v>3.1375228578797101</v>
      </c>
      <c r="C13" s="66">
        <v>2.7179504411836102</v>
      </c>
      <c r="D13" s="65">
        <v>88.1111111111111</v>
      </c>
      <c r="E13" s="66">
        <v>113.8</v>
      </c>
      <c r="F13" s="65">
        <v>90.737209584171197</v>
      </c>
      <c r="G13" s="66">
        <v>113.136741719993</v>
      </c>
      <c r="H13" s="31"/>
      <c r="I13" s="31"/>
      <c r="J13" s="31"/>
      <c r="K13" s="31"/>
      <c r="L13" s="31"/>
    </row>
    <row r="14" spans="1:12" x14ac:dyDescent="0.2">
      <c r="A14" s="36">
        <v>13</v>
      </c>
      <c r="B14" s="65">
        <v>3.3640007498582198</v>
      </c>
      <c r="C14" s="66">
        <v>2.97035740269604</v>
      </c>
      <c r="D14" s="65">
        <v>123.166666666667</v>
      </c>
      <c r="E14" s="66">
        <v>73</v>
      </c>
      <c r="F14" s="65">
        <v>119.36417512086</v>
      </c>
      <c r="G14" s="66">
        <v>73.250026031244801</v>
      </c>
      <c r="H14" s="31"/>
      <c r="I14" s="31"/>
      <c r="J14" s="31"/>
      <c r="K14" s="31"/>
      <c r="L14" s="31"/>
    </row>
    <row r="15" spans="1:12" x14ac:dyDescent="0.2">
      <c r="A15" s="36">
        <v>14</v>
      </c>
      <c r="B15" s="65">
        <v>3.57230131338649</v>
      </c>
      <c r="C15" s="66">
        <v>1.68752149241792</v>
      </c>
      <c r="D15" s="65">
        <v>104.8</v>
      </c>
      <c r="E15" s="66">
        <v>58.125</v>
      </c>
      <c r="F15" s="65">
        <v>107.523277581709</v>
      </c>
      <c r="G15" s="66">
        <v>58.732790666123996</v>
      </c>
      <c r="H15" s="31"/>
      <c r="I15" s="31"/>
      <c r="J15" s="31"/>
      <c r="K15" s="31"/>
      <c r="L15" s="31"/>
    </row>
    <row r="16" spans="1:12" x14ac:dyDescent="0.2">
      <c r="A16" s="36">
        <v>15</v>
      </c>
      <c r="B16" s="65">
        <v>3.7181065117526302</v>
      </c>
      <c r="C16" s="66">
        <v>2.5848991651950599</v>
      </c>
      <c r="D16" s="65">
        <v>116.5</v>
      </c>
      <c r="E16" s="66">
        <v>89.363636363636402</v>
      </c>
      <c r="F16" s="65">
        <v>120.31695646415</v>
      </c>
      <c r="G16" s="66">
        <v>90.956270782234199</v>
      </c>
    </row>
    <row r="17" spans="1:7" x14ac:dyDescent="0.2">
      <c r="A17" s="36">
        <v>16</v>
      </c>
      <c r="B17" s="65">
        <v>3.4846625358709802</v>
      </c>
      <c r="C17" s="66">
        <v>2.6768326033094398</v>
      </c>
      <c r="D17" s="65">
        <v>100</v>
      </c>
      <c r="E17" s="66">
        <v>47</v>
      </c>
      <c r="F17" s="65">
        <v>101.098032407407</v>
      </c>
      <c r="G17" s="66">
        <v>47.830978545264301</v>
      </c>
    </row>
    <row r="18" spans="1:7" x14ac:dyDescent="0.2">
      <c r="A18" s="36">
        <v>17</v>
      </c>
      <c r="B18" s="65">
        <v>3.7408754916590201</v>
      </c>
      <c r="C18" s="66">
        <v>3.1943920132195101</v>
      </c>
      <c r="D18" s="65">
        <v>142.42857142857099</v>
      </c>
      <c r="E18" s="66">
        <v>86.75</v>
      </c>
      <c r="F18" s="65">
        <v>135.510315408709</v>
      </c>
      <c r="G18" s="66">
        <v>89.604265230796699</v>
      </c>
    </row>
    <row r="19" spans="1:7" x14ac:dyDescent="0.2">
      <c r="A19" s="36">
        <v>18</v>
      </c>
      <c r="B19" s="65">
        <v>3.66016368112673</v>
      </c>
      <c r="C19" s="66">
        <v>3.0341427189880701</v>
      </c>
      <c r="D19" s="65">
        <v>129</v>
      </c>
      <c r="E19" s="66">
        <v>145.666666666667</v>
      </c>
      <c r="F19" s="65">
        <v>130.81348642927901</v>
      </c>
      <c r="G19" s="66">
        <v>136.69089816031101</v>
      </c>
    </row>
    <row r="20" spans="1:7" x14ac:dyDescent="0.2">
      <c r="A20" s="36">
        <v>19</v>
      </c>
      <c r="B20" s="65">
        <v>3.90568717188631</v>
      </c>
      <c r="C20" s="66">
        <v>3.08604755755904</v>
      </c>
      <c r="D20" s="65">
        <v>127.5</v>
      </c>
      <c r="E20" s="66">
        <v>84.428571428571402</v>
      </c>
      <c r="F20" s="65">
        <v>127.41437390364599</v>
      </c>
      <c r="G20" s="66">
        <v>84.375080558539196</v>
      </c>
    </row>
    <row r="21" spans="1:7" x14ac:dyDescent="0.2">
      <c r="A21" s="36">
        <v>20</v>
      </c>
      <c r="B21" s="65">
        <v>3.9108302897330498</v>
      </c>
      <c r="C21" s="66">
        <v>3.3002294512086698</v>
      </c>
      <c r="D21" s="65">
        <v>147.5</v>
      </c>
      <c r="E21" s="66">
        <v>91.857142857142904</v>
      </c>
      <c r="F21" s="65">
        <v>140.48925614804</v>
      </c>
      <c r="G21" s="66">
        <v>92.545943344437802</v>
      </c>
    </row>
    <row r="22" spans="1:7" x14ac:dyDescent="0.2">
      <c r="A22" s="36">
        <v>21</v>
      </c>
      <c r="B22" s="65">
        <v>3.6190118275207399</v>
      </c>
      <c r="C22" s="66">
        <v>3.38244274937755</v>
      </c>
      <c r="D22" s="65">
        <v>126.5</v>
      </c>
      <c r="E22" s="66">
        <v>114.07692307692299</v>
      </c>
      <c r="F22" s="65">
        <v>127.807954545455</v>
      </c>
      <c r="G22" s="66">
        <v>116.784414721714</v>
      </c>
    </row>
    <row r="23" spans="1:7" x14ac:dyDescent="0.2">
      <c r="A23" s="36">
        <v>22</v>
      </c>
      <c r="B23" s="65">
        <v>3.5664246321469801</v>
      </c>
      <c r="C23" s="66">
        <v>3.7118344773513701</v>
      </c>
      <c r="D23" s="65">
        <v>102</v>
      </c>
      <c r="E23" s="66">
        <v>98</v>
      </c>
      <c r="F23" s="65">
        <v>103.884522768202</v>
      </c>
      <c r="G23" s="66">
        <v>95.871211307926302</v>
      </c>
    </row>
    <row r="24" spans="1:7" x14ac:dyDescent="0.2">
      <c r="A24" s="36">
        <v>23</v>
      </c>
      <c r="B24" s="65">
        <v>3.5724323085791698</v>
      </c>
      <c r="C24" s="66">
        <v>3.30248493517256</v>
      </c>
      <c r="D24" s="65">
        <v>136.666666666667</v>
      </c>
      <c r="E24" s="66">
        <v>116.875</v>
      </c>
      <c r="F24" s="65">
        <v>135.75059314559701</v>
      </c>
      <c r="G24" s="66">
        <v>115.192540322581</v>
      </c>
    </row>
    <row r="25" spans="1:7" x14ac:dyDescent="0.2">
      <c r="A25" s="36">
        <v>24</v>
      </c>
      <c r="B25" s="65">
        <v>3.5188471643941299</v>
      </c>
      <c r="C25" s="66">
        <v>3.1979856263078301</v>
      </c>
      <c r="D25" s="65">
        <v>94</v>
      </c>
      <c r="E25" s="66">
        <v>104</v>
      </c>
      <c r="F25" s="65">
        <v>96.260744964096503</v>
      </c>
      <c r="G25" s="66">
        <v>99.216916396188097</v>
      </c>
    </row>
    <row r="26" spans="1:7" x14ac:dyDescent="0.2">
      <c r="A26" s="36">
        <v>25</v>
      </c>
      <c r="B26" s="65">
        <v>3.37184531872545</v>
      </c>
      <c r="C26" s="66">
        <v>2.2371208246651499</v>
      </c>
      <c r="D26" s="65">
        <v>130.6</v>
      </c>
      <c r="E26" s="66">
        <v>68</v>
      </c>
      <c r="F26" s="65">
        <v>131.81861684470701</v>
      </c>
      <c r="G26" s="66">
        <v>63.017430120097799</v>
      </c>
    </row>
    <row r="27" spans="1:7" x14ac:dyDescent="0.2">
      <c r="A27" s="36">
        <v>26</v>
      </c>
      <c r="B27" s="65">
        <v>3.9336447301289801</v>
      </c>
      <c r="C27" s="66">
        <v>3.6107759878245802</v>
      </c>
      <c r="D27" s="65">
        <v>138.75</v>
      </c>
      <c r="E27" s="66">
        <v>140</v>
      </c>
      <c r="F27" s="65">
        <v>140.06515251892199</v>
      </c>
      <c r="G27" s="66">
        <v>141.98534048392199</v>
      </c>
    </row>
    <row r="28" spans="1:7" x14ac:dyDescent="0.2">
      <c r="A28" s="36">
        <v>27</v>
      </c>
      <c r="B28" s="65">
        <v>2.9748298285307002</v>
      </c>
      <c r="C28" s="66">
        <v>2.49695822460935</v>
      </c>
      <c r="D28" s="65">
        <v>93.142857142857096</v>
      </c>
      <c r="E28" s="66">
        <v>67.1666666666667</v>
      </c>
      <c r="F28" s="65">
        <v>93.794153751726299</v>
      </c>
      <c r="G28" s="66">
        <v>66.888839385163706</v>
      </c>
    </row>
    <row r="29" spans="1:7" x14ac:dyDescent="0.2">
      <c r="A29" s="36">
        <v>28</v>
      </c>
      <c r="B29" s="65">
        <v>3.8707805201560501</v>
      </c>
      <c r="C29" s="66">
        <v>3.6290959165530201</v>
      </c>
      <c r="D29" s="65">
        <v>145.42857142857099</v>
      </c>
      <c r="E29" s="66">
        <v>149.125</v>
      </c>
      <c r="F29" s="65">
        <v>143.824332204683</v>
      </c>
      <c r="G29" s="66">
        <v>144.55647341278299</v>
      </c>
    </row>
    <row r="30" spans="1:7" x14ac:dyDescent="0.2">
      <c r="A30" s="36">
        <v>29</v>
      </c>
      <c r="B30" s="65">
        <v>3.7064994862027398</v>
      </c>
      <c r="C30" s="66">
        <v>3.5136921352987001</v>
      </c>
      <c r="D30" s="65">
        <v>143.54545454545499</v>
      </c>
      <c r="E30" s="66">
        <v>109.625</v>
      </c>
      <c r="F30" s="65">
        <v>142.747623229185</v>
      </c>
      <c r="G30" s="66">
        <v>110.345473833098</v>
      </c>
    </row>
    <row r="31" spans="1:7" x14ac:dyDescent="0.2">
      <c r="A31" s="36">
        <v>30</v>
      </c>
      <c r="B31" s="65">
        <v>3.5079226226534201</v>
      </c>
      <c r="C31" s="66">
        <v>2.33674079494065</v>
      </c>
      <c r="D31" s="65">
        <v>107</v>
      </c>
      <c r="E31" s="66">
        <v>53.5</v>
      </c>
      <c r="F31" s="65">
        <v>106.785978083529</v>
      </c>
      <c r="G31" s="66">
        <v>54.470299884659703</v>
      </c>
    </row>
    <row r="32" spans="1:7" x14ac:dyDescent="0.2">
      <c r="A32" s="36">
        <v>31</v>
      </c>
      <c r="B32" s="65">
        <v>3.5195109969012801</v>
      </c>
      <c r="C32" s="66">
        <v>2.87648859505122</v>
      </c>
      <c r="D32" s="65">
        <v>98.8</v>
      </c>
      <c r="E32" s="66">
        <v>79.5</v>
      </c>
      <c r="F32" s="65">
        <v>101.26285132153799</v>
      </c>
      <c r="G32" s="66">
        <v>81.6157006920415</v>
      </c>
    </row>
    <row r="33" spans="1:7" x14ac:dyDescent="0.2">
      <c r="A33" s="36">
        <v>32</v>
      </c>
      <c r="B33" s="65">
        <v>2.9959414463941898</v>
      </c>
      <c r="C33" s="66">
        <v>2.8790128553637402</v>
      </c>
      <c r="D33" s="65">
        <v>92.25</v>
      </c>
      <c r="E33" s="66">
        <v>68.3333333333333</v>
      </c>
      <c r="F33" s="65">
        <v>92.272929882352898</v>
      </c>
      <c r="G33" s="66">
        <v>67.427816901408406</v>
      </c>
    </row>
    <row r="34" spans="1:7" x14ac:dyDescent="0.2">
      <c r="A34" s="36">
        <v>33</v>
      </c>
      <c r="B34" s="65">
        <v>3.2312447827911801</v>
      </c>
      <c r="C34" s="66">
        <v>2.9725844768975498</v>
      </c>
      <c r="D34" s="65">
        <v>89.1666666666667</v>
      </c>
      <c r="E34" s="66">
        <v>97</v>
      </c>
      <c r="F34" s="65">
        <v>87.902544020506795</v>
      </c>
      <c r="G34" s="66">
        <v>97.479498340994198</v>
      </c>
    </row>
    <row r="35" spans="1:7" x14ac:dyDescent="0.2">
      <c r="A35" s="36">
        <v>34</v>
      </c>
      <c r="B35" s="65">
        <v>3.7277774294528201</v>
      </c>
      <c r="C35" s="66">
        <v>3.7713416697893698</v>
      </c>
      <c r="D35" s="65">
        <v>138</v>
      </c>
      <c r="E35" s="66">
        <v>138.111111111111</v>
      </c>
      <c r="F35" s="65">
        <v>139.51578884716099</v>
      </c>
      <c r="G35" s="66">
        <v>135.670337124187</v>
      </c>
    </row>
    <row r="36" spans="1:7" x14ac:dyDescent="0.2">
      <c r="A36" s="36">
        <v>36</v>
      </c>
      <c r="B36" s="65">
        <v>4.17658043466328</v>
      </c>
      <c r="C36" s="66">
        <v>3.8816636471362602</v>
      </c>
      <c r="D36" s="65">
        <v>164</v>
      </c>
      <c r="E36" s="66">
        <v>141.80000000000001</v>
      </c>
      <c r="F36" s="65">
        <v>165.993390987711</v>
      </c>
      <c r="G36" s="66">
        <v>141.55741465181899</v>
      </c>
    </row>
    <row r="37" spans="1:7" x14ac:dyDescent="0.2">
      <c r="A37" s="36">
        <v>37</v>
      </c>
      <c r="B37" s="65">
        <v>3.5888449374521798</v>
      </c>
      <c r="C37" s="66">
        <v>3.6181209217588801</v>
      </c>
      <c r="D37" s="65">
        <v>147.111111111111</v>
      </c>
      <c r="E37" s="66">
        <v>114.142857142857</v>
      </c>
      <c r="F37" s="65">
        <v>144.23440430513</v>
      </c>
      <c r="G37" s="66">
        <v>114.445013125912</v>
      </c>
    </row>
    <row r="38" spans="1:7" x14ac:dyDescent="0.2">
      <c r="A38" s="36">
        <v>38</v>
      </c>
      <c r="B38" s="65">
        <v>4.05751197728181</v>
      </c>
      <c r="C38" s="66">
        <v>3.5298998152737799</v>
      </c>
      <c r="D38" s="65">
        <v>140.333333333333</v>
      </c>
      <c r="E38" s="66">
        <v>105</v>
      </c>
      <c r="F38" s="65">
        <v>140.163464912281</v>
      </c>
      <c r="G38" s="66">
        <v>104.870732866106</v>
      </c>
    </row>
    <row r="39" spans="1:7" x14ac:dyDescent="0.2">
      <c r="A39" s="36">
        <v>39</v>
      </c>
      <c r="B39" s="65">
        <v>3.6391206079309999</v>
      </c>
      <c r="C39" s="66">
        <v>3.7169354097401799</v>
      </c>
      <c r="D39" s="65">
        <v>143.1</v>
      </c>
      <c r="E39" s="66">
        <v>126.111111111111</v>
      </c>
      <c r="F39" s="65">
        <v>142.25977469805699</v>
      </c>
      <c r="G39" s="66">
        <v>127.157172498945</v>
      </c>
    </row>
    <row r="40" spans="1:7" x14ac:dyDescent="0.2">
      <c r="A40" s="36">
        <v>40</v>
      </c>
      <c r="B40" s="65">
        <v>3.2726567424186399</v>
      </c>
      <c r="C40" s="66">
        <v>1.9928977421857299</v>
      </c>
      <c r="D40" s="65">
        <v>109.428571428571</v>
      </c>
      <c r="E40" s="66">
        <v>78.2</v>
      </c>
      <c r="F40" s="65">
        <v>108.991138741399</v>
      </c>
      <c r="G40" s="66">
        <v>75.062502223208199</v>
      </c>
    </row>
    <row r="41" spans="1:7" x14ac:dyDescent="0.2">
      <c r="A41" s="36">
        <v>41</v>
      </c>
      <c r="B41" s="65">
        <v>3.7466589739468201</v>
      </c>
      <c r="C41" s="66">
        <v>3.0667128785262499</v>
      </c>
      <c r="D41" s="65">
        <v>150.17647058823499</v>
      </c>
      <c r="E41" s="66">
        <v>83.857142857142904</v>
      </c>
      <c r="F41" s="65">
        <v>152.8389567319</v>
      </c>
      <c r="G41" s="66">
        <v>86.616542408653203</v>
      </c>
    </row>
    <row r="42" spans="1:7" x14ac:dyDescent="0.2">
      <c r="A42" s="36">
        <v>42</v>
      </c>
      <c r="B42" s="65">
        <v>3.1861571167104898</v>
      </c>
      <c r="C42" s="66">
        <v>2.8545707248293999</v>
      </c>
      <c r="D42" s="65">
        <v>58</v>
      </c>
      <c r="E42" s="66">
        <v>69.2</v>
      </c>
      <c r="F42" s="65">
        <v>58.454999999999998</v>
      </c>
      <c r="G42" s="66">
        <v>69.033396398341495</v>
      </c>
    </row>
    <row r="43" spans="1:7" x14ac:dyDescent="0.2">
      <c r="A43" s="36">
        <v>43</v>
      </c>
      <c r="B43" s="65">
        <v>2.70386483263069</v>
      </c>
      <c r="C43" s="66">
        <v>2.6251975328854802</v>
      </c>
      <c r="D43" s="65">
        <v>72.75</v>
      </c>
      <c r="E43" s="66">
        <v>95.142857142857096</v>
      </c>
      <c r="F43" s="65">
        <v>73.159668969533499</v>
      </c>
      <c r="G43" s="66">
        <v>95.764538059111402</v>
      </c>
    </row>
    <row r="44" spans="1:7" x14ac:dyDescent="0.2">
      <c r="A44" s="36">
        <v>44</v>
      </c>
      <c r="B44" s="65">
        <v>3.9775157356494599</v>
      </c>
      <c r="C44" s="66">
        <v>2.2946582606956101</v>
      </c>
      <c r="D44" s="65">
        <v>150.461538461538</v>
      </c>
      <c r="E44" s="66">
        <v>84.5</v>
      </c>
      <c r="F44" s="65">
        <v>151.52532911992401</v>
      </c>
      <c r="G44" s="66">
        <v>88.878556496119202</v>
      </c>
    </row>
    <row r="45" spans="1:7" x14ac:dyDescent="0.2">
      <c r="A45" s="37">
        <v>45</v>
      </c>
      <c r="B45" s="67">
        <v>3.7736545506963401</v>
      </c>
      <c r="C45" s="68">
        <v>2.0376055664969499</v>
      </c>
      <c r="D45" s="67">
        <v>118.928571428571</v>
      </c>
      <c r="E45" s="68">
        <v>94.6666666666667</v>
      </c>
      <c r="F45" s="67">
        <v>122.892391488287</v>
      </c>
      <c r="G45" s="68">
        <v>96.697311349029405</v>
      </c>
    </row>
    <row r="47" spans="1:7" x14ac:dyDescent="0.2">
      <c r="A47" s="132" t="s">
        <v>940</v>
      </c>
      <c r="B47" s="73">
        <f>AVERAGE(B4:B45)</f>
        <v>3.5146949412089494</v>
      </c>
      <c r="C47" s="74">
        <f t="shared" ref="C47:G47" si="0">AVERAGE(C4:C45)</f>
        <v>3.0470670204785488</v>
      </c>
      <c r="D47" s="74">
        <f t="shared" si="0"/>
        <v>118.82445768128534</v>
      </c>
      <c r="E47" s="74">
        <f t="shared" si="0"/>
        <v>97.516460787889329</v>
      </c>
      <c r="F47" s="74">
        <f t="shared" si="0"/>
        <v>118.9655839881458</v>
      </c>
      <c r="G47" s="75">
        <f t="shared" si="0"/>
        <v>96.940451994707999</v>
      </c>
    </row>
    <row r="48" spans="1:7" x14ac:dyDescent="0.2">
      <c r="A48" s="133" t="s">
        <v>941</v>
      </c>
      <c r="B48" s="79">
        <f>STDEV(B4:B45)</f>
        <v>0.33472884721053975</v>
      </c>
      <c r="C48" s="80">
        <f t="shared" ref="C48:G48" si="1">STDEV(C4:C45)</f>
        <v>0.56343286969043704</v>
      </c>
      <c r="D48" s="80">
        <f t="shared" si="1"/>
        <v>25.164863941968441</v>
      </c>
      <c r="E48" s="80">
        <f t="shared" si="1"/>
        <v>27.856180923315307</v>
      </c>
      <c r="F48" s="80">
        <f t="shared" si="1"/>
        <v>24.77074241242634</v>
      </c>
      <c r="G48" s="81">
        <f t="shared" si="1"/>
        <v>26.82718768448855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0C0E-8A40-204A-ADF8-394692078ABB}">
  <dimension ref="A1:K70"/>
  <sheetViews>
    <sheetView zoomScale="86" workbookViewId="0">
      <selection activeCell="H20" sqref="H20"/>
    </sheetView>
  </sheetViews>
  <sheetFormatPr baseColWidth="10" defaultRowHeight="16" x14ac:dyDescent="0.2"/>
  <cols>
    <col min="1" max="1" width="116.6640625" customWidth="1"/>
    <col min="2" max="2" width="17.33203125" customWidth="1"/>
    <col min="3" max="3" width="24.83203125" customWidth="1"/>
    <col min="4" max="4" width="17" customWidth="1"/>
    <col min="5" max="5" width="18.33203125" customWidth="1"/>
    <col min="6" max="6" width="22.5" customWidth="1"/>
  </cols>
  <sheetData>
    <row r="1" spans="1:11" s="1" customFormat="1" ht="19" x14ac:dyDescent="0.25">
      <c r="A1" s="150" t="s">
        <v>847</v>
      </c>
      <c r="B1" s="151"/>
      <c r="C1" s="151"/>
      <c r="D1" s="151"/>
      <c r="E1" s="151"/>
      <c r="F1" s="152"/>
      <c r="G1" s="29"/>
      <c r="H1" s="29"/>
      <c r="I1" s="29"/>
      <c r="J1" s="29"/>
      <c r="K1" s="29"/>
    </row>
    <row r="2" spans="1:11" s="28" customFormat="1" ht="19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19" t="s">
        <v>690</v>
      </c>
      <c r="B3" s="15" t="s">
        <v>693</v>
      </c>
      <c r="C3" s="15" t="s">
        <v>694</v>
      </c>
      <c r="D3" s="15" t="s">
        <v>696</v>
      </c>
      <c r="E3" s="15" t="s">
        <v>692</v>
      </c>
      <c r="F3" s="15" t="s">
        <v>691</v>
      </c>
    </row>
    <row r="4" spans="1:11" x14ac:dyDescent="0.2">
      <c r="A4" s="30" t="s">
        <v>135</v>
      </c>
      <c r="B4" s="1">
        <v>0.33139273924613</v>
      </c>
      <c r="C4" s="1">
        <v>6.0952836481435603E-2</v>
      </c>
      <c r="D4" s="20">
        <v>3.1297392496994401E-5</v>
      </c>
      <c r="E4" s="1">
        <v>1.3762792902980399E-3</v>
      </c>
      <c r="F4" s="1">
        <v>-2.4427767294141001</v>
      </c>
    </row>
    <row r="5" spans="1:11" x14ac:dyDescent="0.2">
      <c r="A5" s="30" t="s">
        <v>85</v>
      </c>
      <c r="B5" s="1">
        <v>9.2229669517856507</v>
      </c>
      <c r="C5" s="1">
        <v>16.387763094060102</v>
      </c>
      <c r="D5" s="20">
        <v>4.1082963889493799E-5</v>
      </c>
      <c r="E5" s="1">
        <v>1.3762792902980399E-3</v>
      </c>
      <c r="F5" s="1">
        <v>0.82931610865959071</v>
      </c>
    </row>
    <row r="6" spans="1:11" x14ac:dyDescent="0.2">
      <c r="A6" t="s">
        <v>180</v>
      </c>
      <c r="B6" s="1">
        <v>4.83768582552786E-3</v>
      </c>
      <c r="C6" s="1">
        <v>3.8252964268994702E-2</v>
      </c>
      <c r="D6" s="1">
        <v>1.17770554051587E-4</v>
      </c>
      <c r="E6" s="1">
        <v>1.63677052634198E-3</v>
      </c>
      <c r="F6" s="1">
        <v>2.9831825640033056</v>
      </c>
    </row>
    <row r="7" spans="1:11" x14ac:dyDescent="0.2">
      <c r="A7" t="s">
        <v>175</v>
      </c>
      <c r="B7" s="1">
        <v>2.1880047684171601E-2</v>
      </c>
      <c r="C7" s="1">
        <v>4.4080376143418804E-3</v>
      </c>
      <c r="D7" s="1">
        <v>1.17770554051587E-4</v>
      </c>
      <c r="E7" s="1">
        <v>1.63677052634198E-3</v>
      </c>
      <c r="F7" s="1">
        <v>-2.3114074424907702</v>
      </c>
    </row>
    <row r="8" spans="1:11" x14ac:dyDescent="0.2">
      <c r="A8" s="30" t="s">
        <v>99</v>
      </c>
      <c r="B8" s="1">
        <v>0.46138882543527399</v>
      </c>
      <c r="C8" s="1">
        <v>1.68966112264831</v>
      </c>
      <c r="D8" s="1">
        <v>1.44376152093173E-4</v>
      </c>
      <c r="E8" s="1">
        <v>1.63677052634198E-3</v>
      </c>
      <c r="F8" s="1">
        <v>1.8726789611912416</v>
      </c>
    </row>
    <row r="9" spans="1:11" x14ac:dyDescent="0.2">
      <c r="A9" s="30" t="s">
        <v>98</v>
      </c>
      <c r="B9" s="1">
        <v>1.5281311618837901</v>
      </c>
      <c r="C9" s="1">
        <v>0.64987010943592705</v>
      </c>
      <c r="D9" s="1">
        <v>1.4657646504555099E-4</v>
      </c>
      <c r="E9" s="1">
        <v>1.63677052634198E-3</v>
      </c>
      <c r="F9" s="1">
        <v>-1.233545079123505</v>
      </c>
    </row>
    <row r="10" spans="1:11" x14ac:dyDescent="0.2">
      <c r="A10" s="30" t="s">
        <v>120</v>
      </c>
      <c r="B10" s="1">
        <v>1.02640299098072</v>
      </c>
      <c r="C10" s="1">
        <v>0.36648444365020899</v>
      </c>
      <c r="D10" s="1">
        <v>2.5760988785827503E-4</v>
      </c>
      <c r="E10" s="1">
        <v>1.91023299223736E-3</v>
      </c>
      <c r="F10" s="1">
        <v>-1.4857734136510434</v>
      </c>
    </row>
    <row r="11" spans="1:11" x14ac:dyDescent="0.2">
      <c r="A11" s="30" t="s">
        <v>107</v>
      </c>
      <c r="B11" s="1">
        <v>5.1323999435923602</v>
      </c>
      <c r="C11" s="1">
        <v>2.5792600396660701</v>
      </c>
      <c r="D11" s="1">
        <v>2.5826377168414199E-4</v>
      </c>
      <c r="E11" s="1">
        <v>1.91023299223736E-3</v>
      </c>
      <c r="F11" s="1">
        <v>-0.99267636496283251</v>
      </c>
    </row>
    <row r="12" spans="1:11" x14ac:dyDescent="0.2">
      <c r="A12" s="30" t="s">
        <v>127</v>
      </c>
      <c r="B12" s="1">
        <v>0.21242251746806101</v>
      </c>
      <c r="C12" s="1">
        <v>7.0427609399830102E-2</v>
      </c>
      <c r="D12" s="1">
        <v>2.8564719532203701E-4</v>
      </c>
      <c r="E12" s="1">
        <v>1.91023299223736E-3</v>
      </c>
      <c r="F12" s="1">
        <v>-1.5927236868290526</v>
      </c>
    </row>
    <row r="13" spans="1:11" x14ac:dyDescent="0.2">
      <c r="A13" s="30" t="s">
        <v>112</v>
      </c>
      <c r="B13" s="1">
        <v>0.48436480054326803</v>
      </c>
      <c r="C13" s="1">
        <v>7.7697033199990106E-2</v>
      </c>
      <c r="D13" s="1">
        <v>2.8654540287650101E-4</v>
      </c>
      <c r="E13" s="1">
        <v>1.91023299223736E-3</v>
      </c>
      <c r="F13" s="1">
        <v>-2.6401626095836126</v>
      </c>
    </row>
    <row r="14" spans="1:11" x14ac:dyDescent="0.2">
      <c r="A14" s="30" t="s">
        <v>115</v>
      </c>
      <c r="B14" s="1">
        <v>0.39546753396842699</v>
      </c>
      <c r="C14" s="1">
        <v>0.10860787981712</v>
      </c>
      <c r="D14" s="1">
        <v>3.2637595374361198E-4</v>
      </c>
      <c r="E14" s="1">
        <v>1.91023299223736E-3</v>
      </c>
      <c r="F14" s="1">
        <v>-1.8644304824013873</v>
      </c>
    </row>
    <row r="15" spans="1:11" x14ac:dyDescent="0.2">
      <c r="A15" t="s">
        <v>172</v>
      </c>
      <c r="B15" s="1">
        <v>2.22792476695985E-2</v>
      </c>
      <c r="C15" s="1">
        <v>2.6370273317286E-3</v>
      </c>
      <c r="D15" s="1">
        <v>3.4213128219176499E-4</v>
      </c>
      <c r="E15" s="1">
        <v>1.91023299223736E-3</v>
      </c>
      <c r="F15" s="1">
        <v>-3.0787160869187455</v>
      </c>
    </row>
    <row r="16" spans="1:11" x14ac:dyDescent="0.2">
      <c r="A16" s="30" t="s">
        <v>97</v>
      </c>
      <c r="B16" s="1">
        <v>2.9523563764901302</v>
      </c>
      <c r="C16" s="1">
        <v>7.7211131009654297</v>
      </c>
      <c r="D16" s="1">
        <v>4.7379279158121801E-4</v>
      </c>
      <c r="E16" s="1">
        <v>2.39211503250252E-3</v>
      </c>
      <c r="F16" s="1">
        <v>1.3869419676993553</v>
      </c>
    </row>
    <row r="17" spans="1:6" x14ac:dyDescent="0.2">
      <c r="A17" s="30" t="s">
        <v>100</v>
      </c>
      <c r="B17" s="1">
        <v>9.5813853328799894</v>
      </c>
      <c r="C17" s="1">
        <v>6.0210051571083802</v>
      </c>
      <c r="D17" s="1">
        <v>4.9984493216470604E-4</v>
      </c>
      <c r="E17" s="1">
        <v>2.39211503250252E-3</v>
      </c>
      <c r="F17" s="1">
        <v>-0.67022991123354303</v>
      </c>
    </row>
    <row r="18" spans="1:6" x14ac:dyDescent="0.2">
      <c r="A18" s="30" t="s">
        <v>91</v>
      </c>
      <c r="B18" s="1">
        <v>1.36562427966637</v>
      </c>
      <c r="C18" s="1">
        <v>0.51788506450585003</v>
      </c>
      <c r="D18" s="1">
        <v>6.1264866436106901E-4</v>
      </c>
      <c r="E18" s="1">
        <v>2.7364973674794402E-3</v>
      </c>
      <c r="F18" s="1">
        <v>-1.3988567559038181</v>
      </c>
    </row>
    <row r="19" spans="1:6" x14ac:dyDescent="0.2">
      <c r="A19" s="30" t="s">
        <v>86</v>
      </c>
      <c r="B19" s="1">
        <v>2.5175073853204002</v>
      </c>
      <c r="C19" s="1">
        <v>7.7096337864925903</v>
      </c>
      <c r="D19" s="1">
        <v>7.21723027254484E-4</v>
      </c>
      <c r="E19" s="1">
        <v>3.0067441138112998E-3</v>
      </c>
      <c r="F19" s="1">
        <v>1.6146663221429329</v>
      </c>
    </row>
    <row r="20" spans="1:6" x14ac:dyDescent="0.2">
      <c r="A20" t="s">
        <v>146</v>
      </c>
      <c r="B20" s="1">
        <v>9.3669552253632604E-2</v>
      </c>
      <c r="C20" s="1">
        <v>3.4212521021338198E-2</v>
      </c>
      <c r="D20" s="1">
        <v>7.6290522290734495E-4</v>
      </c>
      <c r="E20" s="1">
        <v>3.0067441138112998E-3</v>
      </c>
      <c r="F20" s="1">
        <v>-1.4530557529711319</v>
      </c>
    </row>
    <row r="21" spans="1:6" x14ac:dyDescent="0.2">
      <c r="A21" s="30" t="s">
        <v>111</v>
      </c>
      <c r="B21" s="1">
        <v>1.3253518411356999</v>
      </c>
      <c r="C21" s="1">
        <v>0.60011317011931897</v>
      </c>
      <c r="D21" s="1">
        <v>9.3107682596382801E-4</v>
      </c>
      <c r="E21" s="1">
        <v>3.4656748521986898E-3</v>
      </c>
      <c r="F21" s="1">
        <v>-1.1430689059640311</v>
      </c>
    </row>
    <row r="22" spans="1:6" x14ac:dyDescent="0.2">
      <c r="A22" s="30" t="s">
        <v>109</v>
      </c>
      <c r="B22" s="1">
        <v>3.32383727617737</v>
      </c>
      <c r="C22" s="1">
        <v>1.3307393462367001</v>
      </c>
      <c r="D22" s="1">
        <v>1.08157089562155E-3</v>
      </c>
      <c r="E22" s="1">
        <v>3.69530827834785E-3</v>
      </c>
      <c r="F22" s="1">
        <v>-1.3206217381305987</v>
      </c>
    </row>
    <row r="23" spans="1:6" x14ac:dyDescent="0.2">
      <c r="A23" t="s">
        <v>168</v>
      </c>
      <c r="B23" s="1">
        <v>2.2760567100890101E-2</v>
      </c>
      <c r="C23" s="1">
        <v>6.9241336622160102E-3</v>
      </c>
      <c r="D23" s="1">
        <v>1.1030770980142799E-3</v>
      </c>
      <c r="E23" s="1">
        <v>3.69530827834785E-3</v>
      </c>
      <c r="F23" s="1">
        <v>-1.71683102458474</v>
      </c>
    </row>
    <row r="24" spans="1:6" x14ac:dyDescent="0.2">
      <c r="A24" s="30" t="s">
        <v>93</v>
      </c>
      <c r="B24" s="1">
        <v>1.7176988813996901</v>
      </c>
      <c r="C24" s="1">
        <v>0.91942687262998402</v>
      </c>
      <c r="D24" s="1">
        <v>1.22066260369662E-3</v>
      </c>
      <c r="E24" s="1">
        <v>3.8944949736987502E-3</v>
      </c>
      <c r="F24" s="1">
        <v>-0.90167041079301047</v>
      </c>
    </row>
    <row r="25" spans="1:6" x14ac:dyDescent="0.2">
      <c r="A25" s="30" t="s">
        <v>118</v>
      </c>
      <c r="B25" s="1">
        <v>1.5141588856382899</v>
      </c>
      <c r="C25" s="1">
        <v>0.63904695616518703</v>
      </c>
      <c r="D25" s="1">
        <v>1.4785201043729999E-3</v>
      </c>
      <c r="E25" s="1">
        <v>4.5027657724086697E-3</v>
      </c>
      <c r="F25" s="1">
        <v>-1.2445227528284437</v>
      </c>
    </row>
    <row r="26" spans="1:6" x14ac:dyDescent="0.2">
      <c r="A26" s="30" t="s">
        <v>90</v>
      </c>
      <c r="B26" s="1">
        <v>1.72985644834037</v>
      </c>
      <c r="C26" s="1">
        <v>0.69036042044496304</v>
      </c>
      <c r="D26" s="1">
        <v>1.7013538706130401E-3</v>
      </c>
      <c r="E26" s="1">
        <v>4.89773580183813E-3</v>
      </c>
      <c r="F26" s="1">
        <v>-1.3252306613772682</v>
      </c>
    </row>
    <row r="27" spans="1:6" x14ac:dyDescent="0.2">
      <c r="A27" s="30" t="s">
        <v>89</v>
      </c>
      <c r="B27" s="1">
        <v>10.884416519797099</v>
      </c>
      <c r="C27" s="1">
        <v>6.2749561939723</v>
      </c>
      <c r="D27" s="1">
        <v>1.7544128245390301E-3</v>
      </c>
      <c r="E27" s="1">
        <v>4.89773580183813E-3</v>
      </c>
      <c r="F27" s="1">
        <v>-0.79458677851178328</v>
      </c>
    </row>
    <row r="28" spans="1:6" x14ac:dyDescent="0.2">
      <c r="A28" s="30" t="s">
        <v>104</v>
      </c>
      <c r="B28" s="1">
        <v>0.301122564433073</v>
      </c>
      <c r="C28" s="1">
        <v>0.78391170375054198</v>
      </c>
      <c r="D28" s="1">
        <v>2.81298015215485E-3</v>
      </c>
      <c r="E28" s="1">
        <v>7.5387868077749897E-3</v>
      </c>
      <c r="F28" s="1">
        <v>1.3803403453089986</v>
      </c>
    </row>
    <row r="29" spans="1:6" x14ac:dyDescent="0.2">
      <c r="A29" s="30" t="s">
        <v>152</v>
      </c>
      <c r="B29" s="1">
        <v>0.19166275414342601</v>
      </c>
      <c r="C29" s="1">
        <v>8.0888330417123497E-2</v>
      </c>
      <c r="D29" s="1">
        <v>3.06200792933068E-3</v>
      </c>
      <c r="E29" s="1">
        <v>7.89055889481367E-3</v>
      </c>
      <c r="F29" s="1">
        <v>-1.2445665167483573</v>
      </c>
    </row>
    <row r="30" spans="1:6" x14ac:dyDescent="0.2">
      <c r="A30" t="s">
        <v>151</v>
      </c>
      <c r="B30" s="1">
        <v>0.14311924266381401</v>
      </c>
      <c r="C30" s="1">
        <v>5.9850534952351202E-2</v>
      </c>
      <c r="D30" s="1">
        <v>3.3930742596076E-3</v>
      </c>
      <c r="E30" s="1">
        <v>8.2802456178073299E-3</v>
      </c>
      <c r="F30" s="1">
        <v>-1.2577816109463871</v>
      </c>
    </row>
    <row r="31" spans="1:6" x14ac:dyDescent="0.2">
      <c r="A31" s="30" t="s">
        <v>108</v>
      </c>
      <c r="B31" s="1">
        <v>0.84393077499341496</v>
      </c>
      <c r="C31" s="1">
        <v>0.33696993110436901</v>
      </c>
      <c r="D31" s="1">
        <v>3.4604011537105301E-3</v>
      </c>
      <c r="E31" s="1">
        <v>8.2802456178073299E-3</v>
      </c>
      <c r="F31" s="1">
        <v>-1.3245048031191871</v>
      </c>
    </row>
    <row r="32" spans="1:6" x14ac:dyDescent="0.2">
      <c r="A32" s="30" t="s">
        <v>131</v>
      </c>
      <c r="B32" s="1">
        <v>0.46512770252986402</v>
      </c>
      <c r="C32" s="1">
        <v>0.18850523233340599</v>
      </c>
      <c r="D32" s="1">
        <v>3.6411474146511198E-3</v>
      </c>
      <c r="E32" s="1">
        <v>8.4123060959180995E-3</v>
      </c>
      <c r="F32" s="1">
        <v>-1.3030222989738212</v>
      </c>
    </row>
    <row r="33" spans="1:6" x14ac:dyDescent="0.2">
      <c r="A33" s="30" t="s">
        <v>133</v>
      </c>
      <c r="B33" s="1">
        <v>0.16076603968272599</v>
      </c>
      <c r="C33" s="1">
        <v>2.9799839003458301E-2</v>
      </c>
      <c r="D33" s="1">
        <v>4.1050888793831997E-3</v>
      </c>
      <c r="E33" s="1">
        <v>9.1680318306224806E-3</v>
      </c>
      <c r="F33" s="1">
        <v>-2.4315862413911793</v>
      </c>
    </row>
    <row r="34" spans="1:6" x14ac:dyDescent="0.2">
      <c r="A34" s="30" t="s">
        <v>88</v>
      </c>
      <c r="B34" s="1">
        <v>3.1723620828689598</v>
      </c>
      <c r="C34" s="1">
        <v>8.7958989397281506</v>
      </c>
      <c r="D34" s="1">
        <v>5.10503582245292E-3</v>
      </c>
      <c r="E34" s="1">
        <v>1.1033464519495001E-2</v>
      </c>
      <c r="F34" s="1">
        <v>1.4712735836189184</v>
      </c>
    </row>
    <row r="35" spans="1:6" x14ac:dyDescent="0.2">
      <c r="A35" t="s">
        <v>139</v>
      </c>
      <c r="B35" s="1">
        <v>9.9811919718444803E-2</v>
      </c>
      <c r="C35" s="1">
        <v>2.82927207600044E-2</v>
      </c>
      <c r="D35" s="1">
        <v>6.6271609032389498E-3</v>
      </c>
      <c r="E35" s="1">
        <v>1.3875618141156501E-2</v>
      </c>
      <c r="F35" s="1">
        <v>-1.818781195389676</v>
      </c>
    </row>
    <row r="36" spans="1:6" x14ac:dyDescent="0.2">
      <c r="A36" t="s">
        <v>185</v>
      </c>
      <c r="B36" s="1">
        <v>5.0438990653810202E-3</v>
      </c>
      <c r="C36" s="1">
        <v>1.6920457001546901E-2</v>
      </c>
      <c r="D36" s="1">
        <v>9.4650342544714793E-3</v>
      </c>
      <c r="E36" s="1">
        <v>1.92168877287754E-2</v>
      </c>
      <c r="F36" s="1">
        <v>1.7461572235052789</v>
      </c>
    </row>
    <row r="37" spans="1:6" x14ac:dyDescent="0.2">
      <c r="A37" s="30" t="s">
        <v>123</v>
      </c>
      <c r="B37" s="1">
        <v>0.64931498540917798</v>
      </c>
      <c r="C37" s="1">
        <v>0.27157093460764897</v>
      </c>
      <c r="D37" s="1">
        <v>1.0367170294083201E-2</v>
      </c>
      <c r="E37" s="1">
        <v>2.0429423814811099E-2</v>
      </c>
      <c r="F37" s="1">
        <v>-1.257589424733766</v>
      </c>
    </row>
    <row r="38" spans="1:6" x14ac:dyDescent="0.2">
      <c r="A38" t="s">
        <v>136</v>
      </c>
      <c r="B38" s="1">
        <v>0.13461741320289</v>
      </c>
      <c r="C38" s="1">
        <v>8.3362393414014496E-2</v>
      </c>
      <c r="D38" s="1">
        <v>1.23669811372256E-2</v>
      </c>
      <c r="E38" s="1">
        <v>2.36739353198318E-2</v>
      </c>
      <c r="F38" s="1">
        <v>-0.69139643486572677</v>
      </c>
    </row>
    <row r="39" spans="1:6" x14ac:dyDescent="0.2">
      <c r="A39" s="30" t="s">
        <v>129</v>
      </c>
      <c r="B39" s="1">
        <v>0.66838742259899597</v>
      </c>
      <c r="C39" s="1">
        <v>0.33883555704391299</v>
      </c>
      <c r="D39" s="1">
        <v>1.27395905709445E-2</v>
      </c>
      <c r="E39" s="1">
        <v>2.3709793562591099E-2</v>
      </c>
      <c r="F39" s="1">
        <v>-0.98009930819452973</v>
      </c>
    </row>
    <row r="40" spans="1:6" x14ac:dyDescent="0.2">
      <c r="A40" s="30" t="s">
        <v>96</v>
      </c>
      <c r="B40" s="1">
        <v>1.2465606548014101</v>
      </c>
      <c r="C40" s="1">
        <v>0.71207323040582604</v>
      </c>
      <c r="D40" s="1">
        <v>1.5825071041035699E-2</v>
      </c>
      <c r="E40" s="1">
        <v>2.8656209722956499E-2</v>
      </c>
      <c r="F40" s="1">
        <v>-0.80785556048874541</v>
      </c>
    </row>
    <row r="41" spans="1:6" x14ac:dyDescent="0.2">
      <c r="A41" t="s">
        <v>145</v>
      </c>
      <c r="B41" s="1">
        <v>8.5511991895678499E-2</v>
      </c>
      <c r="C41" s="1">
        <v>4.7333991945319599E-2</v>
      </c>
      <c r="D41" s="1">
        <v>1.7142681966234401E-2</v>
      </c>
      <c r="E41" s="1">
        <v>3.0225255045729101E-2</v>
      </c>
      <c r="F41" s="1">
        <v>-0.85325015467234078</v>
      </c>
    </row>
    <row r="42" spans="1:6" x14ac:dyDescent="0.2">
      <c r="A42" s="30" t="s">
        <v>124</v>
      </c>
      <c r="B42" s="1">
        <v>0.57614955937804802</v>
      </c>
      <c r="C42" s="1">
        <v>0.33786667772712498</v>
      </c>
      <c r="D42" s="1">
        <v>1.94151667331246E-2</v>
      </c>
      <c r="E42" s="1">
        <v>3.3354260797932099E-2</v>
      </c>
      <c r="F42" s="1">
        <v>-0.76998929027467033</v>
      </c>
    </row>
    <row r="43" spans="1:6" x14ac:dyDescent="0.2">
      <c r="A43" s="30" t="s">
        <v>92</v>
      </c>
      <c r="B43" s="1">
        <v>3.89326065481827</v>
      </c>
      <c r="C43" s="1">
        <v>2.5687628675118002</v>
      </c>
      <c r="D43" s="1">
        <v>2.19205819922784E-2</v>
      </c>
      <c r="E43" s="1">
        <v>3.6716974837066201E-2</v>
      </c>
      <c r="F43" s="1">
        <v>-0.59990522113183398</v>
      </c>
    </row>
    <row r="44" spans="1:6" x14ac:dyDescent="0.2">
      <c r="A44" s="30" t="s">
        <v>114</v>
      </c>
      <c r="B44" s="1">
        <v>0.46823880873582802</v>
      </c>
      <c r="C44" s="1">
        <v>0.23549764276497401</v>
      </c>
      <c r="D44" s="1">
        <v>2.4121058145738099E-2</v>
      </c>
      <c r="E44" s="1">
        <v>3.9417338921084101E-2</v>
      </c>
      <c r="F44" s="1">
        <v>-0.99153189424664823</v>
      </c>
    </row>
    <row r="45" spans="1:6" x14ac:dyDescent="0.2">
      <c r="A45" t="s">
        <v>150</v>
      </c>
      <c r="B45" s="1">
        <v>8.21066367562448E-2</v>
      </c>
      <c r="C45" s="1">
        <v>0.100313830264353</v>
      </c>
      <c r="D45" s="1">
        <v>2.5934596860444501E-2</v>
      </c>
      <c r="E45" s="1">
        <v>4.1371856896423399E-2</v>
      </c>
      <c r="F45" s="1">
        <v>0.28894977776031133</v>
      </c>
    </row>
    <row r="46" spans="1:6" x14ac:dyDescent="0.2">
      <c r="A46" s="31" t="s">
        <v>130</v>
      </c>
      <c r="B46" s="28">
        <v>0.28011870545504303</v>
      </c>
      <c r="C46" s="28">
        <v>0.11578772620545399</v>
      </c>
      <c r="D46" s="28">
        <v>3.3485577087499101E-2</v>
      </c>
      <c r="E46" s="28">
        <v>5.2175201508428901E-2</v>
      </c>
      <c r="F46" s="1">
        <v>-1.2745559932374142</v>
      </c>
    </row>
    <row r="47" spans="1:6" x14ac:dyDescent="0.2">
      <c r="A47" s="31" t="s">
        <v>94</v>
      </c>
      <c r="B47" s="28">
        <v>0.80890745934702202</v>
      </c>
      <c r="C47" s="28">
        <v>1.12912149110705</v>
      </c>
      <c r="D47" s="28">
        <v>5.6798056914885799E-2</v>
      </c>
      <c r="E47" s="28">
        <v>8.6487950302212499E-2</v>
      </c>
      <c r="F47" s="1">
        <v>0.48115415545581142</v>
      </c>
    </row>
    <row r="48" spans="1:6" x14ac:dyDescent="0.2">
      <c r="A48" s="31" t="s">
        <v>101</v>
      </c>
      <c r="B48" s="28">
        <v>1.62254686751824</v>
      </c>
      <c r="C48" s="28">
        <v>2.9770563177550602</v>
      </c>
      <c r="D48" s="28">
        <v>6.7934571317855699E-2</v>
      </c>
      <c r="E48" s="28">
        <v>0.101147028406585</v>
      </c>
      <c r="F48" s="1">
        <v>0.87562636237793257</v>
      </c>
    </row>
    <row r="49" spans="1:6" x14ac:dyDescent="0.2">
      <c r="A49" s="31" t="s">
        <v>128</v>
      </c>
      <c r="B49" s="28">
        <v>0.214059235904002</v>
      </c>
      <c r="C49" s="28">
        <v>8.1011999297842696E-2</v>
      </c>
      <c r="D49" s="28">
        <v>7.7423127454965102E-2</v>
      </c>
      <c r="E49" s="28">
        <v>0.112768468249623</v>
      </c>
      <c r="F49" s="1">
        <v>-1.4018025667265588</v>
      </c>
    </row>
    <row r="50" spans="1:6" x14ac:dyDescent="0.2">
      <c r="A50" s="31" t="s">
        <v>144</v>
      </c>
      <c r="B50" s="28">
        <v>0.12576386675891199</v>
      </c>
      <c r="C50" s="28">
        <v>0.104783326915419</v>
      </c>
      <c r="D50" s="28">
        <v>8.0403289419695198E-2</v>
      </c>
      <c r="E50" s="28">
        <v>0.11461745513020399</v>
      </c>
      <c r="F50" s="1">
        <v>-0.26330830672635885</v>
      </c>
    </row>
    <row r="51" spans="1:6" x14ac:dyDescent="0.2">
      <c r="A51" s="31" t="s">
        <v>116</v>
      </c>
      <c r="B51" s="28">
        <v>0.71473058233852005</v>
      </c>
      <c r="C51" s="28">
        <v>1.17665675856865</v>
      </c>
      <c r="D51" s="28">
        <v>8.9168506022815494E-2</v>
      </c>
      <c r="E51" s="28">
        <v>0.12446437299018</v>
      </c>
      <c r="F51" s="1">
        <v>0.71922210889647242</v>
      </c>
    </row>
    <row r="52" spans="1:6" x14ac:dyDescent="0.2">
      <c r="A52" s="31" t="s">
        <v>122</v>
      </c>
      <c r="B52" s="28">
        <v>0.30186406126229398</v>
      </c>
      <c r="C52" s="28">
        <v>0.212418342617964</v>
      </c>
      <c r="D52" s="28">
        <v>9.4597643384820199E-2</v>
      </c>
      <c r="E52" s="28">
        <v>0.12934779809761099</v>
      </c>
      <c r="F52" s="1">
        <v>-0.50699065529139087</v>
      </c>
    </row>
    <row r="53" spans="1:6" x14ac:dyDescent="0.2">
      <c r="A53" s="31" t="s">
        <v>154</v>
      </c>
      <c r="B53" s="28">
        <v>4.7501051100650199E-2</v>
      </c>
      <c r="C53" s="28">
        <v>0.100575473465324</v>
      </c>
      <c r="D53" s="28">
        <v>0.12510495785343601</v>
      </c>
      <c r="E53" s="28">
        <v>0.167640643523604</v>
      </c>
      <c r="F53" s="1">
        <v>1.0822471867704837</v>
      </c>
    </row>
    <row r="54" spans="1:6" x14ac:dyDescent="0.2">
      <c r="A54" s="31" t="s">
        <v>137</v>
      </c>
      <c r="B54" s="28">
        <v>0.28448387301098799</v>
      </c>
      <c r="C54" s="28">
        <v>0.105308243848428</v>
      </c>
      <c r="D54" s="28">
        <v>0.13763674045458299</v>
      </c>
      <c r="E54" s="28">
        <v>0.18081689432268699</v>
      </c>
      <c r="F54" s="1">
        <v>-1.4337284911815733</v>
      </c>
    </row>
    <row r="55" spans="1:6" x14ac:dyDescent="0.2">
      <c r="A55" s="31" t="s">
        <v>105</v>
      </c>
      <c r="B55" s="28">
        <v>0.74675828390645405</v>
      </c>
      <c r="C55" s="28">
        <v>0.49426121115976901</v>
      </c>
      <c r="D55" s="28">
        <v>0.23434624115800401</v>
      </c>
      <c r="E55" s="28">
        <v>0.30194611841511998</v>
      </c>
      <c r="F55" s="1">
        <v>-0.5953676461776406</v>
      </c>
    </row>
    <row r="56" spans="1:6" x14ac:dyDescent="0.2">
      <c r="A56" s="31" t="s">
        <v>102</v>
      </c>
      <c r="B56" s="28">
        <v>3.3513395487706199</v>
      </c>
      <c r="C56" s="28">
        <v>2.6620605194548999</v>
      </c>
      <c r="D56" s="28">
        <v>0.28797000077222901</v>
      </c>
      <c r="E56" s="28">
        <v>0.36403754814602601</v>
      </c>
      <c r="F56" s="1">
        <v>-0.33219449401093121</v>
      </c>
    </row>
    <row r="57" spans="1:6" x14ac:dyDescent="0.2">
      <c r="A57" s="31" t="s">
        <v>103</v>
      </c>
      <c r="B57" s="28">
        <v>1.4674679956949599</v>
      </c>
      <c r="C57" s="28">
        <v>1.1204850845207801</v>
      </c>
      <c r="D57" s="28">
        <v>0.33299069687382099</v>
      </c>
      <c r="E57" s="28">
        <v>0.413155123899001</v>
      </c>
      <c r="F57" s="1">
        <v>-0.3892055952935109</v>
      </c>
    </row>
    <row r="58" spans="1:6" x14ac:dyDescent="0.2">
      <c r="A58" s="31" t="s">
        <v>113</v>
      </c>
      <c r="B58" s="28">
        <v>0.61965158844185897</v>
      </c>
      <c r="C58" s="28">
        <v>0.68177821302814001</v>
      </c>
      <c r="D58" s="28">
        <v>0.36090427077481801</v>
      </c>
      <c r="E58" s="28">
        <v>0.43964702076205098</v>
      </c>
      <c r="F58" s="1">
        <v>0.13784523812216576</v>
      </c>
    </row>
    <row r="59" spans="1:6" x14ac:dyDescent="0.2">
      <c r="A59" s="31" t="s">
        <v>149</v>
      </c>
      <c r="B59" s="28">
        <v>8.8644631906006993E-2</v>
      </c>
      <c r="C59" s="28">
        <v>0.15544943956866999</v>
      </c>
      <c r="D59" s="28">
        <v>0.49352537749572001</v>
      </c>
      <c r="E59" s="28">
        <v>0.59046786236094995</v>
      </c>
      <c r="F59" s="1">
        <v>0.81034024250703707</v>
      </c>
    </row>
    <row r="60" spans="1:6" x14ac:dyDescent="0.2">
      <c r="A60" s="31" t="s">
        <v>125</v>
      </c>
      <c r="B60" s="28">
        <v>0.51848528445066899</v>
      </c>
      <c r="C60" s="28">
        <v>0.68735223962197101</v>
      </c>
      <c r="D60" s="28">
        <v>0.50470527027887502</v>
      </c>
      <c r="E60" s="28">
        <v>0.59325005453832702</v>
      </c>
      <c r="F60" s="1">
        <v>0.40674656681428434</v>
      </c>
    </row>
    <row r="61" spans="1:6" x14ac:dyDescent="0.2">
      <c r="A61" s="31" t="s">
        <v>126</v>
      </c>
      <c r="B61" s="28">
        <v>0.14983397744715499</v>
      </c>
      <c r="C61" s="28">
        <v>0.19793872686530301</v>
      </c>
      <c r="D61" s="28">
        <v>0.57195309635876002</v>
      </c>
      <c r="E61" s="28">
        <v>0.660704438897188</v>
      </c>
      <c r="F61" s="1">
        <v>0.40168908744267184</v>
      </c>
    </row>
    <row r="62" spans="1:6" x14ac:dyDescent="0.2">
      <c r="A62" s="31" t="s">
        <v>119</v>
      </c>
      <c r="B62" s="28">
        <v>0.68248021216788401</v>
      </c>
      <c r="C62" s="28">
        <v>0.69733629640824601</v>
      </c>
      <c r="D62" s="28">
        <v>0.59521595554887796</v>
      </c>
      <c r="E62" s="28">
        <v>0.67592320375889503</v>
      </c>
      <c r="F62" s="1">
        <v>3.1067358830615482E-2</v>
      </c>
    </row>
    <row r="63" spans="1:6" x14ac:dyDescent="0.2">
      <c r="A63" s="31" t="s">
        <v>162</v>
      </c>
      <c r="B63" s="28">
        <v>6.4124819304299405E-2</v>
      </c>
      <c r="C63" s="28">
        <v>6.1614268856516698E-2</v>
      </c>
      <c r="D63" s="28">
        <v>0.69711516947419905</v>
      </c>
      <c r="E63" s="28">
        <v>0.77018075340911196</v>
      </c>
      <c r="F63" s="1">
        <v>-5.761836121328201E-2</v>
      </c>
    </row>
    <row r="64" spans="1:6" x14ac:dyDescent="0.2">
      <c r="A64" t="s">
        <v>87</v>
      </c>
      <c r="B64" s="1">
        <v>6.2326960815847601</v>
      </c>
      <c r="C64" s="1">
        <v>5.7264681543104299</v>
      </c>
      <c r="D64" s="1">
        <v>0.70120934265605706</v>
      </c>
      <c r="E64" s="1">
        <v>0.77018075340911196</v>
      </c>
      <c r="F64" s="1">
        <v>-0.12221074644731855</v>
      </c>
    </row>
    <row r="65" spans="1:6" x14ac:dyDescent="0.2">
      <c r="A65" t="s">
        <v>95</v>
      </c>
      <c r="B65" s="1">
        <v>5.6715555117359804</v>
      </c>
      <c r="C65" s="1">
        <v>5.4647066135856903</v>
      </c>
      <c r="D65" s="1">
        <v>0.757040001077257</v>
      </c>
      <c r="E65" s="1">
        <v>0.80510603289168603</v>
      </c>
      <c r="F65" s="1">
        <v>-5.3600427553706025E-2</v>
      </c>
    </row>
    <row r="66" spans="1:6" x14ac:dyDescent="0.2">
      <c r="A66" t="s">
        <v>106</v>
      </c>
      <c r="B66" s="1">
        <v>4.1947412076094999</v>
      </c>
      <c r="C66" s="1">
        <v>4.0374708384874998</v>
      </c>
      <c r="D66" s="1">
        <v>0.757040001077257</v>
      </c>
      <c r="E66" s="1">
        <v>0.80510603289168603</v>
      </c>
      <c r="F66" s="1">
        <v>-5.5129967420742242E-2</v>
      </c>
    </row>
    <row r="67" spans="1:6" x14ac:dyDescent="0.2">
      <c r="A67" t="s">
        <v>132</v>
      </c>
      <c r="B67" s="1">
        <v>0.15983501636602801</v>
      </c>
      <c r="C67" s="1">
        <v>0.15919699317453501</v>
      </c>
      <c r="D67" s="1">
        <v>0.77439181069912499</v>
      </c>
      <c r="E67" s="1">
        <v>0.81069142682564599</v>
      </c>
      <c r="F67" s="1">
        <v>-5.7704186034984849E-3</v>
      </c>
    </row>
    <row r="68" spans="1:6" x14ac:dyDescent="0.2">
      <c r="A68" t="s">
        <v>110</v>
      </c>
      <c r="B68" s="1">
        <v>0.56455525806365003</v>
      </c>
      <c r="C68" s="1">
        <v>0.70061442506737104</v>
      </c>
      <c r="D68" s="1">
        <v>0.83964509187819802</v>
      </c>
      <c r="E68" s="1">
        <v>0.86548032547445097</v>
      </c>
      <c r="F68" s="1">
        <v>0.31150589498086528</v>
      </c>
    </row>
    <row r="69" spans="1:6" x14ac:dyDescent="0.2">
      <c r="A69" t="s">
        <v>143</v>
      </c>
      <c r="B69" s="1">
        <v>5.6973601797495999E-2</v>
      </c>
      <c r="C69" s="1">
        <v>0.14198031222153501</v>
      </c>
      <c r="D69" s="1">
        <v>0.89199791271312501</v>
      </c>
      <c r="E69" s="1">
        <v>0.90551303260271798</v>
      </c>
      <c r="F69" s="1">
        <v>1.3173253719728419</v>
      </c>
    </row>
    <row r="70" spans="1:6" x14ac:dyDescent="0.2">
      <c r="B70" s="1">
        <v>0.39615029152651099</v>
      </c>
      <c r="C70" s="1">
        <v>0.36758542710528203</v>
      </c>
      <c r="D70" s="1">
        <v>0.96898998767487499</v>
      </c>
      <c r="E70" s="1">
        <v>0.96898998767487499</v>
      </c>
      <c r="F70" s="1">
        <v>-0.10796829167233986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5090-A7C4-7246-9DD3-5873B1ED0131}">
  <dimension ref="A1:F133"/>
  <sheetViews>
    <sheetView zoomScale="63" workbookViewId="0">
      <selection activeCell="A2" sqref="A2"/>
    </sheetView>
  </sheetViews>
  <sheetFormatPr baseColWidth="10" defaultRowHeight="16" x14ac:dyDescent="0.2"/>
  <cols>
    <col min="1" max="1" width="115.6640625" customWidth="1"/>
    <col min="2" max="2" width="31" style="1" customWidth="1"/>
    <col min="3" max="3" width="26" style="1" customWidth="1"/>
    <col min="4" max="4" width="29.83203125" style="1" customWidth="1"/>
    <col min="5" max="5" width="32.6640625" style="1" customWidth="1"/>
    <col min="6" max="6" width="32.5" style="1" customWidth="1"/>
  </cols>
  <sheetData>
    <row r="1" spans="1:6" ht="19" x14ac:dyDescent="0.25">
      <c r="A1" s="150" t="s">
        <v>848</v>
      </c>
      <c r="B1" s="151"/>
      <c r="C1" s="151"/>
      <c r="D1" s="151"/>
      <c r="E1" s="151"/>
      <c r="F1" s="152"/>
    </row>
    <row r="2" spans="1:6" ht="19" x14ac:dyDescent="0.25">
      <c r="A2" s="32"/>
      <c r="B2" s="32"/>
      <c r="C2" s="32"/>
      <c r="D2" s="32"/>
      <c r="E2" s="32"/>
      <c r="F2" s="32"/>
    </row>
    <row r="3" spans="1:6" x14ac:dyDescent="0.2">
      <c r="A3" s="19" t="s">
        <v>690</v>
      </c>
      <c r="B3" s="15" t="s">
        <v>693</v>
      </c>
      <c r="C3" s="15" t="s">
        <v>694</v>
      </c>
      <c r="D3" s="15" t="s">
        <v>670</v>
      </c>
      <c r="E3" s="15" t="s">
        <v>692</v>
      </c>
      <c r="F3" s="15" t="s">
        <v>691</v>
      </c>
    </row>
    <row r="4" spans="1:6" x14ac:dyDescent="0.2">
      <c r="A4" s="30" t="s">
        <v>366</v>
      </c>
      <c r="B4" s="1">
        <v>5.5245278098550399E-2</v>
      </c>
      <c r="C4" s="1">
        <v>0.62781003666903501</v>
      </c>
      <c r="D4" s="1">
        <v>7.0985431536207304E-3</v>
      </c>
      <c r="E4" s="1">
        <v>1.9752467905727301E-2</v>
      </c>
      <c r="F4" s="1">
        <v>3.5064050277160383</v>
      </c>
    </row>
    <row r="5" spans="1:6" x14ac:dyDescent="0.2">
      <c r="A5" t="s">
        <v>499</v>
      </c>
      <c r="B5" s="1">
        <v>4.83768582552786E-3</v>
      </c>
      <c r="C5" s="1">
        <v>3.6785735451923797E-2</v>
      </c>
      <c r="D5" s="1">
        <v>1.61726965975244E-4</v>
      </c>
      <c r="E5" s="1">
        <v>3.0961756119277598E-3</v>
      </c>
      <c r="F5" s="1">
        <v>2.9267574509033727</v>
      </c>
    </row>
    <row r="6" spans="1:6" x14ac:dyDescent="0.2">
      <c r="A6" s="30" t="s">
        <v>342</v>
      </c>
      <c r="B6" s="1">
        <v>0.111531212347973</v>
      </c>
      <c r="C6" s="1">
        <v>0.68674245854191796</v>
      </c>
      <c r="D6" s="1">
        <v>2.9508277751374499E-3</v>
      </c>
      <c r="E6" s="1">
        <v>1.1108998682870399E-2</v>
      </c>
      <c r="F6" s="1">
        <v>2.6223216532090987</v>
      </c>
    </row>
    <row r="7" spans="1:6" x14ac:dyDescent="0.2">
      <c r="A7" t="s">
        <v>348</v>
      </c>
      <c r="B7" s="1">
        <v>4.44179722919038E-2</v>
      </c>
      <c r="C7" s="1">
        <v>0.26607614062475099</v>
      </c>
      <c r="D7" s="1">
        <v>0.103491647958341</v>
      </c>
      <c r="E7" s="1">
        <v>0.16154793827643399</v>
      </c>
      <c r="F7" s="1">
        <v>2.5826237083451331</v>
      </c>
    </row>
    <row r="8" spans="1:6" x14ac:dyDescent="0.2">
      <c r="A8" t="s">
        <v>355</v>
      </c>
      <c r="B8" s="1">
        <v>8.6568685796206593E-2</v>
      </c>
      <c r="C8" s="1">
        <v>0.39864683559064901</v>
      </c>
      <c r="D8" s="1">
        <v>0.16887648709560699</v>
      </c>
      <c r="E8" s="1">
        <v>0.24287854323862601</v>
      </c>
      <c r="F8" s="1">
        <v>2.2031940540820796</v>
      </c>
    </row>
    <row r="9" spans="1:6" x14ac:dyDescent="0.2">
      <c r="A9" t="s">
        <v>409</v>
      </c>
      <c r="B9" s="1">
        <v>4.4823418406427402E-2</v>
      </c>
      <c r="C9" s="1">
        <v>0.196991570241554</v>
      </c>
      <c r="D9" s="1">
        <v>4.8318036490914901E-2</v>
      </c>
      <c r="E9" s="1">
        <v>8.8534628847123001E-2</v>
      </c>
      <c r="F9" s="1">
        <v>2.1358093108654912</v>
      </c>
    </row>
    <row r="10" spans="1:6" x14ac:dyDescent="0.2">
      <c r="A10" t="s">
        <v>405</v>
      </c>
      <c r="B10" s="1">
        <v>2.16348881839784E-2</v>
      </c>
      <c r="C10" s="1">
        <v>8.9130458299828505E-2</v>
      </c>
      <c r="D10" s="1">
        <v>9.5527786109054907E-3</v>
      </c>
      <c r="E10" s="1">
        <v>2.4954197187671501E-2</v>
      </c>
      <c r="F10" s="1">
        <v>2.0425588596362867</v>
      </c>
    </row>
    <row r="11" spans="1:6" x14ac:dyDescent="0.2">
      <c r="A11" s="30" t="s">
        <v>370</v>
      </c>
      <c r="B11" s="1">
        <v>5.6032789167606303E-2</v>
      </c>
      <c r="C11" s="1">
        <v>0.224279989207506</v>
      </c>
      <c r="D11" s="1">
        <v>3.2686681663885199E-3</v>
      </c>
      <c r="E11" s="1">
        <v>1.16219312582703E-2</v>
      </c>
      <c r="F11" s="1">
        <v>2.0009576923902457</v>
      </c>
    </row>
    <row r="12" spans="1:6" x14ac:dyDescent="0.2">
      <c r="A12" s="30" t="s">
        <v>353</v>
      </c>
      <c r="B12" s="1">
        <v>0.240008959373154</v>
      </c>
      <c r="C12" s="1">
        <v>0.88843689856886199</v>
      </c>
      <c r="D12" s="1">
        <v>8.6671390522767792E-3</v>
      </c>
      <c r="E12" s="1">
        <v>2.3604123376413402E-2</v>
      </c>
      <c r="F12" s="1">
        <v>1.8881810504766443</v>
      </c>
    </row>
    <row r="13" spans="1:6" x14ac:dyDescent="0.2">
      <c r="A13" s="30" t="s">
        <v>308</v>
      </c>
      <c r="B13" s="1">
        <v>0.41697085314337001</v>
      </c>
      <c r="C13" s="1">
        <v>1.42358498202356</v>
      </c>
      <c r="D13" s="1">
        <v>1.37087230776939E-3</v>
      </c>
      <c r="E13" s="1">
        <v>7.31131897477007E-3</v>
      </c>
      <c r="F13" s="1">
        <v>1.7715101725958782</v>
      </c>
    </row>
    <row r="14" spans="1:6" x14ac:dyDescent="0.2">
      <c r="A14" s="30" t="s">
        <v>292</v>
      </c>
      <c r="B14" s="1">
        <v>1.81935770484416</v>
      </c>
      <c r="C14" s="1">
        <v>6.1878547209241699</v>
      </c>
      <c r="D14" s="1">
        <v>6.0111588724047196E-3</v>
      </c>
      <c r="E14" s="1">
        <v>1.7940472662557199E-2</v>
      </c>
      <c r="F14" s="1">
        <v>1.7660101055618429</v>
      </c>
    </row>
    <row r="15" spans="1:6" x14ac:dyDescent="0.2">
      <c r="A15" t="s">
        <v>506</v>
      </c>
      <c r="B15" s="1">
        <v>5.0438990653810202E-3</v>
      </c>
      <c r="C15" s="1">
        <v>1.67477142029063E-2</v>
      </c>
      <c r="D15" s="1">
        <v>1.34849102517132E-2</v>
      </c>
      <c r="E15" s="1">
        <v>3.3052243365477102E-2</v>
      </c>
      <c r="F15" s="1">
        <v>1.7313528930713808</v>
      </c>
    </row>
    <row r="16" spans="1:6" x14ac:dyDescent="0.2">
      <c r="A16" s="30" t="s">
        <v>294</v>
      </c>
      <c r="B16" s="1">
        <v>2.09741342312179</v>
      </c>
      <c r="C16" s="1">
        <v>6.8887800157320704</v>
      </c>
      <c r="D16" s="1">
        <v>6.0268775350777997E-3</v>
      </c>
      <c r="E16" s="1">
        <v>1.7940472662557199E-2</v>
      </c>
      <c r="F16" s="1">
        <v>1.7156372477361621</v>
      </c>
    </row>
    <row r="17" spans="1:6" x14ac:dyDescent="0.2">
      <c r="A17" s="30" t="s">
        <v>315</v>
      </c>
      <c r="B17" s="1">
        <v>0.207433138599734</v>
      </c>
      <c r="C17" s="1">
        <v>0.64024918339446402</v>
      </c>
      <c r="D17" s="1">
        <v>1.91674176057832E-3</v>
      </c>
      <c r="E17" s="1">
        <v>8.7622480483580192E-3</v>
      </c>
      <c r="F17" s="1">
        <v>1.6259871166042974</v>
      </c>
    </row>
    <row r="18" spans="1:6" x14ac:dyDescent="0.2">
      <c r="A18" t="s">
        <v>412</v>
      </c>
      <c r="B18" s="1">
        <v>4.5891613065890499E-2</v>
      </c>
      <c r="C18" s="1">
        <v>0.14000293499223801</v>
      </c>
      <c r="D18" s="1">
        <v>0.96866999240824603</v>
      </c>
      <c r="E18" s="1">
        <v>0.96866999240824603</v>
      </c>
      <c r="F18" s="1">
        <v>1.609154649123713</v>
      </c>
    </row>
    <row r="19" spans="1:6" x14ac:dyDescent="0.2">
      <c r="A19" t="s">
        <v>437</v>
      </c>
      <c r="B19" s="1">
        <v>3.5156807641821802E-2</v>
      </c>
      <c r="C19" s="1">
        <v>8.8910651246035005E-2</v>
      </c>
      <c r="D19" s="1">
        <v>0.281803628576277</v>
      </c>
      <c r="E19" s="1">
        <v>0.36070864457763502</v>
      </c>
      <c r="F19" s="1">
        <v>1.3385521854249591</v>
      </c>
    </row>
    <row r="20" spans="1:6" x14ac:dyDescent="0.2">
      <c r="A20" s="30" t="s">
        <v>306</v>
      </c>
      <c r="B20" s="1">
        <v>2.8360907048417499</v>
      </c>
      <c r="C20" s="1">
        <v>7.0334812012484997</v>
      </c>
      <c r="D20" s="1">
        <v>9.7899952970692495E-4</v>
      </c>
      <c r="E20" s="1">
        <v>5.6959972637493804E-3</v>
      </c>
      <c r="F20" s="1">
        <v>1.3103352497277776</v>
      </c>
    </row>
    <row r="21" spans="1:6" x14ac:dyDescent="0.2">
      <c r="A21" t="s">
        <v>435</v>
      </c>
      <c r="B21" s="1">
        <v>4.03125966019965E-2</v>
      </c>
      <c r="C21" s="1">
        <v>9.1430525976172697E-2</v>
      </c>
      <c r="D21" s="1">
        <v>8.7360732396893098E-2</v>
      </c>
      <c r="E21" s="1">
        <v>0.139777171835029</v>
      </c>
      <c r="F21" s="1">
        <v>1.1814452067611814</v>
      </c>
    </row>
    <row r="22" spans="1:6" x14ac:dyDescent="0.2">
      <c r="A22" t="s">
        <v>303</v>
      </c>
      <c r="B22" s="1">
        <v>0.45265431410741502</v>
      </c>
      <c r="C22" s="1">
        <v>0.99770027913246095</v>
      </c>
      <c r="D22" s="1">
        <v>4.3507087904286298E-2</v>
      </c>
      <c r="E22" s="1">
        <v>8.3118018682815598E-2</v>
      </c>
      <c r="F22" s="1">
        <v>1.1401967737951759</v>
      </c>
    </row>
    <row r="23" spans="1:6" x14ac:dyDescent="0.2">
      <c r="A23" t="s">
        <v>453</v>
      </c>
      <c r="B23" s="1">
        <v>4.7501051100650199E-2</v>
      </c>
      <c r="C23" s="1">
        <v>0.100575473465324</v>
      </c>
      <c r="D23" s="1">
        <v>0.12510495785343601</v>
      </c>
      <c r="E23" s="1">
        <v>0.190636126252855</v>
      </c>
      <c r="F23" s="1">
        <v>1.0822471867704837</v>
      </c>
    </row>
    <row r="24" spans="1:6" x14ac:dyDescent="0.2">
      <c r="A24" t="s">
        <v>297</v>
      </c>
      <c r="B24" s="1">
        <v>0.65332626206981403</v>
      </c>
      <c r="C24" s="1">
        <v>1.3247874953268699</v>
      </c>
      <c r="D24" s="1">
        <v>2.8770598487325699E-2</v>
      </c>
      <c r="E24" s="1">
        <v>5.7541196974651397E-2</v>
      </c>
      <c r="F24" s="1">
        <v>1.0198854216879611</v>
      </c>
    </row>
    <row r="25" spans="1:6" x14ac:dyDescent="0.2">
      <c r="A25" s="30" t="s">
        <v>310</v>
      </c>
      <c r="B25" s="1">
        <v>1.1091637160135801</v>
      </c>
      <c r="C25" s="1">
        <v>2.1894979211582601</v>
      </c>
      <c r="D25" s="1">
        <v>1.4565963234229E-2</v>
      </c>
      <c r="E25" s="1">
        <v>3.38989689814784E-2</v>
      </c>
      <c r="F25" s="1">
        <v>0.98112775251806439</v>
      </c>
    </row>
    <row r="26" spans="1:6" x14ac:dyDescent="0.2">
      <c r="A26" s="30" t="s">
        <v>295</v>
      </c>
      <c r="B26" s="1">
        <v>0.96522619724529801</v>
      </c>
      <c r="C26" s="1">
        <v>1.8458271979826499</v>
      </c>
      <c r="D26" s="1">
        <v>2.1077806523525498E-2</v>
      </c>
      <c r="E26" s="1">
        <v>4.5728122627309603E-2</v>
      </c>
      <c r="F26" s="1">
        <v>0.93532852013081336</v>
      </c>
    </row>
    <row r="27" spans="1:6" x14ac:dyDescent="0.2">
      <c r="A27" t="s">
        <v>373</v>
      </c>
      <c r="B27" s="1">
        <v>0.31130135319622099</v>
      </c>
      <c r="C27" s="1">
        <v>0.57567769884584497</v>
      </c>
      <c r="D27" s="1">
        <v>0.26890308869332602</v>
      </c>
      <c r="E27" s="1">
        <v>0.34767268033076398</v>
      </c>
      <c r="F27" s="1">
        <v>0.88694947676095703</v>
      </c>
    </row>
    <row r="28" spans="1:6" x14ac:dyDescent="0.2">
      <c r="A28" t="s">
        <v>434</v>
      </c>
      <c r="B28" s="1">
        <v>8.8601810176719906E-2</v>
      </c>
      <c r="C28" s="1">
        <v>0.15544943956866999</v>
      </c>
      <c r="D28" s="1">
        <v>0.49352537749572001</v>
      </c>
      <c r="E28" s="1">
        <v>0.59038549831263598</v>
      </c>
      <c r="F28" s="1">
        <v>0.81103733630436026</v>
      </c>
    </row>
    <row r="29" spans="1:6" x14ac:dyDescent="0.2">
      <c r="A29" t="s">
        <v>347</v>
      </c>
      <c r="B29" s="1">
        <v>0.28565682990933</v>
      </c>
      <c r="C29" s="1">
        <v>0.50080602796519302</v>
      </c>
      <c r="D29" s="1">
        <v>4.4809302556708702E-2</v>
      </c>
      <c r="E29" s="1">
        <v>8.4346922459687002E-2</v>
      </c>
      <c r="F29" s="1">
        <v>0.80996890297464963</v>
      </c>
    </row>
    <row r="30" spans="1:6" x14ac:dyDescent="0.2">
      <c r="A30" s="30" t="s">
        <v>291</v>
      </c>
      <c r="B30" s="1">
        <v>7.9653317577930798</v>
      </c>
      <c r="C30" s="1">
        <v>13.8722476621122</v>
      </c>
      <c r="D30" s="1">
        <v>3.2327636199624998E-4</v>
      </c>
      <c r="E30" s="1">
        <v>3.6217390136906598E-3</v>
      </c>
      <c r="F30" s="1">
        <v>0.80039520375227324</v>
      </c>
    </row>
    <row r="31" spans="1:6" x14ac:dyDescent="0.2">
      <c r="A31" t="s">
        <v>337</v>
      </c>
      <c r="B31" s="1">
        <v>0.23476552380312099</v>
      </c>
      <c r="C31" s="1">
        <v>0.40103239171636801</v>
      </c>
      <c r="D31" s="1">
        <v>0.108641228241211</v>
      </c>
      <c r="E31" s="1">
        <v>0.16754309897439701</v>
      </c>
      <c r="F31" s="1">
        <v>0.77249821022215126</v>
      </c>
    </row>
    <row r="32" spans="1:6" x14ac:dyDescent="0.2">
      <c r="A32" t="s">
        <v>398</v>
      </c>
      <c r="B32" s="1">
        <v>0.145580891360056</v>
      </c>
      <c r="C32" s="1">
        <v>0.21369207741530499</v>
      </c>
      <c r="D32" s="1">
        <v>0.45523865903870803</v>
      </c>
      <c r="E32" s="1">
        <v>0.55495760339956701</v>
      </c>
      <c r="F32" s="1">
        <v>0.55371241853878495</v>
      </c>
    </row>
    <row r="33" spans="1:6" x14ac:dyDescent="0.2">
      <c r="A33" t="s">
        <v>427</v>
      </c>
      <c r="B33" s="1">
        <v>2.9239353893835501E-2</v>
      </c>
      <c r="C33" s="1">
        <v>4.1768536144929501E-2</v>
      </c>
      <c r="D33" s="1">
        <v>5.0330674896503398E-2</v>
      </c>
      <c r="E33" s="1">
        <v>8.9476755371561606E-2</v>
      </c>
      <c r="F33" s="1">
        <v>0.51450515028410626</v>
      </c>
    </row>
    <row r="34" spans="1:6" x14ac:dyDescent="0.2">
      <c r="A34" t="s">
        <v>369</v>
      </c>
      <c r="B34" s="1">
        <v>0.1100690207651</v>
      </c>
      <c r="C34" s="1">
        <v>0.15505028886036101</v>
      </c>
      <c r="D34" s="1">
        <v>0.30503662283079902</v>
      </c>
      <c r="E34" s="1">
        <v>0.38279105610139502</v>
      </c>
      <c r="F34" s="1">
        <v>0.49432773824531961</v>
      </c>
    </row>
    <row r="35" spans="1:6" x14ac:dyDescent="0.2">
      <c r="A35" t="s">
        <v>361</v>
      </c>
      <c r="B35" s="1">
        <v>0.38456934497999501</v>
      </c>
      <c r="C35" s="1">
        <v>0.54100168522424597</v>
      </c>
      <c r="D35" s="1">
        <v>0.19448651777380899</v>
      </c>
      <c r="E35" s="1">
        <v>0.26769385925140399</v>
      </c>
      <c r="F35" s="1">
        <v>0.49238932176756983</v>
      </c>
    </row>
    <row r="36" spans="1:6" x14ac:dyDescent="0.2">
      <c r="A36" t="s">
        <v>302</v>
      </c>
      <c r="B36" s="1">
        <v>0.80646988527230101</v>
      </c>
      <c r="C36" s="1">
        <v>1.1257275758099801</v>
      </c>
      <c r="D36" s="1">
        <v>6.2002067649245901E-2</v>
      </c>
      <c r="E36" s="1">
        <v>0.107246819717614</v>
      </c>
      <c r="F36" s="1">
        <v>0.48116517264616859</v>
      </c>
    </row>
    <row r="37" spans="1:6" x14ac:dyDescent="0.2">
      <c r="A37" t="s">
        <v>422</v>
      </c>
      <c r="B37" s="1">
        <v>0.17126726164341799</v>
      </c>
      <c r="C37" s="1">
        <v>0.23853418378576399</v>
      </c>
      <c r="D37" s="1">
        <v>0.19680684524283501</v>
      </c>
      <c r="E37" s="1">
        <v>0.26799229990513801</v>
      </c>
      <c r="F37" s="1">
        <v>0.4779466289571036</v>
      </c>
    </row>
    <row r="38" spans="1:6" x14ac:dyDescent="0.2">
      <c r="A38" t="s">
        <v>465</v>
      </c>
      <c r="B38" s="1">
        <v>1.58672308216052E-2</v>
      </c>
      <c r="C38" s="1">
        <v>2.0465991158045101E-2</v>
      </c>
      <c r="D38" s="1">
        <v>0.656708248502896</v>
      </c>
      <c r="E38" s="1">
        <v>0.75728518746279905</v>
      </c>
      <c r="F38" s="1">
        <v>0.36717816915416279</v>
      </c>
    </row>
    <row r="39" spans="1:6" x14ac:dyDescent="0.2">
      <c r="A39" t="s">
        <v>327</v>
      </c>
      <c r="B39" s="1">
        <v>0.56455525806365003</v>
      </c>
      <c r="C39" s="1">
        <v>0.70061442506737104</v>
      </c>
      <c r="D39" s="1">
        <v>0.83964509187819802</v>
      </c>
      <c r="E39" s="1">
        <v>0.871546877737852</v>
      </c>
      <c r="F39" s="1">
        <v>0.31150589498086528</v>
      </c>
    </row>
    <row r="40" spans="1:6" x14ac:dyDescent="0.2">
      <c r="A40" t="s">
        <v>441</v>
      </c>
      <c r="B40" s="1">
        <v>8.21066367562448E-2</v>
      </c>
      <c r="C40" s="1">
        <v>0.100313830264353</v>
      </c>
      <c r="D40" s="1">
        <v>2.5934596860444501E-2</v>
      </c>
      <c r="E40" s="1">
        <v>5.2692514256141298E-2</v>
      </c>
      <c r="F40" s="1">
        <v>0.28894977776031133</v>
      </c>
    </row>
    <row r="41" spans="1:6" x14ac:dyDescent="0.2">
      <c r="A41" t="s">
        <v>394</v>
      </c>
      <c r="B41" s="1">
        <v>0.19870950295664</v>
      </c>
      <c r="C41" s="1">
        <v>0.23963115474515601</v>
      </c>
      <c r="D41" s="1">
        <v>0.41749915722067799</v>
      </c>
      <c r="E41" s="1">
        <v>0.51883390411890096</v>
      </c>
      <c r="F41" s="1">
        <v>0.27015461813571201</v>
      </c>
    </row>
    <row r="42" spans="1:6" x14ac:dyDescent="0.2">
      <c r="A42" t="s">
        <v>341</v>
      </c>
      <c r="B42" s="1">
        <v>0.35581463704344002</v>
      </c>
      <c r="C42" s="1">
        <v>0.41245826027121202</v>
      </c>
      <c r="D42" s="1">
        <v>0.89453149787504904</v>
      </c>
      <c r="E42" s="1">
        <v>0.90157505297642704</v>
      </c>
      <c r="F42" s="1">
        <v>0.21312227011689616</v>
      </c>
    </row>
    <row r="43" spans="1:6" x14ac:dyDescent="0.2">
      <c r="A43" t="s">
        <v>335</v>
      </c>
      <c r="B43" s="1">
        <v>0.231387250328315</v>
      </c>
      <c r="C43" s="1">
        <v>0.26008326973197099</v>
      </c>
      <c r="D43" s="1">
        <v>0.47602539154721601</v>
      </c>
      <c r="E43" s="1">
        <v>0.57482311432116595</v>
      </c>
      <c r="F43" s="1">
        <v>0.16866422594491517</v>
      </c>
    </row>
    <row r="44" spans="1:6" x14ac:dyDescent="0.2">
      <c r="A44" t="s">
        <v>304</v>
      </c>
      <c r="B44" s="1">
        <v>1.5518735936239201</v>
      </c>
      <c r="C44" s="1">
        <v>1.7163275664425499</v>
      </c>
      <c r="D44" s="1">
        <v>0.73827507562827999</v>
      </c>
      <c r="E44" s="1">
        <v>0.80084076000355797</v>
      </c>
      <c r="F44" s="1">
        <v>0.14531387297263532</v>
      </c>
    </row>
    <row r="45" spans="1:6" x14ac:dyDescent="0.2">
      <c r="A45" t="s">
        <v>293</v>
      </c>
      <c r="B45" s="1">
        <v>3.7333984084777199</v>
      </c>
      <c r="C45" s="1">
        <v>4.0491435740626001</v>
      </c>
      <c r="D45" s="1">
        <v>0.88198040113957199</v>
      </c>
      <c r="E45" s="1">
        <v>0.89598009004654899</v>
      </c>
      <c r="F45" s="1">
        <v>0.11712732521494094</v>
      </c>
    </row>
    <row r="46" spans="1:6" x14ac:dyDescent="0.2">
      <c r="A46" t="s">
        <v>452</v>
      </c>
      <c r="B46" s="1">
        <v>3.97649566820545E-2</v>
      </c>
      <c r="C46" s="1">
        <v>4.2888438004941999E-2</v>
      </c>
      <c r="D46" s="1">
        <v>0.83032425765579498</v>
      </c>
      <c r="E46" s="1">
        <v>0.87115987688476904</v>
      </c>
      <c r="F46" s="1">
        <v>0.10909117471152568</v>
      </c>
    </row>
    <row r="47" spans="1:6" x14ac:dyDescent="0.2">
      <c r="A47" t="s">
        <v>339</v>
      </c>
      <c r="B47" s="1">
        <v>0.60440874125836996</v>
      </c>
      <c r="C47" s="1">
        <v>0.64474890658464801</v>
      </c>
      <c r="D47" s="1">
        <v>0.844311037808544</v>
      </c>
      <c r="E47" s="1">
        <v>0.871546877737852</v>
      </c>
      <c r="F47" s="1">
        <v>9.321289575871286E-2</v>
      </c>
    </row>
    <row r="48" spans="1:6" x14ac:dyDescent="0.2">
      <c r="A48" t="s">
        <v>331</v>
      </c>
      <c r="B48" s="1">
        <v>0.460310294823007</v>
      </c>
      <c r="C48" s="1">
        <v>0.48253000951795599</v>
      </c>
      <c r="D48" s="1">
        <v>0.63215034150040295</v>
      </c>
      <c r="E48" s="1">
        <v>0.73559312465501503</v>
      </c>
      <c r="F48" s="1">
        <v>6.8011960550823425E-2</v>
      </c>
    </row>
    <row r="49" spans="1:6" x14ac:dyDescent="0.2">
      <c r="A49" t="s">
        <v>444</v>
      </c>
      <c r="B49" s="1">
        <v>0.131098479149442</v>
      </c>
      <c r="C49" s="1">
        <v>0.136086496038515</v>
      </c>
      <c r="D49" s="1">
        <v>0.68110181384604396</v>
      </c>
      <c r="E49" s="1">
        <v>0.77151355904684704</v>
      </c>
      <c r="F49" s="1">
        <v>5.3872965067832304E-2</v>
      </c>
    </row>
    <row r="50" spans="1:6" x14ac:dyDescent="0.2">
      <c r="A50" t="s">
        <v>332</v>
      </c>
      <c r="B50" s="1">
        <v>0.82131365775932597</v>
      </c>
      <c r="C50" s="1">
        <v>0.837751630508906</v>
      </c>
      <c r="D50" s="1">
        <v>0.43676154265255301</v>
      </c>
      <c r="E50" s="1">
        <v>0.53755266788006495</v>
      </c>
      <c r="F50" s="1">
        <v>2.8589300250274379E-2</v>
      </c>
    </row>
    <row r="51" spans="1:6" x14ac:dyDescent="0.2">
      <c r="A51" t="s">
        <v>328</v>
      </c>
      <c r="B51" s="1">
        <v>0.32477853263546502</v>
      </c>
      <c r="C51" s="1">
        <v>0.32800918914350602</v>
      </c>
      <c r="D51" s="1">
        <v>0.51653486770498103</v>
      </c>
      <c r="E51" s="1">
        <v>0.60657305565355601</v>
      </c>
      <c r="F51" s="1">
        <v>1.4279956624158031E-2</v>
      </c>
    </row>
    <row r="52" spans="1:6" x14ac:dyDescent="0.2">
      <c r="A52" t="s">
        <v>380</v>
      </c>
      <c r="B52" s="1">
        <v>0.159401803405296</v>
      </c>
      <c r="C52" s="1">
        <v>0.157175062994764</v>
      </c>
      <c r="D52" s="1">
        <v>0.76187908187750997</v>
      </c>
      <c r="E52" s="1">
        <v>0.81950018891026299</v>
      </c>
      <c r="F52" s="1">
        <v>-2.0295610129188717E-2</v>
      </c>
    </row>
    <row r="53" spans="1:6" x14ac:dyDescent="0.2">
      <c r="A53" t="s">
        <v>469</v>
      </c>
      <c r="B53" s="1">
        <v>6.4124819304299405E-2</v>
      </c>
      <c r="C53" s="1">
        <v>6.1614268856516698E-2</v>
      </c>
      <c r="D53" s="1">
        <v>0.69711516947419905</v>
      </c>
      <c r="E53" s="1">
        <v>0.774248488155304</v>
      </c>
      <c r="F53" s="1">
        <v>-5.761836121328201E-2</v>
      </c>
    </row>
    <row r="54" spans="1:6" x14ac:dyDescent="0.2">
      <c r="A54" t="s">
        <v>463</v>
      </c>
      <c r="B54" s="1">
        <v>2.4496619853220498E-2</v>
      </c>
      <c r="C54" s="1">
        <v>2.34412728916315E-2</v>
      </c>
      <c r="D54" s="1">
        <v>0.19449631961234801</v>
      </c>
      <c r="E54" s="1">
        <v>0.26769385925140399</v>
      </c>
      <c r="F54" s="1">
        <v>-6.3531781716955379E-2</v>
      </c>
    </row>
    <row r="55" spans="1:6" x14ac:dyDescent="0.2">
      <c r="A55" t="s">
        <v>433</v>
      </c>
      <c r="B55" s="1">
        <v>4.3096309758107701E-2</v>
      </c>
      <c r="C55" s="1">
        <v>3.9103586277265401E-2</v>
      </c>
      <c r="D55" s="1">
        <v>0.179478216762396</v>
      </c>
      <c r="E55" s="1">
        <v>0.25525790828429601</v>
      </c>
      <c r="F55" s="1">
        <v>-0.14026341342479437</v>
      </c>
    </row>
    <row r="56" spans="1:6" x14ac:dyDescent="0.2">
      <c r="A56" t="s">
        <v>417</v>
      </c>
      <c r="B56" s="1">
        <v>4.5799278666998497E-2</v>
      </c>
      <c r="C56" s="1">
        <v>4.1188900241078401E-2</v>
      </c>
      <c r="D56" s="1">
        <v>9.9873511988339395E-2</v>
      </c>
      <c r="E56" s="1">
        <v>0.15782480906799301</v>
      </c>
      <c r="F56" s="1">
        <v>-0.15306927000440146</v>
      </c>
    </row>
    <row r="57" spans="1:6" x14ac:dyDescent="0.2">
      <c r="A57" t="s">
        <v>316</v>
      </c>
      <c r="B57" s="1">
        <v>2.8924497364778299</v>
      </c>
      <c r="C57" s="1">
        <v>2.5355249198922398</v>
      </c>
      <c r="D57" s="1">
        <v>0.73617922161588201</v>
      </c>
      <c r="E57" s="1">
        <v>0.80084076000355797</v>
      </c>
      <c r="F57" s="1">
        <v>-0.19000743541932777</v>
      </c>
    </row>
    <row r="58" spans="1:6" x14ac:dyDescent="0.2">
      <c r="A58" t="s">
        <v>386</v>
      </c>
      <c r="B58" s="1">
        <v>0.98830585811870297</v>
      </c>
      <c r="C58" s="1">
        <v>0.85550070896808705</v>
      </c>
      <c r="D58" s="1">
        <v>0.70166269239074497</v>
      </c>
      <c r="E58" s="1">
        <v>0.774248488155304</v>
      </c>
      <c r="F58" s="1">
        <v>-0.20818854181644994</v>
      </c>
    </row>
    <row r="59" spans="1:6" x14ac:dyDescent="0.2">
      <c r="A59" t="s">
        <v>349</v>
      </c>
      <c r="B59" s="1">
        <v>0.48272295423796002</v>
      </c>
      <c r="C59" s="1">
        <v>0.41379159080318401</v>
      </c>
      <c r="D59" s="1">
        <v>0.201643800586465</v>
      </c>
      <c r="E59" s="1">
        <v>0.27168848921123701</v>
      </c>
      <c r="F59" s="1">
        <v>-0.22229110422415496</v>
      </c>
    </row>
    <row r="60" spans="1:6" x14ac:dyDescent="0.2">
      <c r="A60" t="s">
        <v>389</v>
      </c>
      <c r="B60" s="1">
        <v>0.116511921687337</v>
      </c>
      <c r="C60" s="1">
        <v>9.9711048766000607E-2</v>
      </c>
      <c r="D60" s="1">
        <v>0.81946161724732103</v>
      </c>
      <c r="E60" s="1">
        <v>0.86686848766658797</v>
      </c>
      <c r="F60" s="1">
        <v>-0.22465230079486734</v>
      </c>
    </row>
    <row r="61" spans="1:6" x14ac:dyDescent="0.2">
      <c r="A61" t="s">
        <v>415</v>
      </c>
      <c r="B61" s="1">
        <v>0.12576386675891199</v>
      </c>
      <c r="C61" s="1">
        <v>0.104783326915419</v>
      </c>
      <c r="D61" s="1">
        <v>8.0403289419695198E-2</v>
      </c>
      <c r="E61" s="1">
        <v>0.13194385956052501</v>
      </c>
      <c r="F61" s="1">
        <v>-0.26330830672635885</v>
      </c>
    </row>
    <row r="62" spans="1:6" x14ac:dyDescent="0.2">
      <c r="A62" t="s">
        <v>313</v>
      </c>
      <c r="B62" s="1">
        <v>3.3513395487706199</v>
      </c>
      <c r="C62" s="1">
        <v>2.6620605194548999</v>
      </c>
      <c r="D62" s="1">
        <v>0.28797000077222901</v>
      </c>
      <c r="E62" s="1">
        <v>0.36495208018658798</v>
      </c>
      <c r="F62" s="1">
        <v>-0.33219449401093121</v>
      </c>
    </row>
    <row r="63" spans="1:6" x14ac:dyDescent="0.2">
      <c r="A63" s="30" t="s">
        <v>336</v>
      </c>
      <c r="B63" s="1">
        <v>0.30040927489600699</v>
      </c>
      <c r="C63" s="1">
        <v>0.23786809397155201</v>
      </c>
      <c r="D63" s="1">
        <v>1.8012599519817901E-2</v>
      </c>
      <c r="E63" s="1">
        <v>3.9751943767873998E-2</v>
      </c>
      <c r="F63" s="1">
        <v>-0.33676758427741693</v>
      </c>
    </row>
    <row r="64" spans="1:6" x14ac:dyDescent="0.2">
      <c r="A64" t="s">
        <v>360</v>
      </c>
      <c r="B64" s="1">
        <v>0.21863859327809601</v>
      </c>
      <c r="C64" s="1">
        <v>0.172284558242703</v>
      </c>
      <c r="D64" s="1">
        <v>0.77132608532078395</v>
      </c>
      <c r="E64" s="1">
        <v>0.82274782434216998</v>
      </c>
      <c r="F64" s="1">
        <v>-0.34375468319342967</v>
      </c>
    </row>
    <row r="65" spans="1:6" x14ac:dyDescent="0.2">
      <c r="A65" t="s">
        <v>363</v>
      </c>
      <c r="B65" s="1">
        <v>0.200303773753536</v>
      </c>
      <c r="C65" s="1">
        <v>0.152254712890113</v>
      </c>
      <c r="D65" s="1">
        <v>0.85700537723392001</v>
      </c>
      <c r="E65" s="1">
        <v>0.87757350628753505</v>
      </c>
      <c r="F65" s="1">
        <v>-0.39570271601690321</v>
      </c>
    </row>
    <row r="66" spans="1:6" x14ac:dyDescent="0.2">
      <c r="A66" t="s">
        <v>319</v>
      </c>
      <c r="B66" s="1">
        <v>1.91286814237673</v>
      </c>
      <c r="C66" s="1">
        <v>1.4401310505893501</v>
      </c>
      <c r="D66" s="1">
        <v>0.14668626956012201</v>
      </c>
      <c r="E66" s="1">
        <v>0.214084201770226</v>
      </c>
      <c r="F66" s="1">
        <v>-0.40953732785896912</v>
      </c>
    </row>
    <row r="67" spans="1:6" x14ac:dyDescent="0.2">
      <c r="A67" t="s">
        <v>345</v>
      </c>
      <c r="B67" s="1">
        <v>0.44138101468655</v>
      </c>
      <c r="C67" s="1">
        <v>0.32631125860335802</v>
      </c>
      <c r="D67" s="1">
        <v>0.69711516947419905</v>
      </c>
      <c r="E67" s="1">
        <v>0.774248488155304</v>
      </c>
      <c r="F67" s="1">
        <v>-0.43577581059167081</v>
      </c>
    </row>
    <row r="68" spans="1:6" x14ac:dyDescent="0.2">
      <c r="A68" t="s">
        <v>321</v>
      </c>
      <c r="B68" s="1">
        <v>0.71110304016977899</v>
      </c>
      <c r="C68" s="1">
        <v>0.506145849778041</v>
      </c>
      <c r="D68" s="1">
        <v>0.266701668068895</v>
      </c>
      <c r="E68" s="1">
        <v>0.34767268033076398</v>
      </c>
      <c r="F68" s="1">
        <v>-0.49050545583848448</v>
      </c>
    </row>
    <row r="69" spans="1:6" x14ac:dyDescent="0.2">
      <c r="A69" t="s">
        <v>414</v>
      </c>
      <c r="B69" s="1">
        <v>0.25124442898014199</v>
      </c>
      <c r="C69" s="1">
        <v>0.174345062851889</v>
      </c>
      <c r="D69" s="1">
        <v>0.51653486770498103</v>
      </c>
      <c r="E69" s="1">
        <v>0.60657305565355601</v>
      </c>
      <c r="F69" s="1">
        <v>-0.52714609666628021</v>
      </c>
    </row>
    <row r="70" spans="1:6" x14ac:dyDescent="0.2">
      <c r="A70" t="s">
        <v>376</v>
      </c>
      <c r="B70" s="1">
        <v>0.15936690405614101</v>
      </c>
      <c r="C70" s="1">
        <v>0.11026561795791</v>
      </c>
      <c r="D70" s="1">
        <v>7.7219886674319893E-2</v>
      </c>
      <c r="E70" s="1">
        <v>0.12870338070435799</v>
      </c>
      <c r="F70" s="1">
        <v>-0.53136904123219042</v>
      </c>
    </row>
    <row r="71" spans="1:6" x14ac:dyDescent="0.2">
      <c r="A71" t="s">
        <v>311</v>
      </c>
      <c r="B71" s="1">
        <v>1.41546390551117</v>
      </c>
      <c r="C71" s="1">
        <v>0.94583286340504302</v>
      </c>
      <c r="D71" s="1">
        <v>0.67618976513742302</v>
      </c>
      <c r="E71" s="1">
        <v>0.77151355904684704</v>
      </c>
      <c r="F71" s="1">
        <v>-0.58161778593394942</v>
      </c>
    </row>
    <row r="72" spans="1:6" x14ac:dyDescent="0.2">
      <c r="A72" t="s">
        <v>318</v>
      </c>
      <c r="B72" s="1">
        <v>0.74666727934348598</v>
      </c>
      <c r="C72" s="1">
        <v>0.49426121115976901</v>
      </c>
      <c r="D72" s="1">
        <v>0.23434624115800401</v>
      </c>
      <c r="E72" s="1">
        <v>0.31246165487733801</v>
      </c>
      <c r="F72" s="1">
        <v>-0.5951918197620687</v>
      </c>
    </row>
    <row r="73" spans="1:6" x14ac:dyDescent="0.2">
      <c r="A73" t="s">
        <v>399</v>
      </c>
      <c r="B73" s="1">
        <v>0.36888080948066398</v>
      </c>
      <c r="C73" s="1">
        <v>0.240810186702795</v>
      </c>
      <c r="D73" s="1">
        <v>3.5961564107392298E-2</v>
      </c>
      <c r="E73" s="1">
        <v>6.9743639481003303E-2</v>
      </c>
      <c r="F73" s="1">
        <v>-0.61525831477345494</v>
      </c>
    </row>
    <row r="74" spans="1:6" x14ac:dyDescent="0.2">
      <c r="A74" t="s">
        <v>362</v>
      </c>
      <c r="B74" s="1">
        <v>0.35303741810881301</v>
      </c>
      <c r="C74" s="1">
        <v>0.225916135395032</v>
      </c>
      <c r="D74" s="1">
        <v>0.14718288871703</v>
      </c>
      <c r="E74" s="1">
        <v>0.214084201770226</v>
      </c>
      <c r="F74" s="1">
        <v>-0.6440337868531093</v>
      </c>
    </row>
    <row r="75" spans="1:6" x14ac:dyDescent="0.2">
      <c r="A75" t="s">
        <v>356</v>
      </c>
      <c r="B75" s="1">
        <v>0.27262470736845801</v>
      </c>
      <c r="C75" s="1">
        <v>0.17064980647303399</v>
      </c>
      <c r="D75" s="1">
        <v>5.5131669441860501E-2</v>
      </c>
      <c r="E75" s="1">
        <v>9.6669228610385599E-2</v>
      </c>
      <c r="F75" s="1">
        <v>-0.67587753796194339</v>
      </c>
    </row>
    <row r="76" spans="1:6" x14ac:dyDescent="0.2">
      <c r="A76" t="s">
        <v>314</v>
      </c>
      <c r="B76" s="1">
        <v>1.16843306801159</v>
      </c>
      <c r="C76" s="1">
        <v>0.72636112095277405</v>
      </c>
      <c r="D76" s="1">
        <v>6.9533572363525295E-2</v>
      </c>
      <c r="E76" s="1">
        <v>0.118670630167083</v>
      </c>
      <c r="F76" s="1">
        <v>-0.68581620537377797</v>
      </c>
    </row>
    <row r="77" spans="1:6" x14ac:dyDescent="0.2">
      <c r="A77" t="s">
        <v>392</v>
      </c>
      <c r="B77" s="1">
        <v>0.13461741320289</v>
      </c>
      <c r="C77" s="1">
        <v>8.3362393414014496E-2</v>
      </c>
      <c r="D77" s="1">
        <v>1.23669811372256E-2</v>
      </c>
      <c r="E77" s="1">
        <v>3.1038697756173999E-2</v>
      </c>
      <c r="F77" s="1">
        <v>-0.69139643486572677</v>
      </c>
    </row>
    <row r="78" spans="1:6" x14ac:dyDescent="0.2">
      <c r="A78" s="30" t="s">
        <v>375</v>
      </c>
      <c r="B78" s="1">
        <v>0.15727175572084701</v>
      </c>
      <c r="C78" s="1">
        <v>9.3912532938753096E-2</v>
      </c>
      <c r="D78" s="1">
        <v>2.19672874800503E-2</v>
      </c>
      <c r="E78" s="1">
        <v>4.6863546624107397E-2</v>
      </c>
      <c r="F78" s="1">
        <v>-0.7438699935652513</v>
      </c>
    </row>
    <row r="79" spans="1:6" x14ac:dyDescent="0.2">
      <c r="A79" s="30" t="s">
        <v>333</v>
      </c>
      <c r="B79" s="1">
        <v>4.1905728211245004</v>
      </c>
      <c r="C79" s="1">
        <v>2.42335925028849</v>
      </c>
      <c r="D79" s="20">
        <v>5.33880738657899E-5</v>
      </c>
      <c r="E79" s="1">
        <v>2.2778911516070401E-3</v>
      </c>
      <c r="F79" s="1">
        <v>-0.79013917081556084</v>
      </c>
    </row>
    <row r="80" spans="1:6" x14ac:dyDescent="0.2">
      <c r="A80" t="s">
        <v>383</v>
      </c>
      <c r="B80" s="1">
        <v>0.224883029883093</v>
      </c>
      <c r="C80" s="1">
        <v>0.12905124331951801</v>
      </c>
      <c r="D80" s="1">
        <v>0.25192767387922499</v>
      </c>
      <c r="E80" s="1">
        <v>0.33244064182000899</v>
      </c>
      <c r="F80" s="1">
        <v>-0.80123075574220393</v>
      </c>
    </row>
    <row r="81" spans="1:6" x14ac:dyDescent="0.2">
      <c r="A81" s="30" t="s">
        <v>305</v>
      </c>
      <c r="B81" s="1">
        <v>1.2437850885656301</v>
      </c>
      <c r="C81" s="1">
        <v>0.71165774775476698</v>
      </c>
      <c r="D81" s="1">
        <v>1.5825071041035699E-2</v>
      </c>
      <c r="E81" s="1">
        <v>3.6171590950938699E-2</v>
      </c>
      <c r="F81" s="1">
        <v>-0.80548173772950771</v>
      </c>
    </row>
    <row r="82" spans="1:6" x14ac:dyDescent="0.2">
      <c r="A82" t="s">
        <v>312</v>
      </c>
      <c r="B82" s="1">
        <v>1.9331914444854199</v>
      </c>
      <c r="C82" s="1">
        <v>1.0916243246059301</v>
      </c>
      <c r="D82" s="1">
        <v>0.19128168950237501</v>
      </c>
      <c r="E82" s="1">
        <v>0.26769385925140399</v>
      </c>
      <c r="F82" s="1">
        <v>-0.82450806753564632</v>
      </c>
    </row>
    <row r="83" spans="1:6" x14ac:dyDescent="0.2">
      <c r="A83" s="30" t="s">
        <v>358</v>
      </c>
      <c r="B83" s="1">
        <v>0.20737567979544999</v>
      </c>
      <c r="C83" s="1">
        <v>0.11525010426792499</v>
      </c>
      <c r="D83" s="1">
        <v>1.3943915169810601E-2</v>
      </c>
      <c r="E83" s="1">
        <v>3.3052243365477102E-2</v>
      </c>
      <c r="F83" s="1">
        <v>-0.84747865459238747</v>
      </c>
    </row>
    <row r="84" spans="1:6" x14ac:dyDescent="0.2">
      <c r="A84" t="s">
        <v>354</v>
      </c>
      <c r="B84" s="1">
        <v>0.54865708255075396</v>
      </c>
      <c r="C84" s="1">
        <v>0.27832318621206498</v>
      </c>
      <c r="D84" s="1">
        <v>4.8417375150770402E-2</v>
      </c>
      <c r="E84" s="1">
        <v>8.8534628847123001E-2</v>
      </c>
      <c r="F84" s="1">
        <v>-0.97914362871824157</v>
      </c>
    </row>
    <row r="85" spans="1:6" x14ac:dyDescent="0.2">
      <c r="A85" s="30" t="s">
        <v>300</v>
      </c>
      <c r="B85" s="1">
        <v>2.2221351106338298</v>
      </c>
      <c r="C85" s="1">
        <v>1.08819203541571</v>
      </c>
      <c r="D85" s="1">
        <v>4.4768809860715004E-3</v>
      </c>
      <c r="E85" s="1">
        <v>1.4326019155428801E-2</v>
      </c>
      <c r="F85" s="1">
        <v>-1.0300133640586286</v>
      </c>
    </row>
    <row r="86" spans="1:6" x14ac:dyDescent="0.2">
      <c r="A86" s="30" t="s">
        <v>364</v>
      </c>
      <c r="B86" s="1">
        <v>2.7621261876471999</v>
      </c>
      <c r="C86" s="1">
        <v>1.35106908698855</v>
      </c>
      <c r="D86" s="1">
        <v>1.1345172242727099E-4</v>
      </c>
      <c r="E86" s="1">
        <v>3.0149261837206301E-3</v>
      </c>
      <c r="F86" s="1">
        <v>-1.0316777817423513</v>
      </c>
    </row>
    <row r="87" spans="1:6" x14ac:dyDescent="0.2">
      <c r="A87" s="30" t="s">
        <v>309</v>
      </c>
      <c r="B87" s="1">
        <v>1.2349735902757399</v>
      </c>
      <c r="C87" s="1">
        <v>0.59954858296152103</v>
      </c>
      <c r="D87" s="1">
        <v>1.3686538943549501E-2</v>
      </c>
      <c r="E87" s="1">
        <v>3.3052243365477102E-2</v>
      </c>
      <c r="F87" s="1">
        <v>-1.0425316215501748</v>
      </c>
    </row>
    <row r="88" spans="1:6" x14ac:dyDescent="0.2">
      <c r="A88" s="30" t="s">
        <v>296</v>
      </c>
      <c r="B88" s="1">
        <v>9.2110302404284408</v>
      </c>
      <c r="C88" s="1">
        <v>4.4568903501737704</v>
      </c>
      <c r="D88" s="1">
        <v>2.30445111355948E-4</v>
      </c>
      <c r="E88" s="1">
        <v>3.6217390136906598E-3</v>
      </c>
      <c r="F88" s="1">
        <v>-1.0473250609505662</v>
      </c>
    </row>
    <row r="89" spans="1:6" x14ac:dyDescent="0.2">
      <c r="A89" s="30" t="s">
        <v>301</v>
      </c>
      <c r="B89" s="1">
        <v>1.39937661435989</v>
      </c>
      <c r="C89" s="1">
        <v>0.67668660768085098</v>
      </c>
      <c r="D89" s="1">
        <v>9.4462993138307505E-4</v>
      </c>
      <c r="E89" s="1">
        <v>5.6959972637493804E-3</v>
      </c>
      <c r="F89" s="1">
        <v>-1.0482245458778738</v>
      </c>
    </row>
    <row r="90" spans="1:6" x14ac:dyDescent="0.2">
      <c r="A90" s="30" t="s">
        <v>334</v>
      </c>
      <c r="B90" s="1">
        <v>0.43623553217698602</v>
      </c>
      <c r="C90" s="1">
        <v>0.20580054050292099</v>
      </c>
      <c r="D90" s="1">
        <v>2.2510475500289399E-2</v>
      </c>
      <c r="E90" s="1">
        <v>4.7235096131754903E-2</v>
      </c>
      <c r="F90" s="1">
        <v>-1.0838605136482511</v>
      </c>
    </row>
    <row r="91" spans="1:6" x14ac:dyDescent="0.2">
      <c r="A91" s="30" t="s">
        <v>419</v>
      </c>
      <c r="B91" s="1">
        <v>0.15442497182130599</v>
      </c>
      <c r="C91" s="1">
        <v>7.2643729611505198E-2</v>
      </c>
      <c r="D91" s="1">
        <v>2.5573370454405999E-3</v>
      </c>
      <c r="E91" s="1">
        <v>9.9631664748393405E-3</v>
      </c>
      <c r="F91" s="1">
        <v>-1.0879958881922682</v>
      </c>
    </row>
    <row r="92" spans="1:6" x14ac:dyDescent="0.2">
      <c r="A92" t="s">
        <v>495</v>
      </c>
      <c r="B92" s="1">
        <v>6.4972599561342298E-2</v>
      </c>
      <c r="C92" s="1">
        <v>3.0290827119225299E-2</v>
      </c>
      <c r="D92" s="1">
        <v>2.5686288567945202E-3</v>
      </c>
      <c r="E92" s="1">
        <v>9.9631664748393405E-3</v>
      </c>
      <c r="F92" s="1">
        <v>-1.1009504559352834</v>
      </c>
    </row>
    <row r="93" spans="1:6" x14ac:dyDescent="0.2">
      <c r="A93" s="33" t="s">
        <v>329</v>
      </c>
      <c r="B93" s="1">
        <v>1.3253518411356999</v>
      </c>
      <c r="C93" s="1">
        <v>0.60011317011931897</v>
      </c>
      <c r="D93" s="1">
        <v>9.3107682596382801E-4</v>
      </c>
      <c r="E93" s="1">
        <v>5.6959972637493804E-3</v>
      </c>
      <c r="F93" s="1">
        <v>-1.1430689059640311</v>
      </c>
    </row>
    <row r="94" spans="1:6" x14ac:dyDescent="0.2">
      <c r="A94" s="30" t="s">
        <v>350</v>
      </c>
      <c r="B94" s="1">
        <v>0.24204429788555901</v>
      </c>
      <c r="C94" s="1">
        <v>0.10862714762468299</v>
      </c>
      <c r="D94" s="1">
        <v>7.6674715860781202E-4</v>
      </c>
      <c r="E94" s="1">
        <v>5.5670018265869198E-3</v>
      </c>
      <c r="F94" s="1">
        <v>-1.1558864071026642</v>
      </c>
    </row>
    <row r="95" spans="1:6" x14ac:dyDescent="0.2">
      <c r="A95" s="30" t="s">
        <v>352</v>
      </c>
      <c r="B95" s="1">
        <v>0.42229449812160003</v>
      </c>
      <c r="C95" s="1">
        <v>0.18846072536400299</v>
      </c>
      <c r="D95" s="1">
        <v>2.5403778076906699E-3</v>
      </c>
      <c r="E95" s="1">
        <v>9.9631664748393405E-3</v>
      </c>
      <c r="F95" s="1">
        <v>-1.1639855494553804</v>
      </c>
    </row>
    <row r="96" spans="1:6" x14ac:dyDescent="0.2">
      <c r="A96" s="30" t="s">
        <v>365</v>
      </c>
      <c r="B96" s="1">
        <v>0.38389849868355902</v>
      </c>
      <c r="C96" s="1">
        <v>0.16890547095043301</v>
      </c>
      <c r="D96" s="1">
        <v>9.0345974602750497E-4</v>
      </c>
      <c r="E96" s="1">
        <v>5.6959972637493804E-3</v>
      </c>
      <c r="F96" s="1">
        <v>-1.1845088595695044</v>
      </c>
    </row>
    <row r="97" spans="1:6" x14ac:dyDescent="0.2">
      <c r="A97" s="30" t="s">
        <v>379</v>
      </c>
      <c r="B97" s="1">
        <v>0.401309981573857</v>
      </c>
      <c r="C97" s="1">
        <v>0.17225551224897001</v>
      </c>
      <c r="D97" s="1">
        <v>2.3093574521659802E-3</v>
      </c>
      <c r="E97" s="1">
        <v>9.9631664748393405E-3</v>
      </c>
      <c r="F97" s="1">
        <v>-1.2201668894480089</v>
      </c>
    </row>
    <row r="98" spans="1:6" x14ac:dyDescent="0.2">
      <c r="A98" t="s">
        <v>344</v>
      </c>
      <c r="B98" s="1">
        <v>1.0144217649639</v>
      </c>
      <c r="C98" s="1">
        <v>0.434752147921184</v>
      </c>
      <c r="D98" s="1">
        <v>4.95063743985312E-2</v>
      </c>
      <c r="E98" s="1">
        <v>8.9250928493126699E-2</v>
      </c>
      <c r="F98" s="1">
        <v>-1.2223925443285975</v>
      </c>
    </row>
    <row r="99" spans="1:6" x14ac:dyDescent="0.2">
      <c r="A99" s="30" t="s">
        <v>346</v>
      </c>
      <c r="B99" s="1">
        <v>1.3944880438817899</v>
      </c>
      <c r="C99" s="1">
        <v>0.59075470332147895</v>
      </c>
      <c r="D99" s="1">
        <v>2.4376493273463901E-3</v>
      </c>
      <c r="E99" s="1">
        <v>9.9631664748393405E-3</v>
      </c>
      <c r="F99" s="1">
        <v>-1.2391044495397259</v>
      </c>
    </row>
    <row r="100" spans="1:6" x14ac:dyDescent="0.2">
      <c r="A100" s="30" t="s">
        <v>447</v>
      </c>
      <c r="B100" s="1">
        <v>0.19166275414342601</v>
      </c>
      <c r="C100" s="1">
        <v>8.0888330417123497E-2</v>
      </c>
      <c r="D100" s="1">
        <v>3.06200792933068E-3</v>
      </c>
      <c r="E100" s="1">
        <v>1.11982004272665E-2</v>
      </c>
      <c r="F100" s="1">
        <v>-1.2445665167483573</v>
      </c>
    </row>
    <row r="101" spans="1:6" x14ac:dyDescent="0.2">
      <c r="A101" s="33" t="s">
        <v>359</v>
      </c>
      <c r="B101" s="1">
        <v>0.64931498540917798</v>
      </c>
      <c r="C101" s="1">
        <v>0.27157093460764897</v>
      </c>
      <c r="D101" s="1">
        <v>1.0367170294083201E-2</v>
      </c>
      <c r="E101" s="1">
        <v>2.6539955952853099E-2</v>
      </c>
      <c r="F101" s="1">
        <v>-1.257589424733766</v>
      </c>
    </row>
    <row r="102" spans="1:6" x14ac:dyDescent="0.2">
      <c r="A102" t="s">
        <v>442</v>
      </c>
      <c r="B102" s="1">
        <v>0.14311924266381401</v>
      </c>
      <c r="C102" s="1">
        <v>5.9850534952351202E-2</v>
      </c>
      <c r="D102" s="1">
        <v>3.3930742596076E-3</v>
      </c>
      <c r="E102" s="1">
        <v>1.1656088096709099E-2</v>
      </c>
      <c r="F102" s="1">
        <v>-1.2577816109463871</v>
      </c>
    </row>
    <row r="103" spans="1:6" x14ac:dyDescent="0.2">
      <c r="A103" t="s">
        <v>377</v>
      </c>
      <c r="B103" s="1">
        <v>0.28011870545504303</v>
      </c>
      <c r="C103" s="1">
        <v>0.11578772620545399</v>
      </c>
      <c r="D103" s="1">
        <v>3.3485577087499101E-2</v>
      </c>
      <c r="E103" s="1">
        <v>6.5940828726152104E-2</v>
      </c>
      <c r="F103" s="1">
        <v>-1.2745559932374142</v>
      </c>
    </row>
    <row r="104" spans="1:6" x14ac:dyDescent="0.2">
      <c r="A104" s="30" t="s">
        <v>323</v>
      </c>
      <c r="B104" s="1">
        <v>0.84393077499341496</v>
      </c>
      <c r="C104" s="1">
        <v>0.33696993110436901</v>
      </c>
      <c r="D104" s="1">
        <v>3.4604011537105301E-3</v>
      </c>
      <c r="E104" s="1">
        <v>1.1656088096709099E-2</v>
      </c>
      <c r="F104" s="1">
        <v>-1.3245048031191871</v>
      </c>
    </row>
    <row r="105" spans="1:6" x14ac:dyDescent="0.2">
      <c r="A105" s="33" t="s">
        <v>298</v>
      </c>
      <c r="B105" s="1">
        <v>1.72985644834037</v>
      </c>
      <c r="C105" s="1">
        <v>0.69036042044496304</v>
      </c>
      <c r="D105" s="1">
        <v>1.7013538706130401E-3</v>
      </c>
      <c r="E105" s="1">
        <v>8.3758959784026692E-3</v>
      </c>
      <c r="F105" s="1">
        <v>-1.3252306613772682</v>
      </c>
    </row>
    <row r="106" spans="1:6" x14ac:dyDescent="0.2">
      <c r="A106" s="30" t="s">
        <v>368</v>
      </c>
      <c r="B106" s="1">
        <v>1.6311414927843</v>
      </c>
      <c r="C106" s="1">
        <v>0.64536366701146297</v>
      </c>
      <c r="D106" s="1">
        <v>1.59566005686429E-3</v>
      </c>
      <c r="E106" s="1">
        <v>8.1697794911451595E-3</v>
      </c>
      <c r="F106" s="1">
        <v>-1.3376976698454237</v>
      </c>
    </row>
    <row r="107" spans="1:6" x14ac:dyDescent="0.2">
      <c r="A107" s="30" t="s">
        <v>367</v>
      </c>
      <c r="B107" s="1">
        <v>1.49956248432995</v>
      </c>
      <c r="C107" s="1">
        <v>0.58323046785621102</v>
      </c>
      <c r="D107" s="20">
        <v>3.5963001209893298E-5</v>
      </c>
      <c r="E107" s="1">
        <v>2.2778911516070401E-3</v>
      </c>
      <c r="F107" s="1">
        <v>-1.3624036453359945</v>
      </c>
    </row>
    <row r="108" spans="1:6" x14ac:dyDescent="0.2">
      <c r="A108" s="30" t="s">
        <v>299</v>
      </c>
      <c r="B108" s="1">
        <v>1.36450267945299</v>
      </c>
      <c r="C108" s="1">
        <v>0.51760541018520101</v>
      </c>
      <c r="D108" s="1">
        <v>6.1264866436106901E-4</v>
      </c>
      <c r="E108" s="1">
        <v>5.2279352692144601E-3</v>
      </c>
      <c r="F108" s="1">
        <v>-1.3984506255590734</v>
      </c>
    </row>
    <row r="109" spans="1:6" x14ac:dyDescent="0.2">
      <c r="A109" s="30" t="s">
        <v>307</v>
      </c>
      <c r="B109" s="1">
        <v>0.97947407933303998</v>
      </c>
      <c r="C109" s="1">
        <v>0.37154692322386201</v>
      </c>
      <c r="D109" s="1">
        <v>1.69322103777299E-4</v>
      </c>
      <c r="E109" s="1">
        <v>3.0961756119277598E-3</v>
      </c>
      <c r="F109" s="1">
        <v>-1.3984628913028962</v>
      </c>
    </row>
    <row r="110" spans="1:6" x14ac:dyDescent="0.2">
      <c r="A110" t="s">
        <v>372</v>
      </c>
      <c r="B110" s="1">
        <v>0.214059235904002</v>
      </c>
      <c r="C110" s="1">
        <v>8.0829261566156801E-2</v>
      </c>
      <c r="D110" s="1">
        <v>7.7423127454965102E-2</v>
      </c>
      <c r="E110" s="1">
        <v>0.12870338070435799</v>
      </c>
      <c r="F110" s="1">
        <v>-1.4050605113312371</v>
      </c>
    </row>
    <row r="111" spans="1:6" x14ac:dyDescent="0.2">
      <c r="A111" t="s">
        <v>395</v>
      </c>
      <c r="B111" s="1">
        <v>0.28448387301098799</v>
      </c>
      <c r="C111" s="1">
        <v>0.105308243848428</v>
      </c>
      <c r="D111" s="1">
        <v>0.13763674045458299</v>
      </c>
      <c r="E111" s="1">
        <v>0.207264738566901</v>
      </c>
      <c r="F111" s="1">
        <v>-1.4337284911815733</v>
      </c>
    </row>
    <row r="112" spans="1:6" x14ac:dyDescent="0.2">
      <c r="A112" t="s">
        <v>418</v>
      </c>
      <c r="B112" s="1">
        <v>9.3669552253632604E-2</v>
      </c>
      <c r="C112" s="1">
        <v>3.4212521021338198E-2</v>
      </c>
      <c r="D112" s="1">
        <v>7.6290522290734495E-4</v>
      </c>
      <c r="E112" s="1">
        <v>5.5670018265869198E-3</v>
      </c>
      <c r="F112" s="1">
        <v>-1.4530557529711319</v>
      </c>
    </row>
    <row r="113" spans="1:6" x14ac:dyDescent="0.2">
      <c r="A113" t="s">
        <v>425</v>
      </c>
      <c r="B113" s="1">
        <v>9.5921488823117199E-2</v>
      </c>
      <c r="C113" s="1">
        <v>3.1911759358255597E-2</v>
      </c>
      <c r="D113" s="1">
        <v>6.36093126661512E-3</v>
      </c>
      <c r="E113" s="1">
        <v>1.8504527321062201E-2</v>
      </c>
      <c r="F113" s="1">
        <v>-1.5877659019481023</v>
      </c>
    </row>
    <row r="114" spans="1:6" x14ac:dyDescent="0.2">
      <c r="A114" s="30" t="s">
        <v>371</v>
      </c>
      <c r="B114" s="1">
        <v>0.21219885842414801</v>
      </c>
      <c r="C114" s="1">
        <v>7.0427609399830102E-2</v>
      </c>
      <c r="D114" s="1">
        <v>2.8564719532203701E-4</v>
      </c>
      <c r="E114" s="1">
        <v>3.6217390136906598E-3</v>
      </c>
      <c r="F114" s="1">
        <v>-1.5912038772214183</v>
      </c>
    </row>
    <row r="115" spans="1:6" x14ac:dyDescent="0.2">
      <c r="A115" t="s">
        <v>505</v>
      </c>
      <c r="B115" s="1">
        <v>5.4698242195163498E-2</v>
      </c>
      <c r="C115" s="1">
        <v>1.8001425724482899E-2</v>
      </c>
      <c r="D115" s="1">
        <v>8.5835395323960006E-2</v>
      </c>
      <c r="E115" s="1">
        <v>0.13907507090464399</v>
      </c>
      <c r="F115" s="1">
        <v>-1.6033832972772315</v>
      </c>
    </row>
    <row r="116" spans="1:6" x14ac:dyDescent="0.2">
      <c r="A116" t="s">
        <v>413</v>
      </c>
      <c r="B116" s="1">
        <v>0.30521563228249599</v>
      </c>
      <c r="C116" s="1">
        <v>9.8950524154330005E-2</v>
      </c>
      <c r="D116" s="1">
        <v>0.14608152832218699</v>
      </c>
      <c r="E116" s="1">
        <v>0.214084201770226</v>
      </c>
      <c r="F116" s="1">
        <v>-1.6250496002726171</v>
      </c>
    </row>
    <row r="117" spans="1:6" x14ac:dyDescent="0.2">
      <c r="A117" t="s">
        <v>457</v>
      </c>
      <c r="B117" s="1">
        <v>0.2147503342266</v>
      </c>
      <c r="C117" s="1">
        <v>6.8134808574026998E-2</v>
      </c>
      <c r="D117" s="1">
        <v>2.4844988722670599E-2</v>
      </c>
      <c r="E117" s="1">
        <v>5.1292879943577903E-2</v>
      </c>
      <c r="F117" s="1">
        <v>-1.6561964438780641</v>
      </c>
    </row>
    <row r="118" spans="1:6" x14ac:dyDescent="0.2">
      <c r="A118" s="30" t="s">
        <v>326</v>
      </c>
      <c r="B118" s="1">
        <v>0.68253637725800598</v>
      </c>
      <c r="C118" s="1">
        <v>0.20673235375892299</v>
      </c>
      <c r="D118" s="1">
        <v>1.2353845451445E-3</v>
      </c>
      <c r="E118" s="1">
        <v>6.8751835555867702E-3</v>
      </c>
      <c r="F118" s="1">
        <v>-1.7231417504234121</v>
      </c>
    </row>
    <row r="119" spans="1:6" x14ac:dyDescent="0.2">
      <c r="A119" t="s">
        <v>481</v>
      </c>
      <c r="B119" s="1">
        <v>4.8927520431855998E-2</v>
      </c>
      <c r="C119" s="1">
        <v>1.46324797638433E-2</v>
      </c>
      <c r="D119" s="1">
        <v>8.8860478549136895E-3</v>
      </c>
      <c r="E119" s="1">
        <v>2.3696127613103201E-2</v>
      </c>
      <c r="F119" s="1">
        <v>-1.7414718876785087</v>
      </c>
    </row>
    <row r="120" spans="1:6" x14ac:dyDescent="0.2">
      <c r="A120" s="30" t="s">
        <v>420</v>
      </c>
      <c r="B120" s="1">
        <v>0.20650224147017099</v>
      </c>
      <c r="C120" s="1">
        <v>6.05714414303151E-2</v>
      </c>
      <c r="D120" s="1">
        <v>4.1505915207824302E-4</v>
      </c>
      <c r="E120" s="1">
        <v>3.79482653328679E-3</v>
      </c>
      <c r="F120" s="1">
        <v>-1.7694477923994762</v>
      </c>
    </row>
    <row r="121" spans="1:6" x14ac:dyDescent="0.2">
      <c r="A121" t="s">
        <v>403</v>
      </c>
      <c r="B121" s="1">
        <v>9.9765370829776295E-2</v>
      </c>
      <c r="C121" s="1">
        <v>2.8028131297015198E-2</v>
      </c>
      <c r="D121" s="1">
        <v>6.8737392607897303E-3</v>
      </c>
      <c r="E121" s="1">
        <v>1.9551969452913001E-2</v>
      </c>
      <c r="F121" s="1">
        <v>-1.8316635745568637</v>
      </c>
    </row>
    <row r="122" spans="1:6" x14ac:dyDescent="0.2">
      <c r="A122" s="30" t="s">
        <v>338</v>
      </c>
      <c r="B122" s="1">
        <v>0.39546753396842699</v>
      </c>
      <c r="C122" s="1">
        <v>0.10860787981712</v>
      </c>
      <c r="D122" s="1">
        <v>3.2637595374361198E-4</v>
      </c>
      <c r="E122" s="1">
        <v>3.6217390136906598E-3</v>
      </c>
      <c r="F122" s="1">
        <v>-1.8644304824013873</v>
      </c>
    </row>
    <row r="123" spans="1:6" x14ac:dyDescent="0.2">
      <c r="A123" s="30" t="s">
        <v>357</v>
      </c>
      <c r="B123" s="1">
        <v>0.69218770851604705</v>
      </c>
      <c r="C123" s="1">
        <v>0.184904611776533</v>
      </c>
      <c r="D123" s="1">
        <v>4.9193070065429298E-3</v>
      </c>
      <c r="E123" s="1">
        <v>1.5357836508231601E-2</v>
      </c>
      <c r="F123" s="1">
        <v>-1.9043821151567086</v>
      </c>
    </row>
    <row r="124" spans="1:6" x14ac:dyDescent="0.2">
      <c r="A124" t="s">
        <v>401</v>
      </c>
      <c r="B124" s="1">
        <v>0.106865957232802</v>
      </c>
      <c r="C124" s="1">
        <v>2.73519305730636E-2</v>
      </c>
      <c r="D124" s="1">
        <v>1.7036115435234301E-2</v>
      </c>
      <c r="E124" s="1">
        <v>3.8256539924736599E-2</v>
      </c>
      <c r="F124" s="1">
        <v>-1.9660877763821192</v>
      </c>
    </row>
    <row r="125" spans="1:6" x14ac:dyDescent="0.2">
      <c r="A125" s="30" t="s">
        <v>384</v>
      </c>
      <c r="B125" s="1">
        <v>0.40046019441159802</v>
      </c>
      <c r="C125" s="1">
        <v>8.8951825075092403E-2</v>
      </c>
      <c r="D125" s="1">
        <v>1.8174384280175201E-3</v>
      </c>
      <c r="E125" s="1">
        <v>8.6160043994904807E-3</v>
      </c>
      <c r="F125" s="1">
        <v>-2.1705627349297845</v>
      </c>
    </row>
    <row r="126" spans="1:6" x14ac:dyDescent="0.2">
      <c r="A126" s="30" t="s">
        <v>390</v>
      </c>
      <c r="B126" s="1">
        <v>0.256259618589811</v>
      </c>
      <c r="C126" s="1">
        <v>5.4874279525836199E-2</v>
      </c>
      <c r="D126" s="20">
        <v>3.8125391965126302E-5</v>
      </c>
      <c r="E126" s="1">
        <v>2.2778911516070401E-3</v>
      </c>
      <c r="F126" s="1">
        <v>-2.223404158585768</v>
      </c>
    </row>
    <row r="127" spans="1:6" x14ac:dyDescent="0.2">
      <c r="A127" t="s">
        <v>493</v>
      </c>
      <c r="B127" s="1">
        <v>2.1880047684171601E-2</v>
      </c>
      <c r="C127" s="1">
        <v>4.4080376143418804E-3</v>
      </c>
      <c r="D127" s="1">
        <v>1.17770554051587E-4</v>
      </c>
      <c r="E127" s="1">
        <v>3.0149261837206301E-3</v>
      </c>
      <c r="F127" s="1">
        <v>-2.3114074424907702</v>
      </c>
    </row>
    <row r="128" spans="1:6" x14ac:dyDescent="0.2">
      <c r="A128" s="30" t="s">
        <v>381</v>
      </c>
      <c r="B128" s="1">
        <v>0.160568502570614</v>
      </c>
      <c r="C128" s="1">
        <v>2.9799839003458301E-2</v>
      </c>
      <c r="D128" s="1">
        <v>4.4470931056988603E-3</v>
      </c>
      <c r="E128" s="1">
        <v>1.4326019155428801E-2</v>
      </c>
      <c r="F128" s="1">
        <v>-2.4298124772266654</v>
      </c>
    </row>
    <row r="129" spans="1:6" x14ac:dyDescent="0.2">
      <c r="A129" t="s">
        <v>490</v>
      </c>
      <c r="B129" s="1">
        <v>1.45491970525027E-2</v>
      </c>
      <c r="C129" s="1">
        <v>2.5866579645858101E-3</v>
      </c>
      <c r="D129" s="1">
        <v>7.8285963186378602E-4</v>
      </c>
      <c r="E129" s="1">
        <v>5.5670018265869198E-3</v>
      </c>
      <c r="F129" s="1">
        <v>-2.4917783319693032</v>
      </c>
    </row>
    <row r="130" spans="1:6" x14ac:dyDescent="0.2">
      <c r="A130" s="30" t="s">
        <v>330</v>
      </c>
      <c r="B130" s="1">
        <v>0.45942572063556503</v>
      </c>
      <c r="C130" s="1">
        <v>5.9035956763012001E-2</v>
      </c>
      <c r="D130" s="1">
        <v>3.67832868577958E-4</v>
      </c>
      <c r="E130" s="1">
        <v>3.6217390136906598E-3</v>
      </c>
      <c r="F130" s="1">
        <v>-2.9601658042475871</v>
      </c>
    </row>
    <row r="131" spans="1:6" x14ac:dyDescent="0.2">
      <c r="A131" t="s">
        <v>489</v>
      </c>
      <c r="B131" s="1">
        <v>2.22792476695985E-2</v>
      </c>
      <c r="C131" s="1">
        <v>2.6370273317286E-3</v>
      </c>
      <c r="D131" s="1">
        <v>3.4213128219176499E-4</v>
      </c>
      <c r="E131" s="1">
        <v>3.6217390136906598E-3</v>
      </c>
      <c r="F131" s="1">
        <v>-3.0787160869187455</v>
      </c>
    </row>
    <row r="133" spans="1:6" x14ac:dyDescent="0.2">
      <c r="A133" s="34" t="s">
        <v>697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5DEC-BD58-F542-9E17-54FA7DD75EAF}">
  <dimension ref="A1:AK66"/>
  <sheetViews>
    <sheetView topLeftCell="H1" zoomScale="75" workbookViewId="0">
      <selection activeCell="U30" sqref="U30"/>
    </sheetView>
  </sheetViews>
  <sheetFormatPr baseColWidth="10" defaultRowHeight="16" x14ac:dyDescent="0.2"/>
  <cols>
    <col min="1" max="1" width="31" style="1" customWidth="1"/>
    <col min="2" max="2" width="36" style="1" customWidth="1"/>
    <col min="3" max="3" width="27.5" style="1" customWidth="1"/>
    <col min="4" max="5" width="20.1640625" style="1" customWidth="1"/>
    <col min="6" max="6" width="30.33203125" style="1" customWidth="1"/>
    <col min="7" max="7" width="10.83203125" style="1"/>
    <col min="8" max="8" width="46.5" style="1" customWidth="1"/>
    <col min="9" max="9" width="37.83203125" style="1" customWidth="1"/>
    <col min="10" max="10" width="32.83203125" style="1" customWidth="1"/>
    <col min="11" max="11" width="31.83203125" style="1" customWidth="1"/>
    <col min="12" max="12" width="25.83203125" style="1" customWidth="1"/>
    <col min="13" max="13" width="36.5" style="1" customWidth="1"/>
    <col min="14" max="15" width="10.83203125" style="1"/>
    <col min="16" max="16" width="34.1640625" style="1" customWidth="1"/>
    <col min="17" max="17" width="29.6640625" style="1" customWidth="1"/>
    <col min="18" max="18" width="41.6640625" style="1" customWidth="1"/>
    <col min="19" max="16384" width="10.83203125" style="1"/>
  </cols>
  <sheetData>
    <row r="1" spans="1:37" ht="19" x14ac:dyDescent="0.25">
      <c r="A1" s="154" t="s">
        <v>849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P1" s="150" t="s">
        <v>952</v>
      </c>
      <c r="Q1" s="151"/>
      <c r="R1" s="152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7" x14ac:dyDescent="0.2"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37" ht="19" x14ac:dyDescent="0.25">
      <c r="A3" s="153" t="s">
        <v>830</v>
      </c>
      <c r="B3" s="153"/>
      <c r="C3" s="153"/>
      <c r="D3" s="153"/>
      <c r="E3" s="153"/>
      <c r="F3" s="153"/>
      <c r="H3" s="153" t="s">
        <v>842</v>
      </c>
      <c r="I3" s="153"/>
      <c r="J3" s="153"/>
      <c r="K3" s="153"/>
      <c r="L3" s="153"/>
      <c r="M3" s="153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19" x14ac:dyDescent="0.25">
      <c r="A4" s="59" t="s">
        <v>824</v>
      </c>
      <c r="B4" s="59" t="s">
        <v>825</v>
      </c>
      <c r="C4" s="59" t="s">
        <v>826</v>
      </c>
      <c r="D4" s="59" t="s">
        <v>827</v>
      </c>
      <c r="E4" s="59" t="s">
        <v>828</v>
      </c>
      <c r="F4" s="59" t="s">
        <v>829</v>
      </c>
      <c r="H4" s="59" t="s">
        <v>824</v>
      </c>
      <c r="I4" s="59" t="s">
        <v>825</v>
      </c>
      <c r="J4" s="59" t="s">
        <v>826</v>
      </c>
      <c r="K4" s="59" t="s">
        <v>827</v>
      </c>
      <c r="L4" s="59" t="s">
        <v>828</v>
      </c>
      <c r="M4" s="59" t="s">
        <v>829</v>
      </c>
      <c r="P4" s="118"/>
      <c r="Q4" s="109" t="s">
        <v>953</v>
      </c>
      <c r="R4" s="109" t="s">
        <v>954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</row>
    <row r="5" spans="1:37" ht="19" x14ac:dyDescent="0.25">
      <c r="A5" s="70" t="s">
        <v>811</v>
      </c>
      <c r="B5" s="70" t="s">
        <v>812</v>
      </c>
      <c r="C5" s="70">
        <v>0.75592115323493003</v>
      </c>
      <c r="D5" s="70">
        <v>0.71414657901144396</v>
      </c>
      <c r="E5" s="84">
        <v>1.09342756569423E-7</v>
      </c>
      <c r="F5" s="84">
        <v>1.1754346331212999E-6</v>
      </c>
      <c r="H5" s="89" t="s">
        <v>802</v>
      </c>
      <c r="I5" s="89" t="s">
        <v>831</v>
      </c>
      <c r="J5" s="89">
        <v>0.63186487389333001</v>
      </c>
      <c r="K5" s="89">
        <v>0.69345574664175802</v>
      </c>
      <c r="L5" s="92">
        <v>3.5642331996703299E-7</v>
      </c>
      <c r="M5" s="92">
        <v>4.0394642929596999E-6</v>
      </c>
      <c r="P5" s="109" t="s">
        <v>945</v>
      </c>
      <c r="Q5" s="112">
        <v>9.22296695</v>
      </c>
      <c r="R5" s="113">
        <v>16.387763100000001</v>
      </c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</row>
    <row r="6" spans="1:37" ht="19" x14ac:dyDescent="0.25">
      <c r="A6" s="71" t="s">
        <v>811</v>
      </c>
      <c r="B6" s="71" t="s">
        <v>807</v>
      </c>
      <c r="C6" s="71">
        <v>0.67494727063858195</v>
      </c>
      <c r="D6" s="71">
        <v>0.73838318011615001</v>
      </c>
      <c r="E6" s="85">
        <v>2.3871796743182901E-8</v>
      </c>
      <c r="F6" s="85">
        <v>5.1324362997843199E-7</v>
      </c>
      <c r="H6" s="90" t="s">
        <v>832</v>
      </c>
      <c r="I6" s="90" t="s">
        <v>803</v>
      </c>
      <c r="J6" s="90">
        <v>0.63172811839799303</v>
      </c>
      <c r="K6" s="90">
        <v>0.56016530264970399</v>
      </c>
      <c r="L6" s="90">
        <v>1.4870076429505401E-4</v>
      </c>
      <c r="M6" s="90">
        <v>8.4263766433864001E-4</v>
      </c>
      <c r="P6" s="109" t="s">
        <v>836</v>
      </c>
      <c r="Q6" s="114">
        <v>3.1723620800000001</v>
      </c>
      <c r="R6" s="115">
        <v>8.7958989400000007</v>
      </c>
    </row>
    <row r="7" spans="1:37" ht="19" x14ac:dyDescent="0.25">
      <c r="A7" s="71" t="s">
        <v>807</v>
      </c>
      <c r="B7" s="71" t="s">
        <v>812</v>
      </c>
      <c r="C7" s="71">
        <v>0.63183531212771005</v>
      </c>
      <c r="D7" s="71">
        <v>0.60798008800997005</v>
      </c>
      <c r="E7" s="85">
        <v>1.94936883378984E-5</v>
      </c>
      <c r="F7" s="71">
        <v>1.04778574816204E-4</v>
      </c>
      <c r="H7" s="90" t="s">
        <v>832</v>
      </c>
      <c r="I7" s="90" t="s">
        <v>804</v>
      </c>
      <c r="J7" s="90">
        <v>0.59803718141955697</v>
      </c>
      <c r="K7" s="90">
        <v>0.61319477677420398</v>
      </c>
      <c r="L7" s="93">
        <v>1.5790434940589298E-5</v>
      </c>
      <c r="M7" s="93">
        <v>8.9479131330005995E-5</v>
      </c>
      <c r="P7" s="109" t="s">
        <v>835</v>
      </c>
      <c r="Q7" s="114">
        <v>2.51750739</v>
      </c>
      <c r="R7" s="115">
        <v>7.7096337899999998</v>
      </c>
    </row>
    <row r="8" spans="1:37" ht="19" x14ac:dyDescent="0.25">
      <c r="A8" s="71" t="s">
        <v>811</v>
      </c>
      <c r="B8" s="71" t="s">
        <v>813</v>
      </c>
      <c r="C8" s="71">
        <v>0.63179615147438595</v>
      </c>
      <c r="D8" s="71">
        <v>0.41466295101666001</v>
      </c>
      <c r="E8" s="71">
        <v>6.3267985925635102E-3</v>
      </c>
      <c r="F8" s="71">
        <v>3.7278643259429402E-2</v>
      </c>
      <c r="H8" s="90" t="s">
        <v>833</v>
      </c>
      <c r="I8" s="90" t="s">
        <v>802</v>
      </c>
      <c r="J8" s="90">
        <v>0.59048676905721498</v>
      </c>
      <c r="K8" s="90">
        <v>0.65010939145936297</v>
      </c>
      <c r="L8" s="93">
        <v>5.6081870833408602E-6</v>
      </c>
      <c r="M8" s="93">
        <v>6.3559453611196395E-5</v>
      </c>
      <c r="P8" s="109" t="s">
        <v>841</v>
      </c>
      <c r="Q8" s="114">
        <v>2.9523563799999999</v>
      </c>
      <c r="R8" s="115">
        <v>7.7211131000000002</v>
      </c>
    </row>
    <row r="9" spans="1:37" ht="19" x14ac:dyDescent="0.25">
      <c r="A9" s="71" t="s">
        <v>811</v>
      </c>
      <c r="B9" s="71" t="s">
        <v>814</v>
      </c>
      <c r="C9" s="71">
        <v>0.61494112851193805</v>
      </c>
      <c r="D9" s="71">
        <v>0.49963551277464402</v>
      </c>
      <c r="E9" s="71">
        <v>7.5504959675114995E-4</v>
      </c>
      <c r="F9" s="71">
        <v>3.2467132660299399E-3</v>
      </c>
      <c r="H9" s="90" t="s">
        <v>804</v>
      </c>
      <c r="I9" s="90" t="s">
        <v>803</v>
      </c>
      <c r="J9" s="90">
        <v>0.58622375122863002</v>
      </c>
      <c r="K9" s="90">
        <v>0.86439489055937102</v>
      </c>
      <c r="L9" s="93">
        <v>1.6380549621805099E-13</v>
      </c>
      <c r="M9" s="93">
        <v>2.7846934357068698E-12</v>
      </c>
      <c r="P9" s="109" t="s">
        <v>946</v>
      </c>
      <c r="Q9" s="114">
        <v>1.6225468700000001</v>
      </c>
      <c r="R9" s="115">
        <v>2.97705632</v>
      </c>
    </row>
    <row r="10" spans="1:37" ht="19" x14ac:dyDescent="0.25">
      <c r="A10" s="71" t="s">
        <v>813</v>
      </c>
      <c r="B10" s="71" t="s">
        <v>812</v>
      </c>
      <c r="C10" s="71">
        <v>0.60865120741782397</v>
      </c>
      <c r="D10" s="71">
        <v>0.57572702704229795</v>
      </c>
      <c r="E10" s="85">
        <v>6.6316637653058996E-5</v>
      </c>
      <c r="F10" s="71">
        <v>2.5923776537104898E-4</v>
      </c>
      <c r="H10" s="90" t="s">
        <v>804</v>
      </c>
      <c r="I10" s="90" t="s">
        <v>805</v>
      </c>
      <c r="J10" s="90">
        <v>0.58609804345346195</v>
      </c>
      <c r="K10" s="90">
        <v>0.56061564747035697</v>
      </c>
      <c r="L10" s="90">
        <v>1.12735174479096E-4</v>
      </c>
      <c r="M10" s="90">
        <v>6.3883265538154503E-4</v>
      </c>
      <c r="P10" s="109" t="s">
        <v>947</v>
      </c>
      <c r="Q10" s="114">
        <v>0.46138883000000003</v>
      </c>
      <c r="R10" s="115">
        <v>1.68966112</v>
      </c>
    </row>
    <row r="11" spans="1:37" ht="19" x14ac:dyDescent="0.25">
      <c r="A11" s="71" t="s">
        <v>811</v>
      </c>
      <c r="B11" s="71" t="s">
        <v>815</v>
      </c>
      <c r="C11" s="71">
        <v>0.60657365915944195</v>
      </c>
      <c r="D11" s="71">
        <v>0.57490104608836401</v>
      </c>
      <c r="E11" s="85">
        <v>6.8314215747256794E-5</v>
      </c>
      <c r="F11" s="71">
        <v>5.8750225542640805E-4</v>
      </c>
      <c r="H11" s="90" t="s">
        <v>832</v>
      </c>
      <c r="I11" s="90" t="s">
        <v>806</v>
      </c>
      <c r="J11" s="90">
        <v>0.58371906111884697</v>
      </c>
      <c r="K11" s="90">
        <v>0.57177947836158305</v>
      </c>
      <c r="L11" s="93">
        <v>7.6367569481873302E-5</v>
      </c>
      <c r="M11" s="90">
        <v>3.7092819462624201E-4</v>
      </c>
      <c r="P11" s="109" t="s">
        <v>802</v>
      </c>
      <c r="Q11" s="114">
        <v>4.1947412100000001</v>
      </c>
      <c r="R11" s="115">
        <v>4.0374708400000001</v>
      </c>
    </row>
    <row r="12" spans="1:37" ht="19" x14ac:dyDescent="0.25">
      <c r="A12" s="71" t="s">
        <v>815</v>
      </c>
      <c r="B12" s="71" t="s">
        <v>812</v>
      </c>
      <c r="C12" s="71">
        <v>0.57884482005153504</v>
      </c>
      <c r="D12" s="71">
        <v>0.86962622537811496</v>
      </c>
      <c r="E12" s="85">
        <v>7.8431339426559096E-14</v>
      </c>
      <c r="F12" s="85">
        <v>1.6862737976710201E-12</v>
      </c>
      <c r="H12" s="90" t="s">
        <v>804</v>
      </c>
      <c r="I12" s="90" t="s">
        <v>806</v>
      </c>
      <c r="J12" s="90">
        <v>0.57809413649964703</v>
      </c>
      <c r="K12" s="90">
        <v>0.59431487700993202</v>
      </c>
      <c r="L12" s="93">
        <v>3.32780282771674E-5</v>
      </c>
      <c r="M12" s="90">
        <v>2.26290592284738E-4</v>
      </c>
      <c r="P12" s="109" t="s">
        <v>833</v>
      </c>
      <c r="Q12" s="114">
        <v>5.6715555100000001</v>
      </c>
      <c r="R12" s="115">
        <v>5.4647066100000004</v>
      </c>
    </row>
    <row r="13" spans="1:37" ht="19" x14ac:dyDescent="0.25">
      <c r="A13" s="71" t="s">
        <v>812</v>
      </c>
      <c r="B13" s="71" t="s">
        <v>814</v>
      </c>
      <c r="C13" s="71">
        <v>0.57752324259207799</v>
      </c>
      <c r="D13" s="71">
        <v>0.72097241745657203</v>
      </c>
      <c r="E13" s="85">
        <v>7.2376797765585295E-8</v>
      </c>
      <c r="F13" s="85">
        <v>1.0374007679733901E-6</v>
      </c>
      <c r="H13" s="90" t="s">
        <v>803</v>
      </c>
      <c r="I13" s="90" t="s">
        <v>806</v>
      </c>
      <c r="J13" s="90">
        <v>0.57295651154070404</v>
      </c>
      <c r="K13" s="90">
        <v>0.47910698764696502</v>
      </c>
      <c r="L13" s="90">
        <v>1.32731201747223E-3</v>
      </c>
      <c r="M13" s="90">
        <v>4.1026007812778103E-3</v>
      </c>
      <c r="P13" s="109" t="s">
        <v>839</v>
      </c>
      <c r="Q13" s="114">
        <v>1.467468</v>
      </c>
      <c r="R13" s="115">
        <v>1.1204850799999999</v>
      </c>
    </row>
    <row r="14" spans="1:37" ht="19" x14ac:dyDescent="0.25">
      <c r="A14" s="71" t="s">
        <v>811</v>
      </c>
      <c r="B14" s="71" t="s">
        <v>806</v>
      </c>
      <c r="C14" s="71">
        <v>0.56961021300540404</v>
      </c>
      <c r="D14" s="71">
        <v>0.61462999693578302</v>
      </c>
      <c r="E14" s="85">
        <v>1.48909945448532E-5</v>
      </c>
      <c r="F14" s="85">
        <v>9.14732522040983E-5</v>
      </c>
      <c r="H14" s="90" t="s">
        <v>804</v>
      </c>
      <c r="I14" s="90" t="s">
        <v>834</v>
      </c>
      <c r="J14" s="90">
        <v>0.56838564735775299</v>
      </c>
      <c r="K14" s="90">
        <v>0.79949970878756804</v>
      </c>
      <c r="L14" s="93">
        <v>2.1629771485032999E-10</v>
      </c>
      <c r="M14" s="93">
        <v>3.6770611524556098E-9</v>
      </c>
      <c r="P14" s="109" t="s">
        <v>948</v>
      </c>
      <c r="Q14" s="114">
        <v>6.2326960800000002</v>
      </c>
      <c r="R14" s="115">
        <v>5.7264681499999996</v>
      </c>
    </row>
    <row r="15" spans="1:37" ht="19" x14ac:dyDescent="0.25">
      <c r="A15" s="71" t="s">
        <v>811</v>
      </c>
      <c r="B15" s="71" t="s">
        <v>816</v>
      </c>
      <c r="C15" s="71">
        <v>0.56807519771854198</v>
      </c>
      <c r="D15" s="71">
        <v>0.61602927022532294</v>
      </c>
      <c r="E15" s="85">
        <v>1.4059514472080699E-5</v>
      </c>
      <c r="F15" s="71">
        <v>1.20911824459894E-4</v>
      </c>
      <c r="H15" s="90" t="s">
        <v>832</v>
      </c>
      <c r="I15" s="90" t="s">
        <v>834</v>
      </c>
      <c r="J15" s="90">
        <v>0.56837658378651501</v>
      </c>
      <c r="K15" s="90">
        <v>0.519438880133546</v>
      </c>
      <c r="L15" s="90">
        <v>4.2333687075551502E-4</v>
      </c>
      <c r="M15" s="90">
        <v>1.59927262285417E-3</v>
      </c>
      <c r="P15" s="109" t="s">
        <v>949</v>
      </c>
      <c r="Q15" s="114">
        <v>3.3513395500000001</v>
      </c>
      <c r="R15" s="115">
        <v>2.6620605199999998</v>
      </c>
    </row>
    <row r="16" spans="1:37" ht="19" x14ac:dyDescent="0.25">
      <c r="A16" s="71" t="s">
        <v>804</v>
      </c>
      <c r="B16" s="71" t="s">
        <v>817</v>
      </c>
      <c r="C16" s="71">
        <v>-0.553542831510624</v>
      </c>
      <c r="D16" s="71">
        <v>-0.54658823115753896</v>
      </c>
      <c r="E16" s="71">
        <v>1.8039248950360099E-4</v>
      </c>
      <c r="F16" s="71">
        <v>2.5856256828849498E-3</v>
      </c>
      <c r="H16" s="90" t="s">
        <v>832</v>
      </c>
      <c r="I16" s="90" t="s">
        <v>805</v>
      </c>
      <c r="J16" s="90">
        <v>0.56792506964606104</v>
      </c>
      <c r="K16" s="90">
        <v>0.53056100337342105</v>
      </c>
      <c r="L16" s="90">
        <v>3.0108956543678901E-4</v>
      </c>
      <c r="M16" s="90">
        <v>1.3559704148966699E-3</v>
      </c>
      <c r="P16" s="109" t="s">
        <v>804</v>
      </c>
      <c r="Q16" s="114">
        <v>1.7176988799999999</v>
      </c>
      <c r="R16" s="115">
        <v>0.91942687000000001</v>
      </c>
    </row>
    <row r="17" spans="1:18" ht="19" x14ac:dyDescent="0.25">
      <c r="A17" s="71" t="s">
        <v>804</v>
      </c>
      <c r="B17" s="71" t="s">
        <v>818</v>
      </c>
      <c r="C17" s="71">
        <v>0.54553822749935099</v>
      </c>
      <c r="D17" s="71">
        <v>0.56685060642970797</v>
      </c>
      <c r="E17" s="85">
        <v>9.0853032203059601E-5</v>
      </c>
      <c r="F17" s="71">
        <v>1.3022267949105201E-3</v>
      </c>
      <c r="H17" s="90" t="s">
        <v>805</v>
      </c>
      <c r="I17" s="90" t="s">
        <v>806</v>
      </c>
      <c r="J17" s="90">
        <v>0.56781746735960703</v>
      </c>
      <c r="K17" s="90">
        <v>0.60689996673397995</v>
      </c>
      <c r="L17" s="93">
        <v>2.0353748999593901E-5</v>
      </c>
      <c r="M17" s="90">
        <v>1.7300686649654801E-4</v>
      </c>
      <c r="P17" s="109" t="s">
        <v>834</v>
      </c>
      <c r="Q17" s="114">
        <v>1.51415889</v>
      </c>
      <c r="R17" s="115">
        <v>0.63904696000000005</v>
      </c>
    </row>
    <row r="18" spans="1:18" ht="19" x14ac:dyDescent="0.25">
      <c r="A18" s="71" t="s">
        <v>804</v>
      </c>
      <c r="B18" s="71" t="s">
        <v>808</v>
      </c>
      <c r="C18" s="71">
        <v>-0.53944932306201199</v>
      </c>
      <c r="D18" s="71">
        <v>-0.59013886894071699</v>
      </c>
      <c r="E18" s="85">
        <v>3.8998151995337501E-5</v>
      </c>
      <c r="F18" s="71">
        <v>5.5897351193317103E-4</v>
      </c>
      <c r="H18" s="90" t="s">
        <v>805</v>
      </c>
      <c r="I18" s="90" t="s">
        <v>834</v>
      </c>
      <c r="J18" s="90">
        <v>0.56180157563920496</v>
      </c>
      <c r="K18" s="90">
        <v>0.55760276610884196</v>
      </c>
      <c r="L18" s="90">
        <v>1.24934093568679E-4</v>
      </c>
      <c r="M18" s="90">
        <v>5.3096989766688695E-4</v>
      </c>
      <c r="P18" s="109" t="s">
        <v>874</v>
      </c>
      <c r="Q18" s="114">
        <v>1.72985645</v>
      </c>
      <c r="R18" s="115">
        <v>0.69036041999999997</v>
      </c>
    </row>
    <row r="19" spans="1:18" ht="19" x14ac:dyDescent="0.25">
      <c r="A19" s="71" t="s">
        <v>804</v>
      </c>
      <c r="B19" s="71" t="s">
        <v>803</v>
      </c>
      <c r="C19" s="71">
        <v>0.53321597752820304</v>
      </c>
      <c r="D19" s="71">
        <v>0.56402581193935497</v>
      </c>
      <c r="E19" s="71">
        <v>1.00238007514917E-4</v>
      </c>
      <c r="F19" s="71">
        <v>1.4367447743804801E-3</v>
      </c>
      <c r="H19" s="90" t="s">
        <v>803</v>
      </c>
      <c r="I19" s="90" t="s">
        <v>834</v>
      </c>
      <c r="J19" s="90">
        <v>0.55628633713157205</v>
      </c>
      <c r="K19" s="90">
        <v>0.71501542684839603</v>
      </c>
      <c r="L19" s="93">
        <v>1.03816700477573E-7</v>
      </c>
      <c r="M19" s="93">
        <v>1.17658927207916E-6</v>
      </c>
      <c r="P19" s="109" t="s">
        <v>832</v>
      </c>
      <c r="Q19" s="114">
        <v>10.8844165</v>
      </c>
      <c r="R19" s="115">
        <v>6.2749561900000002</v>
      </c>
    </row>
    <row r="20" spans="1:18" ht="19" x14ac:dyDescent="0.25">
      <c r="A20" s="71" t="s">
        <v>806</v>
      </c>
      <c r="B20" s="71" t="s">
        <v>812</v>
      </c>
      <c r="C20" s="71">
        <v>0.53105302088041995</v>
      </c>
      <c r="D20" s="71">
        <v>0.64723076996232798</v>
      </c>
      <c r="E20" s="85">
        <v>3.6197447443125E-6</v>
      </c>
      <c r="F20" s="85">
        <v>2.5941504000906301E-5</v>
      </c>
      <c r="H20" s="90" t="s">
        <v>806</v>
      </c>
      <c r="I20" s="90" t="s">
        <v>834</v>
      </c>
      <c r="J20" s="90">
        <v>0.55204533717697202</v>
      </c>
      <c r="K20" s="90">
        <v>0.59661839485661505</v>
      </c>
      <c r="L20" s="93">
        <v>3.0461247098665699E-5</v>
      </c>
      <c r="M20" s="90">
        <v>2.0713648027092699E-4</v>
      </c>
      <c r="P20" s="109" t="s">
        <v>803</v>
      </c>
      <c r="Q20" s="114">
        <v>9.5813853299999998</v>
      </c>
      <c r="R20" s="115">
        <v>6.0210051599999996</v>
      </c>
    </row>
    <row r="21" spans="1:18" ht="19" x14ac:dyDescent="0.25">
      <c r="A21" s="71" t="s">
        <v>812</v>
      </c>
      <c r="B21" s="71" t="s">
        <v>816</v>
      </c>
      <c r="C21" s="71">
        <v>0.52536961157920903</v>
      </c>
      <c r="D21" s="71">
        <v>0.57051186801841203</v>
      </c>
      <c r="E21" s="85">
        <v>7.9877248999838402E-5</v>
      </c>
      <c r="F21" s="71">
        <v>4.9067452957043598E-4</v>
      </c>
      <c r="H21" s="90" t="s">
        <v>805</v>
      </c>
      <c r="I21" s="90" t="s">
        <v>803</v>
      </c>
      <c r="J21" s="90">
        <v>0.55051200263558198</v>
      </c>
      <c r="K21" s="90">
        <v>0.439121307146497</v>
      </c>
      <c r="L21" s="90">
        <v>3.6220548585311099E-3</v>
      </c>
      <c r="M21" s="90">
        <v>9.4730665530813694E-3</v>
      </c>
      <c r="P21" s="109" t="s">
        <v>809</v>
      </c>
      <c r="Q21" s="114">
        <v>5.13239994</v>
      </c>
      <c r="R21" s="115">
        <v>2.5792600399999999</v>
      </c>
    </row>
    <row r="22" spans="1:18" ht="19" x14ac:dyDescent="0.25">
      <c r="A22" s="86" t="s">
        <v>813</v>
      </c>
      <c r="B22" s="86" t="s">
        <v>807</v>
      </c>
      <c r="C22" s="86">
        <v>0.52452462945287703</v>
      </c>
      <c r="D22" s="86">
        <v>0.34714962955442402</v>
      </c>
      <c r="E22" s="86">
        <v>2.4293744309317199E-2</v>
      </c>
      <c r="F22" s="86">
        <v>5.4980579226349399E-2</v>
      </c>
      <c r="H22" s="90" t="s">
        <v>833</v>
      </c>
      <c r="I22" s="90" t="s">
        <v>831</v>
      </c>
      <c r="J22" s="90">
        <v>0.53287289611930599</v>
      </c>
      <c r="K22" s="90">
        <v>0.66685611093850705</v>
      </c>
      <c r="L22" s="93">
        <v>1.4212031583529E-6</v>
      </c>
      <c r="M22" s="93">
        <v>1.20802268459996E-5</v>
      </c>
      <c r="P22" s="109" t="s">
        <v>950</v>
      </c>
      <c r="Q22" s="114">
        <v>1.52813116</v>
      </c>
      <c r="R22" s="115">
        <v>0.64987010999999995</v>
      </c>
    </row>
    <row r="23" spans="1:18" ht="19" x14ac:dyDescent="0.25">
      <c r="A23" s="71" t="s">
        <v>807</v>
      </c>
      <c r="B23" s="71" t="s">
        <v>814</v>
      </c>
      <c r="C23" s="71">
        <v>0.51962788452586595</v>
      </c>
      <c r="D23" s="71">
        <v>0.548096536778789</v>
      </c>
      <c r="E23" s="71">
        <v>1.7167189040118901E-4</v>
      </c>
      <c r="F23" s="71">
        <v>8.2021014302790097E-4</v>
      </c>
      <c r="H23" s="90" t="s">
        <v>805</v>
      </c>
      <c r="I23" s="90" t="s">
        <v>807</v>
      </c>
      <c r="J23" s="90">
        <v>0.52552670990711203</v>
      </c>
      <c r="K23" s="90">
        <v>0.76105084439274195</v>
      </c>
      <c r="L23" s="93">
        <v>4.9102481577169097E-9</v>
      </c>
      <c r="M23" s="93">
        <v>5.5649479120791697E-8</v>
      </c>
      <c r="P23" s="109" t="s">
        <v>806</v>
      </c>
      <c r="Q23" s="114">
        <v>3.3238372799999998</v>
      </c>
      <c r="R23" s="115">
        <v>1.33073935</v>
      </c>
    </row>
    <row r="24" spans="1:18" ht="19" x14ac:dyDescent="0.25">
      <c r="A24" s="71" t="s">
        <v>811</v>
      </c>
      <c r="B24" s="71" t="s">
        <v>819</v>
      </c>
      <c r="C24" s="71">
        <v>0.51411391976489096</v>
      </c>
      <c r="D24" s="71">
        <v>0.46205665124584</v>
      </c>
      <c r="E24" s="71">
        <v>2.0666263923553199E-3</v>
      </c>
      <c r="F24" s="71">
        <v>8.8864934871278594E-3</v>
      </c>
      <c r="H24" s="90" t="s">
        <v>802</v>
      </c>
      <c r="I24" s="90" t="s">
        <v>808</v>
      </c>
      <c r="J24" s="90">
        <v>0.51765085991565396</v>
      </c>
      <c r="K24" s="90">
        <v>0.53374929098128199</v>
      </c>
      <c r="L24" s="90">
        <v>3.3538613751377399E-4</v>
      </c>
      <c r="M24" s="90">
        <v>5.7015643377341498E-3</v>
      </c>
      <c r="P24" s="109" t="s">
        <v>822</v>
      </c>
      <c r="Q24" s="114">
        <v>3.8932606500000002</v>
      </c>
      <c r="R24" s="115">
        <v>2.56876287</v>
      </c>
    </row>
    <row r="25" spans="1:18" ht="19" x14ac:dyDescent="0.25">
      <c r="A25" s="71" t="s">
        <v>804</v>
      </c>
      <c r="B25" s="71" t="s">
        <v>820</v>
      </c>
      <c r="C25" s="71">
        <v>0.51384903414452598</v>
      </c>
      <c r="D25" s="71">
        <v>0.61526978959093503</v>
      </c>
      <c r="E25" s="85">
        <v>1.45053791085783E-5</v>
      </c>
      <c r="F25" s="71">
        <v>2.0791043388962299E-4</v>
      </c>
      <c r="H25" s="90" t="s">
        <v>804</v>
      </c>
      <c r="I25" s="90" t="s">
        <v>807</v>
      </c>
      <c r="J25" s="90">
        <v>0.51178997813782001</v>
      </c>
      <c r="K25" s="90">
        <v>0.49899568351589102</v>
      </c>
      <c r="L25" s="90">
        <v>7.6885374141519097E-4</v>
      </c>
      <c r="M25" s="90">
        <v>2.61410272081165E-3</v>
      </c>
      <c r="P25" s="109" t="s">
        <v>951</v>
      </c>
      <c r="Q25" s="116">
        <v>19.827926099999999</v>
      </c>
      <c r="R25" s="117">
        <v>14.034254499999999</v>
      </c>
    </row>
    <row r="26" spans="1:18" ht="18" x14ac:dyDescent="0.2">
      <c r="A26" s="71" t="s">
        <v>818</v>
      </c>
      <c r="B26" s="71" t="s">
        <v>820</v>
      </c>
      <c r="C26" s="71">
        <v>0.51111443326884598</v>
      </c>
      <c r="D26" s="71">
        <v>0.72356284610548904</v>
      </c>
      <c r="E26" s="85">
        <v>6.1690869839755605E-8</v>
      </c>
      <c r="F26" s="85">
        <v>1.3263537015547401E-6</v>
      </c>
      <c r="H26" s="86" t="s">
        <v>831</v>
      </c>
      <c r="I26" s="86" t="s">
        <v>808</v>
      </c>
      <c r="J26" s="86">
        <v>0.50507967375399299</v>
      </c>
      <c r="K26" s="86">
        <v>0.35025556890957199</v>
      </c>
      <c r="L26" s="86">
        <v>2.2967283875694699E-2</v>
      </c>
      <c r="M26" s="86">
        <v>8.9491225997281404E-2</v>
      </c>
      <c r="P26" s="108"/>
      <c r="Q26" s="111"/>
      <c r="R26" s="111"/>
    </row>
    <row r="27" spans="1:18" ht="18" x14ac:dyDescent="0.2">
      <c r="A27" s="71" t="s">
        <v>807</v>
      </c>
      <c r="B27" s="71" t="s">
        <v>815</v>
      </c>
      <c r="C27" s="71">
        <v>0.50694936595218199</v>
      </c>
      <c r="D27" s="71">
        <v>0.49192038178596897</v>
      </c>
      <c r="E27" s="71">
        <v>9.3721744764428195E-4</v>
      </c>
      <c r="F27" s="71">
        <v>4.0300350248704099E-3</v>
      </c>
      <c r="H27" s="90" t="s">
        <v>806</v>
      </c>
      <c r="I27" s="90" t="s">
        <v>807</v>
      </c>
      <c r="J27" s="90">
        <v>0.49463844613371699</v>
      </c>
      <c r="K27" s="90">
        <v>0.77037275946485495</v>
      </c>
      <c r="L27" s="93">
        <v>2.4346105959592098E-9</v>
      </c>
      <c r="M27" s="93">
        <v>4.13883801313065E-8</v>
      </c>
      <c r="P27" s="108"/>
      <c r="Q27" s="111"/>
      <c r="R27" s="111"/>
    </row>
    <row r="28" spans="1:18" ht="18" x14ac:dyDescent="0.2">
      <c r="A28" s="71" t="s">
        <v>803</v>
      </c>
      <c r="B28" s="71" t="s">
        <v>818</v>
      </c>
      <c r="C28" s="71">
        <v>0.50677821468084905</v>
      </c>
      <c r="D28" s="71">
        <v>0.409208853327583</v>
      </c>
      <c r="E28" s="71">
        <v>7.1260599252471997E-3</v>
      </c>
      <c r="F28" s="71">
        <v>3.8368360518670097E-2</v>
      </c>
      <c r="H28" s="90" t="s">
        <v>807</v>
      </c>
      <c r="I28" s="90" t="s">
        <v>834</v>
      </c>
      <c r="J28" s="90">
        <v>0.49190909414521999</v>
      </c>
      <c r="K28" s="90">
        <v>0.56087087761575005</v>
      </c>
      <c r="L28" s="90">
        <v>1.11753116591622E-4</v>
      </c>
      <c r="M28" s="90">
        <v>5.3096989766688695E-4</v>
      </c>
      <c r="P28" s="108"/>
      <c r="Q28" s="111"/>
      <c r="R28" s="111"/>
    </row>
    <row r="29" spans="1:18" ht="18" x14ac:dyDescent="0.2">
      <c r="A29" s="71" t="s">
        <v>803</v>
      </c>
      <c r="B29" s="71" t="s">
        <v>820</v>
      </c>
      <c r="C29" s="71">
        <v>0.50617150916208398</v>
      </c>
      <c r="D29" s="71">
        <v>0.58067146910796796</v>
      </c>
      <c r="E29" s="85">
        <v>5.54293694116455E-5</v>
      </c>
      <c r="F29" s="71">
        <v>5.9586572117518901E-4</v>
      </c>
      <c r="H29" s="90" t="s">
        <v>835</v>
      </c>
      <c r="I29" s="90" t="s">
        <v>836</v>
      </c>
      <c r="J29" s="90">
        <v>0.48870156901148099</v>
      </c>
      <c r="K29" s="90">
        <v>0.66874645490640905</v>
      </c>
      <c r="L29" s="93">
        <v>2.6073383152871499E-6</v>
      </c>
      <c r="M29" s="93">
        <v>4.4324751359881503E-5</v>
      </c>
      <c r="P29" s="108"/>
      <c r="Q29" s="111"/>
      <c r="R29" s="111"/>
    </row>
    <row r="30" spans="1:18" x14ac:dyDescent="0.2">
      <c r="A30" s="71" t="s">
        <v>804</v>
      </c>
      <c r="B30" s="71" t="s">
        <v>809</v>
      </c>
      <c r="C30" s="71">
        <v>0.50346719805098294</v>
      </c>
      <c r="D30" s="71">
        <v>0.397940281694668</v>
      </c>
      <c r="E30" s="71">
        <v>9.0571029874705698E-3</v>
      </c>
      <c r="F30" s="71">
        <v>4.8454028333365699E-2</v>
      </c>
      <c r="H30" s="90" t="s">
        <v>835</v>
      </c>
      <c r="I30" s="90" t="s">
        <v>803</v>
      </c>
      <c r="J30" s="90">
        <v>-0.48507106590416399</v>
      </c>
      <c r="K30" s="90">
        <v>-0.49469248845312402</v>
      </c>
      <c r="L30" s="90">
        <v>1.0022710050825599E-3</v>
      </c>
      <c r="M30" s="90">
        <v>3.78635713031188E-3</v>
      </c>
    </row>
    <row r="31" spans="1:18" x14ac:dyDescent="0.2">
      <c r="A31" s="71" t="s">
        <v>819</v>
      </c>
      <c r="B31" s="71" t="s">
        <v>812</v>
      </c>
      <c r="C31" s="71">
        <v>0.50183622928727001</v>
      </c>
      <c r="D31" s="71">
        <v>0.70408246083921799</v>
      </c>
      <c r="E31" s="85">
        <v>1.96709677307655E-7</v>
      </c>
      <c r="F31" s="85">
        <v>1.69170322484584E-6</v>
      </c>
      <c r="H31" s="90" t="s">
        <v>832</v>
      </c>
      <c r="I31" s="90" t="s">
        <v>807</v>
      </c>
      <c r="J31" s="90">
        <v>0.480834221368171</v>
      </c>
      <c r="K31" s="90">
        <v>0.43997285404814201</v>
      </c>
      <c r="L31" s="90">
        <v>3.5497771375020601E-3</v>
      </c>
      <c r="M31" s="90">
        <v>1.02724540958881E-2</v>
      </c>
    </row>
    <row r="32" spans="1:18" x14ac:dyDescent="0.2">
      <c r="A32" s="71" t="s">
        <v>811</v>
      </c>
      <c r="B32" s="71" t="s">
        <v>821</v>
      </c>
      <c r="C32" s="71">
        <v>0.489658829957068</v>
      </c>
      <c r="D32" s="71">
        <v>0.72803459208447296</v>
      </c>
      <c r="E32" s="85">
        <v>4.6624782530671401E-8</v>
      </c>
      <c r="F32" s="85">
        <v>8.33141317940431E-7</v>
      </c>
      <c r="H32" s="86" t="s">
        <v>835</v>
      </c>
      <c r="I32" s="86" t="s">
        <v>808</v>
      </c>
      <c r="J32" s="86">
        <v>-0.47918435886088301</v>
      </c>
      <c r="K32" s="86">
        <v>-0.343813305242687</v>
      </c>
      <c r="L32" s="86">
        <v>2.6320948822729801E-2</v>
      </c>
      <c r="M32" s="86">
        <v>8.9491225997281404E-2</v>
      </c>
    </row>
    <row r="33" spans="1:14" x14ac:dyDescent="0.2">
      <c r="A33" s="71" t="s">
        <v>813</v>
      </c>
      <c r="B33" s="71" t="s">
        <v>815</v>
      </c>
      <c r="C33" s="71">
        <v>0.48853777011386701</v>
      </c>
      <c r="D33" s="71">
        <v>0.54570694489675498</v>
      </c>
      <c r="E33" s="71">
        <v>1.8567122851865801E-4</v>
      </c>
      <c r="F33" s="71">
        <v>1.1405518323289001E-3</v>
      </c>
      <c r="H33" s="90" t="s">
        <v>832</v>
      </c>
      <c r="I33" s="90" t="s">
        <v>837</v>
      </c>
      <c r="J33" s="90">
        <v>0.47127562714045501</v>
      </c>
      <c r="K33" s="90">
        <v>0.49339347287561403</v>
      </c>
      <c r="L33" s="90">
        <v>8.9967873773772399E-4</v>
      </c>
      <c r="M33" s="90">
        <v>3.0589077083082602E-3</v>
      </c>
    </row>
    <row r="34" spans="1:14" x14ac:dyDescent="0.2">
      <c r="A34" s="71" t="s">
        <v>807</v>
      </c>
      <c r="B34" s="71" t="s">
        <v>816</v>
      </c>
      <c r="C34" s="71">
        <v>0.48499830015526801</v>
      </c>
      <c r="D34" s="71">
        <v>0.50995015308471203</v>
      </c>
      <c r="E34" s="71">
        <v>5.6103763492050096E-4</v>
      </c>
      <c r="F34" s="71">
        <v>3.0155772876976901E-3</v>
      </c>
      <c r="H34" s="90" t="s">
        <v>804</v>
      </c>
      <c r="I34" s="90" t="s">
        <v>837</v>
      </c>
      <c r="J34" s="90">
        <v>0.46901959045568697</v>
      </c>
      <c r="K34" s="90">
        <v>0.562170071586374</v>
      </c>
      <c r="L34" s="90">
        <v>1.06873345596316E-4</v>
      </c>
      <c r="M34" s="90">
        <v>1.11460313025464E-3</v>
      </c>
    </row>
    <row r="35" spans="1:14" x14ac:dyDescent="0.2">
      <c r="A35" s="71" t="s">
        <v>806</v>
      </c>
      <c r="B35" s="71" t="s">
        <v>807</v>
      </c>
      <c r="C35" s="71">
        <v>0.483704095958851</v>
      </c>
      <c r="D35" s="71">
        <v>0.39486265294546602</v>
      </c>
      <c r="E35" s="71">
        <v>1.01085541027132E-2</v>
      </c>
      <c r="F35" s="71">
        <v>3.1047701886904901E-2</v>
      </c>
      <c r="H35" s="90" t="s">
        <v>805</v>
      </c>
      <c r="I35" s="90" t="s">
        <v>837</v>
      </c>
      <c r="J35" s="90">
        <v>0.46214823740366801</v>
      </c>
      <c r="K35" s="90">
        <v>0.40804713118056002</v>
      </c>
      <c r="L35" s="90">
        <v>7.3071312486217904E-3</v>
      </c>
      <c r="M35" s="90">
        <v>1.6699897812825101E-2</v>
      </c>
    </row>
    <row r="36" spans="1:14" x14ac:dyDescent="0.2">
      <c r="A36" s="71" t="s">
        <v>813</v>
      </c>
      <c r="B36" s="71" t="s">
        <v>814</v>
      </c>
      <c r="C36" s="71">
        <v>0.48078920060769997</v>
      </c>
      <c r="D36" s="71">
        <v>0.41696379195400901</v>
      </c>
      <c r="E36" s="71">
        <v>6.0136387044329997E-3</v>
      </c>
      <c r="F36" s="71">
        <v>2.1548872024218301E-2</v>
      </c>
      <c r="H36" s="90" t="s">
        <v>803</v>
      </c>
      <c r="I36" s="90" t="s">
        <v>837</v>
      </c>
      <c r="J36" s="90">
        <v>0.46191538394863701</v>
      </c>
      <c r="K36" s="90">
        <v>0.53553442419799102</v>
      </c>
      <c r="L36" s="90">
        <v>2.5754216327814901E-4</v>
      </c>
      <c r="M36" s="90">
        <v>1.11460313025464E-3</v>
      </c>
    </row>
    <row r="37" spans="1:14" x14ac:dyDescent="0.2">
      <c r="A37" s="71" t="s">
        <v>811</v>
      </c>
      <c r="B37" s="71" t="s">
        <v>822</v>
      </c>
      <c r="C37" s="71">
        <v>0.46746371774775503</v>
      </c>
      <c r="D37" s="71">
        <v>0.59697515791778499</v>
      </c>
      <c r="E37" s="85">
        <v>3.0045012990066299E-5</v>
      </c>
      <c r="F37" s="71">
        <v>6.4596777928642402E-4</v>
      </c>
      <c r="H37" s="90" t="s">
        <v>803</v>
      </c>
      <c r="I37" s="90" t="s">
        <v>807</v>
      </c>
      <c r="J37" s="90">
        <v>0.46152063110970099</v>
      </c>
      <c r="K37" s="90">
        <v>0.37270293593565401</v>
      </c>
      <c r="L37" s="90">
        <v>1.50657678726116E-2</v>
      </c>
      <c r="M37" s="90">
        <v>3.4149073844586299E-2</v>
      </c>
    </row>
    <row r="38" spans="1:14" x14ac:dyDescent="0.2">
      <c r="A38" s="71" t="s">
        <v>804</v>
      </c>
      <c r="B38" s="71" t="s">
        <v>823</v>
      </c>
      <c r="C38" s="71">
        <v>0.464934545531896</v>
      </c>
      <c r="D38" s="71">
        <v>0.61956400821317503</v>
      </c>
      <c r="E38" s="85">
        <v>1.2145001947664099E-5</v>
      </c>
      <c r="F38" s="71">
        <v>1.7407836124985201E-4</v>
      </c>
      <c r="H38" s="90" t="s">
        <v>803</v>
      </c>
      <c r="I38" s="90" t="s">
        <v>809</v>
      </c>
      <c r="J38" s="90">
        <v>0.46091959313428599</v>
      </c>
      <c r="K38" s="90">
        <v>0.67339248870150803</v>
      </c>
      <c r="L38" s="93">
        <v>1.02493765669911E-6</v>
      </c>
      <c r="M38" s="93">
        <v>9.2926121139166794E-6</v>
      </c>
    </row>
    <row r="39" spans="1:14" x14ac:dyDescent="0.2">
      <c r="A39" s="71" t="s">
        <v>815</v>
      </c>
      <c r="B39" s="71" t="s">
        <v>814</v>
      </c>
      <c r="C39" s="71">
        <v>0.46339294549971199</v>
      </c>
      <c r="D39" s="71">
        <v>0.58577171201658595</v>
      </c>
      <c r="E39" s="85">
        <v>4.5927390726387201E-5</v>
      </c>
      <c r="F39" s="71">
        <v>2.8212540017637802E-4</v>
      </c>
      <c r="H39" s="90" t="s">
        <v>835</v>
      </c>
      <c r="I39" s="90" t="s">
        <v>832</v>
      </c>
      <c r="J39" s="90">
        <v>-0.45915948728557399</v>
      </c>
      <c r="K39" s="90">
        <v>-0.65610566404667403</v>
      </c>
      <c r="L39" s="93">
        <v>4.3906990118474498E-6</v>
      </c>
      <c r="M39" s="93">
        <v>7.4641883201406696E-5</v>
      </c>
    </row>
    <row r="40" spans="1:14" x14ac:dyDescent="0.2">
      <c r="A40" s="71" t="s">
        <v>809</v>
      </c>
      <c r="B40" s="71" t="s">
        <v>818</v>
      </c>
      <c r="C40" s="71">
        <v>0.46124790880059002</v>
      </c>
      <c r="D40" s="71">
        <v>0.39785995485970199</v>
      </c>
      <c r="E40" s="71">
        <v>9.0723388018105894E-3</v>
      </c>
      <c r="F40" s="71">
        <v>3.8368360518670097E-2</v>
      </c>
      <c r="H40" s="90" t="s">
        <v>806</v>
      </c>
      <c r="I40" s="90" t="s">
        <v>837</v>
      </c>
      <c r="J40" s="90">
        <v>0.45571425428298401</v>
      </c>
      <c r="K40" s="90">
        <v>0.53902698394916104</v>
      </c>
      <c r="L40" s="90">
        <v>2.3044615958189101E-4</v>
      </c>
      <c r="M40" s="90">
        <v>1.11460313025464E-3</v>
      </c>
    </row>
    <row r="41" spans="1:14" x14ac:dyDescent="0.2">
      <c r="A41" s="71" t="s">
        <v>822</v>
      </c>
      <c r="B41" s="71" t="s">
        <v>812</v>
      </c>
      <c r="C41" s="71">
        <v>0.45559638566791599</v>
      </c>
      <c r="D41" s="71">
        <v>0.49349189456999298</v>
      </c>
      <c r="E41" s="71">
        <v>8.9721909054751598E-4</v>
      </c>
      <c r="F41" s="71">
        <v>3.2150350744619299E-3</v>
      </c>
      <c r="H41" s="90" t="s">
        <v>832</v>
      </c>
      <c r="I41" s="90" t="s">
        <v>809</v>
      </c>
      <c r="J41" s="90">
        <v>0.45241958672841998</v>
      </c>
      <c r="K41" s="90">
        <v>0.46375754667132801</v>
      </c>
      <c r="L41" s="90">
        <v>1.97932664839605E-3</v>
      </c>
      <c r="M41" s="90">
        <v>7.47745622727395E-3</v>
      </c>
    </row>
    <row r="42" spans="1:14" x14ac:dyDescent="0.2">
      <c r="A42" s="71" t="s">
        <v>809</v>
      </c>
      <c r="B42" s="71" t="s">
        <v>820</v>
      </c>
      <c r="C42" s="71">
        <v>0.455376112530469</v>
      </c>
      <c r="D42" s="71">
        <v>0.39108443704742901</v>
      </c>
      <c r="E42" s="71">
        <v>1.0439261974957601E-2</v>
      </c>
      <c r="F42" s="71">
        <v>4.9876473880353003E-2</v>
      </c>
      <c r="H42" s="90" t="s">
        <v>834</v>
      </c>
      <c r="I42" s="90" t="s">
        <v>837</v>
      </c>
      <c r="J42" s="90">
        <v>0.44808988589366999</v>
      </c>
      <c r="K42" s="90">
        <v>0.57007161472013401</v>
      </c>
      <c r="L42" s="93">
        <v>8.1130069187938694E-5</v>
      </c>
      <c r="M42" s="90">
        <v>1.11460313025464E-3</v>
      </c>
    </row>
    <row r="43" spans="1:14" x14ac:dyDescent="0.2">
      <c r="A43" s="71" t="s">
        <v>803</v>
      </c>
      <c r="B43" s="71" t="s">
        <v>809</v>
      </c>
      <c r="C43" s="71">
        <v>0.45465671769390398</v>
      </c>
      <c r="D43" s="71">
        <v>0.39470059152418802</v>
      </c>
      <c r="E43" s="71">
        <v>1.0141540813960299E-2</v>
      </c>
      <c r="F43" s="71">
        <v>4.8454028333365699E-2</v>
      </c>
      <c r="H43" s="90" t="s">
        <v>802</v>
      </c>
      <c r="I43" s="90" t="s">
        <v>838</v>
      </c>
      <c r="J43" s="90">
        <v>0.44727579979939702</v>
      </c>
      <c r="K43" s="90">
        <v>0.415450747484918</v>
      </c>
      <c r="L43" s="90">
        <v>6.2180216655981901E-3</v>
      </c>
      <c r="M43" s="90">
        <v>3.2281700048149599E-2</v>
      </c>
    </row>
    <row r="44" spans="1:14" x14ac:dyDescent="0.2">
      <c r="A44" s="71" t="s">
        <v>817</v>
      </c>
      <c r="B44" s="71" t="s">
        <v>808</v>
      </c>
      <c r="C44" s="71">
        <v>0.44604445268419501</v>
      </c>
      <c r="D44" s="71">
        <v>0.66087059055600095</v>
      </c>
      <c r="E44" s="85">
        <v>1.9038165011473801E-6</v>
      </c>
      <c r="F44" s="85">
        <v>4.09320547746686E-5</v>
      </c>
      <c r="H44" s="86" t="s">
        <v>833</v>
      </c>
      <c r="I44" s="86" t="s">
        <v>808</v>
      </c>
      <c r="J44" s="86">
        <v>0.44714502502405301</v>
      </c>
      <c r="K44" s="86">
        <v>0.30815979256138099</v>
      </c>
      <c r="L44" s="86">
        <v>4.7539894700134699E-2</v>
      </c>
      <c r="M44" s="86">
        <v>0.14694149270950699</v>
      </c>
    </row>
    <row r="45" spans="1:14" x14ac:dyDescent="0.2">
      <c r="A45" s="71" t="s">
        <v>811</v>
      </c>
      <c r="B45" s="71" t="s">
        <v>805</v>
      </c>
      <c r="C45" s="71">
        <v>0.44362099282193701</v>
      </c>
      <c r="D45" s="71">
        <v>0.56623835791087795</v>
      </c>
      <c r="E45" s="85">
        <v>9.2816609021968802E-5</v>
      </c>
      <c r="F45" s="71">
        <v>1.33037139598155E-3</v>
      </c>
      <c r="H45" s="90" t="s">
        <v>835</v>
      </c>
      <c r="I45" s="90" t="s">
        <v>809</v>
      </c>
      <c r="J45" s="90">
        <v>-0.43595980044046301</v>
      </c>
      <c r="K45" s="90">
        <v>-0.56383452904754405</v>
      </c>
      <c r="L45" s="90">
        <v>1.00904242250005E-4</v>
      </c>
      <c r="M45" s="90">
        <v>5.7179070608336297E-4</v>
      </c>
    </row>
    <row r="46" spans="1:14" x14ac:dyDescent="0.2">
      <c r="A46" s="71" t="s">
        <v>814</v>
      </c>
      <c r="B46" s="71" t="s">
        <v>816</v>
      </c>
      <c r="C46" s="71">
        <v>0.43944477319002101</v>
      </c>
      <c r="D46" s="71">
        <v>0.72300593058029405</v>
      </c>
      <c r="E46" s="85">
        <v>6.3856001108992696E-8</v>
      </c>
      <c r="F46" s="85">
        <v>1.37290402384334E-6</v>
      </c>
      <c r="H46" s="90" t="s">
        <v>835</v>
      </c>
      <c r="I46" s="90" t="s">
        <v>839</v>
      </c>
      <c r="J46" s="90">
        <v>-0.42312581471598898</v>
      </c>
      <c r="K46" s="90">
        <v>-0.57815412041163605</v>
      </c>
      <c r="L46" s="93">
        <v>8.2347896625149903E-5</v>
      </c>
      <c r="M46" s="90">
        <v>7.47269841189077E-4</v>
      </c>
      <c r="N46" s="77"/>
    </row>
    <row r="47" spans="1:14" x14ac:dyDescent="0.2">
      <c r="A47" s="71" t="s">
        <v>813</v>
      </c>
      <c r="B47" s="71" t="s">
        <v>806</v>
      </c>
      <c r="C47" s="71">
        <v>0.43927989845092202</v>
      </c>
      <c r="D47" s="71">
        <v>0.37680807129506799</v>
      </c>
      <c r="E47" s="71">
        <v>1.3904637890847799E-2</v>
      </c>
      <c r="F47" s="71">
        <v>3.3216634961469697E-2</v>
      </c>
      <c r="H47" s="90" t="s">
        <v>835</v>
      </c>
      <c r="I47" s="90" t="s">
        <v>831</v>
      </c>
      <c r="J47" s="90">
        <v>-0.42300906158646701</v>
      </c>
      <c r="K47" s="90">
        <v>-0.517476449458666</v>
      </c>
      <c r="L47" s="90">
        <v>4.49029036718067E-4</v>
      </c>
      <c r="M47" s="90">
        <v>3.0533974496828602E-3</v>
      </c>
      <c r="N47" s="77"/>
    </row>
    <row r="48" spans="1:14" x14ac:dyDescent="0.2">
      <c r="A48" s="71" t="s">
        <v>806</v>
      </c>
      <c r="B48" s="71" t="s">
        <v>814</v>
      </c>
      <c r="C48" s="71">
        <v>0.43924052486234599</v>
      </c>
      <c r="D48" s="71">
        <v>0.64184454255032797</v>
      </c>
      <c r="E48" s="85">
        <v>4.6250319549061502E-6</v>
      </c>
      <c r="F48" s="85">
        <v>3.9775274812192897E-5</v>
      </c>
      <c r="H48" s="86" t="s">
        <v>802</v>
      </c>
      <c r="I48" s="86" t="s">
        <v>840</v>
      </c>
      <c r="J48" s="86">
        <v>0.41469271260024498</v>
      </c>
      <c r="K48" s="86">
        <v>0.32239584797902299</v>
      </c>
      <c r="L48" s="86">
        <v>3.7317766876856298E-2</v>
      </c>
      <c r="M48" s="86">
        <v>7.3575620723283205E-2</v>
      </c>
      <c r="N48" s="77"/>
    </row>
    <row r="49" spans="1:14" x14ac:dyDescent="0.2">
      <c r="A49" s="71" t="s">
        <v>807</v>
      </c>
      <c r="B49" s="71" t="s">
        <v>821</v>
      </c>
      <c r="C49" s="71">
        <v>0.432546153348353</v>
      </c>
      <c r="D49" s="71">
        <v>0.72452067457695801</v>
      </c>
      <c r="E49" s="85">
        <v>5.8126138460960298E-8</v>
      </c>
      <c r="F49" s="85">
        <v>8.33141317940431E-7</v>
      </c>
      <c r="H49" s="90" t="s">
        <v>831</v>
      </c>
      <c r="I49" s="90" t="s">
        <v>840</v>
      </c>
      <c r="J49" s="90">
        <v>0.40868549289385397</v>
      </c>
      <c r="K49" s="90">
        <v>0.51329633322163104</v>
      </c>
      <c r="L49" s="90">
        <v>5.0847218266249401E-4</v>
      </c>
      <c r="M49" s="90">
        <v>3.31492001625851E-3</v>
      </c>
      <c r="N49" s="77"/>
    </row>
    <row r="50" spans="1:14" x14ac:dyDescent="0.2">
      <c r="A50" s="71" t="s">
        <v>813</v>
      </c>
      <c r="B50" s="71" t="s">
        <v>819</v>
      </c>
      <c r="C50" s="71">
        <v>0.43154364309974302</v>
      </c>
      <c r="D50" s="71">
        <v>0.54750431885653605</v>
      </c>
      <c r="E50" s="71">
        <v>1.7504942339079601E-4</v>
      </c>
      <c r="F50" s="71">
        <v>9.4089065072552999E-4</v>
      </c>
      <c r="H50" s="90" t="s">
        <v>805</v>
      </c>
      <c r="I50" s="90" t="s">
        <v>841</v>
      </c>
      <c r="J50" s="90">
        <v>-0.40730346130212203</v>
      </c>
      <c r="K50" s="90">
        <v>-0.57611872436591405</v>
      </c>
      <c r="L50" s="93">
        <v>6.5388044283400194E-5</v>
      </c>
      <c r="M50" s="90">
        <v>1.1115967528177999E-3</v>
      </c>
      <c r="N50" s="77"/>
    </row>
    <row r="51" spans="1:14" x14ac:dyDescent="0.2">
      <c r="A51" s="86" t="s">
        <v>813</v>
      </c>
      <c r="B51" s="86" t="s">
        <v>816</v>
      </c>
      <c r="C51" s="86">
        <v>0.43147641676270998</v>
      </c>
      <c r="D51" s="86">
        <v>0.30919874076826098</v>
      </c>
      <c r="E51" s="86">
        <v>4.63175845799653E-2</v>
      </c>
      <c r="F51" s="86">
        <v>9.4840768425643304E-2</v>
      </c>
      <c r="H51" s="86" t="s">
        <v>836</v>
      </c>
      <c r="I51" s="86" t="s">
        <v>808</v>
      </c>
      <c r="J51" s="86">
        <v>-0.40551361926721702</v>
      </c>
      <c r="K51" s="86">
        <v>-0.347216595089539</v>
      </c>
      <c r="L51" s="86">
        <v>2.4797219544773701E-2</v>
      </c>
      <c r="M51" s="86">
        <v>8.9491225997281404E-2</v>
      </c>
      <c r="N51" s="77"/>
    </row>
    <row r="52" spans="1:14" x14ac:dyDescent="0.2">
      <c r="A52" s="71" t="s">
        <v>812</v>
      </c>
      <c r="B52" s="71" t="s">
        <v>821</v>
      </c>
      <c r="C52" s="71">
        <v>0.42911856426756201</v>
      </c>
      <c r="D52" s="71">
        <v>0.57392567318392995</v>
      </c>
      <c r="E52" s="85">
        <v>7.0743460763883004E-5</v>
      </c>
      <c r="F52" s="71">
        <v>3.8024610160587101E-4</v>
      </c>
      <c r="H52" s="90" t="s">
        <v>807</v>
      </c>
      <c r="I52" s="90" t="s">
        <v>837</v>
      </c>
      <c r="J52" s="90">
        <v>0.40363371796019498</v>
      </c>
      <c r="K52" s="90">
        <v>0.54705091721982202</v>
      </c>
      <c r="L52" s="90">
        <v>1.7767573324739799E-4</v>
      </c>
      <c r="M52" s="90">
        <v>1.11460313025464E-3</v>
      </c>
      <c r="N52" s="77"/>
    </row>
    <row r="53" spans="1:14" x14ac:dyDescent="0.2">
      <c r="A53" s="71" t="s">
        <v>806</v>
      </c>
      <c r="B53" s="71" t="s">
        <v>815</v>
      </c>
      <c r="C53" s="71">
        <v>0.426063284214583</v>
      </c>
      <c r="D53" s="71">
        <v>0.52765506363933301</v>
      </c>
      <c r="E53" s="71">
        <v>3.2949994138683E-4</v>
      </c>
      <c r="F53" s="71">
        <v>1.77106218495421E-3</v>
      </c>
      <c r="H53" s="90" t="s">
        <v>835</v>
      </c>
      <c r="I53" s="90" t="s">
        <v>840</v>
      </c>
      <c r="J53" s="90">
        <v>-0.40287824991409898</v>
      </c>
      <c r="K53" s="90">
        <v>-0.69708312777853099</v>
      </c>
      <c r="L53" s="93">
        <v>2.9180411399467899E-7</v>
      </c>
      <c r="M53" s="93">
        <v>4.9606699379095401E-6</v>
      </c>
      <c r="N53" s="77"/>
    </row>
    <row r="54" spans="1:14" x14ac:dyDescent="0.2">
      <c r="A54" s="71" t="s">
        <v>805</v>
      </c>
      <c r="B54" s="71" t="s">
        <v>812</v>
      </c>
      <c r="C54" s="71">
        <v>0.42326372857490202</v>
      </c>
      <c r="D54" s="71">
        <v>0.395928911962318</v>
      </c>
      <c r="E54" s="71">
        <v>9.4452856263497493E-3</v>
      </c>
      <c r="F54" s="71">
        <v>2.5384205120815E-2</v>
      </c>
      <c r="H54" s="91" t="s">
        <v>804</v>
      </c>
      <c r="I54" s="91" t="s">
        <v>841</v>
      </c>
      <c r="J54" s="91">
        <v>-0.401256789240794</v>
      </c>
      <c r="K54" s="91">
        <v>-0.49047356859886998</v>
      </c>
      <c r="L54" s="91">
        <v>9.7543805213198104E-4</v>
      </c>
      <c r="M54" s="91">
        <v>5.5274822954145602E-3</v>
      </c>
      <c r="N54" s="77"/>
    </row>
    <row r="55" spans="1:14" x14ac:dyDescent="0.2">
      <c r="A55" s="71" t="s">
        <v>819</v>
      </c>
      <c r="B55" s="71" t="s">
        <v>807</v>
      </c>
      <c r="C55" s="71">
        <v>0.422818330828787</v>
      </c>
      <c r="D55" s="71">
        <v>0.37150283889204699</v>
      </c>
      <c r="E55" s="71">
        <v>1.54203411370903E-2</v>
      </c>
      <c r="F55" s="71">
        <v>3.9004392287934203E-2</v>
      </c>
      <c r="H55" s="77"/>
      <c r="I55" s="77"/>
      <c r="J55" s="77"/>
      <c r="K55" s="77"/>
      <c r="L55" s="77"/>
      <c r="M55" s="77"/>
      <c r="N55" s="77"/>
    </row>
    <row r="56" spans="1:14" x14ac:dyDescent="0.2">
      <c r="A56" s="71" t="s">
        <v>815</v>
      </c>
      <c r="B56" s="71" t="s">
        <v>816</v>
      </c>
      <c r="C56" s="71">
        <v>0.42145634633517098</v>
      </c>
      <c r="D56" s="71">
        <v>0.46731786731786701</v>
      </c>
      <c r="E56" s="71">
        <v>1.8070556765889701E-3</v>
      </c>
      <c r="F56" s="71">
        <v>7.0639449175750497E-3</v>
      </c>
      <c r="H56" s="156" t="s">
        <v>843</v>
      </c>
      <c r="I56" s="156"/>
      <c r="J56" s="156"/>
      <c r="K56" s="156"/>
      <c r="L56" s="156"/>
      <c r="M56" s="156"/>
      <c r="N56" s="77"/>
    </row>
    <row r="57" spans="1:14" x14ac:dyDescent="0.2">
      <c r="A57" s="86" t="s">
        <v>818</v>
      </c>
      <c r="B57" s="86" t="s">
        <v>808</v>
      </c>
      <c r="C57" s="86">
        <v>-0.41936222743834101</v>
      </c>
      <c r="D57" s="86">
        <v>-0.37451364944006199</v>
      </c>
      <c r="E57" s="86">
        <v>1.4543867519489599E-2</v>
      </c>
      <c r="F57" s="86">
        <v>6.2538630333805398E-2</v>
      </c>
      <c r="H57" s="87"/>
      <c r="I57" s="87"/>
      <c r="J57" s="87"/>
      <c r="K57" s="87"/>
      <c r="L57" s="87"/>
      <c r="M57" s="87"/>
      <c r="N57" s="77"/>
    </row>
    <row r="58" spans="1:14" x14ac:dyDescent="0.2">
      <c r="A58" s="71" t="s">
        <v>806</v>
      </c>
      <c r="B58" s="71" t="s">
        <v>816</v>
      </c>
      <c r="C58" s="71">
        <v>0.41214946553454401</v>
      </c>
      <c r="D58" s="71">
        <v>0.62283926166693104</v>
      </c>
      <c r="E58" s="85">
        <v>1.0587537927013901E-5</v>
      </c>
      <c r="F58" s="71">
        <v>1.1381603271540001E-4</v>
      </c>
      <c r="H58" s="77"/>
      <c r="I58" s="77"/>
      <c r="J58" s="77"/>
      <c r="K58" s="77"/>
      <c r="L58" s="88"/>
      <c r="M58" s="77"/>
      <c r="N58" s="77"/>
    </row>
    <row r="59" spans="1:14" x14ac:dyDescent="0.2">
      <c r="A59" s="71" t="s">
        <v>803</v>
      </c>
      <c r="B59" s="71" t="s">
        <v>808</v>
      </c>
      <c r="C59" s="71">
        <v>-0.408990695287894</v>
      </c>
      <c r="D59" s="71">
        <v>-0.43424357831618199</v>
      </c>
      <c r="E59" s="71">
        <v>4.3795035416101602E-3</v>
      </c>
      <c r="F59" s="71">
        <v>2.0924294698804101E-2</v>
      </c>
      <c r="H59" s="77"/>
      <c r="I59" s="77"/>
      <c r="J59" s="77"/>
      <c r="K59" s="77"/>
      <c r="L59" s="77"/>
      <c r="M59" s="77"/>
      <c r="N59" s="77"/>
    </row>
    <row r="60" spans="1:14" x14ac:dyDescent="0.2">
      <c r="A60" s="86" t="s">
        <v>817</v>
      </c>
      <c r="B60" s="86" t="s">
        <v>818</v>
      </c>
      <c r="C60" s="86">
        <v>-0.40554975712949898</v>
      </c>
      <c r="D60" s="86">
        <v>-0.237027265099329</v>
      </c>
      <c r="E60" s="86">
        <v>0.13069034314765601</v>
      </c>
      <c r="F60" s="86">
        <v>0.28098423776746101</v>
      </c>
      <c r="H60" s="87"/>
      <c r="I60" s="87"/>
      <c r="J60" s="87"/>
      <c r="K60" s="87"/>
      <c r="L60" s="87"/>
      <c r="M60" s="87"/>
      <c r="N60" s="77"/>
    </row>
    <row r="61" spans="1:14" x14ac:dyDescent="0.2">
      <c r="A61" s="71" t="s">
        <v>819</v>
      </c>
      <c r="B61" s="71" t="s">
        <v>815</v>
      </c>
      <c r="C61" s="71">
        <v>0.40287239074714198</v>
      </c>
      <c r="D61" s="71">
        <v>0.74038931554063403</v>
      </c>
      <c r="E61" s="85">
        <v>2.0890885728255001E-8</v>
      </c>
      <c r="F61" s="85">
        <v>2.9943602877165499E-7</v>
      </c>
      <c r="H61" s="77"/>
      <c r="I61" s="77"/>
      <c r="J61" s="77"/>
      <c r="K61" s="77"/>
      <c r="L61" s="88"/>
      <c r="M61" s="88"/>
      <c r="N61" s="77"/>
    </row>
    <row r="62" spans="1:14" x14ac:dyDescent="0.2">
      <c r="A62" s="86" t="s">
        <v>811</v>
      </c>
      <c r="B62" s="86" t="s">
        <v>802</v>
      </c>
      <c r="C62" s="86">
        <v>-0.40027230651690099</v>
      </c>
      <c r="D62" s="86">
        <v>-0.37782836201659997</v>
      </c>
      <c r="E62" s="86">
        <v>1.36281394541529E-2</v>
      </c>
      <c r="F62" s="86">
        <v>5.3273636048052103E-2</v>
      </c>
      <c r="H62" s="87"/>
      <c r="I62" s="87"/>
      <c r="J62" s="87"/>
      <c r="K62" s="87"/>
      <c r="L62" s="87"/>
      <c r="M62" s="87"/>
      <c r="N62" s="77"/>
    </row>
    <row r="63" spans="1:14" x14ac:dyDescent="0.2">
      <c r="A63" s="72" t="s">
        <v>804</v>
      </c>
      <c r="B63" s="72" t="s">
        <v>810</v>
      </c>
      <c r="C63" s="72">
        <v>-0.40016974709880898</v>
      </c>
      <c r="D63" s="72">
        <v>-0.47313713972576898</v>
      </c>
      <c r="E63" s="72">
        <v>1.5538897101812501E-3</v>
      </c>
      <c r="F63" s="72">
        <v>1.31430164714241E-2</v>
      </c>
      <c r="H63" s="77"/>
      <c r="I63" s="77"/>
      <c r="J63" s="77"/>
      <c r="K63" s="77"/>
      <c r="L63" s="77"/>
      <c r="M63" s="77"/>
      <c r="N63" s="77"/>
    </row>
    <row r="64" spans="1:14" x14ac:dyDescent="0.2">
      <c r="H64" s="77"/>
      <c r="I64" s="77"/>
      <c r="J64" s="77"/>
      <c r="K64" s="77"/>
      <c r="L64" s="77"/>
      <c r="M64" s="77"/>
      <c r="N64" s="77"/>
    </row>
    <row r="65" spans="1:14" x14ac:dyDescent="0.2">
      <c r="A65" s="156" t="s">
        <v>843</v>
      </c>
      <c r="B65" s="156"/>
      <c r="C65" s="156"/>
      <c r="D65" s="156"/>
      <c r="E65" s="156"/>
      <c r="F65" s="156"/>
      <c r="H65" s="77"/>
      <c r="I65" s="77"/>
      <c r="J65" s="77"/>
      <c r="K65" s="77"/>
      <c r="L65" s="77"/>
      <c r="M65" s="77"/>
      <c r="N65" s="77"/>
    </row>
    <row r="66" spans="1:14" x14ac:dyDescent="0.2">
      <c r="H66" s="77"/>
      <c r="I66" s="77"/>
      <c r="J66" s="77"/>
      <c r="K66" s="77"/>
      <c r="L66" s="77"/>
      <c r="M66" s="77"/>
      <c r="N66" s="77"/>
    </row>
  </sheetData>
  <mergeCells count="6">
    <mergeCell ref="P1:R1"/>
    <mergeCell ref="A3:F3"/>
    <mergeCell ref="H3:M3"/>
    <mergeCell ref="A1:M1"/>
    <mergeCell ref="A65:F65"/>
    <mergeCell ref="H56:M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D67A-7DC8-0E4A-8064-679602AE0D4B}">
  <dimension ref="A1:N122"/>
  <sheetViews>
    <sheetView zoomScale="75" workbookViewId="0">
      <selection activeCell="H44" sqref="H44:M44"/>
    </sheetView>
  </sheetViews>
  <sheetFormatPr baseColWidth="10" defaultRowHeight="16" x14ac:dyDescent="0.2"/>
  <cols>
    <col min="1" max="1" width="31" style="82" customWidth="1"/>
    <col min="2" max="2" width="36" style="82" customWidth="1"/>
    <col min="3" max="3" width="27.5" style="82" customWidth="1"/>
    <col min="4" max="5" width="20.1640625" style="82" customWidth="1"/>
    <col min="6" max="6" width="30.33203125" style="82" customWidth="1"/>
    <col min="7" max="7" width="10.83203125" style="82"/>
    <col min="8" max="8" width="46.5" style="82" customWidth="1"/>
    <col min="9" max="9" width="37.83203125" style="82" customWidth="1"/>
    <col min="10" max="10" width="32.83203125" style="82" customWidth="1"/>
    <col min="11" max="11" width="31.83203125" style="82" customWidth="1"/>
    <col min="12" max="12" width="25.83203125" style="82" customWidth="1"/>
    <col min="13" max="13" width="36.5" style="82" customWidth="1"/>
    <col min="14" max="16384" width="10.83203125" style="82"/>
  </cols>
  <sheetData>
    <row r="1" spans="1:14" ht="19" x14ac:dyDescent="0.25">
      <c r="A1" s="154" t="s">
        <v>892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3" spans="1:14" ht="19" x14ac:dyDescent="0.25">
      <c r="A3" s="153" t="s">
        <v>830</v>
      </c>
      <c r="B3" s="153"/>
      <c r="C3" s="153"/>
      <c r="D3" s="153"/>
      <c r="E3" s="153"/>
      <c r="F3" s="153"/>
      <c r="H3" s="153" t="s">
        <v>842</v>
      </c>
      <c r="I3" s="153"/>
      <c r="J3" s="153"/>
      <c r="K3" s="153"/>
      <c r="L3" s="153"/>
      <c r="M3" s="153"/>
    </row>
    <row r="4" spans="1:14" ht="19" x14ac:dyDescent="0.25">
      <c r="A4" s="83" t="s">
        <v>851</v>
      </c>
      <c r="B4" s="83" t="s">
        <v>852</v>
      </c>
      <c r="C4" s="83" t="s">
        <v>826</v>
      </c>
      <c r="D4" s="83" t="s">
        <v>827</v>
      </c>
      <c r="E4" s="83" t="s">
        <v>828</v>
      </c>
      <c r="F4" s="83" t="s">
        <v>829</v>
      </c>
      <c r="H4" s="95" t="s">
        <v>824</v>
      </c>
      <c r="I4" s="95" t="s">
        <v>825</v>
      </c>
      <c r="J4" s="95" t="s">
        <v>826</v>
      </c>
      <c r="K4" s="95" t="s">
        <v>827</v>
      </c>
      <c r="L4" s="95" t="s">
        <v>828</v>
      </c>
      <c r="M4" s="95" t="s">
        <v>829</v>
      </c>
    </row>
    <row r="5" spans="1:14" x14ac:dyDescent="0.2">
      <c r="A5" s="89" t="s">
        <v>853</v>
      </c>
      <c r="B5" s="89" t="s">
        <v>865</v>
      </c>
      <c r="C5" s="89">
        <v>0.71844049020030898</v>
      </c>
      <c r="D5" s="89">
        <v>0.63385726623460903</v>
      </c>
      <c r="E5" s="92">
        <v>6.5950875580983403E-6</v>
      </c>
      <c r="F5" s="99">
        <v>8.1779085720419401E-5</v>
      </c>
      <c r="H5" s="89" t="s">
        <v>879</v>
      </c>
      <c r="I5" s="89" t="s">
        <v>883</v>
      </c>
      <c r="J5" s="89">
        <v>0.64685468015580005</v>
      </c>
      <c r="K5" s="89">
        <v>0.68142028943574995</v>
      </c>
      <c r="L5" s="99">
        <v>6.7831749196437703E-7</v>
      </c>
      <c r="M5" s="92">
        <v>9.2703390568464902E-6</v>
      </c>
      <c r="N5" s="77"/>
    </row>
    <row r="6" spans="1:14" x14ac:dyDescent="0.2">
      <c r="A6" s="90" t="s">
        <v>853</v>
      </c>
      <c r="B6" s="90" t="s">
        <v>854</v>
      </c>
      <c r="C6" s="90">
        <v>0.71749080101321705</v>
      </c>
      <c r="D6" s="90">
        <v>0.67470674796632002</v>
      </c>
      <c r="E6" s="93">
        <v>9.5879575205640803E-7</v>
      </c>
      <c r="F6" s="100">
        <v>7.4306670784371597E-6</v>
      </c>
      <c r="H6" s="90" t="s">
        <v>880</v>
      </c>
      <c r="I6" s="90" t="s">
        <v>881</v>
      </c>
      <c r="J6" s="90">
        <v>0.59934380714765001</v>
      </c>
      <c r="K6" s="90">
        <v>0.77233913446320701</v>
      </c>
      <c r="L6" s="100">
        <v>2.0909639266003199E-9</v>
      </c>
      <c r="M6" s="90">
        <v>4.2864760495306503E-8</v>
      </c>
      <c r="N6" s="77"/>
    </row>
    <row r="7" spans="1:14" x14ac:dyDescent="0.2">
      <c r="A7" s="90" t="s">
        <v>854</v>
      </c>
      <c r="B7" s="90" t="s">
        <v>865</v>
      </c>
      <c r="C7" s="90">
        <v>0.68698514163142499</v>
      </c>
      <c r="D7" s="90">
        <v>0.60470502194051701</v>
      </c>
      <c r="E7" s="93">
        <v>2.2209405529707901E-5</v>
      </c>
      <c r="F7" s="100">
        <v>1.3769831428418899E-4</v>
      </c>
      <c r="H7" s="90" t="s">
        <v>879</v>
      </c>
      <c r="I7" s="90" t="s">
        <v>867</v>
      </c>
      <c r="J7" s="90">
        <v>0.58960891683316097</v>
      </c>
      <c r="K7" s="90">
        <v>0.71716234187716799</v>
      </c>
      <c r="L7" s="100">
        <v>9.1255472273041504E-8</v>
      </c>
      <c r="M7" s="93">
        <v>9.3536859079867495E-7</v>
      </c>
      <c r="N7" s="77"/>
    </row>
    <row r="8" spans="1:14" x14ac:dyDescent="0.2">
      <c r="A8" s="90" t="s">
        <v>854</v>
      </c>
      <c r="B8" s="90" t="s">
        <v>858</v>
      </c>
      <c r="C8" s="90">
        <v>0.64514910231587397</v>
      </c>
      <c r="D8" s="90">
        <v>0.84722083676029203</v>
      </c>
      <c r="E8" s="90">
        <v>1.5061877246137799E-12</v>
      </c>
      <c r="F8" s="100">
        <v>4.6691819463027097E-11</v>
      </c>
      <c r="H8" s="90" t="s">
        <v>881</v>
      </c>
      <c r="I8" s="90" t="s">
        <v>888</v>
      </c>
      <c r="J8" s="90">
        <v>0.56968119311764098</v>
      </c>
      <c r="K8" s="90">
        <v>0.499775805784066</v>
      </c>
      <c r="L8" s="100">
        <v>7.5205255344138302E-4</v>
      </c>
      <c r="M8" s="93">
        <v>3.58019445690808E-3</v>
      </c>
      <c r="N8" s="77"/>
    </row>
    <row r="9" spans="1:14" x14ac:dyDescent="0.2">
      <c r="A9" s="90" t="s">
        <v>854</v>
      </c>
      <c r="B9" s="90" t="s">
        <v>807</v>
      </c>
      <c r="C9" s="90">
        <v>0.64262509644934895</v>
      </c>
      <c r="D9" s="90">
        <v>0.53880851178156797</v>
      </c>
      <c r="E9" s="90">
        <v>2.3206250888006201E-4</v>
      </c>
      <c r="F9" s="100">
        <v>1.5986528389515401E-3</v>
      </c>
      <c r="H9" s="90" t="s">
        <v>882</v>
      </c>
      <c r="I9" s="90" t="s">
        <v>881</v>
      </c>
      <c r="J9" s="90">
        <v>0.56524987876015798</v>
      </c>
      <c r="K9" s="90">
        <v>0.48386624167454101</v>
      </c>
      <c r="L9" s="100">
        <v>1.1682043023210401E-3</v>
      </c>
      <c r="M9" s="93">
        <v>5.3218195994625302E-3</v>
      </c>
      <c r="N9" s="77"/>
    </row>
    <row r="10" spans="1:14" x14ac:dyDescent="0.2">
      <c r="A10" s="90" t="s">
        <v>855</v>
      </c>
      <c r="B10" s="90" t="s">
        <v>875</v>
      </c>
      <c r="C10" s="90">
        <v>0.64260960548490798</v>
      </c>
      <c r="D10" s="90">
        <v>0.73940523458390695</v>
      </c>
      <c r="E10" s="93">
        <v>1.7135922244200101E-7</v>
      </c>
      <c r="F10" s="100">
        <v>5.3121358957020199E-6</v>
      </c>
      <c r="H10" s="90" t="s">
        <v>855</v>
      </c>
      <c r="I10" s="90" t="s">
        <v>875</v>
      </c>
      <c r="J10" s="90">
        <v>0.54851325755202496</v>
      </c>
      <c r="K10" s="90">
        <v>0.87457522171588398</v>
      </c>
      <c r="L10" s="100">
        <v>3.7931311269765602E-14</v>
      </c>
      <c r="M10" s="90">
        <v>7.7759188103019503E-13</v>
      </c>
      <c r="N10" s="77"/>
    </row>
    <row r="11" spans="1:14" x14ac:dyDescent="0.2">
      <c r="A11" s="90" t="s">
        <v>854</v>
      </c>
      <c r="B11" s="90" t="s">
        <v>860</v>
      </c>
      <c r="C11" s="90">
        <v>0.62966772874371602</v>
      </c>
      <c r="D11" s="90">
        <v>0.73321808555849499</v>
      </c>
      <c r="E11" s="93">
        <v>3.3470072627305101E-8</v>
      </c>
      <c r="F11" s="100">
        <v>5.1878612572322995E-7</v>
      </c>
      <c r="H11" s="90" t="s">
        <v>879</v>
      </c>
      <c r="I11" s="90" t="s">
        <v>807</v>
      </c>
      <c r="J11" s="90">
        <v>0.535861170477686</v>
      </c>
      <c r="K11" s="90">
        <v>0.64957261096558006</v>
      </c>
      <c r="L11" s="100">
        <v>3.24900976815264E-6</v>
      </c>
      <c r="M11" s="90">
        <v>4.4403133498086102E-5</v>
      </c>
      <c r="N11" s="77"/>
    </row>
    <row r="12" spans="1:14" x14ac:dyDescent="0.2">
      <c r="A12" s="90" t="s">
        <v>853</v>
      </c>
      <c r="B12" s="90" t="s">
        <v>807</v>
      </c>
      <c r="C12" s="90">
        <v>0.62646117257210199</v>
      </c>
      <c r="D12" s="90">
        <v>0.73238204279285601</v>
      </c>
      <c r="E12" s="93">
        <v>3.5326329558712802E-8</v>
      </c>
      <c r="F12" s="100">
        <v>1.0951162163201E-6</v>
      </c>
      <c r="H12" s="90" t="s">
        <v>867</v>
      </c>
      <c r="I12" s="90" t="s">
        <v>883</v>
      </c>
      <c r="J12" s="90">
        <v>0.53272578366543699</v>
      </c>
      <c r="K12" s="90">
        <v>0.53584751157008104</v>
      </c>
      <c r="L12" s="100">
        <v>2.5500100858655701E-4</v>
      </c>
      <c r="M12" s="90">
        <v>1.3068801690061E-3</v>
      </c>
      <c r="N12" s="77"/>
    </row>
    <row r="13" spans="1:14" x14ac:dyDescent="0.2">
      <c r="A13" s="90" t="s">
        <v>854</v>
      </c>
      <c r="B13" s="90" t="s">
        <v>861</v>
      </c>
      <c r="C13" s="90">
        <v>0.61908095111411798</v>
      </c>
      <c r="D13" s="90">
        <v>0.62348726407590405</v>
      </c>
      <c r="E13" s="93">
        <v>1.03020180900882E-5</v>
      </c>
      <c r="F13" s="100">
        <v>1.2774502431709401E-4</v>
      </c>
      <c r="H13" s="90" t="s">
        <v>882</v>
      </c>
      <c r="I13" s="90" t="s">
        <v>888</v>
      </c>
      <c r="J13" s="90">
        <v>0.53220585861747005</v>
      </c>
      <c r="K13" s="90">
        <v>0.75751146388458701</v>
      </c>
      <c r="L13" s="100">
        <v>6.3564224926382801E-9</v>
      </c>
      <c r="M13" s="90">
        <v>1.3030666109908501E-7</v>
      </c>
      <c r="N13" s="77"/>
    </row>
    <row r="14" spans="1:14" x14ac:dyDescent="0.2">
      <c r="A14" s="90" t="s">
        <v>807</v>
      </c>
      <c r="B14" s="90" t="s">
        <v>865</v>
      </c>
      <c r="C14" s="90">
        <v>0.61793228772116604</v>
      </c>
      <c r="D14" s="90">
        <v>0.48354818097987401</v>
      </c>
      <c r="E14" s="93">
        <v>1.1782830825455999E-3</v>
      </c>
      <c r="F14" s="100">
        <v>3.84492374304353E-3</v>
      </c>
      <c r="H14" s="90" t="s">
        <v>879</v>
      </c>
      <c r="I14" s="90" t="s">
        <v>872</v>
      </c>
      <c r="J14" s="90">
        <v>0.52605743930150695</v>
      </c>
      <c r="K14" s="90">
        <v>0.62677254679523497</v>
      </c>
      <c r="L14" s="100">
        <v>1.41668489261996E-5</v>
      </c>
      <c r="M14" s="93">
        <v>1.45210201493546E-4</v>
      </c>
      <c r="N14" s="77"/>
    </row>
    <row r="15" spans="1:14" x14ac:dyDescent="0.2">
      <c r="A15" s="90" t="s">
        <v>856</v>
      </c>
      <c r="B15" s="90" t="s">
        <v>865</v>
      </c>
      <c r="C15" s="90">
        <v>0.61764076374679</v>
      </c>
      <c r="D15" s="90">
        <v>0.62420770355923905</v>
      </c>
      <c r="E15" s="93">
        <v>9.9928880038555205E-6</v>
      </c>
      <c r="F15" s="100">
        <v>8.8508436605577498E-5</v>
      </c>
      <c r="H15" s="90" t="s">
        <v>880</v>
      </c>
      <c r="I15" s="90" t="s">
        <v>888</v>
      </c>
      <c r="J15" s="90">
        <v>0.51682218796503698</v>
      </c>
      <c r="K15" s="90">
        <v>0.48261094482057199</v>
      </c>
      <c r="L15" s="100">
        <v>1.2084331155102E-3</v>
      </c>
      <c r="M15" s="90">
        <v>4.1288131446598399E-3</v>
      </c>
      <c r="N15" s="77"/>
    </row>
    <row r="16" spans="1:14" x14ac:dyDescent="0.2">
      <c r="A16" s="90" t="s">
        <v>857</v>
      </c>
      <c r="B16" s="90" t="s">
        <v>865</v>
      </c>
      <c r="C16" s="90">
        <v>0.61538489558217102</v>
      </c>
      <c r="D16" s="90">
        <v>0.56645156079262005</v>
      </c>
      <c r="E16" s="90">
        <v>9.2128504762312198E-5</v>
      </c>
      <c r="F16" s="100">
        <v>4.0799766394738302E-4</v>
      </c>
      <c r="H16" s="90" t="s">
        <v>880</v>
      </c>
      <c r="I16" s="90" t="s">
        <v>882</v>
      </c>
      <c r="J16" s="90">
        <v>0.51242059859916</v>
      </c>
      <c r="K16" s="90">
        <v>0.49574285594428802</v>
      </c>
      <c r="L16" s="100">
        <v>8.42576718713227E-4</v>
      </c>
      <c r="M16" s="90">
        <v>3.1641347104708201E-3</v>
      </c>
      <c r="N16" s="77"/>
    </row>
    <row r="17" spans="1:14" x14ac:dyDescent="0.2">
      <c r="A17" s="90" t="s">
        <v>853</v>
      </c>
      <c r="B17" s="90" t="s">
        <v>858</v>
      </c>
      <c r="C17" s="90">
        <v>0.61265885989202895</v>
      </c>
      <c r="D17" s="90">
        <v>0.57392567318392995</v>
      </c>
      <c r="E17" s="93">
        <v>7.0743460763883004E-5</v>
      </c>
      <c r="F17" s="100">
        <v>4.3860945673607497E-4</v>
      </c>
      <c r="H17" s="90" t="s">
        <v>879</v>
      </c>
      <c r="I17" s="90" t="s">
        <v>875</v>
      </c>
      <c r="J17" s="90">
        <v>0.49887085401514702</v>
      </c>
      <c r="K17" s="90">
        <v>0.60220803385150601</v>
      </c>
      <c r="L17" s="100">
        <v>2.4507758053697001E-5</v>
      </c>
      <c r="M17" s="90">
        <v>1.6746968003359601E-4</v>
      </c>
      <c r="N17" s="77"/>
    </row>
    <row r="18" spans="1:14" x14ac:dyDescent="0.2">
      <c r="A18" s="90" t="s">
        <v>854</v>
      </c>
      <c r="B18" s="90" t="s">
        <v>859</v>
      </c>
      <c r="C18" s="90">
        <v>0.60708144265926101</v>
      </c>
      <c r="D18" s="90">
        <v>0.83090788298165796</v>
      </c>
      <c r="E18" s="93">
        <v>9.7704647862328202E-12</v>
      </c>
      <c r="F18" s="100">
        <v>3.0288440837321702E-10</v>
      </c>
      <c r="H18" s="90" t="s">
        <v>883</v>
      </c>
      <c r="I18" s="90" t="s">
        <v>807</v>
      </c>
      <c r="J18" s="90">
        <v>0.49732085543841698</v>
      </c>
      <c r="K18" s="90">
        <v>0.76364856460826902</v>
      </c>
      <c r="L18" s="100">
        <v>4.0512957669724096E-9</v>
      </c>
      <c r="M18" s="90">
        <v>8.3051563222934504E-8</v>
      </c>
      <c r="N18" s="77"/>
    </row>
    <row r="19" spans="1:14" x14ac:dyDescent="0.2">
      <c r="A19" s="90" t="s">
        <v>853</v>
      </c>
      <c r="B19" s="90" t="s">
        <v>857</v>
      </c>
      <c r="C19" s="90">
        <v>0.60495265092200701</v>
      </c>
      <c r="D19" s="90">
        <v>0.79741904066228397</v>
      </c>
      <c r="E19" s="90">
        <v>2.6045190456531899E-10</v>
      </c>
      <c r="F19" s="100">
        <v>8.07400904152487E-9</v>
      </c>
      <c r="H19" s="90" t="s">
        <v>883</v>
      </c>
      <c r="I19" s="90" t="s">
        <v>872</v>
      </c>
      <c r="J19" s="90">
        <v>0.47147149976847402</v>
      </c>
      <c r="K19" s="90">
        <v>0.45444232007813601</v>
      </c>
      <c r="L19" s="100">
        <v>2.5004489712733501E-3</v>
      </c>
      <c r="M19" s="93">
        <v>1.1390934202467499E-2</v>
      </c>
      <c r="N19" s="77"/>
    </row>
    <row r="20" spans="1:14" x14ac:dyDescent="0.2">
      <c r="A20" s="90" t="s">
        <v>853</v>
      </c>
      <c r="B20" s="90" t="s">
        <v>860</v>
      </c>
      <c r="C20" s="90">
        <v>0.59525365896540805</v>
      </c>
      <c r="D20" s="90">
        <v>0.58841439623346203</v>
      </c>
      <c r="E20" s="93">
        <v>4.1611507381726598E-5</v>
      </c>
      <c r="F20" s="100">
        <v>3.22489182208381E-4</v>
      </c>
      <c r="H20" s="90" t="s">
        <v>867</v>
      </c>
      <c r="I20" s="90" t="s">
        <v>875</v>
      </c>
      <c r="J20" s="90">
        <v>0.463539137052142</v>
      </c>
      <c r="K20" s="90">
        <v>0.81375676416003895</v>
      </c>
      <c r="L20" s="100">
        <v>5.6985120251013801E-11</v>
      </c>
      <c r="M20" s="90">
        <v>7.7879664343052197E-10</v>
      </c>
      <c r="N20" s="77"/>
    </row>
    <row r="21" spans="1:14" x14ac:dyDescent="0.2">
      <c r="A21" s="90" t="s">
        <v>858</v>
      </c>
      <c r="B21" s="90" t="s">
        <v>865</v>
      </c>
      <c r="C21" s="90">
        <v>0.59427272937275599</v>
      </c>
      <c r="D21" s="90">
        <v>0.50790958294787603</v>
      </c>
      <c r="E21" s="93">
        <v>5.9543231025479301E-4</v>
      </c>
      <c r="F21" s="100">
        <v>2.1715766609292498E-3</v>
      </c>
      <c r="H21" s="90" t="s">
        <v>884</v>
      </c>
      <c r="I21" s="90" t="s">
        <v>881</v>
      </c>
      <c r="J21" s="90">
        <v>0.45985272596819698</v>
      </c>
      <c r="K21" s="90">
        <v>0.58680349410314803</v>
      </c>
      <c r="L21" s="100">
        <v>4.4196009379459701E-5</v>
      </c>
      <c r="M21" s="90">
        <v>3.6240727691156901E-4</v>
      </c>
      <c r="N21" s="77"/>
    </row>
    <row r="22" spans="1:14" x14ac:dyDescent="0.2">
      <c r="A22" s="90" t="s">
        <v>814</v>
      </c>
      <c r="B22" s="90" t="s">
        <v>865</v>
      </c>
      <c r="C22" s="90">
        <v>0.59351128068870795</v>
      </c>
      <c r="D22" s="90">
        <v>0.58010130489300404</v>
      </c>
      <c r="E22" s="90">
        <v>5.6595926283941899E-5</v>
      </c>
      <c r="F22" s="100">
        <v>3.18995220873127E-4</v>
      </c>
      <c r="H22" s="90" t="s">
        <v>867</v>
      </c>
      <c r="I22" s="90" t="s">
        <v>872</v>
      </c>
      <c r="J22" s="90">
        <v>0.456474946884184</v>
      </c>
      <c r="K22" s="90">
        <v>0.77934547416976296</v>
      </c>
      <c r="L22" s="100">
        <v>1.2008038207590599E-9</v>
      </c>
      <c r="M22" s="93">
        <v>2.46164783255608E-8</v>
      </c>
      <c r="N22" s="77"/>
    </row>
    <row r="23" spans="1:14" x14ac:dyDescent="0.2">
      <c r="A23" s="90" t="s">
        <v>853</v>
      </c>
      <c r="B23" s="90" t="s">
        <v>856</v>
      </c>
      <c r="C23" s="90">
        <v>0.59349219515932505</v>
      </c>
      <c r="D23" s="90">
        <v>0.67040252822123003</v>
      </c>
      <c r="E23" s="90">
        <v>1.1914347222453599E-6</v>
      </c>
      <c r="F23" s="100">
        <v>8.2076614199125104E-6</v>
      </c>
      <c r="H23" s="90" t="s">
        <v>885</v>
      </c>
      <c r="I23" s="90" t="s">
        <v>855</v>
      </c>
      <c r="J23" s="90">
        <v>-0.45042411788036202</v>
      </c>
      <c r="K23" s="90">
        <v>-0.418105200402764</v>
      </c>
      <c r="L23" s="100">
        <v>5.8633323578435002E-3</v>
      </c>
      <c r="M23" s="93">
        <v>1.7171187619398801E-2</v>
      </c>
      <c r="N23" s="77"/>
    </row>
    <row r="24" spans="1:14" x14ac:dyDescent="0.2">
      <c r="A24" s="90" t="s">
        <v>857</v>
      </c>
      <c r="B24" s="90" t="s">
        <v>854</v>
      </c>
      <c r="C24" s="90">
        <v>0.58955831424345695</v>
      </c>
      <c r="D24" s="90">
        <v>0.64465842144398799</v>
      </c>
      <c r="E24" s="90">
        <v>4.0716231489987897E-6</v>
      </c>
      <c r="F24" s="100">
        <v>2.8048959470880601E-5</v>
      </c>
      <c r="H24" s="90" t="s">
        <v>879</v>
      </c>
      <c r="I24" s="90" t="s">
        <v>889</v>
      </c>
      <c r="J24" s="90">
        <v>-0.44127578003276102</v>
      </c>
      <c r="K24" s="90">
        <v>-0.57377846203711202</v>
      </c>
      <c r="L24" s="100">
        <v>9.5353886981207307E-5</v>
      </c>
      <c r="M24" s="90">
        <v>1.30316978874317E-3</v>
      </c>
      <c r="N24" s="77"/>
    </row>
    <row r="25" spans="1:14" x14ac:dyDescent="0.2">
      <c r="A25" s="90" t="s">
        <v>853</v>
      </c>
      <c r="B25" s="90" t="s">
        <v>859</v>
      </c>
      <c r="C25" s="90">
        <v>0.58887606989075503</v>
      </c>
      <c r="D25" s="90">
        <v>0.63380299583259403</v>
      </c>
      <c r="E25" s="93">
        <v>6.6107810549291998E-6</v>
      </c>
      <c r="F25" s="100">
        <v>3.7260765945964598E-5</v>
      </c>
      <c r="H25" s="90" t="s">
        <v>872</v>
      </c>
      <c r="I25" s="90" t="s">
        <v>875</v>
      </c>
      <c r="J25" s="90">
        <v>0.43937928376249702</v>
      </c>
      <c r="K25" s="90">
        <v>0.72351436632741895</v>
      </c>
      <c r="L25" s="100">
        <v>6.1876595291570094E-8</v>
      </c>
      <c r="M25" s="90">
        <v>6.3423510173859405E-7</v>
      </c>
      <c r="N25" s="77"/>
    </row>
    <row r="26" spans="1:14" x14ac:dyDescent="0.2">
      <c r="A26" s="90" t="s">
        <v>853</v>
      </c>
      <c r="B26" s="90" t="s">
        <v>861</v>
      </c>
      <c r="C26" s="90">
        <v>0.58280860032747905</v>
      </c>
      <c r="D26" s="90">
        <v>0.64751920133302898</v>
      </c>
      <c r="E26" s="93">
        <v>3.57206794972831E-6</v>
      </c>
      <c r="F26" s="100">
        <v>5.5367053220788901E-5</v>
      </c>
      <c r="H26" s="90" t="s">
        <v>867</v>
      </c>
      <c r="I26" s="90" t="s">
        <v>807</v>
      </c>
      <c r="J26" s="90">
        <v>0.43538372661942099</v>
      </c>
      <c r="K26" s="90">
        <v>0.483263069525872</v>
      </c>
      <c r="L26" s="100">
        <v>1.18738334011771E-3</v>
      </c>
      <c r="M26" s="90">
        <v>7.22542298538866E-3</v>
      </c>
      <c r="N26" s="77"/>
    </row>
    <row r="27" spans="1:14" x14ac:dyDescent="0.2">
      <c r="A27" s="90" t="s">
        <v>859</v>
      </c>
      <c r="B27" s="90" t="s">
        <v>865</v>
      </c>
      <c r="C27" s="90">
        <v>0.579045710465382</v>
      </c>
      <c r="D27" s="90">
        <v>0.68296036788188597</v>
      </c>
      <c r="E27" s="90">
        <v>6.2575281900021902E-7</v>
      </c>
      <c r="F27" s="100">
        <v>1.3864565302233201E-5</v>
      </c>
      <c r="H27" s="90" t="s">
        <v>879</v>
      </c>
      <c r="I27" s="90" t="s">
        <v>855</v>
      </c>
      <c r="J27" s="90">
        <v>0.43334230502057097</v>
      </c>
      <c r="K27" s="90">
        <v>0.50206662463561202</v>
      </c>
      <c r="L27" s="100">
        <v>7.0459415033969502E-4</v>
      </c>
      <c r="M27" s="93">
        <v>2.2221815510713502E-3</v>
      </c>
      <c r="N27" s="77"/>
    </row>
    <row r="28" spans="1:14" x14ac:dyDescent="0.2">
      <c r="A28" s="90" t="s">
        <v>860</v>
      </c>
      <c r="B28" s="90" t="s">
        <v>865</v>
      </c>
      <c r="C28" s="90">
        <v>0.575675663882106</v>
      </c>
      <c r="D28" s="90">
        <v>0.470342506521782</v>
      </c>
      <c r="E28" s="90">
        <v>1.6712562890470501E-3</v>
      </c>
      <c r="F28" s="100">
        <v>5.1808944960458703E-3</v>
      </c>
      <c r="H28" s="90" t="s">
        <v>883</v>
      </c>
      <c r="I28" s="90" t="s">
        <v>875</v>
      </c>
      <c r="J28" s="90">
        <v>0.42943391493548499</v>
      </c>
      <c r="K28" s="90">
        <v>0.378430060612582</v>
      </c>
      <c r="L28" s="100">
        <v>1.34672793806828E-2</v>
      </c>
      <c r="M28" s="90">
        <v>3.4509903412999698E-2</v>
      </c>
      <c r="N28" s="77"/>
    </row>
    <row r="29" spans="1:14" x14ac:dyDescent="0.2">
      <c r="A29" s="90" t="s">
        <v>853</v>
      </c>
      <c r="B29" s="90" t="s">
        <v>814</v>
      </c>
      <c r="C29" s="90">
        <v>0.56587593617632703</v>
      </c>
      <c r="D29" s="90">
        <v>0.49979826049867498</v>
      </c>
      <c r="E29" s="93">
        <v>7.5157384641135502E-4</v>
      </c>
      <c r="F29" s="100">
        <v>2.7410340280884702E-3</v>
      </c>
      <c r="H29" s="86" t="s">
        <v>885</v>
      </c>
      <c r="I29" s="86" t="s">
        <v>881</v>
      </c>
      <c r="J29" s="86">
        <v>-0.42737792239662697</v>
      </c>
      <c r="K29" s="86">
        <v>-0.23398095095350499</v>
      </c>
      <c r="L29" s="103">
        <v>0.13585695526528299</v>
      </c>
      <c r="M29" s="102">
        <v>0.20630130243987399</v>
      </c>
      <c r="N29" s="77"/>
    </row>
    <row r="30" spans="1:14" x14ac:dyDescent="0.2">
      <c r="A30" s="90" t="s">
        <v>854</v>
      </c>
      <c r="B30" s="90" t="s">
        <v>864</v>
      </c>
      <c r="C30" s="90">
        <v>0.564937991259988</v>
      </c>
      <c r="D30" s="90">
        <v>0.77898256216814499</v>
      </c>
      <c r="E30" s="90">
        <v>1.2364079659037099E-9</v>
      </c>
      <c r="F30" s="100">
        <v>3.8328646943015099E-8</v>
      </c>
      <c r="H30" s="90" t="s">
        <v>867</v>
      </c>
      <c r="I30" s="90" t="s">
        <v>855</v>
      </c>
      <c r="J30" s="90">
        <v>0.42411181730537201</v>
      </c>
      <c r="K30" s="90">
        <v>0.69161155451857803</v>
      </c>
      <c r="L30" s="100">
        <v>3.9414316684839101E-7</v>
      </c>
      <c r="M30" s="90">
        <v>5.3866232802613503E-6</v>
      </c>
      <c r="N30" s="77"/>
    </row>
    <row r="31" spans="1:14" x14ac:dyDescent="0.2">
      <c r="A31" s="90" t="s">
        <v>861</v>
      </c>
      <c r="B31" s="90" t="s">
        <v>865</v>
      </c>
      <c r="C31" s="90">
        <v>0.56208774202784095</v>
      </c>
      <c r="D31" s="90">
        <v>0.570549666182667</v>
      </c>
      <c r="E31" s="93">
        <v>7.9770511179269504E-5</v>
      </c>
      <c r="F31" s="100">
        <v>3.8044397639343898E-4</v>
      </c>
      <c r="H31" s="90" t="s">
        <v>886</v>
      </c>
      <c r="I31" s="90" t="s">
        <v>881</v>
      </c>
      <c r="J31" s="90">
        <v>-0.42383968071516198</v>
      </c>
      <c r="K31" s="90">
        <v>-0.35986448930058301</v>
      </c>
      <c r="L31" s="100">
        <v>1.9240674763714001E-2</v>
      </c>
      <c r="M31" s="90">
        <v>4.9304229082017197E-2</v>
      </c>
      <c r="N31" s="77"/>
    </row>
    <row r="32" spans="1:14" x14ac:dyDescent="0.2">
      <c r="A32" s="86" t="s">
        <v>854</v>
      </c>
      <c r="B32" s="86" t="s">
        <v>862</v>
      </c>
      <c r="C32" s="86">
        <v>0.56153768619769096</v>
      </c>
      <c r="D32" s="86">
        <v>0.37394121139724501</v>
      </c>
      <c r="E32" s="102">
        <v>1.4707177727057499E-2</v>
      </c>
      <c r="F32" s="103">
        <v>0.10131611323084</v>
      </c>
      <c r="H32" s="90" t="s">
        <v>884</v>
      </c>
      <c r="I32" s="90" t="s">
        <v>880</v>
      </c>
      <c r="J32" s="90">
        <v>0.41888434591222501</v>
      </c>
      <c r="K32" s="90">
        <v>0.44229248726201098</v>
      </c>
      <c r="L32" s="100">
        <v>3.3592522504640298E-3</v>
      </c>
      <c r="M32" s="90">
        <v>1.7216167783628101E-2</v>
      </c>
      <c r="N32" s="77"/>
    </row>
    <row r="33" spans="1:14" x14ac:dyDescent="0.2">
      <c r="A33" s="90" t="s">
        <v>854</v>
      </c>
      <c r="B33" s="90" t="s">
        <v>856</v>
      </c>
      <c r="C33" s="90">
        <v>0.55528195689777404</v>
      </c>
      <c r="D33" s="90">
        <v>0.73033479603445495</v>
      </c>
      <c r="E33" s="90">
        <v>4.0284490407434398E-8</v>
      </c>
      <c r="F33" s="100">
        <v>4.9952768105218695E-7</v>
      </c>
      <c r="H33" s="86" t="s">
        <v>879</v>
      </c>
      <c r="I33" s="86" t="s">
        <v>890</v>
      </c>
      <c r="J33" s="86">
        <v>-0.41728447775468902</v>
      </c>
      <c r="K33" s="86">
        <v>-0.39016287172838499</v>
      </c>
      <c r="L33" s="103">
        <v>1.1103629193856801E-2</v>
      </c>
      <c r="M33" s="86">
        <v>5.0583199660903001E-2</v>
      </c>
      <c r="N33" s="77"/>
    </row>
    <row r="34" spans="1:14" x14ac:dyDescent="0.2">
      <c r="A34" s="90" t="s">
        <v>853</v>
      </c>
      <c r="B34" s="90" t="s">
        <v>862</v>
      </c>
      <c r="C34" s="90">
        <v>0.547056902164482</v>
      </c>
      <c r="D34" s="90">
        <v>0.45096019190357201</v>
      </c>
      <c r="E34" s="90">
        <v>2.7242190825671401E-3</v>
      </c>
      <c r="F34" s="100">
        <v>3.8062557405269502E-2</v>
      </c>
      <c r="H34" s="90" t="s">
        <v>884</v>
      </c>
      <c r="I34" s="90" t="s">
        <v>888</v>
      </c>
      <c r="J34" s="90">
        <v>0.414385489282107</v>
      </c>
      <c r="K34" s="90">
        <v>0.453730493576399</v>
      </c>
      <c r="L34" s="100">
        <v>2.5448304892617501E-3</v>
      </c>
      <c r="M34" s="90">
        <v>7.4527178614094101E-3</v>
      </c>
      <c r="N34" s="77"/>
    </row>
    <row r="35" spans="1:14" x14ac:dyDescent="0.2">
      <c r="A35" s="90" t="s">
        <v>807</v>
      </c>
      <c r="B35" s="90" t="s">
        <v>858</v>
      </c>
      <c r="C35" s="90">
        <v>0.54488400218035904</v>
      </c>
      <c r="D35" s="90">
        <v>0.495168989227184</v>
      </c>
      <c r="E35" s="90">
        <v>8.5621790421407096E-4</v>
      </c>
      <c r="F35" s="100">
        <v>3.5390340040848301E-3</v>
      </c>
      <c r="H35" s="90" t="s">
        <v>884</v>
      </c>
      <c r="I35" s="90" t="s">
        <v>882</v>
      </c>
      <c r="J35" s="90">
        <v>0.41253880043795099</v>
      </c>
      <c r="K35" s="90">
        <v>0.52309329827057605</v>
      </c>
      <c r="L35" s="100">
        <v>3.7898426778823599E-4</v>
      </c>
      <c r="M35" s="90">
        <v>2.5897258298862801E-3</v>
      </c>
      <c r="N35" s="77"/>
    </row>
    <row r="36" spans="1:14" x14ac:dyDescent="0.2">
      <c r="A36" s="90" t="s">
        <v>862</v>
      </c>
      <c r="B36" s="90" t="s">
        <v>865</v>
      </c>
      <c r="C36" s="90">
        <v>0.53938888815096098</v>
      </c>
      <c r="D36" s="90">
        <v>0.46466309933859601</v>
      </c>
      <c r="E36" s="90">
        <v>1.9341894685851299E-3</v>
      </c>
      <c r="F36" s="100">
        <v>5.71046414534657E-3</v>
      </c>
      <c r="H36" s="90" t="s">
        <v>872</v>
      </c>
      <c r="I36" s="90" t="s">
        <v>855</v>
      </c>
      <c r="J36" s="90">
        <v>0.41252665372799002</v>
      </c>
      <c r="K36" s="90">
        <v>0.62638788406919199</v>
      </c>
      <c r="L36" s="100">
        <v>9.1085223977200305E-6</v>
      </c>
      <c r="M36" s="90">
        <v>9.3362354576630296E-5</v>
      </c>
      <c r="N36" s="77"/>
    </row>
    <row r="37" spans="1:14" x14ac:dyDescent="0.2">
      <c r="A37" s="90" t="s">
        <v>853</v>
      </c>
      <c r="B37" s="90" t="s">
        <v>864</v>
      </c>
      <c r="C37" s="90">
        <v>0.53709951083714602</v>
      </c>
      <c r="D37" s="90">
        <v>0.46124502881259599</v>
      </c>
      <c r="E37" s="93">
        <v>2.1094675307942999E-3</v>
      </c>
      <c r="F37" s="100">
        <v>9.3419276363747392E-3</v>
      </c>
      <c r="H37" s="90" t="s">
        <v>887</v>
      </c>
      <c r="I37" s="90" t="s">
        <v>881</v>
      </c>
      <c r="J37" s="90">
        <v>0.41199972086258602</v>
      </c>
      <c r="K37" s="90">
        <v>0.49447600149024501</v>
      </c>
      <c r="L37" s="100">
        <v>8.7295288243913497E-4</v>
      </c>
      <c r="M37" s="90">
        <v>4.52030144291936E-3</v>
      </c>
      <c r="N37" s="77"/>
    </row>
    <row r="38" spans="1:14" x14ac:dyDescent="0.2">
      <c r="A38" s="90" t="s">
        <v>863</v>
      </c>
      <c r="B38" s="90" t="s">
        <v>875</v>
      </c>
      <c r="C38" s="90">
        <v>0.53680115789460603</v>
      </c>
      <c r="D38" s="90">
        <v>0.58879299914622796</v>
      </c>
      <c r="E38" s="93">
        <v>4.1024442929609703E-5</v>
      </c>
      <c r="F38" s="100">
        <v>5.2569604786461199E-4</v>
      </c>
      <c r="H38" s="90" t="s">
        <v>879</v>
      </c>
      <c r="I38" s="90" t="s">
        <v>891</v>
      </c>
      <c r="J38" s="90">
        <v>0.41142863070957902</v>
      </c>
      <c r="K38" s="90">
        <v>0.49814867749954</v>
      </c>
      <c r="L38" s="100">
        <v>7.8747398639441701E-4</v>
      </c>
      <c r="M38" s="93">
        <v>4.0358041802713903E-3</v>
      </c>
      <c r="N38" s="77"/>
    </row>
    <row r="39" spans="1:14" x14ac:dyDescent="0.2">
      <c r="A39" s="90" t="s">
        <v>807</v>
      </c>
      <c r="B39" s="90" t="s">
        <v>860</v>
      </c>
      <c r="C39" s="90">
        <v>0.53026503474665299</v>
      </c>
      <c r="D39" s="90">
        <v>0.54915353944577106</v>
      </c>
      <c r="E39" s="93">
        <v>1.6578969961158401E-4</v>
      </c>
      <c r="F39" s="100">
        <v>1.1421068195464699E-3</v>
      </c>
      <c r="H39" s="90" t="s">
        <v>881</v>
      </c>
      <c r="I39" s="90" t="s">
        <v>855</v>
      </c>
      <c r="J39" s="90">
        <v>0.41063831729317102</v>
      </c>
      <c r="K39" s="90">
        <v>0.58086393856776497</v>
      </c>
      <c r="L39" s="100">
        <v>5.5040546874738401E-5</v>
      </c>
      <c r="M39" s="93">
        <v>3.22463782708639E-4</v>
      </c>
      <c r="N39" s="77"/>
    </row>
    <row r="40" spans="1:14" x14ac:dyDescent="0.2">
      <c r="A40" s="90" t="s">
        <v>858</v>
      </c>
      <c r="B40" s="90" t="s">
        <v>860</v>
      </c>
      <c r="C40" s="90">
        <v>0.52940893247036902</v>
      </c>
      <c r="D40" s="90">
        <v>0.79088960282706799</v>
      </c>
      <c r="E40" s="90">
        <v>4.6022960827123702E-10</v>
      </c>
      <c r="F40" s="100">
        <v>1.42671178564084E-8</v>
      </c>
      <c r="H40" s="90" t="s">
        <v>883</v>
      </c>
      <c r="I40" s="90" t="s">
        <v>889</v>
      </c>
      <c r="J40" s="90">
        <v>-0.40667073181535401</v>
      </c>
      <c r="K40" s="90">
        <v>-0.57611872436591405</v>
      </c>
      <c r="L40" s="100">
        <v>6.5388044283400194E-5</v>
      </c>
      <c r="M40" s="90">
        <v>1.30316978874317E-3</v>
      </c>
      <c r="N40" s="77"/>
    </row>
    <row r="41" spans="1:14" x14ac:dyDescent="0.2">
      <c r="A41" s="90" t="s">
        <v>857</v>
      </c>
      <c r="B41" s="90" t="s">
        <v>807</v>
      </c>
      <c r="C41" s="90">
        <v>0.52367507040168904</v>
      </c>
      <c r="D41" s="90">
        <v>0.54164319165247299</v>
      </c>
      <c r="E41" s="90">
        <v>2.1186405388644701E-4</v>
      </c>
      <c r="F41" s="100">
        <v>1.5986528389515401E-3</v>
      </c>
      <c r="H41" s="90" t="s">
        <v>882</v>
      </c>
      <c r="I41" s="90" t="s">
        <v>887</v>
      </c>
      <c r="J41" s="90">
        <v>0.406119767818862</v>
      </c>
      <c r="K41" s="90">
        <v>0.56952787421447704</v>
      </c>
      <c r="L41" s="100">
        <v>8.2702009452633306E-5</v>
      </c>
      <c r="M41" s="90">
        <v>1.6953911937789799E-3</v>
      </c>
      <c r="N41" s="77"/>
    </row>
    <row r="42" spans="1:14" x14ac:dyDescent="0.2">
      <c r="A42" s="90" t="s">
        <v>854</v>
      </c>
      <c r="B42" s="90" t="s">
        <v>814</v>
      </c>
      <c r="C42" s="90">
        <v>0.52178690206377798</v>
      </c>
      <c r="D42" s="90">
        <v>0.59834015566092202</v>
      </c>
      <c r="E42" s="90">
        <v>2.8499987445423801E-5</v>
      </c>
      <c r="F42" s="100">
        <v>2.5116006702316702E-4</v>
      </c>
      <c r="H42" s="91" t="s">
        <v>887</v>
      </c>
      <c r="I42" s="91" t="s">
        <v>888</v>
      </c>
      <c r="J42" s="91">
        <v>0.40489081167365998</v>
      </c>
      <c r="K42" s="91">
        <v>0.445653082868256</v>
      </c>
      <c r="L42" s="101">
        <v>3.0991200334555698E-3</v>
      </c>
      <c r="M42" s="91">
        <v>8.4709280914452307E-3</v>
      </c>
      <c r="N42" s="77"/>
    </row>
    <row r="43" spans="1:14" x14ac:dyDescent="0.2">
      <c r="A43" s="90" t="s">
        <v>864</v>
      </c>
      <c r="B43" s="90" t="s">
        <v>865</v>
      </c>
      <c r="C43" s="90">
        <v>0.52136916506887998</v>
      </c>
      <c r="D43" s="90">
        <v>0.55264557293100702</v>
      </c>
      <c r="E43" s="90">
        <v>1.47629227122063E-4</v>
      </c>
      <c r="F43" s="100">
        <v>5.7206325509799496E-4</v>
      </c>
      <c r="H43" s="96"/>
      <c r="I43" s="96"/>
      <c r="J43" s="96"/>
      <c r="K43" s="96"/>
      <c r="L43" s="96"/>
      <c r="M43" s="96"/>
      <c r="N43" s="77"/>
    </row>
    <row r="44" spans="1:14" x14ac:dyDescent="0.2">
      <c r="A44" s="90" t="s">
        <v>807</v>
      </c>
      <c r="B44" s="90" t="s">
        <v>861</v>
      </c>
      <c r="C44" s="90">
        <v>0.51995814279928998</v>
      </c>
      <c r="D44" s="90">
        <v>0.46075196087690401</v>
      </c>
      <c r="E44" s="93">
        <v>2.1358745750563401E-3</v>
      </c>
      <c r="F44" s="100">
        <v>7.3569013140829401E-3</v>
      </c>
      <c r="H44" s="157" t="s">
        <v>843</v>
      </c>
      <c r="I44" s="157"/>
      <c r="J44" s="157"/>
      <c r="K44" s="157"/>
      <c r="L44" s="157"/>
      <c r="M44" s="157"/>
      <c r="N44" s="77"/>
    </row>
    <row r="45" spans="1:14" x14ac:dyDescent="0.2">
      <c r="A45" s="90" t="s">
        <v>858</v>
      </c>
      <c r="B45" s="90" t="s">
        <v>861</v>
      </c>
      <c r="C45" s="90">
        <v>0.51991901484484404</v>
      </c>
      <c r="D45" s="90">
        <v>0.60267962736907699</v>
      </c>
      <c r="E45" s="93">
        <v>2.4057694907340299E-5</v>
      </c>
      <c r="F45" s="100">
        <v>1.86447135531887E-4</v>
      </c>
      <c r="H45" s="96"/>
      <c r="I45" s="96"/>
      <c r="J45" s="96"/>
      <c r="K45" s="96"/>
      <c r="L45" s="96"/>
      <c r="M45" s="96"/>
      <c r="N45" s="77"/>
    </row>
    <row r="46" spans="1:14" x14ac:dyDescent="0.2">
      <c r="A46" s="90" t="s">
        <v>807</v>
      </c>
      <c r="B46" s="90" t="s">
        <v>859</v>
      </c>
      <c r="C46" s="90">
        <v>0.51979422771385597</v>
      </c>
      <c r="D46" s="90">
        <v>0.47290706749352202</v>
      </c>
      <c r="E46" s="93">
        <v>1.5632686175578599E-3</v>
      </c>
      <c r="F46" s="100">
        <v>5.3845919049215303E-3</v>
      </c>
      <c r="H46" s="96"/>
      <c r="I46" s="96"/>
      <c r="J46" s="96"/>
      <c r="K46" s="96"/>
      <c r="L46" s="104"/>
      <c r="M46" s="96"/>
      <c r="N46" s="77"/>
    </row>
    <row r="47" spans="1:14" x14ac:dyDescent="0.2">
      <c r="A47" s="90" t="s">
        <v>865</v>
      </c>
      <c r="B47" s="90" t="s">
        <v>877</v>
      </c>
      <c r="C47" s="90">
        <v>0.51710755203040404</v>
      </c>
      <c r="D47" s="90">
        <v>0.61640460034618905</v>
      </c>
      <c r="E47" s="90">
        <v>1.3843841144668399E-5</v>
      </c>
      <c r="F47" s="100">
        <v>1.9012217693825201E-4</v>
      </c>
      <c r="H47" s="96"/>
      <c r="I47" s="96"/>
      <c r="J47" s="96"/>
      <c r="K47" s="96"/>
      <c r="L47" s="96"/>
      <c r="M47" s="96"/>
      <c r="N47" s="77"/>
    </row>
    <row r="48" spans="1:14" x14ac:dyDescent="0.2">
      <c r="A48" s="90" t="s">
        <v>858</v>
      </c>
      <c r="B48" s="90" t="s">
        <v>859</v>
      </c>
      <c r="C48" s="90">
        <v>0.51403712760458797</v>
      </c>
      <c r="D48" s="90">
        <v>0.80970510783285399</v>
      </c>
      <c r="E48" s="93">
        <v>8.4195480181193802E-11</v>
      </c>
      <c r="F48" s="100">
        <v>1.74003992374467E-9</v>
      </c>
      <c r="H48" s="87"/>
      <c r="I48" s="87"/>
      <c r="J48" s="87"/>
      <c r="K48" s="87"/>
      <c r="L48" s="87"/>
      <c r="M48" s="87"/>
      <c r="N48" s="77"/>
    </row>
    <row r="49" spans="1:14" x14ac:dyDescent="0.2">
      <c r="A49" s="90" t="s">
        <v>866</v>
      </c>
      <c r="B49" s="90" t="s">
        <v>875</v>
      </c>
      <c r="C49" s="90">
        <v>0.51262355184785202</v>
      </c>
      <c r="D49" s="90">
        <v>0.58791673167387004</v>
      </c>
      <c r="E49" s="93">
        <v>4.2394842569726799E-5</v>
      </c>
      <c r="F49" s="100">
        <v>5.2569604786461199E-4</v>
      </c>
      <c r="H49" s="96"/>
      <c r="I49" s="96"/>
      <c r="J49" s="96"/>
      <c r="K49" s="96"/>
      <c r="L49" s="96"/>
      <c r="M49" s="96"/>
      <c r="N49" s="77"/>
    </row>
    <row r="50" spans="1:14" x14ac:dyDescent="0.2">
      <c r="A50" s="90" t="s">
        <v>867</v>
      </c>
      <c r="B50" s="90" t="s">
        <v>875</v>
      </c>
      <c r="C50" s="90">
        <v>0.51233354840509404</v>
      </c>
      <c r="D50" s="90">
        <v>0.57629789919769503</v>
      </c>
      <c r="E50" s="90">
        <v>6.4967231935161903E-5</v>
      </c>
      <c r="F50" s="100">
        <v>6.7132806333000704E-4</v>
      </c>
      <c r="H50" s="96"/>
      <c r="I50" s="96"/>
      <c r="J50" s="96"/>
      <c r="K50" s="96"/>
      <c r="L50" s="104"/>
      <c r="M50" s="96"/>
      <c r="N50" s="77"/>
    </row>
    <row r="51" spans="1:14" x14ac:dyDescent="0.2">
      <c r="A51" s="90" t="s">
        <v>857</v>
      </c>
      <c r="B51" s="90" t="s">
        <v>856</v>
      </c>
      <c r="C51" s="90">
        <v>0.51198426516742301</v>
      </c>
      <c r="D51" s="90">
        <v>0.52308451656849697</v>
      </c>
      <c r="E51" s="90">
        <v>3.7908564155929899E-4</v>
      </c>
      <c r="F51" s="100">
        <v>1.38254763392215E-3</v>
      </c>
      <c r="H51" s="87"/>
      <c r="I51" s="87"/>
      <c r="J51" s="87"/>
      <c r="K51" s="87"/>
      <c r="L51" s="87"/>
      <c r="M51" s="87"/>
      <c r="N51" s="77"/>
    </row>
    <row r="52" spans="1:14" x14ac:dyDescent="0.2">
      <c r="A52" s="90" t="s">
        <v>854</v>
      </c>
      <c r="B52" s="90" t="s">
        <v>868</v>
      </c>
      <c r="C52" s="90">
        <v>0.50987098304369105</v>
      </c>
      <c r="D52" s="90">
        <v>0.77841515106391002</v>
      </c>
      <c r="E52" s="93">
        <v>1.2940607184636401E-9</v>
      </c>
      <c r="F52" s="100">
        <v>4.0115882272372797E-8</v>
      </c>
      <c r="H52" s="96"/>
      <c r="I52" s="96"/>
      <c r="J52" s="96"/>
      <c r="K52" s="96"/>
      <c r="L52" s="96"/>
      <c r="M52" s="96"/>
      <c r="N52" s="77"/>
    </row>
    <row r="53" spans="1:14" x14ac:dyDescent="0.2">
      <c r="A53" s="90" t="s">
        <v>857</v>
      </c>
      <c r="B53" s="90" t="s">
        <v>858</v>
      </c>
      <c r="C53" s="90">
        <v>0.50719129723646805</v>
      </c>
      <c r="D53" s="90">
        <v>0.49605840297996401</v>
      </c>
      <c r="E53" s="90">
        <v>8.3515883227661602E-4</v>
      </c>
      <c r="F53" s="100">
        <v>3.5390340040848301E-3</v>
      </c>
      <c r="H53" s="96"/>
      <c r="I53" s="96"/>
      <c r="J53" s="96"/>
      <c r="K53" s="96"/>
      <c r="L53" s="104"/>
      <c r="M53" s="104"/>
      <c r="N53" s="77"/>
    </row>
    <row r="54" spans="1:14" x14ac:dyDescent="0.2">
      <c r="A54" s="90" t="s">
        <v>860</v>
      </c>
      <c r="B54" s="90" t="s">
        <v>861</v>
      </c>
      <c r="C54" s="90">
        <v>0.507096739782813</v>
      </c>
      <c r="D54" s="90">
        <v>0.67773466198930599</v>
      </c>
      <c r="E54" s="90">
        <v>8.2114918396337299E-7</v>
      </c>
      <c r="F54" s="100">
        <v>1.69704164685764E-5</v>
      </c>
      <c r="H54" s="96"/>
      <c r="I54" s="96"/>
      <c r="J54" s="96"/>
      <c r="K54" s="96"/>
      <c r="L54" s="96"/>
      <c r="M54" s="96"/>
      <c r="N54" s="77"/>
    </row>
    <row r="55" spans="1:14" x14ac:dyDescent="0.2">
      <c r="A55" s="90" t="s">
        <v>807</v>
      </c>
      <c r="B55" s="90" t="s">
        <v>856</v>
      </c>
      <c r="C55" s="90">
        <v>0.50676737842835495</v>
      </c>
      <c r="D55" s="90">
        <v>0.60680874263592799</v>
      </c>
      <c r="E55" s="90">
        <v>2.04279543888449E-5</v>
      </c>
      <c r="F55" s="100">
        <v>1.05544431009032E-4</v>
      </c>
      <c r="H55" s="77"/>
      <c r="I55" s="77"/>
      <c r="J55" s="77"/>
      <c r="K55" s="77"/>
      <c r="L55" s="77"/>
      <c r="M55" s="77"/>
      <c r="N55" s="77"/>
    </row>
    <row r="56" spans="1:14" x14ac:dyDescent="0.2">
      <c r="A56" s="90" t="s">
        <v>853</v>
      </c>
      <c r="B56" s="90" t="s">
        <v>868</v>
      </c>
      <c r="C56" s="90">
        <v>0.50331851542893102</v>
      </c>
      <c r="D56" s="90">
        <v>0.65601955930710898</v>
      </c>
      <c r="E56" s="90">
        <v>2.4014613120039299E-6</v>
      </c>
      <c r="F56" s="100">
        <v>2.48151002240406E-5</v>
      </c>
      <c r="H56" s="97"/>
      <c r="I56" s="97"/>
      <c r="J56" s="97"/>
      <c r="K56" s="97"/>
      <c r="L56" s="97"/>
      <c r="M56" s="97"/>
      <c r="N56" s="77"/>
    </row>
    <row r="57" spans="1:14" x14ac:dyDescent="0.2">
      <c r="A57" s="90" t="s">
        <v>856</v>
      </c>
      <c r="B57" s="90" t="s">
        <v>814</v>
      </c>
      <c r="C57" s="90">
        <v>0.50057005602068905</v>
      </c>
      <c r="D57" s="90">
        <v>0.706633332095436</v>
      </c>
      <c r="E57" s="90">
        <v>1.69896424349674E-7</v>
      </c>
      <c r="F57" s="100">
        <v>3.5111927698932698E-6</v>
      </c>
      <c r="H57" s="87"/>
      <c r="I57" s="87"/>
      <c r="J57" s="87"/>
      <c r="K57" s="87"/>
      <c r="L57" s="87"/>
      <c r="M57" s="87"/>
      <c r="N57" s="77"/>
    </row>
    <row r="58" spans="1:14" x14ac:dyDescent="0.2">
      <c r="A58" s="90" t="s">
        <v>860</v>
      </c>
      <c r="B58" s="90" t="s">
        <v>859</v>
      </c>
      <c r="C58" s="90">
        <v>0.50040556703781003</v>
      </c>
      <c r="D58" s="90">
        <v>0.63381840543308099</v>
      </c>
      <c r="E58" s="93">
        <v>6.6063215391022302E-6</v>
      </c>
      <c r="F58" s="100">
        <v>3.7260765945964598E-5</v>
      </c>
      <c r="H58" s="77"/>
      <c r="I58" s="77"/>
      <c r="J58" s="77"/>
      <c r="K58" s="77"/>
      <c r="L58" s="88"/>
      <c r="M58" s="77"/>
      <c r="N58" s="77"/>
    </row>
    <row r="59" spans="1:14" x14ac:dyDescent="0.2">
      <c r="A59" s="90" t="s">
        <v>868</v>
      </c>
      <c r="B59" s="90" t="s">
        <v>865</v>
      </c>
      <c r="C59" s="90">
        <v>0.50034038771428002</v>
      </c>
      <c r="D59" s="90">
        <v>0.68163173974157698</v>
      </c>
      <c r="E59" s="90">
        <v>6.7086606301128495E-7</v>
      </c>
      <c r="F59" s="100">
        <v>1.3864565302233201E-5</v>
      </c>
      <c r="H59" s="77"/>
      <c r="I59" s="77"/>
      <c r="J59" s="77"/>
      <c r="K59" s="77"/>
      <c r="L59" s="77"/>
      <c r="M59" s="77"/>
      <c r="N59" s="77"/>
    </row>
    <row r="60" spans="1:14" x14ac:dyDescent="0.2">
      <c r="A60" s="90" t="s">
        <v>853</v>
      </c>
      <c r="B60" s="90" t="s">
        <v>877</v>
      </c>
      <c r="C60" s="90">
        <v>0.492634416218317</v>
      </c>
      <c r="D60" s="90">
        <v>0.61391596226571699</v>
      </c>
      <c r="E60" s="90">
        <v>1.5332433624052601E-5</v>
      </c>
      <c r="F60" s="100">
        <v>1.9012217693825201E-4</v>
      </c>
      <c r="H60" s="87"/>
      <c r="I60" s="87"/>
      <c r="J60" s="87"/>
      <c r="K60" s="87"/>
      <c r="L60" s="87"/>
      <c r="M60" s="87"/>
      <c r="N60" s="77"/>
    </row>
    <row r="61" spans="1:14" x14ac:dyDescent="0.2">
      <c r="A61" s="90" t="s">
        <v>857</v>
      </c>
      <c r="B61" s="90" t="s">
        <v>860</v>
      </c>
      <c r="C61" s="90">
        <v>0.49193831090640999</v>
      </c>
      <c r="D61" s="90">
        <v>0.43819824695300702</v>
      </c>
      <c r="E61" s="93">
        <v>3.7018529567073299E-3</v>
      </c>
      <c r="F61" s="100">
        <v>1.35008754891679E-2</v>
      </c>
      <c r="H61" s="77"/>
      <c r="I61" s="77"/>
      <c r="J61" s="77"/>
      <c r="K61" s="77"/>
      <c r="L61" s="88"/>
      <c r="M61" s="88"/>
      <c r="N61" s="77"/>
    </row>
    <row r="62" spans="1:14" x14ac:dyDescent="0.2">
      <c r="A62" s="90" t="s">
        <v>857</v>
      </c>
      <c r="B62" s="90" t="s">
        <v>859</v>
      </c>
      <c r="C62" s="90">
        <v>0.49136393719807497</v>
      </c>
      <c r="D62" s="90">
        <v>0.55901701822308003</v>
      </c>
      <c r="E62" s="90">
        <v>1.19066339239457E-4</v>
      </c>
      <c r="F62" s="100">
        <v>6.1517608607052695E-4</v>
      </c>
      <c r="H62" s="87"/>
      <c r="I62" s="87"/>
      <c r="J62" s="87"/>
      <c r="K62" s="87"/>
      <c r="L62" s="87"/>
      <c r="M62" s="87"/>
      <c r="N62" s="77"/>
    </row>
    <row r="63" spans="1:14" x14ac:dyDescent="0.2">
      <c r="A63" s="90" t="s">
        <v>859</v>
      </c>
      <c r="B63" s="90" t="s">
        <v>861</v>
      </c>
      <c r="C63" s="90">
        <v>0.49082352296842002</v>
      </c>
      <c r="D63" s="90">
        <v>0.72359559789750305</v>
      </c>
      <c r="E63" s="90">
        <v>6.1565691873836194E-8</v>
      </c>
      <c r="F63" s="100">
        <v>1.9085364480889199E-6</v>
      </c>
      <c r="H63" s="77"/>
      <c r="I63" s="77"/>
      <c r="J63" s="77"/>
      <c r="K63" s="77"/>
      <c r="L63" s="77"/>
      <c r="M63" s="77"/>
      <c r="N63" s="77"/>
    </row>
    <row r="64" spans="1:14" x14ac:dyDescent="0.2">
      <c r="A64" s="90" t="s">
        <v>857</v>
      </c>
      <c r="B64" s="90" t="s">
        <v>814</v>
      </c>
      <c r="C64" s="90">
        <v>0.49043082489339401</v>
      </c>
      <c r="D64" s="90">
        <v>0.48742943347233197</v>
      </c>
      <c r="E64" s="90">
        <v>1.0604181002805101E-3</v>
      </c>
      <c r="F64" s="100">
        <v>3.4603116956521901E-3</v>
      </c>
      <c r="H64" s="77"/>
      <c r="I64" s="77"/>
      <c r="J64" s="77"/>
      <c r="K64" s="77"/>
      <c r="L64" s="77"/>
      <c r="M64" s="77"/>
      <c r="N64" s="77"/>
    </row>
    <row r="65" spans="1:14" x14ac:dyDescent="0.2">
      <c r="A65" s="90" t="s">
        <v>858</v>
      </c>
      <c r="B65" s="98" t="s">
        <v>856</v>
      </c>
      <c r="C65" s="90">
        <v>0.48343287073872399</v>
      </c>
      <c r="D65" s="90">
        <v>0.81216734913010202</v>
      </c>
      <c r="E65" s="90">
        <v>6.6488931290223405E-11</v>
      </c>
      <c r="F65" s="100">
        <v>2.0611568699969302E-9</v>
      </c>
      <c r="H65" s="77"/>
      <c r="I65" s="77"/>
      <c r="J65" s="77"/>
      <c r="K65" s="77"/>
      <c r="L65" s="77"/>
      <c r="M65" s="77"/>
      <c r="N65" s="77"/>
    </row>
    <row r="66" spans="1:14" x14ac:dyDescent="0.2">
      <c r="A66" s="90" t="s">
        <v>807</v>
      </c>
      <c r="B66" s="90" t="s">
        <v>862</v>
      </c>
      <c r="C66" s="90">
        <v>0.48214564428210399</v>
      </c>
      <c r="D66" s="90">
        <v>0.449449948700473</v>
      </c>
      <c r="E66" s="90">
        <v>2.8266171512718401E-3</v>
      </c>
      <c r="F66" s="100">
        <v>3.8062557405269502E-2</v>
      </c>
      <c r="H66" s="77"/>
      <c r="I66" s="77"/>
      <c r="J66" s="77"/>
      <c r="K66" s="77"/>
      <c r="L66" s="77"/>
      <c r="M66" s="77"/>
      <c r="N66" s="77"/>
    </row>
    <row r="67" spans="1:14" x14ac:dyDescent="0.2">
      <c r="A67" s="90" t="s">
        <v>857</v>
      </c>
      <c r="B67" s="90" t="s">
        <v>861</v>
      </c>
      <c r="C67" s="90">
        <v>0.48088901329926698</v>
      </c>
      <c r="D67" s="90">
        <v>0.60571743218884599</v>
      </c>
      <c r="E67" s="90">
        <v>2.1335071819218299E-5</v>
      </c>
      <c r="F67" s="100">
        <v>1.86447135531887E-4</v>
      </c>
    </row>
    <row r="68" spans="1:14" x14ac:dyDescent="0.2">
      <c r="A68" s="90" t="s">
        <v>807</v>
      </c>
      <c r="B68" s="90" t="s">
        <v>814</v>
      </c>
      <c r="C68" s="90">
        <v>0.48087141044750997</v>
      </c>
      <c r="D68" s="90">
        <v>0.552324547446716</v>
      </c>
      <c r="E68" s="90">
        <v>1.49220194999495E-4</v>
      </c>
      <c r="F68" s="100">
        <v>6.6979729253253603E-4</v>
      </c>
    </row>
    <row r="69" spans="1:14" x14ac:dyDescent="0.2">
      <c r="A69" s="90" t="s">
        <v>864</v>
      </c>
      <c r="B69" s="90" t="s">
        <v>807</v>
      </c>
      <c r="C69" s="90">
        <v>0.47748839388456599</v>
      </c>
      <c r="D69" s="90">
        <v>0.365501701568752</v>
      </c>
      <c r="E69" s="90">
        <v>1.7301181703657E-2</v>
      </c>
      <c r="F69" s="100">
        <v>4.8757875710306098E-2</v>
      </c>
    </row>
    <row r="70" spans="1:14" x14ac:dyDescent="0.2">
      <c r="A70" s="86" t="s">
        <v>858</v>
      </c>
      <c r="B70" s="86" t="s">
        <v>862</v>
      </c>
      <c r="C70" s="86">
        <v>0.476043584064964</v>
      </c>
      <c r="D70" s="86">
        <v>0.27674147707977298</v>
      </c>
      <c r="E70" s="86">
        <v>7.6030554527174304E-2</v>
      </c>
      <c r="F70" s="103">
        <v>0.23569471903424</v>
      </c>
    </row>
    <row r="71" spans="1:14" x14ac:dyDescent="0.2">
      <c r="A71" s="90" t="s">
        <v>864</v>
      </c>
      <c r="B71" s="90" t="s">
        <v>858</v>
      </c>
      <c r="C71" s="90">
        <v>0.47571980321992102</v>
      </c>
      <c r="D71" s="90">
        <v>0.736162699621421</v>
      </c>
      <c r="E71" s="90">
        <v>2.7631021560100799E-8</v>
      </c>
      <c r="F71" s="100">
        <v>2.85520556121042E-7</v>
      </c>
    </row>
    <row r="72" spans="1:14" x14ac:dyDescent="0.2">
      <c r="A72" s="90" t="s">
        <v>869</v>
      </c>
      <c r="B72" s="90" t="s">
        <v>875</v>
      </c>
      <c r="C72" s="90">
        <v>0.47422526912209301</v>
      </c>
      <c r="D72" s="90">
        <v>0.53378634682580495</v>
      </c>
      <c r="E72" s="90">
        <v>2.7215450997401E-4</v>
      </c>
      <c r="F72" s="100">
        <v>2.1091974522985798E-3</v>
      </c>
    </row>
    <row r="73" spans="1:14" x14ac:dyDescent="0.2">
      <c r="A73" s="90" t="s">
        <v>856</v>
      </c>
      <c r="B73" s="90" t="s">
        <v>859</v>
      </c>
      <c r="C73" s="90">
        <v>0.47416682527774701</v>
      </c>
      <c r="D73" s="90">
        <v>0.80288690138076302</v>
      </c>
      <c r="E73" s="90">
        <v>1.59106458808281E-10</v>
      </c>
      <c r="F73" s="100">
        <v>2.4661501115283602E-9</v>
      </c>
    </row>
    <row r="74" spans="1:14" x14ac:dyDescent="0.2">
      <c r="A74" s="90" t="s">
        <v>856</v>
      </c>
      <c r="B74" s="90" t="s">
        <v>860</v>
      </c>
      <c r="C74" s="90">
        <v>0.467622200241952</v>
      </c>
      <c r="D74" s="90">
        <v>0.74164541169456499</v>
      </c>
      <c r="E74" s="90">
        <v>1.92051743692655E-8</v>
      </c>
      <c r="F74" s="100">
        <v>3.9690693696482E-7</v>
      </c>
    </row>
    <row r="75" spans="1:14" x14ac:dyDescent="0.2">
      <c r="A75" s="90" t="s">
        <v>870</v>
      </c>
      <c r="B75" s="90" t="s">
        <v>865</v>
      </c>
      <c r="C75" s="90">
        <v>0.464590477919266</v>
      </c>
      <c r="D75" s="90">
        <v>0.61266339284969595</v>
      </c>
      <c r="E75" s="90">
        <v>1.6135881822706101E-5</v>
      </c>
      <c r="F75" s="100">
        <v>1.11158297000864E-4</v>
      </c>
    </row>
    <row r="76" spans="1:14" x14ac:dyDescent="0.2">
      <c r="A76" s="90" t="s">
        <v>864</v>
      </c>
      <c r="B76" s="90" t="s">
        <v>860</v>
      </c>
      <c r="C76" s="90">
        <v>0.46369838708488698</v>
      </c>
      <c r="D76" s="90">
        <v>0.47636258823823602</v>
      </c>
      <c r="E76" s="90">
        <v>1.4275500112638101E-3</v>
      </c>
      <c r="F76" s="100">
        <v>6.3220071927397401E-3</v>
      </c>
    </row>
    <row r="77" spans="1:14" x14ac:dyDescent="0.2">
      <c r="A77" s="86" t="s">
        <v>860</v>
      </c>
      <c r="B77" s="86" t="s">
        <v>862</v>
      </c>
      <c r="C77" s="86">
        <v>0.46329097512549899</v>
      </c>
      <c r="D77" s="86">
        <v>0.28337466163776498</v>
      </c>
      <c r="E77" s="86">
        <v>6.8982626038329498E-2</v>
      </c>
      <c r="F77" s="103">
        <v>0.22784531053392301</v>
      </c>
    </row>
    <row r="78" spans="1:14" x14ac:dyDescent="0.2">
      <c r="A78" s="90" t="s">
        <v>857</v>
      </c>
      <c r="B78" s="90" t="s">
        <v>862</v>
      </c>
      <c r="C78" s="90">
        <v>0.45719058264375101</v>
      </c>
      <c r="D78" s="90">
        <v>0.44605044566618901</v>
      </c>
      <c r="E78" s="90">
        <v>3.06956108107012E-3</v>
      </c>
      <c r="F78" s="100">
        <v>3.8062557405269502E-2</v>
      </c>
    </row>
    <row r="79" spans="1:14" x14ac:dyDescent="0.2">
      <c r="A79" s="90" t="s">
        <v>858</v>
      </c>
      <c r="B79" s="90" t="s">
        <v>814</v>
      </c>
      <c r="C79" s="90">
        <v>0.45624920384453499</v>
      </c>
      <c r="D79" s="90">
        <v>0.58691261407115403</v>
      </c>
      <c r="E79" s="90">
        <v>4.4016424194956098E-5</v>
      </c>
      <c r="F79" s="100">
        <v>2.7290183000872802E-4</v>
      </c>
    </row>
    <row r="80" spans="1:14" x14ac:dyDescent="0.2">
      <c r="A80" s="90" t="s">
        <v>856</v>
      </c>
      <c r="B80" s="90" t="s">
        <v>861</v>
      </c>
      <c r="C80" s="90">
        <v>0.45596514274213001</v>
      </c>
      <c r="D80" s="90">
        <v>0.55911253083536205</v>
      </c>
      <c r="E80" s="90">
        <v>1.18679209089408E-4</v>
      </c>
      <c r="F80" s="100">
        <v>6.6891917850393702E-4</v>
      </c>
    </row>
    <row r="81" spans="1:6" x14ac:dyDescent="0.2">
      <c r="A81" s="90" t="s">
        <v>866</v>
      </c>
      <c r="B81" s="90" t="s">
        <v>855</v>
      </c>
      <c r="C81" s="90">
        <v>0.45545018990949099</v>
      </c>
      <c r="D81" s="90">
        <v>0.42337476477633401</v>
      </c>
      <c r="E81" s="90">
        <v>5.2108600167040204E-3</v>
      </c>
      <c r="F81" s="100">
        <v>3.8521085222380902E-2</v>
      </c>
    </row>
    <row r="82" spans="1:6" x14ac:dyDescent="0.2">
      <c r="A82" s="90" t="s">
        <v>864</v>
      </c>
      <c r="B82" s="90" t="s">
        <v>861</v>
      </c>
      <c r="C82" s="90">
        <v>0.45535606528323003</v>
      </c>
      <c r="D82" s="90">
        <v>0.47631156481867198</v>
      </c>
      <c r="E82" s="90">
        <v>1.4294754747320999E-3</v>
      </c>
      <c r="F82" s="100">
        <v>5.2133811431405996E-3</v>
      </c>
    </row>
    <row r="83" spans="1:6" x14ac:dyDescent="0.2">
      <c r="A83" s="86" t="s">
        <v>862</v>
      </c>
      <c r="B83" s="86" t="s">
        <v>861</v>
      </c>
      <c r="C83" s="86">
        <v>0.454303416167749</v>
      </c>
      <c r="D83" s="86">
        <v>0.17137962170136201</v>
      </c>
      <c r="E83" s="86">
        <v>0.277832200388831</v>
      </c>
      <c r="F83" s="103">
        <v>0.44168195959250001</v>
      </c>
    </row>
    <row r="84" spans="1:6" x14ac:dyDescent="0.2">
      <c r="A84" s="86" t="s">
        <v>862</v>
      </c>
      <c r="B84" s="86" t="s">
        <v>859</v>
      </c>
      <c r="C84" s="86">
        <v>0.45403487178628599</v>
      </c>
      <c r="D84" s="86">
        <v>0.226612919569573</v>
      </c>
      <c r="E84" s="86">
        <v>0.14897827511630801</v>
      </c>
      <c r="F84" s="103">
        <v>0.24963927181651499</v>
      </c>
    </row>
    <row r="85" spans="1:6" x14ac:dyDescent="0.2">
      <c r="A85" s="90" t="s">
        <v>854</v>
      </c>
      <c r="B85" s="90" t="s">
        <v>877</v>
      </c>
      <c r="C85" s="90">
        <v>0.45356322378894298</v>
      </c>
      <c r="D85" s="90">
        <v>0.48619431334866298</v>
      </c>
      <c r="E85" s="90">
        <v>1.0967341816980601E-3</v>
      </c>
      <c r="F85" s="100">
        <v>4.8569656618057096E-3</v>
      </c>
    </row>
    <row r="86" spans="1:6" x14ac:dyDescent="0.2">
      <c r="A86" s="90" t="s">
        <v>864</v>
      </c>
      <c r="B86" s="90" t="s">
        <v>859</v>
      </c>
      <c r="C86" s="90">
        <v>0.45042071688577301</v>
      </c>
      <c r="D86" s="90">
        <v>0.73014301065707699</v>
      </c>
      <c r="E86" s="90">
        <v>4.07807353528063E-8</v>
      </c>
      <c r="F86" s="100">
        <v>4.2140093197899802E-7</v>
      </c>
    </row>
    <row r="87" spans="1:6" x14ac:dyDescent="0.2">
      <c r="A87" s="90" t="s">
        <v>867</v>
      </c>
      <c r="B87" s="90" t="s">
        <v>855</v>
      </c>
      <c r="C87" s="90">
        <v>0.44978986306168001</v>
      </c>
      <c r="D87" s="90">
        <v>0.43096566356504601</v>
      </c>
      <c r="E87" s="90">
        <v>4.38212440123359E-3</v>
      </c>
      <c r="F87" s="100">
        <v>3.8521085222380902E-2</v>
      </c>
    </row>
    <row r="88" spans="1:6" x14ac:dyDescent="0.2">
      <c r="A88" s="90" t="s">
        <v>814</v>
      </c>
      <c r="B88" s="90" t="s">
        <v>859</v>
      </c>
      <c r="C88" s="90">
        <v>0.44948909213273602</v>
      </c>
      <c r="D88" s="90">
        <v>0.636069471705767</v>
      </c>
      <c r="E88" s="90">
        <v>5.9837825546489799E-6</v>
      </c>
      <c r="F88" s="100">
        <v>3.7260765945964598E-5</v>
      </c>
    </row>
    <row r="89" spans="1:6" x14ac:dyDescent="0.2">
      <c r="A89" s="90" t="s">
        <v>857</v>
      </c>
      <c r="B89" s="90" t="s">
        <v>864</v>
      </c>
      <c r="C89" s="90">
        <v>0.444830437964294</v>
      </c>
      <c r="D89" s="90">
        <v>0.57146335524713898</v>
      </c>
      <c r="E89" s="90">
        <v>7.7229459824476295E-5</v>
      </c>
      <c r="F89" s="100">
        <v>5.32025167679726E-4</v>
      </c>
    </row>
    <row r="90" spans="1:6" x14ac:dyDescent="0.2">
      <c r="A90" s="86" t="s">
        <v>856</v>
      </c>
      <c r="B90" s="86" t="s">
        <v>862</v>
      </c>
      <c r="C90" s="86">
        <v>0.44226763009367498</v>
      </c>
      <c r="D90" s="86">
        <v>0.32301249813053001</v>
      </c>
      <c r="E90" s="86">
        <v>3.6935050437307999E-2</v>
      </c>
      <c r="F90" s="103">
        <v>0.16330820441934599</v>
      </c>
    </row>
    <row r="91" spans="1:6" x14ac:dyDescent="0.2">
      <c r="A91" s="90" t="s">
        <v>868</v>
      </c>
      <c r="B91" s="90" t="s">
        <v>807</v>
      </c>
      <c r="C91" s="90">
        <v>0.441549854040371</v>
      </c>
      <c r="D91" s="90">
        <v>0.502153495225796</v>
      </c>
      <c r="E91" s="90">
        <v>7.0284834481355505E-4</v>
      </c>
      <c r="F91" s="100">
        <v>3.9615088525855003E-3</v>
      </c>
    </row>
    <row r="92" spans="1:6" x14ac:dyDescent="0.2">
      <c r="A92" s="90" t="s">
        <v>814</v>
      </c>
      <c r="B92" s="90" t="s">
        <v>860</v>
      </c>
      <c r="C92" s="90">
        <v>0.44089369342559998</v>
      </c>
      <c r="D92" s="90">
        <v>0.591498735416497</v>
      </c>
      <c r="E92" s="90">
        <v>3.7043905534724398E-5</v>
      </c>
      <c r="F92" s="100">
        <v>3.22489182208381E-4</v>
      </c>
    </row>
    <row r="93" spans="1:6" x14ac:dyDescent="0.2">
      <c r="A93" s="90" t="s">
        <v>871</v>
      </c>
      <c r="B93" s="90" t="s">
        <v>875</v>
      </c>
      <c r="C93" s="90">
        <v>0.43658572400850898</v>
      </c>
      <c r="D93" s="90">
        <v>0.48604113984522801</v>
      </c>
      <c r="E93" s="90">
        <v>1.10131412428397E-3</v>
      </c>
      <c r="F93" s="100">
        <v>6.8281475705606097E-3</v>
      </c>
    </row>
    <row r="94" spans="1:6" x14ac:dyDescent="0.2">
      <c r="A94" s="90" t="s">
        <v>856</v>
      </c>
      <c r="B94" s="90" t="s">
        <v>877</v>
      </c>
      <c r="C94" s="90">
        <v>0.43628342335043102</v>
      </c>
      <c r="D94" s="90">
        <v>0.58574296499449197</v>
      </c>
      <c r="E94" s="90">
        <v>4.5976502813448499E-5</v>
      </c>
      <c r="F94" s="100">
        <v>3.5631789680422602E-4</v>
      </c>
    </row>
    <row r="95" spans="1:6" x14ac:dyDescent="0.2">
      <c r="A95" s="90" t="s">
        <v>868</v>
      </c>
      <c r="B95" s="90" t="s">
        <v>858</v>
      </c>
      <c r="C95" s="90">
        <v>0.43383689331556602</v>
      </c>
      <c r="D95" s="90">
        <v>0.58974358974358998</v>
      </c>
      <c r="E95" s="90">
        <v>3.9583587850352601E-5</v>
      </c>
      <c r="F95" s="100">
        <v>3.06772805840233E-4</v>
      </c>
    </row>
    <row r="96" spans="1:6" x14ac:dyDescent="0.2">
      <c r="A96" s="90" t="s">
        <v>814</v>
      </c>
      <c r="B96" s="90" t="s">
        <v>861</v>
      </c>
      <c r="C96" s="90">
        <v>0.42950831595080702</v>
      </c>
      <c r="D96" s="90">
        <v>0.55102009507591199</v>
      </c>
      <c r="E96" s="90">
        <v>1.5584578830421701E-4</v>
      </c>
      <c r="F96" s="100">
        <v>8.0520323957178602E-4</v>
      </c>
    </row>
    <row r="97" spans="1:6" x14ac:dyDescent="0.2">
      <c r="A97" s="90" t="s">
        <v>857</v>
      </c>
      <c r="B97" s="90" t="s">
        <v>877</v>
      </c>
      <c r="C97" s="90">
        <v>0.42715835546645597</v>
      </c>
      <c r="D97" s="90">
        <v>0.556856647356338</v>
      </c>
      <c r="E97" s="90">
        <v>1.2813419944721099E-4</v>
      </c>
      <c r="F97" s="100">
        <v>8.8270226285856799E-4</v>
      </c>
    </row>
    <row r="98" spans="1:6" x14ac:dyDescent="0.2">
      <c r="A98" s="90" t="s">
        <v>872</v>
      </c>
      <c r="B98" s="90" t="s">
        <v>875</v>
      </c>
      <c r="C98" s="90">
        <v>0.42553095536607699</v>
      </c>
      <c r="D98" s="90">
        <v>0.41576857629041403</v>
      </c>
      <c r="E98" s="90">
        <v>6.5577828153335098E-3</v>
      </c>
      <c r="F98" s="100">
        <v>2.90416096107627E-2</v>
      </c>
    </row>
    <row r="99" spans="1:6" x14ac:dyDescent="0.2">
      <c r="A99" s="90" t="s">
        <v>853</v>
      </c>
      <c r="B99" s="90" t="s">
        <v>870</v>
      </c>
      <c r="C99" s="90">
        <v>0.42480162141382899</v>
      </c>
      <c r="D99" s="90">
        <v>0.726734094878561</v>
      </c>
      <c r="E99" s="90">
        <v>5.06087751494681E-8</v>
      </c>
      <c r="F99" s="100">
        <v>1.2762698875134501E-6</v>
      </c>
    </row>
    <row r="100" spans="1:6" x14ac:dyDescent="0.2">
      <c r="A100" s="90" t="s">
        <v>864</v>
      </c>
      <c r="B100" s="90" t="s">
        <v>856</v>
      </c>
      <c r="C100" s="90">
        <v>0.42428130319603702</v>
      </c>
      <c r="D100" s="90">
        <v>0.67235160886051604</v>
      </c>
      <c r="E100" s="90">
        <v>1.0802883383113601E-6</v>
      </c>
      <c r="F100" s="100">
        <v>8.2076614199125104E-6</v>
      </c>
    </row>
    <row r="101" spans="1:6" x14ac:dyDescent="0.2">
      <c r="A101" s="90" t="s">
        <v>873</v>
      </c>
      <c r="B101" s="90" t="s">
        <v>875</v>
      </c>
      <c r="C101" s="90">
        <v>0.42372714092795499</v>
      </c>
      <c r="D101" s="90">
        <v>0.45484763788055999</v>
      </c>
      <c r="E101" s="90">
        <v>2.4754833080339201E-3</v>
      </c>
      <c r="F101" s="100">
        <v>1.27899970915086E-2</v>
      </c>
    </row>
    <row r="102" spans="1:6" x14ac:dyDescent="0.2">
      <c r="A102" s="90" t="s">
        <v>857</v>
      </c>
      <c r="B102" s="90" t="s">
        <v>868</v>
      </c>
      <c r="C102" s="90">
        <v>0.42264455598173301</v>
      </c>
      <c r="D102" s="90">
        <v>0.68999504881155405</v>
      </c>
      <c r="E102" s="90">
        <v>4.3021543959203598E-7</v>
      </c>
      <c r="F102" s="100">
        <v>8.8911190849020804E-6</v>
      </c>
    </row>
    <row r="103" spans="1:6" x14ac:dyDescent="0.2">
      <c r="A103" s="90" t="s">
        <v>868</v>
      </c>
      <c r="B103" s="90" t="s">
        <v>860</v>
      </c>
      <c r="C103" s="90">
        <v>0.42185581547453899</v>
      </c>
      <c r="D103" s="90">
        <v>0.53043796237005503</v>
      </c>
      <c r="E103" s="90">
        <v>3.0224626889433398E-4</v>
      </c>
      <c r="F103" s="100">
        <v>1.8739268671448699E-3</v>
      </c>
    </row>
    <row r="104" spans="1:6" x14ac:dyDescent="0.2">
      <c r="A104" s="90" t="s">
        <v>814</v>
      </c>
      <c r="B104" s="90" t="s">
        <v>877</v>
      </c>
      <c r="C104" s="90">
        <v>0.42168740791389098</v>
      </c>
      <c r="D104" s="90">
        <v>0.72251697255690694</v>
      </c>
      <c r="E104" s="90">
        <v>6.5815013837840104E-8</v>
      </c>
      <c r="F104" s="100">
        <v>2.0402654289730398E-6</v>
      </c>
    </row>
    <row r="105" spans="1:6" x14ac:dyDescent="0.2">
      <c r="A105" s="86" t="s">
        <v>814</v>
      </c>
      <c r="B105" s="86" t="s">
        <v>862</v>
      </c>
      <c r="C105" s="86">
        <v>0.41961326017773698</v>
      </c>
      <c r="D105" s="86">
        <v>0.28493346840415701</v>
      </c>
      <c r="E105" s="86">
        <v>6.7403745043928598E-2</v>
      </c>
      <c r="F105" s="103">
        <v>0.22784531053392301</v>
      </c>
    </row>
    <row r="106" spans="1:6" x14ac:dyDescent="0.2">
      <c r="A106" s="90" t="s">
        <v>807</v>
      </c>
      <c r="B106" s="90" t="s">
        <v>877</v>
      </c>
      <c r="C106" s="90">
        <v>0.41842383976741199</v>
      </c>
      <c r="D106" s="90">
        <v>0.51076230494501595</v>
      </c>
      <c r="E106" s="90">
        <v>5.4785102131054602E-4</v>
      </c>
      <c r="F106" s="100">
        <v>2.6128279477887601E-3</v>
      </c>
    </row>
    <row r="107" spans="1:6" x14ac:dyDescent="0.2">
      <c r="A107" s="86" t="s">
        <v>864</v>
      </c>
      <c r="B107" s="86" t="s">
        <v>862</v>
      </c>
      <c r="C107" s="86">
        <v>0.41715831435573603</v>
      </c>
      <c r="D107" s="86">
        <v>0.282555895961356</v>
      </c>
      <c r="E107" s="86">
        <v>6.9823562905557204E-2</v>
      </c>
      <c r="F107" s="103">
        <v>0.22784531053392301</v>
      </c>
    </row>
    <row r="108" spans="1:6" x14ac:dyDescent="0.2">
      <c r="A108" s="86" t="s">
        <v>863</v>
      </c>
      <c r="B108" s="86" t="s">
        <v>855</v>
      </c>
      <c r="C108" s="86">
        <v>0.41714898014753898</v>
      </c>
      <c r="D108" s="86">
        <v>0.32283943140635502</v>
      </c>
      <c r="E108" s="86">
        <v>3.70421362518219E-2</v>
      </c>
      <c r="F108" s="103">
        <v>0.153107496507531</v>
      </c>
    </row>
    <row r="109" spans="1:6" x14ac:dyDescent="0.2">
      <c r="A109" s="90" t="s">
        <v>874</v>
      </c>
      <c r="B109" s="90" t="s">
        <v>875</v>
      </c>
      <c r="C109" s="90">
        <v>0.41629089196881502</v>
      </c>
      <c r="D109" s="90">
        <v>0.59639342787011096</v>
      </c>
      <c r="E109" s="90">
        <v>3.07264157938465E-5</v>
      </c>
      <c r="F109" s="100">
        <v>5.2569604786461199E-4</v>
      </c>
    </row>
    <row r="110" spans="1:6" x14ac:dyDescent="0.2">
      <c r="A110" s="90" t="s">
        <v>868</v>
      </c>
      <c r="B110" s="90" t="s">
        <v>859</v>
      </c>
      <c r="C110" s="90">
        <v>0.41542244774509102</v>
      </c>
      <c r="D110" s="90">
        <v>0.63751092858454605</v>
      </c>
      <c r="E110" s="90">
        <v>5.6139755204042398E-6</v>
      </c>
      <c r="F110" s="100">
        <v>3.7260765945964598E-5</v>
      </c>
    </row>
    <row r="111" spans="1:6" x14ac:dyDescent="0.2">
      <c r="A111" s="90" t="s">
        <v>872</v>
      </c>
      <c r="B111" s="90" t="s">
        <v>855</v>
      </c>
      <c r="C111" s="90">
        <v>0.41355950147472298</v>
      </c>
      <c r="D111" s="90">
        <v>0.41382383923506999</v>
      </c>
      <c r="E111" s="90">
        <v>6.8343860878417699E-3</v>
      </c>
      <c r="F111" s="100">
        <v>3.8521085222380902E-2</v>
      </c>
    </row>
    <row r="112" spans="1:6" x14ac:dyDescent="0.2">
      <c r="A112" s="90" t="s">
        <v>868</v>
      </c>
      <c r="B112" s="90" t="s">
        <v>861</v>
      </c>
      <c r="C112" s="90">
        <v>0.413347424992418</v>
      </c>
      <c r="D112" s="90">
        <v>0.59098743001271004</v>
      </c>
      <c r="E112" s="90">
        <v>3.7767962419621502E-5</v>
      </c>
      <c r="F112" s="100">
        <v>2.6017929666850398E-4</v>
      </c>
    </row>
    <row r="113" spans="1:6" x14ac:dyDescent="0.2">
      <c r="A113" s="90" t="s">
        <v>868</v>
      </c>
      <c r="B113" s="90" t="s">
        <v>856</v>
      </c>
      <c r="C113" s="90">
        <v>0.41184627066482499</v>
      </c>
      <c r="D113" s="90">
        <v>0.56996482903101897</v>
      </c>
      <c r="E113" s="90">
        <v>8.1436624879913897E-5</v>
      </c>
      <c r="F113" s="100">
        <v>3.3660471617031099E-4</v>
      </c>
    </row>
    <row r="114" spans="1:6" x14ac:dyDescent="0.2">
      <c r="A114" s="86" t="s">
        <v>855</v>
      </c>
      <c r="B114" s="86" t="s">
        <v>878</v>
      </c>
      <c r="C114" s="86">
        <v>0.40746756776618698</v>
      </c>
      <c r="D114" s="86">
        <v>0.38162140102375303</v>
      </c>
      <c r="E114" s="86">
        <v>1.26408099006203E-2</v>
      </c>
      <c r="F114" s="103">
        <v>6.8826362971915897E-2</v>
      </c>
    </row>
    <row r="115" spans="1:6" x14ac:dyDescent="0.2">
      <c r="A115" s="90" t="s">
        <v>875</v>
      </c>
      <c r="B115" s="90" t="s">
        <v>878</v>
      </c>
      <c r="C115" s="90">
        <v>0.40531405868327602</v>
      </c>
      <c r="D115" s="90">
        <v>0.51973278023136604</v>
      </c>
      <c r="E115" s="90">
        <v>4.1960491436120802E-4</v>
      </c>
      <c r="F115" s="100">
        <v>8.6718348967983003E-3</v>
      </c>
    </row>
    <row r="116" spans="1:6" x14ac:dyDescent="0.2">
      <c r="A116" s="86" t="s">
        <v>869</v>
      </c>
      <c r="B116" s="86" t="s">
        <v>855</v>
      </c>
      <c r="C116" s="86">
        <v>0.40386297847945202</v>
      </c>
      <c r="D116" s="86">
        <v>0.32807736625165601</v>
      </c>
      <c r="E116" s="86">
        <v>3.3911684967904102E-2</v>
      </c>
      <c r="F116" s="103">
        <v>0.153107496507531</v>
      </c>
    </row>
    <row r="117" spans="1:6" x14ac:dyDescent="0.2">
      <c r="A117" s="90" t="s">
        <v>864</v>
      </c>
      <c r="B117" s="90" t="s">
        <v>814</v>
      </c>
      <c r="C117" s="90">
        <v>0.40052202011473798</v>
      </c>
      <c r="D117" s="90">
        <v>0.61909234221327303</v>
      </c>
      <c r="E117" s="90">
        <v>1.2385838499818199E-5</v>
      </c>
      <c r="F117" s="100">
        <v>1.2798699783145401E-4</v>
      </c>
    </row>
    <row r="118" spans="1:6" x14ac:dyDescent="0.2">
      <c r="A118" s="86" t="s">
        <v>876</v>
      </c>
      <c r="B118" s="86" t="s">
        <v>863</v>
      </c>
      <c r="C118" s="86">
        <v>-0.45337626585594798</v>
      </c>
      <c r="D118" s="86">
        <v>-0.22869973475170199</v>
      </c>
      <c r="E118" s="86">
        <v>0.14517109315068999</v>
      </c>
      <c r="F118" s="103">
        <v>0.22501519438357001</v>
      </c>
    </row>
    <row r="119" spans="1:6" x14ac:dyDescent="0.2">
      <c r="A119" s="90" t="s">
        <v>876</v>
      </c>
      <c r="B119" s="90" t="s">
        <v>855</v>
      </c>
      <c r="C119" s="90">
        <v>-0.48214186892253003</v>
      </c>
      <c r="D119" s="90">
        <v>-0.47234352440288002</v>
      </c>
      <c r="E119" s="90">
        <v>1.58645351755894E-3</v>
      </c>
      <c r="F119" s="100">
        <v>2.4590029522163499E-2</v>
      </c>
    </row>
    <row r="120" spans="1:6" x14ac:dyDescent="0.2">
      <c r="A120" s="91" t="s">
        <v>876</v>
      </c>
      <c r="B120" s="91" t="s">
        <v>875</v>
      </c>
      <c r="C120" s="91">
        <v>-0.58754857059710097</v>
      </c>
      <c r="D120" s="91">
        <v>-0.46400372182557398</v>
      </c>
      <c r="E120" s="91">
        <v>1.9669649899081302E-3</v>
      </c>
      <c r="F120" s="101">
        <v>1.10865299431186E-2</v>
      </c>
    </row>
    <row r="121" spans="1:6" x14ac:dyDescent="0.2">
      <c r="C121" s="77"/>
      <c r="D121" s="77"/>
      <c r="E121" s="77"/>
      <c r="F121" s="77"/>
    </row>
    <row r="122" spans="1:6" x14ac:dyDescent="0.2">
      <c r="A122" s="156" t="s">
        <v>843</v>
      </c>
      <c r="B122" s="156"/>
      <c r="C122" s="156"/>
      <c r="D122" s="156"/>
      <c r="E122" s="156"/>
      <c r="F122" s="156"/>
    </row>
  </sheetData>
  <mergeCells count="5">
    <mergeCell ref="A1:M1"/>
    <mergeCell ref="A3:F3"/>
    <mergeCell ref="H3:M3"/>
    <mergeCell ref="A122:F122"/>
    <mergeCell ref="H44:M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Microbiome.Counts.Genus</vt:lpstr>
      <vt:lpstr>Microbiome.Counts.Species</vt:lpstr>
      <vt:lpstr>Tabel 1.clinical.parameters</vt:lpstr>
      <vt:lpstr>Figure2.rarefaction.curve</vt:lpstr>
      <vt:lpstr>Figure2.alpha.diversity.indices</vt:lpstr>
      <vt:lpstr>Figure3.Wilcoxon.Genus</vt:lpstr>
      <vt:lpstr>Figure3.Wilcoxon.Species</vt:lpstr>
      <vt:lpstr>Figure5.genus.associations</vt:lpstr>
      <vt:lpstr>Figure5.species.associations</vt:lpstr>
      <vt:lpstr>Figure6.salivary.Cytokines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Johnston</dc:creator>
  <cp:lastModifiedBy>William Johnston (PGR)</cp:lastModifiedBy>
  <dcterms:created xsi:type="dcterms:W3CDTF">2020-07-31T10:05:30Z</dcterms:created>
  <dcterms:modified xsi:type="dcterms:W3CDTF">2021-02-09T16:31:37Z</dcterms:modified>
</cp:coreProperties>
</file>