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Users/Samu/GGGiovani/Paolo DG/SE Anatolia/ScientificReports/"/>
    </mc:Choice>
  </mc:AlternateContent>
  <bookViews>
    <workbookView xWindow="39920" yWindow="460" windowWidth="30920" windowHeight="19960" activeTab="2"/>
  </bookViews>
  <sheets>
    <sheet name="Suppl. Table 1" sheetId="3" r:id="rId1"/>
    <sheet name="Suppl. Table 2" sheetId="6" r:id="rId2"/>
    <sheet name="Suppl. Table  3" sheetId="8" r:id="rId3"/>
  </sheets>
  <definedNames>
    <definedName name="_xlnm.Print_Area" localSheetId="2">'Suppl. Table  3'!$A$1:$X$79</definedName>
  </definedName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X60" i="8" l="1"/>
  <c r="V60" i="8"/>
  <c r="U60" i="8"/>
  <c r="T60" i="8"/>
  <c r="R60" i="8"/>
  <c r="Q60" i="8"/>
  <c r="P60" i="8"/>
  <c r="N60" i="8"/>
  <c r="M60" i="8"/>
  <c r="L60" i="8"/>
  <c r="K60" i="8"/>
  <c r="I60" i="8"/>
  <c r="H60" i="8"/>
  <c r="G60" i="8"/>
  <c r="E60" i="8"/>
  <c r="D60" i="8"/>
  <c r="C60" i="8"/>
  <c r="B60" i="8"/>
  <c r="X36" i="8"/>
  <c r="V36" i="8"/>
  <c r="U36" i="8"/>
  <c r="T36" i="8"/>
  <c r="R36" i="8"/>
  <c r="Q36" i="8"/>
  <c r="P36" i="8"/>
  <c r="N36" i="8"/>
  <c r="M36" i="8"/>
  <c r="L36" i="8"/>
  <c r="K36" i="8"/>
  <c r="I36" i="8"/>
  <c r="H36" i="8"/>
  <c r="G36" i="8"/>
  <c r="E36" i="8"/>
  <c r="D36" i="8"/>
  <c r="C36" i="8"/>
  <c r="B36" i="8"/>
  <c r="X19" i="8"/>
  <c r="V19" i="8"/>
  <c r="U19" i="8"/>
  <c r="T19" i="8"/>
  <c r="R19" i="8"/>
  <c r="Q19" i="8"/>
  <c r="P19" i="8"/>
  <c r="N19" i="8"/>
  <c r="M19" i="8"/>
  <c r="L19" i="8"/>
  <c r="K19" i="8"/>
  <c r="I19" i="8"/>
  <c r="H19" i="8"/>
  <c r="G19" i="8"/>
  <c r="E19" i="8"/>
  <c r="D19" i="8"/>
  <c r="C19" i="8"/>
  <c r="B19" i="8"/>
  <c r="B18" i="3"/>
  <c r="C18" i="3"/>
  <c r="D18" i="3"/>
  <c r="E18" i="3"/>
  <c r="F18" i="3"/>
  <c r="G18" i="3"/>
  <c r="H18" i="3"/>
  <c r="I18" i="3"/>
  <c r="J18" i="3"/>
  <c r="K18" i="3"/>
  <c r="L18" i="3"/>
  <c r="M18" i="3"/>
  <c r="N18" i="3"/>
  <c r="O18" i="3"/>
  <c r="P18" i="3"/>
  <c r="Q18" i="3"/>
  <c r="S18" i="3"/>
  <c r="R18" i="3"/>
  <c r="B35" i="3"/>
  <c r="C35" i="3"/>
  <c r="D35" i="3"/>
  <c r="F35" i="3"/>
  <c r="G35" i="3"/>
  <c r="H35" i="3"/>
  <c r="E35" i="3"/>
  <c r="I35" i="3"/>
  <c r="J35" i="3"/>
  <c r="K35" i="3"/>
  <c r="L35" i="3"/>
  <c r="M35" i="3"/>
  <c r="N35" i="3"/>
  <c r="O35" i="3"/>
  <c r="P35" i="3"/>
  <c r="Q35" i="3"/>
  <c r="S35" i="3"/>
  <c r="R35" i="3"/>
</calcChain>
</file>

<file path=xl/sharedStrings.xml><?xml version="1.0" encoding="utf-8"?>
<sst xmlns="http://schemas.openxmlformats.org/spreadsheetml/2006/main" count="354" uniqueCount="184">
  <si>
    <t>Group</t>
  </si>
  <si>
    <t>Sample</t>
  </si>
  <si>
    <t>Unit</t>
  </si>
  <si>
    <t>CA 74</t>
  </si>
  <si>
    <t>CA 76</t>
  </si>
  <si>
    <t>CA 78</t>
  </si>
  <si>
    <t>CA 92</t>
  </si>
  <si>
    <t>Basanite</t>
  </si>
  <si>
    <t>Basalt</t>
  </si>
  <si>
    <t>CA 81</t>
  </si>
  <si>
    <t>CA 87</t>
  </si>
  <si>
    <t>CA 89</t>
  </si>
  <si>
    <t>CA 94</t>
  </si>
  <si>
    <t>CA 99</t>
  </si>
  <si>
    <t>CA 104</t>
  </si>
  <si>
    <t>CA 105</t>
  </si>
  <si>
    <t>CA 111</t>
  </si>
  <si>
    <t>CA 112</t>
  </si>
  <si>
    <t>CA 121</t>
  </si>
  <si>
    <t>CA 123</t>
  </si>
  <si>
    <t>CA 126</t>
  </si>
  <si>
    <t>CA 133</t>
  </si>
  <si>
    <t>CA 135</t>
  </si>
  <si>
    <t>Gaziantep</t>
  </si>
  <si>
    <t>FeO</t>
  </si>
  <si>
    <t>MnO</t>
  </si>
  <si>
    <t>MgO</t>
  </si>
  <si>
    <t>CaO</t>
  </si>
  <si>
    <t xml:space="preserve">LOI </t>
  </si>
  <si>
    <t>Mg#</t>
  </si>
  <si>
    <t>Total</t>
  </si>
  <si>
    <t>Q</t>
  </si>
  <si>
    <t>C</t>
  </si>
  <si>
    <t>or</t>
  </si>
  <si>
    <t>ab</t>
  </si>
  <si>
    <t>an</t>
  </si>
  <si>
    <t>ne</t>
  </si>
  <si>
    <t>di</t>
  </si>
  <si>
    <t>hy</t>
  </si>
  <si>
    <t>ol</t>
  </si>
  <si>
    <t>mt</t>
  </si>
  <si>
    <t>il</t>
  </si>
  <si>
    <t>ap</t>
  </si>
  <si>
    <t>Sc</t>
  </si>
  <si>
    <t>V</t>
  </si>
  <si>
    <t>Cr</t>
  </si>
  <si>
    <t>Co</t>
  </si>
  <si>
    <t>Ni</t>
  </si>
  <si>
    <t>Cu</t>
  </si>
  <si>
    <t>Ga</t>
  </si>
  <si>
    <t>Rb</t>
  </si>
  <si>
    <t>Sr</t>
  </si>
  <si>
    <t>Y</t>
  </si>
  <si>
    <t>Zr</t>
  </si>
  <si>
    <t>Nb</t>
  </si>
  <si>
    <t>Cs</t>
  </si>
  <si>
    <t>Ba</t>
  </si>
  <si>
    <t>La</t>
  </si>
  <si>
    <t>Ce</t>
  </si>
  <si>
    <t>Pr</t>
  </si>
  <si>
    <t>Nd</t>
  </si>
  <si>
    <t>Sm</t>
  </si>
  <si>
    <t>Eu</t>
  </si>
  <si>
    <t>Gd</t>
  </si>
  <si>
    <t>Tb</t>
  </si>
  <si>
    <t>Dy</t>
  </si>
  <si>
    <t>Ho</t>
  </si>
  <si>
    <t>Er</t>
  </si>
  <si>
    <t>Tm</t>
  </si>
  <si>
    <t>Yb</t>
  </si>
  <si>
    <t>Lu</t>
  </si>
  <si>
    <t>Hf</t>
  </si>
  <si>
    <t>Ta</t>
  </si>
  <si>
    <t>Pb</t>
  </si>
  <si>
    <t>Th</t>
  </si>
  <si>
    <t>U</t>
  </si>
  <si>
    <r>
      <t>SiO</t>
    </r>
    <r>
      <rPr>
        <vertAlign val="subscript"/>
        <sz val="9"/>
        <color theme="1"/>
        <rFont val="Calibri"/>
        <family val="2"/>
        <scheme val="minor"/>
      </rPr>
      <t>2</t>
    </r>
  </si>
  <si>
    <r>
      <t>TiO</t>
    </r>
    <r>
      <rPr>
        <vertAlign val="subscript"/>
        <sz val="9"/>
        <color theme="1"/>
        <rFont val="Calibri"/>
        <family val="2"/>
        <scheme val="minor"/>
      </rPr>
      <t>2</t>
    </r>
  </si>
  <si>
    <r>
      <t>Al</t>
    </r>
    <r>
      <rPr>
        <vertAlign val="subscript"/>
        <sz val="9"/>
        <color theme="1"/>
        <rFont val="Calibri"/>
        <family val="2"/>
        <scheme val="minor"/>
      </rPr>
      <t>2</t>
    </r>
    <r>
      <rPr>
        <sz val="9"/>
        <color theme="1"/>
        <rFont val="Calibri"/>
        <family val="2"/>
        <scheme val="minor"/>
      </rPr>
      <t>O</t>
    </r>
    <r>
      <rPr>
        <vertAlign val="subscript"/>
        <sz val="9"/>
        <color theme="1"/>
        <rFont val="Calibri"/>
        <family val="2"/>
        <scheme val="minor"/>
      </rPr>
      <t>3</t>
    </r>
  </si>
  <si>
    <r>
      <t>Fe</t>
    </r>
    <r>
      <rPr>
        <vertAlign val="subscript"/>
        <sz val="9"/>
        <color theme="1"/>
        <rFont val="Calibri"/>
        <family val="2"/>
        <scheme val="minor"/>
      </rPr>
      <t>2</t>
    </r>
    <r>
      <rPr>
        <sz val="9"/>
        <color theme="1"/>
        <rFont val="Calibri"/>
        <family val="2"/>
        <scheme val="minor"/>
      </rPr>
      <t>O</t>
    </r>
    <r>
      <rPr>
        <vertAlign val="subscript"/>
        <sz val="9"/>
        <color theme="1"/>
        <rFont val="Calibri"/>
        <family val="2"/>
        <scheme val="minor"/>
      </rPr>
      <t>3</t>
    </r>
  </si>
  <si>
    <r>
      <t>Na</t>
    </r>
    <r>
      <rPr>
        <vertAlign val="subscript"/>
        <sz val="9"/>
        <color theme="1"/>
        <rFont val="Calibri"/>
        <family val="2"/>
        <scheme val="minor"/>
      </rPr>
      <t>2</t>
    </r>
    <r>
      <rPr>
        <sz val="9"/>
        <color theme="1"/>
        <rFont val="Calibri"/>
        <family val="2"/>
        <scheme val="minor"/>
      </rPr>
      <t>O</t>
    </r>
  </si>
  <si>
    <r>
      <t>K</t>
    </r>
    <r>
      <rPr>
        <vertAlign val="subscript"/>
        <sz val="9"/>
        <color theme="1"/>
        <rFont val="Calibri"/>
        <family val="2"/>
        <scheme val="minor"/>
      </rPr>
      <t>2</t>
    </r>
    <r>
      <rPr>
        <sz val="9"/>
        <color theme="1"/>
        <rFont val="Calibri"/>
        <family val="2"/>
        <scheme val="minor"/>
      </rPr>
      <t>O</t>
    </r>
  </si>
  <si>
    <r>
      <t>P</t>
    </r>
    <r>
      <rPr>
        <vertAlign val="subscript"/>
        <sz val="9"/>
        <color theme="1"/>
        <rFont val="Calibri"/>
        <family val="2"/>
        <scheme val="minor"/>
      </rPr>
      <t>2</t>
    </r>
    <r>
      <rPr>
        <sz val="9"/>
        <color theme="1"/>
        <rFont val="Calibri"/>
        <family val="2"/>
        <scheme val="minor"/>
      </rPr>
      <t>O</t>
    </r>
    <r>
      <rPr>
        <vertAlign val="subscript"/>
        <sz val="9"/>
        <color theme="1"/>
        <rFont val="Calibri"/>
        <family val="2"/>
        <scheme val="minor"/>
      </rPr>
      <t>5</t>
    </r>
  </si>
  <si>
    <t>Rock Type</t>
  </si>
  <si>
    <t>CIPW norm</t>
  </si>
  <si>
    <t>Trace Elements (µg/g)</t>
  </si>
  <si>
    <r>
      <t>Karacada</t>
    </r>
    <r>
      <rPr>
        <sz val="9"/>
        <color theme="1"/>
        <rFont val="Calibri"/>
        <family val="2"/>
      </rPr>
      <t>ğ</t>
    </r>
  </si>
  <si>
    <t>Rb (ppm)</t>
  </si>
  <si>
    <t>Sr (ppm)</t>
  </si>
  <si>
    <r>
      <rPr>
        <b/>
        <vertAlign val="superscript"/>
        <sz val="9"/>
        <color theme="1"/>
        <rFont val="Calibri"/>
        <family val="2"/>
        <scheme val="minor"/>
      </rPr>
      <t>87</t>
    </r>
    <r>
      <rPr>
        <b/>
        <sz val="9"/>
        <color theme="1"/>
        <rFont val="Calibri"/>
        <family val="2"/>
        <scheme val="minor"/>
      </rPr>
      <t>Sr/</t>
    </r>
    <r>
      <rPr>
        <b/>
        <vertAlign val="superscript"/>
        <sz val="9"/>
        <color theme="1"/>
        <rFont val="Calibri"/>
        <family val="2"/>
        <scheme val="minor"/>
      </rPr>
      <t>86</t>
    </r>
    <r>
      <rPr>
        <b/>
        <sz val="9"/>
        <color theme="1"/>
        <rFont val="Calibri"/>
        <family val="2"/>
        <scheme val="minor"/>
      </rPr>
      <t>Sr</t>
    </r>
    <r>
      <rPr>
        <b/>
        <vertAlign val="subscript"/>
        <sz val="9"/>
        <color theme="1"/>
        <rFont val="Calibri"/>
        <family val="2"/>
        <scheme val="minor"/>
      </rPr>
      <t>m</t>
    </r>
  </si>
  <si>
    <r>
      <rPr>
        <b/>
        <vertAlign val="superscript"/>
        <sz val="9"/>
        <color theme="1"/>
        <rFont val="Calibri"/>
        <family val="2"/>
        <scheme val="minor"/>
      </rPr>
      <t>87</t>
    </r>
    <r>
      <rPr>
        <b/>
        <sz val="9"/>
        <color theme="1"/>
        <rFont val="Calibri"/>
        <family val="2"/>
        <scheme val="minor"/>
      </rPr>
      <t>Sr/</t>
    </r>
    <r>
      <rPr>
        <b/>
        <vertAlign val="superscript"/>
        <sz val="9"/>
        <color theme="1"/>
        <rFont val="Calibri"/>
        <family val="2"/>
        <scheme val="minor"/>
      </rPr>
      <t>86</t>
    </r>
    <r>
      <rPr>
        <b/>
        <sz val="9"/>
        <color theme="1"/>
        <rFont val="Calibri"/>
        <family val="2"/>
        <scheme val="minor"/>
      </rPr>
      <t>Sr</t>
    </r>
    <r>
      <rPr>
        <b/>
        <vertAlign val="subscript"/>
        <sz val="9"/>
        <color theme="1"/>
        <rFont val="Calibri"/>
        <family val="2"/>
        <scheme val="minor"/>
      </rPr>
      <t>i</t>
    </r>
  </si>
  <si>
    <t>Age (Ma)</t>
  </si>
  <si>
    <t>Sr Radiogenic Isotopes</t>
  </si>
  <si>
    <t>Nd (ppm)</t>
  </si>
  <si>
    <t>Sm (ppm)</t>
  </si>
  <si>
    <r>
      <rPr>
        <b/>
        <vertAlign val="superscript"/>
        <sz val="9"/>
        <color theme="1"/>
        <rFont val="Calibri"/>
        <family val="2"/>
        <scheme val="minor"/>
      </rPr>
      <t>143</t>
    </r>
    <r>
      <rPr>
        <b/>
        <sz val="9"/>
        <color theme="1"/>
        <rFont val="Calibri"/>
        <family val="2"/>
        <scheme val="minor"/>
      </rPr>
      <t>Nd/</t>
    </r>
    <r>
      <rPr>
        <b/>
        <vertAlign val="superscript"/>
        <sz val="9"/>
        <color theme="1"/>
        <rFont val="Calibri"/>
        <family val="2"/>
        <scheme val="minor"/>
      </rPr>
      <t>144</t>
    </r>
    <r>
      <rPr>
        <b/>
        <sz val="9"/>
        <color theme="1"/>
        <rFont val="Calibri"/>
        <family val="2"/>
        <scheme val="minor"/>
      </rPr>
      <t>Nd</t>
    </r>
    <r>
      <rPr>
        <b/>
        <vertAlign val="subscript"/>
        <sz val="9"/>
        <color theme="1"/>
        <rFont val="Calibri"/>
        <family val="2"/>
        <scheme val="minor"/>
      </rPr>
      <t>m</t>
    </r>
  </si>
  <si>
    <r>
      <rPr>
        <b/>
        <vertAlign val="superscript"/>
        <sz val="9"/>
        <color theme="1"/>
        <rFont val="Calibri"/>
        <family val="2"/>
        <scheme val="minor"/>
      </rPr>
      <t>143</t>
    </r>
    <r>
      <rPr>
        <b/>
        <sz val="9"/>
        <color theme="1"/>
        <rFont val="Calibri"/>
        <family val="2"/>
        <scheme val="minor"/>
      </rPr>
      <t>Nd/</t>
    </r>
    <r>
      <rPr>
        <b/>
        <vertAlign val="superscript"/>
        <sz val="9"/>
        <color theme="1"/>
        <rFont val="Calibri"/>
        <family val="2"/>
        <scheme val="minor"/>
      </rPr>
      <t>144</t>
    </r>
    <r>
      <rPr>
        <b/>
        <sz val="9"/>
        <color theme="1"/>
        <rFont val="Calibri"/>
        <family val="2"/>
        <scheme val="minor"/>
      </rPr>
      <t>Nd</t>
    </r>
    <r>
      <rPr>
        <b/>
        <vertAlign val="subscript"/>
        <sz val="9"/>
        <color theme="1"/>
        <rFont val="Calibri"/>
        <family val="2"/>
        <scheme val="minor"/>
      </rPr>
      <t>i</t>
    </r>
  </si>
  <si>
    <t>Nd Radiogenic Isotopes</t>
  </si>
  <si>
    <t>Pb (ppm)</t>
  </si>
  <si>
    <t>Th (ppm)</t>
  </si>
  <si>
    <t>U (ppm)</t>
  </si>
  <si>
    <r>
      <t>206</t>
    </r>
    <r>
      <rPr>
        <b/>
        <sz val="9"/>
        <rFont val="Calibri"/>
        <family val="2"/>
        <scheme val="minor"/>
      </rPr>
      <t>Pb/</t>
    </r>
    <r>
      <rPr>
        <b/>
        <vertAlign val="superscript"/>
        <sz val="9"/>
        <rFont val="Calibri"/>
        <family val="2"/>
        <scheme val="minor"/>
      </rPr>
      <t>204</t>
    </r>
    <r>
      <rPr>
        <b/>
        <sz val="9"/>
        <rFont val="Calibri"/>
        <family val="2"/>
        <scheme val="minor"/>
      </rPr>
      <t>Pb</t>
    </r>
    <r>
      <rPr>
        <b/>
        <vertAlign val="subscript"/>
        <sz val="9"/>
        <rFont val="Calibri"/>
        <family val="2"/>
        <scheme val="minor"/>
      </rPr>
      <t>m</t>
    </r>
  </si>
  <si>
    <r>
      <t>207</t>
    </r>
    <r>
      <rPr>
        <b/>
        <sz val="9"/>
        <rFont val="Calibri"/>
        <family val="2"/>
        <scheme val="minor"/>
      </rPr>
      <t>Pb/</t>
    </r>
    <r>
      <rPr>
        <b/>
        <vertAlign val="superscript"/>
        <sz val="9"/>
        <rFont val="Calibri"/>
        <family val="2"/>
        <scheme val="minor"/>
      </rPr>
      <t>204</t>
    </r>
    <r>
      <rPr>
        <b/>
        <sz val="9"/>
        <rFont val="Calibri"/>
        <family val="2"/>
        <scheme val="minor"/>
      </rPr>
      <t>Pb</t>
    </r>
    <r>
      <rPr>
        <b/>
        <vertAlign val="subscript"/>
        <sz val="9"/>
        <rFont val="Calibri"/>
        <family val="2"/>
        <scheme val="minor"/>
      </rPr>
      <t>m</t>
    </r>
  </si>
  <si>
    <r>
      <t>208</t>
    </r>
    <r>
      <rPr>
        <b/>
        <sz val="9"/>
        <rFont val="Calibri"/>
        <family val="2"/>
        <scheme val="minor"/>
      </rPr>
      <t>Pb/</t>
    </r>
    <r>
      <rPr>
        <b/>
        <vertAlign val="superscript"/>
        <sz val="9"/>
        <rFont val="Calibri"/>
        <family val="2"/>
        <scheme val="minor"/>
      </rPr>
      <t>204</t>
    </r>
    <r>
      <rPr>
        <b/>
        <sz val="9"/>
        <rFont val="Calibri"/>
        <family val="2"/>
        <scheme val="minor"/>
      </rPr>
      <t>Pb</t>
    </r>
    <r>
      <rPr>
        <b/>
        <vertAlign val="subscript"/>
        <sz val="9"/>
        <rFont val="Calibri"/>
        <family val="2"/>
        <scheme val="minor"/>
      </rPr>
      <t>m</t>
    </r>
  </si>
  <si>
    <t>Pb Radiogenic Isotopes</t>
  </si>
  <si>
    <t>Osm</t>
  </si>
  <si>
    <t>Osmaniye</t>
  </si>
  <si>
    <r>
      <t>0.61</t>
    </r>
    <r>
      <rPr>
        <vertAlign val="superscript"/>
        <sz val="9"/>
        <color theme="1"/>
        <rFont val="Calibri"/>
        <family val="2"/>
        <scheme val="minor"/>
      </rPr>
      <t>(1)</t>
    </r>
  </si>
  <si>
    <r>
      <t>0.63</t>
    </r>
    <r>
      <rPr>
        <vertAlign val="superscript"/>
        <sz val="9"/>
        <color theme="1"/>
        <rFont val="Calibri"/>
        <family val="2"/>
        <scheme val="minor"/>
      </rPr>
      <t>(1)</t>
    </r>
  </si>
  <si>
    <r>
      <t>0.35</t>
    </r>
    <r>
      <rPr>
        <vertAlign val="superscript"/>
        <sz val="9"/>
        <color theme="1"/>
        <rFont val="Calibri"/>
        <family val="2"/>
        <scheme val="minor"/>
      </rPr>
      <t>(2)</t>
    </r>
  </si>
  <si>
    <r>
      <t>0.45</t>
    </r>
    <r>
      <rPr>
        <vertAlign val="superscript"/>
        <sz val="9"/>
        <color theme="1"/>
        <rFont val="Calibri"/>
        <family val="2"/>
        <scheme val="minor"/>
      </rPr>
      <t>(3)</t>
    </r>
  </si>
  <si>
    <r>
      <t>0.35</t>
    </r>
    <r>
      <rPr>
        <vertAlign val="superscript"/>
        <sz val="9"/>
        <color theme="1"/>
        <rFont val="Calibri"/>
        <family val="2"/>
        <scheme val="minor"/>
      </rPr>
      <t>(4)</t>
    </r>
  </si>
  <si>
    <r>
      <t>9.22</t>
    </r>
    <r>
      <rPr>
        <vertAlign val="superscript"/>
        <sz val="9"/>
        <color theme="1"/>
        <rFont val="Calibri"/>
        <family val="2"/>
        <scheme val="minor"/>
      </rPr>
      <t>(5)</t>
    </r>
  </si>
  <si>
    <r>
      <t>20.27</t>
    </r>
    <r>
      <rPr>
        <vertAlign val="superscript"/>
        <sz val="9"/>
        <color theme="1"/>
        <rFont val="Calibri"/>
        <family val="2"/>
        <scheme val="minor"/>
      </rPr>
      <t>(5)</t>
    </r>
  </si>
  <si>
    <r>
      <t>16.94</t>
    </r>
    <r>
      <rPr>
        <vertAlign val="superscript"/>
        <sz val="9"/>
        <color theme="1"/>
        <rFont val="Calibri"/>
        <family val="2"/>
        <scheme val="minor"/>
      </rPr>
      <t>(5)</t>
    </r>
  </si>
  <si>
    <r>
      <t>16.53</t>
    </r>
    <r>
      <rPr>
        <vertAlign val="superscript"/>
        <sz val="9"/>
        <color theme="1"/>
        <rFont val="Calibri"/>
        <family val="2"/>
        <scheme val="minor"/>
      </rPr>
      <t>(5)</t>
    </r>
  </si>
  <si>
    <r>
      <t>10.04</t>
    </r>
    <r>
      <rPr>
        <vertAlign val="superscript"/>
        <sz val="9"/>
        <color theme="1"/>
        <rFont val="Calibri"/>
        <family val="2"/>
        <scheme val="minor"/>
      </rPr>
      <t>(5)</t>
    </r>
  </si>
  <si>
    <r>
      <t>7.5</t>
    </r>
    <r>
      <rPr>
        <vertAlign val="superscript"/>
        <sz val="9"/>
        <color theme="1"/>
        <rFont val="Calibri"/>
        <family val="2"/>
        <scheme val="minor"/>
      </rPr>
      <t>(5)</t>
    </r>
  </si>
  <si>
    <r>
      <t>6.65</t>
    </r>
    <r>
      <rPr>
        <vertAlign val="superscript"/>
        <sz val="9"/>
        <color theme="1"/>
        <rFont val="Calibri"/>
        <family val="2"/>
        <scheme val="minor"/>
      </rPr>
      <t>(6)</t>
    </r>
  </si>
  <si>
    <r>
      <t>3.95</t>
    </r>
    <r>
      <rPr>
        <vertAlign val="superscript"/>
        <sz val="9"/>
        <color theme="1"/>
        <rFont val="Calibri"/>
        <family val="2"/>
        <scheme val="minor"/>
      </rPr>
      <t>(6)</t>
    </r>
  </si>
  <si>
    <r>
      <t>206</t>
    </r>
    <r>
      <rPr>
        <b/>
        <sz val="9"/>
        <rFont val="Calibri"/>
        <family val="2"/>
        <scheme val="minor"/>
      </rPr>
      <t>Pb/</t>
    </r>
    <r>
      <rPr>
        <b/>
        <vertAlign val="superscript"/>
        <sz val="9"/>
        <rFont val="Calibri"/>
        <family val="2"/>
        <scheme val="minor"/>
      </rPr>
      <t>204</t>
    </r>
    <r>
      <rPr>
        <b/>
        <sz val="9"/>
        <rFont val="Calibri"/>
        <family val="2"/>
        <scheme val="minor"/>
      </rPr>
      <t>Pb</t>
    </r>
    <r>
      <rPr>
        <b/>
        <vertAlign val="subscript"/>
        <sz val="9"/>
        <rFont val="Calibri"/>
        <family val="2"/>
        <scheme val="minor"/>
      </rPr>
      <t>i</t>
    </r>
  </si>
  <si>
    <r>
      <t>207</t>
    </r>
    <r>
      <rPr>
        <b/>
        <sz val="9"/>
        <rFont val="Calibri"/>
        <family val="2"/>
        <scheme val="minor"/>
      </rPr>
      <t>Pb/</t>
    </r>
    <r>
      <rPr>
        <b/>
        <vertAlign val="superscript"/>
        <sz val="9"/>
        <rFont val="Calibri"/>
        <family val="2"/>
        <scheme val="minor"/>
      </rPr>
      <t>204</t>
    </r>
    <r>
      <rPr>
        <b/>
        <sz val="9"/>
        <rFont val="Calibri"/>
        <family val="2"/>
        <scheme val="minor"/>
      </rPr>
      <t>Pb</t>
    </r>
    <r>
      <rPr>
        <b/>
        <vertAlign val="subscript"/>
        <sz val="9"/>
        <rFont val="Calibri"/>
        <family val="2"/>
        <scheme val="minor"/>
      </rPr>
      <t>i</t>
    </r>
  </si>
  <si>
    <r>
      <t>208</t>
    </r>
    <r>
      <rPr>
        <b/>
        <sz val="9"/>
        <rFont val="Calibri"/>
        <family val="2"/>
        <scheme val="minor"/>
      </rPr>
      <t>Pb/</t>
    </r>
    <r>
      <rPr>
        <b/>
        <vertAlign val="superscript"/>
        <sz val="9"/>
        <rFont val="Calibri"/>
        <family val="2"/>
        <scheme val="minor"/>
      </rPr>
      <t>204</t>
    </r>
    <r>
      <rPr>
        <b/>
        <sz val="9"/>
        <rFont val="Calibri"/>
        <family val="2"/>
        <scheme val="minor"/>
      </rPr>
      <t>Pb</t>
    </r>
    <r>
      <rPr>
        <b/>
        <vertAlign val="subscript"/>
        <sz val="9"/>
        <rFont val="Calibri"/>
        <family val="2"/>
        <scheme val="minor"/>
      </rPr>
      <t>i</t>
    </r>
  </si>
  <si>
    <r>
      <t>Karacadağ-Karacada</t>
    </r>
    <r>
      <rPr>
        <sz val="9"/>
        <color theme="1"/>
        <rFont val="Calibri"/>
        <family val="2"/>
      </rPr>
      <t>ğ</t>
    </r>
  </si>
  <si>
    <r>
      <t>KaracaDağ-Ovaba</t>
    </r>
    <r>
      <rPr>
        <sz val="9"/>
        <color theme="1"/>
        <rFont val="Calibri"/>
        <family val="2"/>
      </rPr>
      <t>ğ</t>
    </r>
  </si>
  <si>
    <t>Karacadağ-Siverek</t>
  </si>
  <si>
    <t>Starting Composition</t>
  </si>
  <si>
    <r>
      <t>SiO</t>
    </r>
    <r>
      <rPr>
        <vertAlign val="subscript"/>
        <sz val="9"/>
        <rFont val="Calibri"/>
        <family val="2"/>
        <scheme val="minor"/>
      </rPr>
      <t>2</t>
    </r>
  </si>
  <si>
    <r>
      <t>TiO</t>
    </r>
    <r>
      <rPr>
        <vertAlign val="subscript"/>
        <sz val="9"/>
        <rFont val="Calibri"/>
        <family val="2"/>
        <scheme val="minor"/>
      </rPr>
      <t>2</t>
    </r>
  </si>
  <si>
    <r>
      <t>Al</t>
    </r>
    <r>
      <rPr>
        <vertAlign val="subscript"/>
        <sz val="9"/>
        <rFont val="Calibri"/>
        <family val="2"/>
        <scheme val="minor"/>
      </rPr>
      <t>2</t>
    </r>
    <r>
      <rPr>
        <sz val="9"/>
        <rFont val="Calibri"/>
        <family val="2"/>
        <scheme val="minor"/>
      </rPr>
      <t>O</t>
    </r>
    <r>
      <rPr>
        <vertAlign val="subscript"/>
        <sz val="9"/>
        <rFont val="Calibri"/>
        <family val="2"/>
        <scheme val="minor"/>
      </rPr>
      <t>3</t>
    </r>
  </si>
  <si>
    <r>
      <t>Fe</t>
    </r>
    <r>
      <rPr>
        <vertAlign val="subscript"/>
        <sz val="9"/>
        <rFont val="Calibri"/>
        <family val="2"/>
        <scheme val="minor"/>
      </rPr>
      <t>2</t>
    </r>
    <r>
      <rPr>
        <sz val="9"/>
        <rFont val="Calibri"/>
        <family val="2"/>
        <scheme val="minor"/>
      </rPr>
      <t>O</t>
    </r>
    <r>
      <rPr>
        <vertAlign val="subscript"/>
        <sz val="9"/>
        <rFont val="Calibri"/>
        <family val="2"/>
        <scheme val="minor"/>
      </rPr>
      <t>3</t>
    </r>
  </si>
  <si>
    <r>
      <t>Na</t>
    </r>
    <r>
      <rPr>
        <vertAlign val="subscript"/>
        <sz val="9"/>
        <rFont val="Calibri"/>
        <family val="2"/>
        <scheme val="minor"/>
      </rPr>
      <t>2</t>
    </r>
    <r>
      <rPr>
        <sz val="9"/>
        <rFont val="Calibri"/>
        <family val="2"/>
        <scheme val="minor"/>
      </rPr>
      <t>O</t>
    </r>
  </si>
  <si>
    <r>
      <t>K</t>
    </r>
    <r>
      <rPr>
        <vertAlign val="subscript"/>
        <sz val="9"/>
        <rFont val="Calibri"/>
        <family val="2"/>
        <scheme val="minor"/>
      </rPr>
      <t>2</t>
    </r>
    <r>
      <rPr>
        <sz val="9"/>
        <rFont val="Calibri"/>
        <family val="2"/>
        <scheme val="minor"/>
      </rPr>
      <t>O</t>
    </r>
  </si>
  <si>
    <r>
      <t>P</t>
    </r>
    <r>
      <rPr>
        <vertAlign val="subscript"/>
        <sz val="9"/>
        <rFont val="Calibri"/>
        <family val="2"/>
        <scheme val="minor"/>
      </rPr>
      <t>2</t>
    </r>
    <r>
      <rPr>
        <sz val="9"/>
        <rFont val="Calibri"/>
        <family val="2"/>
        <scheme val="minor"/>
      </rPr>
      <t>O</t>
    </r>
    <r>
      <rPr>
        <vertAlign val="subscript"/>
        <sz val="9"/>
        <rFont val="Calibri"/>
        <family val="2"/>
        <scheme val="minor"/>
      </rPr>
      <t>5</t>
    </r>
  </si>
  <si>
    <t>Osmanyie</t>
  </si>
  <si>
    <t>Karasu</t>
  </si>
  <si>
    <t>Siverek</t>
  </si>
  <si>
    <r>
      <t>Ovaba</t>
    </r>
    <r>
      <rPr>
        <sz val="9"/>
        <color theme="1"/>
        <rFont val="Calibri"/>
        <family val="2"/>
      </rPr>
      <t>ğ</t>
    </r>
  </si>
  <si>
    <r>
      <t>Karacada</t>
    </r>
    <r>
      <rPr>
        <b/>
        <sz val="9"/>
        <color theme="1"/>
        <rFont val="Calibri"/>
        <family val="2"/>
      </rPr>
      <t>ğ</t>
    </r>
  </si>
  <si>
    <t>Ol added (%)</t>
  </si>
  <si>
    <t>T(°C)</t>
  </si>
  <si>
    <t>P(Kbar)</t>
  </si>
  <si>
    <t>Depth (Km)</t>
  </si>
  <si>
    <t>Albaréde (1992)</t>
  </si>
  <si>
    <t>Lee et al. (2009)</t>
  </si>
  <si>
    <t>Plank and Forsyth (2016)</t>
  </si>
  <si>
    <r>
      <t>2.72</t>
    </r>
    <r>
      <rPr>
        <vertAlign val="superscript"/>
        <sz val="9"/>
        <color theme="1"/>
        <rFont val="Calibri"/>
        <family val="2"/>
        <scheme val="minor"/>
      </rPr>
      <t>(6)</t>
    </r>
  </si>
  <si>
    <r>
      <t>0.1</t>
    </r>
    <r>
      <rPr>
        <vertAlign val="superscript"/>
        <sz val="9"/>
        <color theme="1"/>
        <rFont val="Calibri"/>
        <family val="2"/>
        <scheme val="minor"/>
      </rPr>
      <t>(7)</t>
    </r>
  </si>
  <si>
    <t>Gazıantep</t>
  </si>
  <si>
    <t>±</t>
  </si>
  <si>
    <t>± (*10-6)</t>
  </si>
  <si>
    <t>Abbreviations: Osm: Osmaniye; GAntep: Gaziantep; Bas: Basanite; BA: basalt; Trac. Bas: Trachybasalt; Bas. And: Basaltic Andesite; Bas. TraAnd: Basaltic Trachy-Andesite; Teph: Tephrite</t>
  </si>
  <si>
    <t>Major Elements (wt.%)</t>
  </si>
  <si>
    <t>Arger, J., Mitchell, J., Westaway, R.W.C., 2000. Neogene and Quaternary volcanism of southeastern Turkey, in: Bozkurt, E., Winchester, J.A., Piper, J.D.A. (Eds.), Tectonics and Magmatism in Turkey and the Surrounding Area. Geol. Soc. Sp. Pub., London, 173, 459–487. https://doi.org/10.1144/GSL.SP.2000.173.01.22</t>
  </si>
  <si>
    <t>Çapan, U.Z., Vidal, P., Cantagrel, L.M., 1987. K–Ar, Nd, Sr and Pb isotopic study of Quaternary volcanism in Karasu Valley (Hatay), N-end of Dead-Sea rift zone in SE-Turkey. Yerbilimleri 14, 165–178</t>
  </si>
  <si>
    <t>Alıcı, P., Temel, A., Gourgaud, A., Vidal, P., Gündogdu, M.N., 2001. Quaternary Tholeiitic to Alkaline Volcanism in the Karusu Valley, Dead Sea Rift Zone, Southeast Turkey: Sr-Nd-Pb-O Isotopic and Trace-Element Approaches to Crust-Mantle Interaction. Int. Geol. Rev. 43, 120-138. https://doi.org/10.1080/00206810109465004</t>
  </si>
  <si>
    <t>References</t>
  </si>
  <si>
    <r>
      <rPr>
        <b/>
        <sz val="9"/>
        <color theme="1"/>
        <rFont val="Calibri"/>
        <family val="2"/>
      </rPr>
      <t>Supplementary Table 1</t>
    </r>
    <r>
      <rPr>
        <sz val="9"/>
        <color theme="1"/>
        <rFont val="Calibri"/>
        <family val="2"/>
      </rPr>
      <t>: Major Elements, CIPW Norm and Trace elements of collected samples</t>
    </r>
  </si>
  <si>
    <t>Gaz (LM)</t>
  </si>
  <si>
    <t>Gaz (EM)</t>
  </si>
  <si>
    <t>KD (Siv)</t>
  </si>
  <si>
    <t>KD (KD)</t>
  </si>
  <si>
    <t>KD (OB)</t>
  </si>
  <si>
    <t>Tr Bas</t>
  </si>
  <si>
    <t>Bas And</t>
  </si>
  <si>
    <r>
      <rPr>
        <b/>
        <sz val="9"/>
        <color theme="1"/>
        <rFont val="Calibri"/>
        <family val="2"/>
      </rPr>
      <t>Supplementary</t>
    </r>
    <r>
      <rPr>
        <sz val="9"/>
        <color theme="1"/>
        <rFont val="Calibri"/>
        <family val="2"/>
      </rPr>
      <t xml:space="preserve"> </t>
    </r>
    <r>
      <rPr>
        <b/>
        <sz val="9"/>
        <color theme="1"/>
        <rFont val="Calibri"/>
        <family val="2"/>
      </rPr>
      <t>Table 2</t>
    </r>
    <r>
      <rPr>
        <sz val="9"/>
        <color theme="1"/>
        <rFont val="Calibri"/>
        <family val="2"/>
      </rPr>
      <t>: measured and age-corrected data for Sr-Nd-Pb radiogenic isotopes</t>
    </r>
  </si>
  <si>
    <t xml:space="preserve">References: (1) Arger et al., 2000; (2) Rojay et al., 2001; (3) Capan et al., 1987; (4) Alıcı  et al., 2001; (5) Gursöy et al., 2009; (6) Keskin et al., 2012b; (7) Notsu et al., 1995. </t>
  </si>
  <si>
    <r>
      <t xml:space="preserve">Rojay, B., Heimann, A., Toprak, V., 2001. Neotectonic and volcanic characteristics of the Karusu fault zone (Anatolia, Turkey): The transition zone between the Dead Sea transform and the East Anatolian fault zone. Geodin Acta 14, 1-17. </t>
    </r>
    <r>
      <rPr>
        <sz val="9"/>
        <color rgb="FF0070C0"/>
        <rFont val="Calibri"/>
        <family val="2"/>
        <scheme val="minor"/>
      </rPr>
      <t>https://doi.org/10.1080/09853111.2001.11432444</t>
    </r>
  </si>
  <si>
    <r>
      <t xml:space="preserve">Gürsoy, H., Tatar, O., Piper, J.D.A., Heimann, A., Koçbulut, F., Mesci, B.L., 2009. Palaeomagnetic study of Tertiary volcanic domains in Southern Turkey and Neogene anticlockwise rotation of the Arabian Plate. Tectonophysics 465, 114-127. </t>
    </r>
    <r>
      <rPr>
        <sz val="9"/>
        <color rgb="FF0070C0"/>
        <rFont val="Calibri"/>
        <family val="2"/>
        <scheme val="minor"/>
      </rPr>
      <t>https://doi.org/10.1016/j.tecto.2008.11.001</t>
    </r>
  </si>
  <si>
    <r>
      <t xml:space="preserve">Keskin, M., Chugaev, A.V., Lebedev, V.A., Sharkov, E.V., Oyan, V. Kavak, O., 2012b. The Geochronology and Origin of Mantle Sources for Late Cenozoic Intraplate Volcanism in the Frontal Part of the Arabian Plate in the Karacadağ Neovolcanic Area of Turkey. Part 2. The Results of Geochemical and Isotope (Sr-Nd-Pb) Studies. J. Volcanol. Seismol. 6, 361-382. </t>
    </r>
    <r>
      <rPr>
        <sz val="9"/>
        <color rgb="FF0070C0"/>
        <rFont val="Calibri"/>
        <family val="2"/>
        <scheme val="minor"/>
      </rPr>
      <t>https://doi.org/10.1134/S0742046312060048</t>
    </r>
  </si>
  <si>
    <r>
      <t xml:space="preserve">Notsu, K., Fujitani, T., Ui, T., Matsuda, J., Ercan, T., 1995. Geochemical features of collision-related volcanic rocks in central and eastern Anatolia, Turkey. J. Volcanol. Geotherm. Res. 64, 171–192. </t>
    </r>
    <r>
      <rPr>
        <sz val="9"/>
        <color rgb="FF0070C0"/>
        <rFont val="Calibri"/>
        <family val="2"/>
        <scheme val="minor"/>
      </rPr>
      <t xml:space="preserve">https://doi.org/10.1016/0377-0273(94)00077-T </t>
    </r>
  </si>
  <si>
    <t>(wt%)</t>
  </si>
  <si>
    <r>
      <t>Fo</t>
    </r>
    <r>
      <rPr>
        <b/>
        <i/>
        <u/>
        <vertAlign val="subscript"/>
        <sz val="9"/>
        <color theme="1"/>
        <rFont val="Calibri"/>
        <family val="2"/>
        <scheme val="minor"/>
      </rPr>
      <t xml:space="preserve">90 </t>
    </r>
    <r>
      <rPr>
        <b/>
        <i/>
        <u/>
        <sz val="9"/>
        <color theme="1"/>
        <rFont val="Calibri"/>
        <family val="2"/>
        <scheme val="minor"/>
      </rPr>
      <t>Recalculation</t>
    </r>
  </si>
  <si>
    <t>(Anhydrous)</t>
  </si>
  <si>
    <t>(Hydrous)</t>
  </si>
  <si>
    <r>
      <t>H</t>
    </r>
    <r>
      <rPr>
        <vertAlign val="subscript"/>
        <sz val="9"/>
        <color theme="1"/>
        <rFont val="Calibri"/>
        <family val="2"/>
        <scheme val="minor"/>
      </rPr>
      <t>2</t>
    </r>
    <r>
      <rPr>
        <sz val="9"/>
        <color theme="1"/>
        <rFont val="Calibri"/>
        <family val="2"/>
        <scheme val="minor"/>
      </rPr>
      <t xml:space="preserve">O </t>
    </r>
  </si>
  <si>
    <r>
      <t xml:space="preserve">Middlemost, E. Iron oxidation ratios, norms and the classification of volcanic rocks. </t>
    </r>
    <r>
      <rPr>
        <i/>
        <sz val="9"/>
        <color rgb="FF000000"/>
        <rFont val="Calibri"/>
        <family val="2"/>
        <scheme val="minor"/>
      </rPr>
      <t>Chem. Geol.</t>
    </r>
    <r>
      <rPr>
        <sz val="9"/>
        <color rgb="FF000000"/>
        <rFont val="Calibri"/>
        <family val="2"/>
        <scheme val="minor"/>
      </rPr>
      <t xml:space="preserve"> </t>
    </r>
    <r>
      <rPr>
        <b/>
        <sz val="9"/>
        <color rgb="FF000000"/>
        <rFont val="Calibri"/>
        <family val="2"/>
        <scheme val="minor"/>
      </rPr>
      <t>77</t>
    </r>
    <r>
      <rPr>
        <sz val="9"/>
        <color rgb="FF000000"/>
        <rFont val="Calibri"/>
        <family val="2"/>
        <scheme val="minor"/>
      </rPr>
      <t>, 19-26 (1989)</t>
    </r>
  </si>
  <si>
    <r>
      <t xml:space="preserve">Albaréde, F. How Deep Do Common Basaltic Magmas Form and Differentiate? </t>
    </r>
    <r>
      <rPr>
        <i/>
        <sz val="9"/>
        <color rgb="FF000000"/>
        <rFont val="Calibri"/>
        <family val="2"/>
        <scheme val="minor"/>
      </rPr>
      <t>J. Geophys. Res.</t>
    </r>
    <r>
      <rPr>
        <sz val="9"/>
        <color rgb="FF000000"/>
        <rFont val="Calibri"/>
        <family val="2"/>
        <scheme val="minor"/>
      </rPr>
      <t xml:space="preserve"> </t>
    </r>
    <r>
      <rPr>
        <b/>
        <sz val="9"/>
        <color rgb="FF000000"/>
        <rFont val="Calibri"/>
        <family val="2"/>
        <scheme val="minor"/>
      </rPr>
      <t>97</t>
    </r>
    <r>
      <rPr>
        <sz val="9"/>
        <color rgb="FF000000"/>
        <rFont val="Calibri"/>
        <family val="2"/>
        <scheme val="minor"/>
      </rPr>
      <t>, 10.997-11.009 (1992)</t>
    </r>
  </si>
  <si>
    <r>
      <t xml:space="preserve">Lee, C-T. A., Luffi, P., Plank, T., Dalton, H. &amp; Leeman, W. Constraints on the depths and temperatures of basaltic magma generation on Earth and other terrestrial planets using new thermobarometers for mafic magmas. </t>
    </r>
    <r>
      <rPr>
        <i/>
        <sz val="9"/>
        <color rgb="FF000000"/>
        <rFont val="Calibri"/>
        <family val="2"/>
        <scheme val="minor"/>
      </rPr>
      <t>Earth Planet Sci Lett</t>
    </r>
    <r>
      <rPr>
        <sz val="9"/>
        <color rgb="FF000000"/>
        <rFont val="Calibri"/>
        <family val="2"/>
        <scheme val="minor"/>
      </rPr>
      <t xml:space="preserve"> </t>
    </r>
    <r>
      <rPr>
        <b/>
        <sz val="9"/>
        <color rgb="FF000000"/>
        <rFont val="Calibri"/>
        <family val="2"/>
        <scheme val="minor"/>
      </rPr>
      <t>279</t>
    </r>
    <r>
      <rPr>
        <sz val="9"/>
        <color rgb="FF000000"/>
        <rFont val="Calibri"/>
        <family val="2"/>
        <scheme val="minor"/>
      </rPr>
      <t>, 20-33 (2009)</t>
    </r>
  </si>
  <si>
    <r>
      <t xml:space="preserve">Plank, T. &amp; Forsyth, D.W. Thermal structure and melting conditions in the mantle beneath the Basin and Range province from seismology and petrology. </t>
    </r>
    <r>
      <rPr>
        <i/>
        <sz val="9"/>
        <color rgb="FF000000"/>
        <rFont val="Calibri"/>
        <family val="2"/>
        <scheme val="minor"/>
      </rPr>
      <t>Geochem. Geophys. Geosyst.</t>
    </r>
    <r>
      <rPr>
        <sz val="9"/>
        <color rgb="FF000000"/>
        <rFont val="Calibri"/>
        <family val="2"/>
        <scheme val="minor"/>
      </rPr>
      <t xml:space="preserve"> </t>
    </r>
    <r>
      <rPr>
        <b/>
        <sz val="9"/>
        <color rgb="FF000000"/>
        <rFont val="Calibri"/>
        <family val="2"/>
        <scheme val="minor"/>
      </rPr>
      <t>17</t>
    </r>
    <r>
      <rPr>
        <sz val="9"/>
        <color rgb="FF000000"/>
        <rFont val="Calibri"/>
        <family val="2"/>
        <scheme val="minor"/>
      </rPr>
      <t xml:space="preserve">, 1312-1338 (2016). </t>
    </r>
  </si>
  <si>
    <t>P(GPa)</t>
  </si>
  <si>
    <r>
      <t>Fe</t>
    </r>
    <r>
      <rPr>
        <vertAlign val="subscript"/>
        <sz val="9"/>
        <color theme="1"/>
        <rFont val="Calibri (Corpo)"/>
      </rPr>
      <t>2</t>
    </r>
    <r>
      <rPr>
        <sz val="9"/>
        <color theme="1"/>
        <rFont val="Calibri"/>
        <family val="2"/>
        <scheme val="minor"/>
      </rPr>
      <t>O</t>
    </r>
    <r>
      <rPr>
        <vertAlign val="subscript"/>
        <sz val="9"/>
        <color theme="1"/>
        <rFont val="Calibri (Corpo)"/>
      </rPr>
      <t>3</t>
    </r>
    <r>
      <rPr>
        <sz val="9"/>
        <color theme="1"/>
        <rFont val="Calibri"/>
        <family val="2"/>
        <scheme val="minor"/>
      </rPr>
      <t>/FeO ratios normalised according Middlemost (1989)</t>
    </r>
  </si>
  <si>
    <t>Samples in grey are affected by not negligible amount of crustal contamination, hence their values are not considered in the main text</t>
  </si>
  <si>
    <r>
      <rPr>
        <b/>
        <sz val="9"/>
        <color theme="1"/>
        <rFont val="Calibri"/>
        <family val="2"/>
      </rPr>
      <t>Supplementary Table 3</t>
    </r>
    <r>
      <rPr>
        <sz val="9"/>
        <color theme="1"/>
        <rFont val="Calibri"/>
        <family val="2"/>
      </rPr>
      <t>: Estimates of Temperature, Pressure and depth of magma segregation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</si>
</sst>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0"/>
    <numFmt numFmtId="166" formatCode="0.0000"/>
    <numFmt numFmtId="167" formatCode="0.000000"/>
    <numFmt numFmtId="168" formatCode="0.000"/>
  </numFmts>
  <fonts count="32" x14ac:knownFonts="1">
    <font>
      <sz val="11"/>
      <color theme="1"/>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sz val="9"/>
      <color theme="1"/>
      <name val="Calibri"/>
      <family val="2"/>
    </font>
    <font>
      <vertAlign val="superscript"/>
      <sz val="9"/>
      <color theme="1"/>
      <name val="Calibri"/>
      <family val="2"/>
      <scheme val="minor"/>
    </font>
    <font>
      <vertAlign val="subscript"/>
      <sz val="9"/>
      <color theme="1"/>
      <name val="Calibri"/>
      <family val="2"/>
      <scheme val="minor"/>
    </font>
    <font>
      <b/>
      <sz val="9"/>
      <color theme="1"/>
      <name val="Calibri"/>
      <family val="2"/>
    </font>
    <font>
      <b/>
      <i/>
      <sz val="9"/>
      <color theme="1"/>
      <name val="Calibri"/>
      <family val="2"/>
      <scheme val="minor"/>
    </font>
    <font>
      <i/>
      <sz val="9"/>
      <color theme="1"/>
      <name val="Calibri"/>
      <family val="2"/>
      <scheme val="minor"/>
    </font>
    <font>
      <b/>
      <i/>
      <sz val="9"/>
      <color theme="1"/>
      <name val="Calibri"/>
      <family val="2"/>
    </font>
    <font>
      <sz val="9"/>
      <color rgb="FF000000"/>
      <name val="Calibri"/>
      <family val="2"/>
    </font>
    <font>
      <sz val="9"/>
      <name val="Calibri"/>
      <family val="2"/>
      <scheme val="minor"/>
    </font>
    <font>
      <sz val="10"/>
      <name val="Geneva"/>
      <family val="2"/>
    </font>
    <font>
      <b/>
      <vertAlign val="superscript"/>
      <sz val="9"/>
      <color theme="1"/>
      <name val="Calibri"/>
      <family val="2"/>
      <scheme val="minor"/>
    </font>
    <font>
      <b/>
      <vertAlign val="subscript"/>
      <sz val="9"/>
      <color theme="1"/>
      <name val="Calibri"/>
      <family val="2"/>
      <scheme val="minor"/>
    </font>
    <font>
      <b/>
      <sz val="9"/>
      <name val="Calibri"/>
      <family val="2"/>
      <scheme val="minor"/>
    </font>
    <font>
      <b/>
      <vertAlign val="superscript"/>
      <sz val="9"/>
      <name val="Calibri"/>
      <family val="2"/>
      <scheme val="minor"/>
    </font>
    <font>
      <b/>
      <vertAlign val="subscript"/>
      <sz val="9"/>
      <name val="Calibri"/>
      <family val="2"/>
      <scheme val="minor"/>
    </font>
    <font>
      <b/>
      <sz val="9"/>
      <color rgb="FF000000"/>
      <name val="Calibri"/>
      <family val="2"/>
    </font>
    <font>
      <i/>
      <sz val="9"/>
      <name val="Calibri"/>
      <family val="2"/>
      <scheme val="minor"/>
    </font>
    <font>
      <vertAlign val="subscript"/>
      <sz val="9"/>
      <name val="Calibri"/>
      <family val="2"/>
      <scheme val="minor"/>
    </font>
    <font>
      <u/>
      <sz val="11"/>
      <color theme="10"/>
      <name val="Calibri"/>
      <family val="2"/>
      <scheme val="minor"/>
    </font>
    <font>
      <u/>
      <sz val="11"/>
      <color theme="11"/>
      <name val="Calibri"/>
      <family val="2"/>
      <scheme val="minor"/>
    </font>
    <font>
      <sz val="9"/>
      <color rgb="FF0070C0"/>
      <name val="Calibri"/>
      <family val="2"/>
      <scheme val="minor"/>
    </font>
    <font>
      <sz val="8"/>
      <name val="Calibri"/>
      <family val="2"/>
      <scheme val="minor"/>
    </font>
    <font>
      <b/>
      <i/>
      <u/>
      <sz val="9"/>
      <color theme="1"/>
      <name val="Calibri"/>
      <family val="2"/>
      <scheme val="minor"/>
    </font>
    <font>
      <u/>
      <sz val="9"/>
      <color theme="1"/>
      <name val="Calibri"/>
      <family val="2"/>
      <scheme val="minor"/>
    </font>
    <font>
      <b/>
      <i/>
      <u/>
      <vertAlign val="subscript"/>
      <sz val="9"/>
      <color theme="1"/>
      <name val="Calibri"/>
      <family val="2"/>
      <scheme val="minor"/>
    </font>
    <font>
      <i/>
      <sz val="9"/>
      <color rgb="FF000000"/>
      <name val="Calibri"/>
      <family val="2"/>
      <scheme val="minor"/>
    </font>
    <font>
      <b/>
      <sz val="9"/>
      <color rgb="FF000000"/>
      <name val="Calibri"/>
      <family val="2"/>
      <scheme val="minor"/>
    </font>
    <font>
      <vertAlign val="subscript"/>
      <sz val="9"/>
      <color theme="1"/>
      <name val="Calibri (Corpo)"/>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s>
  <borders count="13">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bottom/>
      <diagonal/>
    </border>
    <border>
      <left/>
      <right style="medium">
        <color auto="1"/>
      </right>
      <top/>
      <bottom style="medium">
        <color auto="1"/>
      </bottom>
      <diagonal/>
    </border>
    <border>
      <left/>
      <right style="thin">
        <color auto="1"/>
      </right>
      <top/>
      <bottom/>
      <diagonal/>
    </border>
  </borders>
  <cellStyleXfs count="85">
    <xf numFmtId="0" fontId="0" fillId="0" borderId="0"/>
    <xf numFmtId="0" fontId="13" fillId="0" borderId="0"/>
    <xf numFmtId="0" fontId="13"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81">
    <xf numFmtId="0" fontId="0" fillId="0" borderId="0" xfId="0"/>
    <xf numFmtId="0" fontId="4" fillId="2" borderId="0" xfId="0" applyFont="1" applyFill="1" applyBorder="1"/>
    <xf numFmtId="0" fontId="4" fillId="2" borderId="0" xfId="0" applyFont="1" applyFill="1"/>
    <xf numFmtId="0" fontId="3" fillId="2" borderId="0" xfId="0" applyFont="1" applyFill="1" applyAlignment="1">
      <alignment horizontal="center"/>
    </xf>
    <xf numFmtId="0" fontId="2" fillId="2" borderId="0" xfId="0" applyFont="1" applyFill="1" applyAlignment="1">
      <alignment horizontal="center"/>
    </xf>
    <xf numFmtId="2" fontId="2" fillId="2" borderId="0" xfId="0" applyNumberFormat="1" applyFont="1" applyFill="1" applyAlignment="1">
      <alignment horizontal="center"/>
    </xf>
    <xf numFmtId="0" fontId="8" fillId="2" borderId="0" xfId="0" applyFont="1" applyFill="1" applyAlignment="1">
      <alignment horizontal="left"/>
    </xf>
    <xf numFmtId="0" fontId="2" fillId="2" borderId="0" xfId="0" applyFont="1" applyFill="1" applyAlignment="1">
      <alignment horizontal="left"/>
    </xf>
    <xf numFmtId="1" fontId="2" fillId="2" borderId="0" xfId="0" applyNumberFormat="1" applyFont="1" applyFill="1" applyAlignment="1">
      <alignment horizontal="center"/>
    </xf>
    <xf numFmtId="0" fontId="8" fillId="2" borderId="0" xfId="0" applyFont="1" applyFill="1"/>
    <xf numFmtId="0" fontId="8" fillId="2" borderId="0" xfId="0" applyFont="1" applyFill="1" applyAlignment="1">
      <alignment horizontal="center"/>
    </xf>
    <xf numFmtId="0" fontId="10" fillId="2" borderId="0" xfId="0" applyFont="1" applyFill="1" applyBorder="1"/>
    <xf numFmtId="0" fontId="2" fillId="2" borderId="0" xfId="0" applyFont="1" applyFill="1"/>
    <xf numFmtId="0" fontId="4" fillId="2" borderId="0" xfId="0" applyFont="1" applyFill="1" applyAlignment="1">
      <alignment horizontal="center"/>
    </xf>
    <xf numFmtId="0" fontId="1" fillId="2" borderId="0" xfId="0" applyFont="1" applyFill="1" applyAlignment="1">
      <alignment horizontal="center"/>
    </xf>
    <xf numFmtId="0" fontId="9" fillId="2" borderId="0" xfId="0" applyFont="1" applyFill="1" applyAlignment="1">
      <alignment horizontal="center"/>
    </xf>
    <xf numFmtId="0" fontId="11" fillId="2" borderId="0" xfId="0" applyFont="1" applyFill="1" applyBorder="1" applyAlignment="1"/>
    <xf numFmtId="0" fontId="12" fillId="2" borderId="0" xfId="0" applyFont="1" applyFill="1" applyBorder="1" applyAlignment="1">
      <alignment horizontal="center"/>
    </xf>
    <xf numFmtId="164" fontId="12" fillId="2" borderId="0" xfId="0" applyNumberFormat="1" applyFont="1" applyFill="1" applyBorder="1" applyAlignment="1">
      <alignment horizontal="center"/>
    </xf>
    <xf numFmtId="1" fontId="12" fillId="2" borderId="0" xfId="0" applyNumberFormat="1" applyFont="1" applyFill="1" applyBorder="1" applyAlignment="1">
      <alignment horizontal="center"/>
    </xf>
    <xf numFmtId="167" fontId="2" fillId="2" borderId="0" xfId="0" applyNumberFormat="1" applyFont="1" applyFill="1" applyAlignment="1">
      <alignment horizontal="center"/>
    </xf>
    <xf numFmtId="164" fontId="2" fillId="2" borderId="0" xfId="0" applyNumberFormat="1" applyFont="1" applyFill="1" applyBorder="1" applyAlignment="1">
      <alignment horizontal="center"/>
    </xf>
    <xf numFmtId="1" fontId="2" fillId="2" borderId="0" xfId="0" applyNumberFormat="1" applyFont="1" applyFill="1" applyBorder="1" applyAlignment="1">
      <alignment horizontal="center"/>
    </xf>
    <xf numFmtId="0" fontId="2" fillId="2" borderId="0" xfId="0" applyFont="1" applyFill="1" applyBorder="1" applyAlignment="1">
      <alignment horizontal="center"/>
    </xf>
    <xf numFmtId="164" fontId="12" fillId="2" borderId="0" xfId="1" applyNumberFormat="1" applyFont="1" applyFill="1" applyBorder="1" applyAlignment="1">
      <alignment horizontal="center"/>
    </xf>
    <xf numFmtId="1" fontId="12" fillId="2" borderId="0" xfId="1" applyNumberFormat="1" applyFont="1" applyFill="1" applyBorder="1" applyAlignment="1">
      <alignment horizontal="center"/>
    </xf>
    <xf numFmtId="167" fontId="16" fillId="2" borderId="0" xfId="1" applyNumberFormat="1" applyFont="1" applyFill="1" applyBorder="1" applyAlignment="1">
      <alignment horizontal="center"/>
    </xf>
    <xf numFmtId="165" fontId="2" fillId="2" borderId="0" xfId="0" applyNumberFormat="1" applyFont="1" applyFill="1" applyBorder="1" applyAlignment="1">
      <alignment horizontal="center"/>
    </xf>
    <xf numFmtId="165" fontId="12" fillId="2" borderId="0" xfId="0" applyNumberFormat="1" applyFont="1" applyFill="1" applyBorder="1" applyAlignment="1">
      <alignment horizontal="center"/>
    </xf>
    <xf numFmtId="167" fontId="3" fillId="2" borderId="0" xfId="0" applyNumberFormat="1" applyFont="1" applyFill="1"/>
    <xf numFmtId="2" fontId="17" fillId="2" borderId="0" xfId="0" applyNumberFormat="1" applyFont="1" applyFill="1" applyBorder="1"/>
    <xf numFmtId="166" fontId="2" fillId="2" borderId="0" xfId="0" applyNumberFormat="1" applyFont="1" applyFill="1"/>
    <xf numFmtId="0" fontId="19" fillId="2" borderId="3" xfId="0" applyFont="1" applyFill="1" applyBorder="1" applyAlignment="1">
      <alignment horizontal="center"/>
    </xf>
    <xf numFmtId="0" fontId="19" fillId="2" borderId="2" xfId="0" applyFont="1" applyFill="1" applyBorder="1" applyAlignment="1">
      <alignment horizontal="center"/>
    </xf>
    <xf numFmtId="1" fontId="12" fillId="2" borderId="0" xfId="0" applyNumberFormat="1" applyFont="1" applyFill="1" applyBorder="1" applyAlignment="1">
      <alignment horizontal="right"/>
    </xf>
    <xf numFmtId="1" fontId="2" fillId="2" borderId="0" xfId="0" applyNumberFormat="1" applyFont="1" applyFill="1" applyBorder="1" applyAlignment="1">
      <alignment horizontal="right"/>
    </xf>
    <xf numFmtId="1" fontId="12" fillId="2" borderId="0" xfId="1" applyNumberFormat="1" applyFont="1" applyFill="1" applyBorder="1" applyAlignment="1">
      <alignment horizontal="right"/>
    </xf>
    <xf numFmtId="0" fontId="9" fillId="2" borderId="0" xfId="0" applyFont="1" applyFill="1" applyAlignment="1">
      <alignment horizontal="left"/>
    </xf>
    <xf numFmtId="0" fontId="2" fillId="2" borderId="8" xfId="0" applyFont="1" applyFill="1" applyBorder="1" applyAlignment="1">
      <alignment horizontal="center"/>
    </xf>
    <xf numFmtId="0" fontId="2" fillId="2" borderId="9" xfId="0" applyFont="1" applyFill="1" applyBorder="1" applyAlignment="1">
      <alignment horizontal="center"/>
    </xf>
    <xf numFmtId="2" fontId="2" fillId="2" borderId="0" xfId="0" applyNumberFormat="1" applyFont="1" applyFill="1"/>
    <xf numFmtId="2" fontId="2" fillId="2" borderId="0" xfId="0" applyNumberFormat="1"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Border="1"/>
    <xf numFmtId="0" fontId="20" fillId="2" borderId="0" xfId="0" applyFont="1" applyFill="1" applyBorder="1" applyAlignment="1">
      <alignment horizontal="center"/>
    </xf>
    <xf numFmtId="2" fontId="12" fillId="2" borderId="0" xfId="0" applyNumberFormat="1" applyFont="1" applyFill="1" applyBorder="1" applyAlignment="1">
      <alignment horizontal="center"/>
    </xf>
    <xf numFmtId="0" fontId="3" fillId="2" borderId="0" xfId="0" applyFont="1" applyFill="1"/>
    <xf numFmtId="2" fontId="3" fillId="2" borderId="0" xfId="0" applyNumberFormat="1" applyFont="1" applyFill="1" applyBorder="1" applyAlignment="1">
      <alignment horizontal="center"/>
    </xf>
    <xf numFmtId="0" fontId="2" fillId="2" borderId="0" xfId="0" applyFont="1" applyFill="1" applyAlignment="1"/>
    <xf numFmtId="0" fontId="12" fillId="2" borderId="12" xfId="0" applyFont="1" applyFill="1" applyBorder="1" applyAlignment="1">
      <alignment horizontal="center"/>
    </xf>
    <xf numFmtId="0" fontId="20" fillId="2" borderId="12" xfId="0" applyFont="1" applyFill="1" applyBorder="1" applyAlignment="1">
      <alignment horizontal="center"/>
    </xf>
    <xf numFmtId="2" fontId="2" fillId="2" borderId="4" xfId="0" applyNumberFormat="1" applyFont="1" applyFill="1" applyBorder="1" applyAlignment="1">
      <alignment horizontal="center"/>
    </xf>
    <xf numFmtId="0" fontId="2" fillId="2" borderId="4" xfId="0" applyFont="1" applyFill="1" applyBorder="1" applyAlignment="1">
      <alignment horizontal="center"/>
    </xf>
    <xf numFmtId="1" fontId="2" fillId="2" borderId="7" xfId="0" applyNumberFormat="1" applyFont="1" applyFill="1" applyBorder="1" applyAlignment="1">
      <alignment horizontal="center"/>
    </xf>
    <xf numFmtId="1" fontId="2" fillId="2" borderId="6" xfId="0" applyNumberFormat="1" applyFont="1" applyFill="1" applyBorder="1" applyAlignment="1">
      <alignment horizontal="center"/>
    </xf>
    <xf numFmtId="1" fontId="2" fillId="2" borderId="1" xfId="0" applyNumberFormat="1" applyFont="1" applyFill="1" applyBorder="1" applyAlignment="1">
      <alignment horizontal="center"/>
    </xf>
    <xf numFmtId="1" fontId="2" fillId="2" borderId="11" xfId="0" applyNumberFormat="1" applyFont="1" applyFill="1" applyBorder="1" applyAlignment="1">
      <alignment horizontal="center"/>
    </xf>
    <xf numFmtId="168" fontId="3" fillId="2" borderId="0" xfId="0" applyNumberFormat="1" applyFont="1" applyFill="1" applyAlignment="1">
      <alignment horizontal="center"/>
    </xf>
    <xf numFmtId="0" fontId="2" fillId="2" borderId="0" xfId="0" applyFont="1" applyFill="1" applyBorder="1" applyAlignment="1">
      <alignment horizontal="left"/>
    </xf>
    <xf numFmtId="0" fontId="1" fillId="3" borderId="0" xfId="0" applyFont="1" applyFill="1"/>
    <xf numFmtId="0" fontId="3" fillId="2" borderId="0" xfId="0" applyFont="1" applyFill="1" applyAlignment="1">
      <alignment horizontal="center"/>
    </xf>
    <xf numFmtId="0" fontId="3" fillId="2" borderId="0" xfId="0" applyFont="1" applyFill="1" applyBorder="1" applyAlignment="1">
      <alignment horizontal="center"/>
    </xf>
    <xf numFmtId="0" fontId="2" fillId="2" borderId="2" xfId="0" applyFont="1" applyFill="1" applyBorder="1" applyAlignment="1">
      <alignment horizontal="center"/>
    </xf>
    <xf numFmtId="0" fontId="26" fillId="2" borderId="0" xfId="0" applyFont="1" applyFill="1"/>
    <xf numFmtId="0" fontId="27" fillId="2" borderId="0" xfId="0" applyFont="1" applyFill="1"/>
    <xf numFmtId="0" fontId="3" fillId="4" borderId="0" xfId="0" applyFont="1" applyFill="1" applyBorder="1" applyAlignment="1">
      <alignment horizontal="center"/>
    </xf>
    <xf numFmtId="2" fontId="2" fillId="4" borderId="0" xfId="0" applyNumberFormat="1" applyFont="1" applyFill="1" applyBorder="1" applyAlignment="1">
      <alignment horizontal="center"/>
    </xf>
    <xf numFmtId="0" fontId="26" fillId="2" borderId="0" xfId="0" applyFont="1" applyFill="1" applyBorder="1"/>
    <xf numFmtId="0" fontId="9" fillId="2" borderId="0" xfId="0" applyFont="1" applyFill="1" applyBorder="1" applyAlignment="1">
      <alignment horizontal="left"/>
    </xf>
    <xf numFmtId="2" fontId="2" fillId="4" borderId="0" xfId="0" applyNumberFormat="1" applyFont="1" applyFill="1" applyAlignment="1">
      <alignment horizontal="center"/>
    </xf>
    <xf numFmtId="1" fontId="2" fillId="4" borderId="7" xfId="0" applyNumberFormat="1" applyFont="1" applyFill="1" applyBorder="1" applyAlignment="1">
      <alignment horizontal="center"/>
    </xf>
    <xf numFmtId="1" fontId="2" fillId="4" borderId="1" xfId="0" applyNumberFormat="1" applyFont="1" applyFill="1" applyBorder="1" applyAlignment="1">
      <alignment horizontal="center"/>
    </xf>
    <xf numFmtId="0" fontId="9" fillId="2" borderId="0" xfId="0" applyFont="1" applyFill="1" applyBorder="1"/>
    <xf numFmtId="0" fontId="2" fillId="4" borderId="4" xfId="0" applyFont="1" applyFill="1" applyBorder="1" applyAlignment="1">
      <alignment horizontal="center"/>
    </xf>
    <xf numFmtId="2" fontId="2" fillId="4" borderId="4" xfId="0" applyNumberFormat="1" applyFont="1" applyFill="1" applyBorder="1" applyAlignment="1">
      <alignment horizontal="center"/>
    </xf>
    <xf numFmtId="2" fontId="2" fillId="2" borderId="10" xfId="0" applyNumberFormat="1" applyFont="1" applyFill="1" applyBorder="1" applyAlignment="1">
      <alignment horizontal="center"/>
    </xf>
    <xf numFmtId="0" fontId="4" fillId="2" borderId="2" xfId="0" applyFont="1" applyFill="1" applyBorder="1" applyAlignment="1">
      <alignment horizontal="center"/>
    </xf>
    <xf numFmtId="0" fontId="3" fillId="2" borderId="0" xfId="0" applyFont="1" applyFill="1" applyBorder="1" applyAlignment="1">
      <alignment horizontal="center"/>
    </xf>
    <xf numFmtId="0" fontId="3" fillId="2" borderId="0" xfId="0" applyFont="1" applyFill="1" applyAlignment="1">
      <alignment horizontal="center"/>
    </xf>
    <xf numFmtId="0" fontId="2" fillId="2" borderId="2" xfId="0" applyFont="1" applyFill="1" applyBorder="1" applyAlignment="1">
      <alignment horizontal="center"/>
    </xf>
    <xf numFmtId="0" fontId="1" fillId="3" borderId="0" xfId="0" applyFont="1" applyFill="1" applyAlignment="1">
      <alignment wrapText="1"/>
    </xf>
  </cellXfs>
  <cellStyles count="85">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xfId="73" builtinId="8" hidden="1"/>
    <cellStyle name="Collegamento ipertestuale" xfId="75" builtinId="8" hidden="1"/>
    <cellStyle name="Collegamento ipertestuale" xfId="77" builtinId="8" hidden="1"/>
    <cellStyle name="Collegamento ipertestuale" xfId="79" builtinId="8" hidden="1"/>
    <cellStyle name="Collegamento ipertestuale" xfId="81" builtinId="8"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Collegamento ipertestuale visitato" xfId="74" builtinId="9" hidden="1"/>
    <cellStyle name="Collegamento ipertestuale visitato" xfId="76" builtinId="9" hidden="1"/>
    <cellStyle name="Collegamento ipertestuale visitato" xfId="78" builtinId="9" hidden="1"/>
    <cellStyle name="Collegamento ipertestuale visitato" xfId="80" builtinId="9" hidden="1"/>
    <cellStyle name="Collegamento ipertestuale visitato" xfId="82" builtinId="9" hidden="1"/>
    <cellStyle name="Collegamento ipertestuale visitato" xfId="83" builtinId="9" hidden="1"/>
    <cellStyle name="Collegamento ipertestuale visitato" xfId="84" builtinId="9" hidden="1"/>
    <cellStyle name="Normale" xfId="0" builtinId="0"/>
    <cellStyle name="Normale 2" xfId="2"/>
    <cellStyle name="Normale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144/GSL.SP.2000.173.01.22" TargetMode="External"/><Relationship Id="rId2" Type="http://schemas.openxmlformats.org/officeDocument/2006/relationships/hyperlink" Target="https://doi.org/10.1080/002068101094650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workbookViewId="0">
      <selection activeCell="A68" sqref="A68:XFD68"/>
    </sheetView>
  </sheetViews>
  <sheetFormatPr baseColWidth="10" defaultColWidth="8.83203125" defaultRowHeight="12" x14ac:dyDescent="0.15"/>
  <cols>
    <col min="1" max="1" width="8.33203125" style="4" customWidth="1"/>
    <col min="2" max="5" width="7.33203125" style="4" bestFit="1" customWidth="1"/>
    <col min="6" max="6" width="6.33203125" style="4" bestFit="1" customWidth="1"/>
    <col min="7" max="7" width="8.5" style="4" bestFit="1" customWidth="1"/>
    <col min="8" max="8" width="6.33203125" style="4" bestFit="1" customWidth="1"/>
    <col min="9" max="12" width="8.1640625" style="4" bestFit="1" customWidth="1"/>
    <col min="13" max="13" width="6.1640625" style="4" bestFit="1" customWidth="1"/>
    <col min="14" max="15" width="5.83203125" style="4" bestFit="1" customWidth="1"/>
    <col min="16" max="17" width="6.83203125" style="4" bestFit="1" customWidth="1"/>
    <col min="18" max="18" width="7.5" style="4" bestFit="1" customWidth="1"/>
    <col min="19" max="19" width="5.6640625" style="4" bestFit="1" customWidth="1"/>
    <col min="20" max="16384" width="8.83203125" style="4"/>
  </cols>
  <sheetData>
    <row r="1" spans="1:22" s="2" customFormat="1" x14ac:dyDescent="0.15">
      <c r="A1" s="1" t="s">
        <v>157</v>
      </c>
      <c r="B1" s="1"/>
      <c r="C1" s="1"/>
      <c r="D1" s="1"/>
      <c r="E1" s="1"/>
      <c r="G1" s="1"/>
      <c r="H1" s="1"/>
      <c r="I1" s="1"/>
    </row>
    <row r="2" spans="1:22" x14ac:dyDescent="0.15">
      <c r="A2" s="3" t="s">
        <v>1</v>
      </c>
      <c r="B2" s="4" t="s">
        <v>3</v>
      </c>
      <c r="C2" s="4" t="s">
        <v>4</v>
      </c>
      <c r="D2" s="4" t="s">
        <v>5</v>
      </c>
      <c r="E2" s="4" t="s">
        <v>6</v>
      </c>
      <c r="F2" s="4" t="s">
        <v>9</v>
      </c>
      <c r="G2" s="4" t="s">
        <v>10</v>
      </c>
      <c r="H2" s="4" t="s">
        <v>11</v>
      </c>
      <c r="I2" s="4" t="s">
        <v>12</v>
      </c>
      <c r="J2" s="4" t="s">
        <v>13</v>
      </c>
      <c r="K2" s="4" t="s">
        <v>14</v>
      </c>
      <c r="L2" s="4" t="s">
        <v>15</v>
      </c>
      <c r="M2" s="4" t="s">
        <v>16</v>
      </c>
      <c r="N2" s="4" t="s">
        <v>17</v>
      </c>
      <c r="O2" s="4" t="s">
        <v>18</v>
      </c>
      <c r="P2" s="4" t="s">
        <v>19</v>
      </c>
      <c r="Q2" s="4" t="s">
        <v>20</v>
      </c>
      <c r="R2" s="4" t="s">
        <v>22</v>
      </c>
      <c r="S2" s="4" t="s">
        <v>21</v>
      </c>
    </row>
    <row r="3" spans="1:22" x14ac:dyDescent="0.15">
      <c r="A3" s="3" t="s">
        <v>2</v>
      </c>
      <c r="B3" s="4" t="s">
        <v>105</v>
      </c>
      <c r="C3" s="4" t="s">
        <v>105</v>
      </c>
      <c r="D3" s="4" t="s">
        <v>105</v>
      </c>
      <c r="E3" s="4" t="s">
        <v>105</v>
      </c>
      <c r="F3" s="4" t="s">
        <v>135</v>
      </c>
      <c r="G3" s="4" t="s">
        <v>135</v>
      </c>
      <c r="H3" s="4" t="s">
        <v>135</v>
      </c>
      <c r="I3" s="4" t="s">
        <v>158</v>
      </c>
      <c r="J3" s="4" t="s">
        <v>159</v>
      </c>
      <c r="K3" s="4" t="s">
        <v>159</v>
      </c>
      <c r="L3" s="4" t="s">
        <v>159</v>
      </c>
      <c r="M3" s="4" t="s">
        <v>160</v>
      </c>
      <c r="N3" s="4" t="s">
        <v>160</v>
      </c>
      <c r="O3" s="4" t="s">
        <v>160</v>
      </c>
      <c r="P3" s="4" t="s">
        <v>161</v>
      </c>
      <c r="Q3" s="4" t="s">
        <v>161</v>
      </c>
      <c r="R3" s="4" t="s">
        <v>161</v>
      </c>
      <c r="S3" s="4" t="s">
        <v>162</v>
      </c>
    </row>
    <row r="4" spans="1:22" x14ac:dyDescent="0.15">
      <c r="A4" s="3" t="s">
        <v>83</v>
      </c>
      <c r="B4" s="15" t="s">
        <v>7</v>
      </c>
      <c r="C4" s="15" t="s">
        <v>8</v>
      </c>
      <c r="D4" s="15" t="s">
        <v>8</v>
      </c>
      <c r="E4" s="15" t="s">
        <v>8</v>
      </c>
      <c r="F4" s="15" t="s">
        <v>8</v>
      </c>
      <c r="G4" s="15" t="s">
        <v>163</v>
      </c>
      <c r="H4" s="15" t="s">
        <v>8</v>
      </c>
      <c r="I4" s="15" t="s">
        <v>8</v>
      </c>
      <c r="J4" s="15" t="s">
        <v>164</v>
      </c>
      <c r="K4" s="15" t="s">
        <v>164</v>
      </c>
      <c r="L4" s="15" t="s">
        <v>164</v>
      </c>
      <c r="M4" s="15" t="s">
        <v>7</v>
      </c>
      <c r="N4" s="15" t="s">
        <v>8</v>
      </c>
      <c r="O4" s="15" t="s">
        <v>8</v>
      </c>
      <c r="P4" s="15" t="s">
        <v>8</v>
      </c>
      <c r="Q4" s="15" t="s">
        <v>8</v>
      </c>
      <c r="R4" s="15" t="s">
        <v>7</v>
      </c>
      <c r="S4" s="15" t="s">
        <v>8</v>
      </c>
    </row>
    <row r="5" spans="1:22" s="9" customFormat="1" x14ac:dyDescent="0.15">
      <c r="A5" s="9" t="s">
        <v>152</v>
      </c>
      <c r="B5" s="10"/>
      <c r="C5" s="10"/>
      <c r="D5" s="10"/>
      <c r="E5" s="10"/>
      <c r="F5" s="10"/>
      <c r="G5" s="10"/>
      <c r="H5" s="10"/>
      <c r="I5" s="10"/>
      <c r="J5" s="10"/>
      <c r="K5" s="10"/>
      <c r="L5" s="10"/>
      <c r="M5" s="2"/>
      <c r="N5" s="2"/>
    </row>
    <row r="6" spans="1:22" ht="14" x14ac:dyDescent="0.2">
      <c r="A6" s="7" t="s">
        <v>76</v>
      </c>
      <c r="B6" s="5">
        <v>45.54</v>
      </c>
      <c r="C6" s="5">
        <v>46.02</v>
      </c>
      <c r="D6" s="5">
        <v>47.93</v>
      </c>
      <c r="E6" s="5">
        <v>48.15</v>
      </c>
      <c r="F6" s="5">
        <v>50.77</v>
      </c>
      <c r="G6" s="5">
        <v>46.78</v>
      </c>
      <c r="H6" s="5">
        <v>46.59</v>
      </c>
      <c r="I6" s="5">
        <v>46.84</v>
      </c>
      <c r="J6" s="5">
        <v>50.94</v>
      </c>
      <c r="K6" s="5">
        <v>52.19</v>
      </c>
      <c r="L6" s="5">
        <v>52.3</v>
      </c>
      <c r="M6" s="5">
        <v>41.4</v>
      </c>
      <c r="N6" s="5">
        <v>50.33</v>
      </c>
      <c r="O6" s="5">
        <v>46.82</v>
      </c>
      <c r="P6" s="5">
        <v>45.51</v>
      </c>
      <c r="Q6" s="5">
        <v>47</v>
      </c>
      <c r="R6" s="5">
        <v>43.94</v>
      </c>
      <c r="S6" s="5">
        <v>47.6</v>
      </c>
      <c r="U6" s="5"/>
      <c r="V6" s="5"/>
    </row>
    <row r="7" spans="1:22" ht="14" x14ac:dyDescent="0.2">
      <c r="A7" s="7" t="s">
        <v>77</v>
      </c>
      <c r="B7" s="5">
        <v>2.4700000000000002</v>
      </c>
      <c r="C7" s="5">
        <v>2.4</v>
      </c>
      <c r="D7" s="5">
        <v>1.78</v>
      </c>
      <c r="E7" s="5">
        <v>1.87</v>
      </c>
      <c r="F7" s="5">
        <v>1.69</v>
      </c>
      <c r="G7" s="5">
        <v>2.2599999999999998</v>
      </c>
      <c r="H7" s="5">
        <v>2.1800000000000002</v>
      </c>
      <c r="I7" s="5">
        <v>1.89</v>
      </c>
      <c r="J7" s="5">
        <v>1.53</v>
      </c>
      <c r="K7" s="5">
        <v>1.49</v>
      </c>
      <c r="L7" s="5">
        <v>1.6</v>
      </c>
      <c r="M7" s="5">
        <v>3.33</v>
      </c>
      <c r="N7" s="5">
        <v>2.14</v>
      </c>
      <c r="O7" s="5">
        <v>2.2999999999999998</v>
      </c>
      <c r="P7" s="5">
        <v>2.35</v>
      </c>
      <c r="Q7" s="5">
        <v>2.33</v>
      </c>
      <c r="R7" s="5">
        <v>3.1</v>
      </c>
      <c r="S7" s="5">
        <v>2.42</v>
      </c>
    </row>
    <row r="8" spans="1:22" ht="14" x14ac:dyDescent="0.2">
      <c r="A8" s="7" t="s">
        <v>78</v>
      </c>
      <c r="B8" s="5">
        <v>15.98</v>
      </c>
      <c r="C8" s="5">
        <v>16.25</v>
      </c>
      <c r="D8" s="5">
        <v>15.38</v>
      </c>
      <c r="E8" s="5">
        <v>15.56</v>
      </c>
      <c r="F8" s="5">
        <v>16.36</v>
      </c>
      <c r="G8" s="5">
        <v>14.96</v>
      </c>
      <c r="H8" s="5">
        <v>14.44</v>
      </c>
      <c r="I8" s="5">
        <v>14.67</v>
      </c>
      <c r="J8" s="5">
        <v>14.19</v>
      </c>
      <c r="K8" s="5">
        <v>14.17</v>
      </c>
      <c r="L8" s="5">
        <v>13.83</v>
      </c>
      <c r="M8" s="5">
        <v>11.72</v>
      </c>
      <c r="N8" s="5">
        <v>14.86</v>
      </c>
      <c r="O8" s="5">
        <v>13.8</v>
      </c>
      <c r="P8" s="5">
        <v>12.7</v>
      </c>
      <c r="Q8" s="5">
        <v>13.81</v>
      </c>
      <c r="R8" s="5">
        <v>13.47</v>
      </c>
      <c r="S8" s="5">
        <v>13.57</v>
      </c>
    </row>
    <row r="9" spans="1:22" ht="14" x14ac:dyDescent="0.2">
      <c r="A9" s="7" t="s">
        <v>79</v>
      </c>
      <c r="B9" s="5">
        <v>3.0531757718363135</v>
      </c>
      <c r="C9" s="5">
        <v>2.2105367939177327</v>
      </c>
      <c r="D9" s="5">
        <v>3.1430847041256715</v>
      </c>
      <c r="E9" s="5">
        <v>2.2701894334856654</v>
      </c>
      <c r="F9" s="5">
        <v>1.60018293658886</v>
      </c>
      <c r="G9" s="5">
        <v>3.0118148182712776</v>
      </c>
      <c r="H9" s="5">
        <v>1.5507313335792112</v>
      </c>
      <c r="I9" s="5">
        <v>2.5990485247914723</v>
      </c>
      <c r="J9" s="5">
        <v>1.9900999364030252</v>
      </c>
      <c r="K9" s="5">
        <v>2.8554306428323191</v>
      </c>
      <c r="L9" s="5">
        <v>1.3220341166869538</v>
      </c>
      <c r="M9" s="5">
        <v>5.749782395635604</v>
      </c>
      <c r="N9" s="5">
        <v>2.3561039782345237</v>
      </c>
      <c r="O9" s="5">
        <v>3.0766227414418097</v>
      </c>
      <c r="P9" s="5">
        <v>2.3615664721371186</v>
      </c>
      <c r="Q9" s="5">
        <v>2.778609419146763</v>
      </c>
      <c r="R9" s="5">
        <v>3.2952021234279094</v>
      </c>
      <c r="S9" s="5">
        <v>2.917477154586436</v>
      </c>
    </row>
    <row r="10" spans="1:22" x14ac:dyDescent="0.15">
      <c r="A10" s="7" t="s">
        <v>24</v>
      </c>
      <c r="B10" s="5">
        <v>7.4115665356541269</v>
      </c>
      <c r="C10" s="5">
        <v>9.0335968660968664</v>
      </c>
      <c r="D10" s="5">
        <v>8.6893769081321111</v>
      </c>
      <c r="E10" s="5">
        <v>9.4478214503351623</v>
      </c>
      <c r="F10" s="5">
        <v>9.0339152700186229</v>
      </c>
      <c r="G10" s="5">
        <v>8.8884774881516577</v>
      </c>
      <c r="H10" s="5">
        <v>10.626083310036345</v>
      </c>
      <c r="I10" s="5">
        <v>8.9179608858211115</v>
      </c>
      <c r="J10" s="5">
        <v>8.6200779280311703</v>
      </c>
      <c r="K10" s="5">
        <v>7.6434878587196469</v>
      </c>
      <c r="L10" s="5">
        <v>8.5013623978201629</v>
      </c>
      <c r="M10" s="5">
        <v>7.7925396014307617</v>
      </c>
      <c r="N10" s="5">
        <v>9.0015932023366965</v>
      </c>
      <c r="O10" s="5">
        <v>8.8391608391608383</v>
      </c>
      <c r="P10" s="5">
        <v>10.256410256410257</v>
      </c>
      <c r="Q10" s="5">
        <v>10.079109288016408</v>
      </c>
      <c r="R10" s="5">
        <v>9.4433109880501309</v>
      </c>
      <c r="S10" s="5">
        <v>8.964365256124724</v>
      </c>
    </row>
    <row r="11" spans="1:22" x14ac:dyDescent="0.15">
      <c r="A11" s="7" t="s">
        <v>25</v>
      </c>
      <c r="B11" s="5">
        <v>0.16</v>
      </c>
      <c r="C11" s="5">
        <v>0.15</v>
      </c>
      <c r="D11" s="5">
        <v>0.16</v>
      </c>
      <c r="E11" s="5">
        <v>0.16</v>
      </c>
      <c r="F11" s="5">
        <v>0.15</v>
      </c>
      <c r="G11" s="5">
        <v>0.16</v>
      </c>
      <c r="H11" s="5">
        <v>0.16</v>
      </c>
      <c r="I11" s="5">
        <v>0.16</v>
      </c>
      <c r="J11" s="5">
        <v>0.14000000000000001</v>
      </c>
      <c r="K11" s="5">
        <v>0.13</v>
      </c>
      <c r="L11" s="5">
        <v>0.13</v>
      </c>
      <c r="M11" s="5">
        <v>0.17</v>
      </c>
      <c r="N11" s="5">
        <v>0.16</v>
      </c>
      <c r="O11" s="5">
        <v>0.15</v>
      </c>
      <c r="P11" s="5">
        <v>0.16</v>
      </c>
      <c r="Q11" s="5">
        <v>0.16</v>
      </c>
      <c r="R11" s="5">
        <v>0.17</v>
      </c>
      <c r="S11" s="5">
        <v>0.16</v>
      </c>
    </row>
    <row r="12" spans="1:22" x14ac:dyDescent="0.15">
      <c r="A12" s="7" t="s">
        <v>26</v>
      </c>
      <c r="B12" s="5">
        <v>7.72</v>
      </c>
      <c r="C12" s="5">
        <v>8.6999999999999993</v>
      </c>
      <c r="D12" s="5">
        <v>8.6999999999999993</v>
      </c>
      <c r="E12" s="5">
        <v>8.42</v>
      </c>
      <c r="F12" s="5">
        <v>6.5</v>
      </c>
      <c r="G12" s="5">
        <v>9.0500000000000007</v>
      </c>
      <c r="H12" s="5">
        <v>9.9600000000000009</v>
      </c>
      <c r="I12" s="5">
        <v>9.01</v>
      </c>
      <c r="J12" s="5">
        <v>7.71</v>
      </c>
      <c r="K12" s="5">
        <v>7.7</v>
      </c>
      <c r="L12" s="5">
        <v>8.5399999999999991</v>
      </c>
      <c r="M12" s="5">
        <v>9.81</v>
      </c>
      <c r="N12" s="5">
        <v>6.63</v>
      </c>
      <c r="O12" s="5">
        <v>9.27</v>
      </c>
      <c r="P12" s="5">
        <v>12.12</v>
      </c>
      <c r="Q12" s="5">
        <v>9.7200000000000006</v>
      </c>
      <c r="R12" s="5">
        <v>10.11</v>
      </c>
      <c r="S12" s="5">
        <v>9.4600000000000009</v>
      </c>
      <c r="U12" s="5"/>
      <c r="V12" s="5"/>
    </row>
    <row r="13" spans="1:22" x14ac:dyDescent="0.15">
      <c r="A13" s="7" t="s">
        <v>27</v>
      </c>
      <c r="B13" s="5">
        <v>7.23</v>
      </c>
      <c r="C13" s="5">
        <v>10.119999999999999</v>
      </c>
      <c r="D13" s="5">
        <v>9.69</v>
      </c>
      <c r="E13" s="5">
        <v>9.66</v>
      </c>
      <c r="F13" s="5">
        <v>9.1</v>
      </c>
      <c r="G13" s="5">
        <v>8.8699999999999992</v>
      </c>
      <c r="H13" s="5">
        <v>9.2100000000000009</v>
      </c>
      <c r="I13" s="5">
        <v>9.34</v>
      </c>
      <c r="J13" s="5">
        <v>8.67</v>
      </c>
      <c r="K13" s="5">
        <v>8.31</v>
      </c>
      <c r="L13" s="5">
        <v>7.67</v>
      </c>
      <c r="M13" s="5">
        <v>9.89</v>
      </c>
      <c r="N13" s="5">
        <v>9.35</v>
      </c>
      <c r="O13" s="5">
        <v>9.6300000000000008</v>
      </c>
      <c r="P13" s="5">
        <v>9.56</v>
      </c>
      <c r="Q13" s="5">
        <v>8.99</v>
      </c>
      <c r="R13" s="5">
        <v>9.43</v>
      </c>
      <c r="S13" s="5">
        <v>8.36</v>
      </c>
    </row>
    <row r="14" spans="1:22" ht="14" x14ac:dyDescent="0.2">
      <c r="A14" s="7" t="s">
        <v>80</v>
      </c>
      <c r="B14" s="5">
        <v>4.97</v>
      </c>
      <c r="C14" s="5">
        <v>3.27</v>
      </c>
      <c r="D14" s="5">
        <v>3.12</v>
      </c>
      <c r="E14" s="5">
        <v>3.14</v>
      </c>
      <c r="F14" s="5">
        <v>3.43</v>
      </c>
      <c r="G14" s="5">
        <v>3.53</v>
      </c>
      <c r="H14" s="5">
        <v>3.42</v>
      </c>
      <c r="I14" s="5">
        <v>3.53</v>
      </c>
      <c r="J14" s="5">
        <v>3.09</v>
      </c>
      <c r="K14" s="5">
        <v>3.09</v>
      </c>
      <c r="L14" s="5">
        <v>3.14</v>
      </c>
      <c r="M14" s="5">
        <v>4.1500000000000004</v>
      </c>
      <c r="N14" s="5">
        <v>3.2</v>
      </c>
      <c r="O14" s="5">
        <v>3.34</v>
      </c>
      <c r="P14" s="5">
        <v>2.73</v>
      </c>
      <c r="Q14" s="5">
        <v>2.82</v>
      </c>
      <c r="R14" s="5">
        <v>3.54</v>
      </c>
      <c r="S14" s="5">
        <v>3.31</v>
      </c>
    </row>
    <row r="15" spans="1:22" ht="14" x14ac:dyDescent="0.2">
      <c r="A15" s="7" t="s">
        <v>81</v>
      </c>
      <c r="B15" s="5">
        <v>2.72</v>
      </c>
      <c r="C15" s="5">
        <v>1.1499999999999999</v>
      </c>
      <c r="D15" s="5">
        <v>0.68</v>
      </c>
      <c r="E15" s="5">
        <v>0.72</v>
      </c>
      <c r="F15" s="5">
        <v>0.86</v>
      </c>
      <c r="G15" s="5">
        <v>1.37</v>
      </c>
      <c r="H15" s="5">
        <v>1.1200000000000001</v>
      </c>
      <c r="I15" s="5">
        <v>1.29</v>
      </c>
      <c r="J15" s="5">
        <v>0.72</v>
      </c>
      <c r="K15" s="5">
        <v>0.89</v>
      </c>
      <c r="L15" s="5">
        <v>1.21</v>
      </c>
      <c r="M15" s="5">
        <v>1.75</v>
      </c>
      <c r="N15" s="5">
        <v>1.03</v>
      </c>
      <c r="O15" s="5">
        <v>1.18</v>
      </c>
      <c r="P15" s="5">
        <v>1.02</v>
      </c>
      <c r="Q15" s="5">
        <v>1.02</v>
      </c>
      <c r="R15" s="5">
        <v>1.62</v>
      </c>
      <c r="S15" s="5">
        <v>1.29</v>
      </c>
    </row>
    <row r="16" spans="1:22" ht="14" x14ac:dyDescent="0.2">
      <c r="A16" s="7" t="s">
        <v>82</v>
      </c>
      <c r="B16" s="5">
        <v>0.64</v>
      </c>
      <c r="C16" s="5">
        <v>0.37</v>
      </c>
      <c r="D16" s="5">
        <v>0.38</v>
      </c>
      <c r="E16" s="5">
        <v>0.31</v>
      </c>
      <c r="F16" s="5">
        <v>0.25</v>
      </c>
      <c r="G16" s="5">
        <v>0.56000000000000005</v>
      </c>
      <c r="H16" s="5">
        <v>0.51</v>
      </c>
      <c r="I16" s="5">
        <v>0.49</v>
      </c>
      <c r="J16" s="5">
        <v>0.19</v>
      </c>
      <c r="K16" s="5">
        <v>0.2</v>
      </c>
      <c r="L16" s="5">
        <v>0.23</v>
      </c>
      <c r="M16" s="5">
        <v>0.88</v>
      </c>
      <c r="N16" s="5">
        <v>0.3</v>
      </c>
      <c r="O16" s="5">
        <v>0.33</v>
      </c>
      <c r="P16" s="5">
        <v>0.28999999999999998</v>
      </c>
      <c r="Q16" s="5">
        <v>0.42</v>
      </c>
      <c r="R16" s="5">
        <v>0.65</v>
      </c>
      <c r="S16" s="5">
        <v>0.42</v>
      </c>
    </row>
    <row r="17" spans="1:19" x14ac:dyDescent="0.15">
      <c r="A17" s="6" t="s">
        <v>28</v>
      </c>
      <c r="B17" s="5">
        <v>0.645257692509559</v>
      </c>
      <c r="C17" s="5">
        <v>0.63586633998540165</v>
      </c>
      <c r="D17" s="5">
        <v>0.66753838774221741</v>
      </c>
      <c r="E17" s="5">
        <v>0.72198911617917183</v>
      </c>
      <c r="F17" s="5">
        <v>0.75590179339251762</v>
      </c>
      <c r="G17" s="5">
        <v>0.67970769357706473</v>
      </c>
      <c r="H17" s="5">
        <v>0.57318535638444423</v>
      </c>
      <c r="I17" s="5">
        <v>1.3929905893874164</v>
      </c>
      <c r="J17" s="5">
        <v>1.659822135565804</v>
      </c>
      <c r="K17" s="5">
        <v>1.6310814984480331</v>
      </c>
      <c r="L17" s="5">
        <v>1.0266034854928829</v>
      </c>
      <c r="M17" s="5">
        <v>2.3176780029336337</v>
      </c>
      <c r="N17" s="5">
        <v>1.1123028194287787</v>
      </c>
      <c r="O17" s="5">
        <v>1.754216419397352</v>
      </c>
      <c r="P17" s="5">
        <v>1.4220232714526233</v>
      </c>
      <c r="Q17" s="5">
        <v>1.062281292836829</v>
      </c>
      <c r="R17" s="5">
        <v>1.461486888521959</v>
      </c>
      <c r="S17" s="5">
        <v>0.42815758928884051</v>
      </c>
    </row>
    <row r="18" spans="1:19" x14ac:dyDescent="0.15">
      <c r="A18" s="6" t="s">
        <v>30</v>
      </c>
      <c r="B18" s="5">
        <f t="shared" ref="B18:L18" si="0">SUM(B6:B17)</f>
        <v>98.539999999999992</v>
      </c>
      <c r="C18" s="5">
        <f t="shared" si="0"/>
        <v>100.31000000000003</v>
      </c>
      <c r="D18" s="5">
        <f t="shared" si="0"/>
        <v>100.32000000000001</v>
      </c>
      <c r="E18" s="5">
        <f t="shared" si="0"/>
        <v>100.43</v>
      </c>
      <c r="F18" s="5">
        <f t="shared" si="0"/>
        <v>100.5</v>
      </c>
      <c r="G18" s="5">
        <f t="shared" si="0"/>
        <v>100.12</v>
      </c>
      <c r="H18" s="5">
        <f t="shared" si="0"/>
        <v>100.34000000000003</v>
      </c>
      <c r="I18" s="5">
        <f t="shared" si="0"/>
        <v>100.13000000000002</v>
      </c>
      <c r="J18" s="5">
        <f t="shared" si="0"/>
        <v>99.449999999999989</v>
      </c>
      <c r="K18" s="5">
        <f t="shared" si="0"/>
        <v>100.30000000000001</v>
      </c>
      <c r="L18" s="5">
        <f t="shared" si="0"/>
        <v>99.499999999999986</v>
      </c>
      <c r="M18" s="5">
        <f t="shared" ref="M18:S18" si="1">SUM(M6:M17)</f>
        <v>98.960000000000008</v>
      </c>
      <c r="N18" s="5">
        <f t="shared" si="1"/>
        <v>100.46999999999998</v>
      </c>
      <c r="O18" s="5">
        <f t="shared" si="1"/>
        <v>100.49000000000001</v>
      </c>
      <c r="P18" s="5">
        <f t="shared" si="1"/>
        <v>100.48000000000002</v>
      </c>
      <c r="Q18" s="5">
        <f t="shared" si="1"/>
        <v>100.18999999999998</v>
      </c>
      <c r="R18" s="5">
        <f>SUM(R6:R17)</f>
        <v>100.23</v>
      </c>
      <c r="S18" s="5">
        <f t="shared" si="1"/>
        <v>98.90000000000002</v>
      </c>
    </row>
    <row r="19" spans="1:19" x14ac:dyDescent="0.15">
      <c r="A19" s="6"/>
      <c r="B19" s="5"/>
      <c r="C19" s="5"/>
      <c r="D19" s="5"/>
      <c r="E19" s="5"/>
      <c r="F19" s="5"/>
      <c r="G19" s="5"/>
      <c r="H19" s="5"/>
      <c r="I19" s="5"/>
      <c r="J19" s="5"/>
      <c r="K19" s="5"/>
      <c r="L19" s="5"/>
      <c r="M19" s="5"/>
      <c r="N19" s="5"/>
      <c r="O19" s="5"/>
      <c r="P19" s="5"/>
      <c r="Q19" s="5"/>
      <c r="R19" s="5"/>
      <c r="S19" s="5"/>
    </row>
    <row r="20" spans="1:19" x14ac:dyDescent="0.15">
      <c r="A20" s="6" t="s">
        <v>29</v>
      </c>
      <c r="B20" s="5">
        <v>70.218475233641129</v>
      </c>
      <c r="C20" s="5">
        <v>66.947997094225386</v>
      </c>
      <c r="D20" s="5">
        <v>67.801912936235439</v>
      </c>
      <c r="E20" s="5">
        <v>65.210099376917412</v>
      </c>
      <c r="F20" s="5">
        <v>60.211319255819539</v>
      </c>
      <c r="G20" s="5">
        <v>69.740260452302522</v>
      </c>
      <c r="H20" s="5">
        <v>66.345451297200015</v>
      </c>
      <c r="I20" s="5">
        <v>67.99907571567654</v>
      </c>
      <c r="J20" s="5">
        <v>66.937834504255761</v>
      </c>
      <c r="K20" s="5">
        <v>69.515194904347752</v>
      </c>
      <c r="L20" s="5">
        <v>69.45515298051275</v>
      </c>
      <c r="M20" s="5">
        <v>74.023419669816775</v>
      </c>
      <c r="N20" s="5">
        <v>60.770245769746658</v>
      </c>
      <c r="O20" s="5">
        <v>68.805738754350116</v>
      </c>
      <c r="P20" s="5">
        <v>71.308521102059146</v>
      </c>
      <c r="Q20" s="5">
        <v>66.97782522217841</v>
      </c>
      <c r="R20" s="5">
        <v>69.246737569116277</v>
      </c>
      <c r="S20" s="5">
        <v>68.939163024084465</v>
      </c>
    </row>
    <row r="21" spans="1:19" x14ac:dyDescent="0.15">
      <c r="A21" s="6"/>
      <c r="B21" s="5"/>
      <c r="C21" s="5"/>
      <c r="D21" s="5"/>
      <c r="E21" s="5"/>
      <c r="F21" s="5"/>
      <c r="G21" s="5"/>
      <c r="H21" s="5"/>
      <c r="I21" s="5"/>
      <c r="J21" s="5"/>
      <c r="K21" s="5"/>
      <c r="L21" s="5"/>
      <c r="M21" s="5"/>
      <c r="N21" s="5"/>
      <c r="O21" s="5"/>
      <c r="P21" s="5"/>
      <c r="Q21" s="5"/>
      <c r="R21" s="5"/>
      <c r="S21" s="5"/>
    </row>
    <row r="22" spans="1:19" x14ac:dyDescent="0.15">
      <c r="A22" s="6" t="s">
        <v>84</v>
      </c>
      <c r="B22" s="5"/>
      <c r="C22" s="5"/>
      <c r="D22" s="5"/>
      <c r="E22" s="5"/>
      <c r="F22" s="5"/>
      <c r="G22" s="5"/>
      <c r="H22" s="5"/>
      <c r="I22" s="5"/>
      <c r="J22" s="5"/>
      <c r="K22" s="5"/>
      <c r="L22" s="5"/>
      <c r="M22" s="5"/>
      <c r="N22" s="5"/>
      <c r="O22" s="5"/>
      <c r="P22" s="5"/>
      <c r="Q22" s="5"/>
      <c r="R22" s="5"/>
      <c r="S22" s="5"/>
    </row>
    <row r="23" spans="1:19" x14ac:dyDescent="0.15">
      <c r="A23" s="6" t="s">
        <v>31</v>
      </c>
      <c r="B23" s="5">
        <v>0</v>
      </c>
      <c r="C23" s="5">
        <v>0</v>
      </c>
      <c r="D23" s="5">
        <v>0</v>
      </c>
      <c r="E23" s="5">
        <v>0</v>
      </c>
      <c r="F23" s="5">
        <v>0</v>
      </c>
      <c r="G23" s="5">
        <v>0</v>
      </c>
      <c r="H23" s="5">
        <v>0</v>
      </c>
      <c r="I23" s="5">
        <v>0</v>
      </c>
      <c r="J23" s="5">
        <v>0.95024389250945696</v>
      </c>
      <c r="K23" s="5">
        <v>2.6890400349635994</v>
      </c>
      <c r="L23" s="5">
        <v>0.71781878158655565</v>
      </c>
      <c r="M23" s="5">
        <v>0</v>
      </c>
      <c r="N23" s="5">
        <v>0</v>
      </c>
      <c r="O23" s="5">
        <v>0</v>
      </c>
      <c r="P23" s="5">
        <v>0</v>
      </c>
      <c r="Q23" s="5">
        <v>0</v>
      </c>
      <c r="R23" s="5">
        <v>0</v>
      </c>
      <c r="S23" s="5">
        <v>0</v>
      </c>
    </row>
    <row r="24" spans="1:19" x14ac:dyDescent="0.15">
      <c r="A24" s="6" t="s">
        <v>32</v>
      </c>
      <c r="B24" s="5">
        <v>0</v>
      </c>
      <c r="C24" s="5">
        <v>0</v>
      </c>
      <c r="D24" s="5">
        <v>0</v>
      </c>
      <c r="E24" s="5">
        <v>0</v>
      </c>
      <c r="F24" s="5">
        <v>0</v>
      </c>
      <c r="G24" s="5">
        <v>0</v>
      </c>
      <c r="H24" s="5">
        <v>0</v>
      </c>
      <c r="I24" s="5">
        <v>0</v>
      </c>
      <c r="J24" s="5">
        <v>0</v>
      </c>
      <c r="K24" s="5">
        <v>0</v>
      </c>
      <c r="L24" s="5">
        <v>0</v>
      </c>
      <c r="M24" s="5">
        <v>0</v>
      </c>
      <c r="N24" s="5">
        <v>0</v>
      </c>
      <c r="O24" s="5">
        <v>0</v>
      </c>
      <c r="P24" s="5">
        <v>0</v>
      </c>
      <c r="Q24" s="5">
        <v>0</v>
      </c>
      <c r="R24" s="5">
        <v>0</v>
      </c>
      <c r="S24" s="5">
        <v>0</v>
      </c>
    </row>
    <row r="25" spans="1:19" x14ac:dyDescent="0.15">
      <c r="A25" s="6" t="s">
        <v>33</v>
      </c>
      <c r="B25" s="5">
        <v>16.916147975567629</v>
      </c>
      <c r="C25" s="5">
        <v>6.9615538378060027</v>
      </c>
      <c r="D25" s="5">
        <v>4.1572840542381497</v>
      </c>
      <c r="E25" s="5">
        <v>4.3593749617322315</v>
      </c>
      <c r="F25" s="5">
        <v>5.1700002030964507</v>
      </c>
      <c r="G25" s="5">
        <v>8.3772718644613153</v>
      </c>
      <c r="H25" s="5">
        <v>6.726234914919071</v>
      </c>
      <c r="I25" s="5">
        <v>7.9167153606820824</v>
      </c>
      <c r="J25" s="5">
        <v>4.4317629563422116</v>
      </c>
      <c r="K25" s="5">
        <v>5.4787053486524799</v>
      </c>
      <c r="L25" s="5">
        <v>7.3446607090118006</v>
      </c>
      <c r="M25" s="5">
        <v>11.354375713538452</v>
      </c>
      <c r="N25" s="5">
        <v>6.2648159500078568</v>
      </c>
      <c r="O25" s="5">
        <v>7.2779373758138144</v>
      </c>
      <c r="P25" s="5">
        <v>6.2221728013397088</v>
      </c>
      <c r="Q25" s="5">
        <v>6.2447556484252367</v>
      </c>
      <c r="R25" s="5">
        <v>10.010089974617685</v>
      </c>
      <c r="S25" s="5">
        <v>7.9649243723513905</v>
      </c>
    </row>
    <row r="26" spans="1:19" x14ac:dyDescent="0.15">
      <c r="A26" s="6" t="s">
        <v>34</v>
      </c>
      <c r="B26" s="5">
        <v>15.600090182458464</v>
      </c>
      <c r="C26" s="5">
        <v>18.783377745262158</v>
      </c>
      <c r="D26" s="5">
        <v>27.313678034968831</v>
      </c>
      <c r="E26" s="5">
        <v>27.223639308947131</v>
      </c>
      <c r="F26" s="5">
        <v>29.526436371804056</v>
      </c>
      <c r="G26" s="5">
        <v>24.538943810025838</v>
      </c>
      <c r="H26" s="5">
        <v>21.3166126388873</v>
      </c>
      <c r="I26" s="5">
        <v>22.518474214062042</v>
      </c>
      <c r="J26" s="5">
        <v>27.234995697031053</v>
      </c>
      <c r="K26" s="5">
        <v>27.237749529939528</v>
      </c>
      <c r="L26" s="5">
        <v>27.292343007436475</v>
      </c>
      <c r="M26" s="5">
        <v>8.1189634353248881</v>
      </c>
      <c r="N26" s="5">
        <v>27.870571564352201</v>
      </c>
      <c r="O26" s="5">
        <v>22.823062270926155</v>
      </c>
      <c r="P26" s="5">
        <v>17.896330071043664</v>
      </c>
      <c r="Q26" s="5">
        <v>24.722318148755281</v>
      </c>
      <c r="R26" s="5">
        <v>13.401165273140847</v>
      </c>
      <c r="S26" s="5">
        <v>28.765943650152796</v>
      </c>
    </row>
    <row r="27" spans="1:19" x14ac:dyDescent="0.15">
      <c r="A27" s="6" t="s">
        <v>35</v>
      </c>
      <c r="B27" s="5">
        <v>13.956081477280174</v>
      </c>
      <c r="C27" s="5">
        <v>26.906135099963862</v>
      </c>
      <c r="D27" s="5">
        <v>26.850069884227825</v>
      </c>
      <c r="E27" s="5">
        <v>26.881312305203906</v>
      </c>
      <c r="F27" s="5">
        <v>27.165903775710255</v>
      </c>
      <c r="G27" s="5">
        <v>21.656171795324379</v>
      </c>
      <c r="H27" s="5">
        <v>21.079501588971731</v>
      </c>
      <c r="I27" s="5">
        <v>21.158350092810839</v>
      </c>
      <c r="J27" s="5">
        <v>23.667704005885671</v>
      </c>
      <c r="K27" s="5">
        <v>23.090238893461269</v>
      </c>
      <c r="L27" s="5">
        <v>20.61385891990415</v>
      </c>
      <c r="M27" s="5">
        <v>8.983999047146531</v>
      </c>
      <c r="N27" s="5">
        <v>23.818603356442548</v>
      </c>
      <c r="O27" s="5">
        <v>20.015921845204758</v>
      </c>
      <c r="P27" s="5">
        <v>20.012621523611216</v>
      </c>
      <c r="Q27" s="5">
        <v>22.804625172773743</v>
      </c>
      <c r="R27" s="5">
        <v>16.813605252481906</v>
      </c>
      <c r="S27" s="5">
        <v>19.182934468334111</v>
      </c>
    </row>
    <row r="28" spans="1:19" x14ac:dyDescent="0.15">
      <c r="A28" s="6" t="s">
        <v>36</v>
      </c>
      <c r="B28" s="5">
        <v>15.526065357981425</v>
      </c>
      <c r="C28" s="5">
        <v>5.1799754715805539</v>
      </c>
      <c r="D28" s="5">
        <v>0</v>
      </c>
      <c r="E28" s="5">
        <v>0</v>
      </c>
      <c r="F28" s="5">
        <v>0</v>
      </c>
      <c r="G28" s="5">
        <v>3.4507199124081471</v>
      </c>
      <c r="H28" s="5">
        <v>4.3847944047666045</v>
      </c>
      <c r="I28" s="5">
        <v>4.6060367250729621</v>
      </c>
      <c r="J28" s="5">
        <v>0</v>
      </c>
      <c r="K28" s="5">
        <v>0</v>
      </c>
      <c r="L28" s="5">
        <v>0</v>
      </c>
      <c r="M28" s="5">
        <v>16.488953732487651</v>
      </c>
      <c r="N28" s="5">
        <v>0</v>
      </c>
      <c r="O28" s="5">
        <v>3.6161988187413763</v>
      </c>
      <c r="P28" s="5">
        <v>3.2235259283315565</v>
      </c>
      <c r="Q28" s="5">
        <v>0</v>
      </c>
      <c r="R28" s="5">
        <v>9.7083157674738061</v>
      </c>
      <c r="S28" s="5">
        <v>0.27021572230074353</v>
      </c>
    </row>
    <row r="29" spans="1:19" x14ac:dyDescent="0.15">
      <c r="A29" s="6" t="s">
        <v>37</v>
      </c>
      <c r="B29" s="5">
        <v>15.490721441848775</v>
      </c>
      <c r="C29" s="5">
        <v>17.770089842502372</v>
      </c>
      <c r="D29" s="5">
        <v>16.399512106383607</v>
      </c>
      <c r="E29" s="5">
        <v>16.317120359878597</v>
      </c>
      <c r="F29" s="5">
        <v>13.942999807976086</v>
      </c>
      <c r="G29" s="5">
        <v>16.111977292146911</v>
      </c>
      <c r="H29" s="5">
        <v>17.763359410148961</v>
      </c>
      <c r="I29" s="5">
        <v>19.071169657627884</v>
      </c>
      <c r="J29" s="5">
        <v>16.012912233858913</v>
      </c>
      <c r="K29" s="5">
        <v>14.870208738117798</v>
      </c>
      <c r="L29" s="5">
        <v>13.61469219694257</v>
      </c>
      <c r="M29" s="5">
        <v>30.575591900325829</v>
      </c>
      <c r="N29" s="5">
        <v>17.811289972238093</v>
      </c>
      <c r="O29" s="5">
        <v>22.199413693722885</v>
      </c>
      <c r="P29" s="5">
        <v>21.672545438122654</v>
      </c>
      <c r="Q29" s="5">
        <v>16.593386428478563</v>
      </c>
      <c r="R29" s="5">
        <v>22.18217501164127</v>
      </c>
      <c r="S29" s="5">
        <v>17.113182303384026</v>
      </c>
    </row>
    <row r="30" spans="1:19" x14ac:dyDescent="0.15">
      <c r="A30" s="6" t="s">
        <v>38</v>
      </c>
      <c r="B30" s="5">
        <v>0</v>
      </c>
      <c r="C30" s="5">
        <v>0</v>
      </c>
      <c r="D30" s="5">
        <v>3.445909442000116</v>
      </c>
      <c r="E30" s="5">
        <v>2.7597279483854611</v>
      </c>
      <c r="F30" s="5">
        <v>12.600280436532788</v>
      </c>
      <c r="G30" s="5">
        <v>0</v>
      </c>
      <c r="H30" s="5">
        <v>0</v>
      </c>
      <c r="I30" s="5">
        <v>0</v>
      </c>
      <c r="J30" s="5">
        <v>21.142590070500052</v>
      </c>
      <c r="K30" s="5">
        <v>20.477061342708971</v>
      </c>
      <c r="L30" s="5">
        <v>23.757738992305335</v>
      </c>
      <c r="M30" s="5">
        <v>0</v>
      </c>
      <c r="N30" s="5">
        <v>14.233662985764255</v>
      </c>
      <c r="O30" s="5">
        <v>0</v>
      </c>
      <c r="P30" s="5">
        <v>0</v>
      </c>
      <c r="Q30" s="5">
        <v>4.0005624707085952</v>
      </c>
      <c r="R30" s="5">
        <v>0</v>
      </c>
      <c r="S30" s="5">
        <v>0</v>
      </c>
    </row>
    <row r="31" spans="1:19" x14ac:dyDescent="0.15">
      <c r="A31" s="6" t="s">
        <v>39</v>
      </c>
      <c r="B31" s="5">
        <v>13.343487705953066</v>
      </c>
      <c r="C31" s="5">
        <v>16.578253916406009</v>
      </c>
      <c r="D31" s="5">
        <v>15.216968990560673</v>
      </c>
      <c r="E31" s="5">
        <v>15.706017514695152</v>
      </c>
      <c r="F31" s="5">
        <v>5.4821413481931343</v>
      </c>
      <c r="G31" s="5">
        <v>16.932125320896358</v>
      </c>
      <c r="H31" s="5">
        <v>20.668186760935487</v>
      </c>
      <c r="I31" s="5">
        <v>17.547598869234356</v>
      </c>
      <c r="J31" s="5">
        <v>0</v>
      </c>
      <c r="K31" s="5">
        <v>0</v>
      </c>
      <c r="L31" s="5">
        <v>0</v>
      </c>
      <c r="M31" s="5">
        <v>12.367631057547673</v>
      </c>
      <c r="N31" s="5">
        <v>2.8263894908079301</v>
      </c>
      <c r="O31" s="5">
        <v>16.444058798953705</v>
      </c>
      <c r="P31" s="5">
        <v>23.070940041681521</v>
      </c>
      <c r="Q31" s="5">
        <v>17.476427785665884</v>
      </c>
      <c r="R31" s="5">
        <v>17.728677496284671</v>
      </c>
      <c r="S31" s="5">
        <v>18.583248998736536</v>
      </c>
    </row>
    <row r="32" spans="1:19" x14ac:dyDescent="0.15">
      <c r="A32" s="6" t="s">
        <v>40</v>
      </c>
      <c r="B32" s="5">
        <v>2.6714089517082078</v>
      </c>
      <c r="C32" s="5">
        <v>2.2740729501431951</v>
      </c>
      <c r="D32" s="5">
        <v>2.2091297639128631</v>
      </c>
      <c r="E32" s="5">
        <v>2.37880093100478</v>
      </c>
      <c r="F32" s="5">
        <v>2.2584135132635663</v>
      </c>
      <c r="G32" s="5">
        <v>3.1500300326576056</v>
      </c>
      <c r="H32" s="5">
        <v>2.6537841925670214</v>
      </c>
      <c r="I32" s="5">
        <v>2.2759022723451645</v>
      </c>
      <c r="J32" s="5">
        <v>3.0751350154949768</v>
      </c>
      <c r="K32" s="5">
        <v>2.7270109100124604</v>
      </c>
      <c r="L32" s="5">
        <v>2.9907896416768636</v>
      </c>
      <c r="M32" s="5">
        <v>2.9302289238239201</v>
      </c>
      <c r="N32" s="5">
        <v>2.2767928880135475</v>
      </c>
      <c r="O32" s="5">
        <v>2.2671067443690598</v>
      </c>
      <c r="P32" s="5">
        <v>2.6018040903706834</v>
      </c>
      <c r="Q32" s="5">
        <v>2.5661037111572864</v>
      </c>
      <c r="R32" s="5">
        <v>2.426497599057361</v>
      </c>
      <c r="S32" s="5">
        <v>2.3016771027543079</v>
      </c>
    </row>
    <row r="33" spans="1:19" x14ac:dyDescent="0.15">
      <c r="A33" s="6" t="s">
        <v>41</v>
      </c>
      <c r="B33" s="5">
        <v>4.9362829766826559</v>
      </c>
      <c r="C33" s="5">
        <v>4.6688484581475</v>
      </c>
      <c r="D33" s="5">
        <v>3.4970801316306366</v>
      </c>
      <c r="E33" s="5">
        <v>3.6385013330789882</v>
      </c>
      <c r="F33" s="5">
        <v>3.2648933970221221</v>
      </c>
      <c r="G33" s="5">
        <v>4.4409145925048126</v>
      </c>
      <c r="H33" s="5">
        <v>4.2073178875378359</v>
      </c>
      <c r="I33" s="5">
        <v>3.7273770329110127</v>
      </c>
      <c r="J33" s="5">
        <v>3.0263770477730705</v>
      </c>
      <c r="K33" s="5">
        <v>2.9475373927469857</v>
      </c>
      <c r="L33" s="5">
        <v>3.1210230782111141</v>
      </c>
      <c r="M33" s="5">
        <v>6.9428734167197215</v>
      </c>
      <c r="N33" s="5">
        <v>4.1828429877844053</v>
      </c>
      <c r="O33" s="5">
        <v>4.5587233955642077</v>
      </c>
      <c r="P33" s="5">
        <v>4.6068381647912151</v>
      </c>
      <c r="Q33" s="5">
        <v>4.584200182540572</v>
      </c>
      <c r="R33" s="5">
        <v>6.1556040908059124</v>
      </c>
      <c r="S33" s="5">
        <v>4.8016863645354695</v>
      </c>
    </row>
    <row r="34" spans="1:19" x14ac:dyDescent="0.15">
      <c r="A34" s="6" t="s">
        <v>42</v>
      </c>
      <c r="B34" s="5">
        <v>1.5606008096436739</v>
      </c>
      <c r="C34" s="5">
        <v>0.87819174875401917</v>
      </c>
      <c r="D34" s="5">
        <v>0.91088524213915123</v>
      </c>
      <c r="E34" s="5">
        <v>0.73592355756684125</v>
      </c>
      <c r="F34" s="5">
        <v>0.58926602238682491</v>
      </c>
      <c r="G34" s="5">
        <v>1.3426083750390878</v>
      </c>
      <c r="H34" s="5">
        <v>1.2008906594895379</v>
      </c>
      <c r="I34" s="5">
        <v>1.1790458191988744</v>
      </c>
      <c r="J34" s="5">
        <v>0.45853966566550725</v>
      </c>
      <c r="K34" s="5">
        <v>0.48272213719655405</v>
      </c>
      <c r="L34" s="5">
        <v>0.54738574862768907</v>
      </c>
      <c r="M34" s="5">
        <v>2.2386549859156242</v>
      </c>
      <c r="N34" s="5">
        <v>0.71543738292461789</v>
      </c>
      <c r="O34" s="5">
        <v>0.79803057220296514</v>
      </c>
      <c r="P34" s="5">
        <v>0.69361611816269364</v>
      </c>
      <c r="Q34" s="5">
        <v>1.0081934011402229</v>
      </c>
      <c r="R34" s="5">
        <v>1.5747644627310349</v>
      </c>
      <c r="S34" s="5">
        <v>1.0167648381870285</v>
      </c>
    </row>
    <row r="35" spans="1:19" x14ac:dyDescent="0.15">
      <c r="A35" s="6" t="s">
        <v>30</v>
      </c>
      <c r="B35" s="8">
        <f t="shared" ref="B35:S35" si="2">SUM(B23:B34)</f>
        <v>100.00088687912407</v>
      </c>
      <c r="C35" s="8">
        <f t="shared" si="2"/>
        <v>100.00049907056567</v>
      </c>
      <c r="D35" s="8">
        <f t="shared" si="2"/>
        <v>100.00051765006185</v>
      </c>
      <c r="E35" s="8">
        <f>SUM(E23:E34)</f>
        <v>100.00041822049307</v>
      </c>
      <c r="F35" s="8">
        <f t="shared" si="2"/>
        <v>100.00033487598529</v>
      </c>
      <c r="G35" s="8">
        <f t="shared" si="2"/>
        <v>100.00076299546447</v>
      </c>
      <c r="H35" s="8">
        <f t="shared" si="2"/>
        <v>100.00068245822354</v>
      </c>
      <c r="I35" s="8">
        <f t="shared" si="2"/>
        <v>100.00067004394521</v>
      </c>
      <c r="J35" s="8">
        <f t="shared" si="2"/>
        <v>100.00026058506091</v>
      </c>
      <c r="K35" s="8">
        <f t="shared" si="2"/>
        <v>100.00027432779966</v>
      </c>
      <c r="L35" s="8">
        <f t="shared" si="2"/>
        <v>100.00031107570256</v>
      </c>
      <c r="M35" s="8">
        <f t="shared" si="2"/>
        <v>100.00127221283029</v>
      </c>
      <c r="N35" s="8">
        <f t="shared" si="2"/>
        <v>100.00040657833546</v>
      </c>
      <c r="O35" s="8">
        <f t="shared" si="2"/>
        <v>100.0004535154989</v>
      </c>
      <c r="P35" s="8">
        <f t="shared" si="2"/>
        <v>100.00039417745491</v>
      </c>
      <c r="Q35" s="8">
        <f t="shared" si="2"/>
        <v>100.00057294964537</v>
      </c>
      <c r="R35" s="8">
        <f>SUM(R23:R34)</f>
        <v>100.00089492823449</v>
      </c>
      <c r="S35" s="8">
        <f t="shared" si="2"/>
        <v>100.00057782073641</v>
      </c>
    </row>
    <row r="36" spans="1:19" x14ac:dyDescent="0.15">
      <c r="A36" s="6"/>
      <c r="B36" s="8"/>
      <c r="C36" s="8"/>
      <c r="D36" s="8"/>
      <c r="E36" s="8"/>
      <c r="F36" s="8"/>
      <c r="G36" s="8"/>
      <c r="H36" s="8"/>
      <c r="I36" s="8"/>
      <c r="J36" s="8"/>
      <c r="K36" s="8"/>
      <c r="L36" s="8"/>
      <c r="M36" s="8"/>
      <c r="N36" s="8"/>
      <c r="O36" s="8"/>
      <c r="P36" s="8"/>
      <c r="Q36" s="8"/>
      <c r="R36" s="8"/>
      <c r="S36" s="8"/>
    </row>
    <row r="37" spans="1:19" s="12" customFormat="1" x14ac:dyDescent="0.15">
      <c r="A37" s="11" t="s">
        <v>85</v>
      </c>
      <c r="M37" s="13"/>
      <c r="N37" s="14"/>
    </row>
    <row r="38" spans="1:19" x14ac:dyDescent="0.15">
      <c r="A38" s="6" t="s">
        <v>43</v>
      </c>
      <c r="B38" s="4">
        <v>18.7</v>
      </c>
      <c r="C38" s="4">
        <v>25.8</v>
      </c>
      <c r="D38" s="4">
        <v>23</v>
      </c>
      <c r="E38" s="4">
        <v>24.7</v>
      </c>
      <c r="F38" s="4">
        <v>25.8</v>
      </c>
      <c r="G38" s="4">
        <v>21.5</v>
      </c>
      <c r="H38" s="4">
        <v>21.2</v>
      </c>
      <c r="I38" s="4">
        <v>21.2</v>
      </c>
      <c r="J38" s="4">
        <v>19.5</v>
      </c>
      <c r="K38" s="4">
        <v>18.899999999999999</v>
      </c>
      <c r="L38" s="4">
        <v>16.600000000000001</v>
      </c>
      <c r="M38" s="4">
        <v>15</v>
      </c>
      <c r="N38" s="4">
        <v>25.9</v>
      </c>
      <c r="O38" s="4">
        <v>20.9</v>
      </c>
      <c r="P38" s="4">
        <v>22.5</v>
      </c>
      <c r="Q38" s="4">
        <v>21.2</v>
      </c>
      <c r="R38" s="4">
        <v>21.5</v>
      </c>
      <c r="S38" s="4">
        <v>19.600000000000001</v>
      </c>
    </row>
    <row r="39" spans="1:19" x14ac:dyDescent="0.15">
      <c r="A39" s="6" t="s">
        <v>44</v>
      </c>
      <c r="B39" s="4">
        <v>183</v>
      </c>
      <c r="C39" s="4">
        <v>232</v>
      </c>
      <c r="D39" s="4">
        <v>205</v>
      </c>
      <c r="E39" s="4">
        <v>200</v>
      </c>
      <c r="F39" s="4">
        <v>206</v>
      </c>
      <c r="G39" s="4">
        <v>202</v>
      </c>
      <c r="H39" s="4">
        <v>206</v>
      </c>
      <c r="I39" s="4">
        <v>178</v>
      </c>
      <c r="J39" s="4">
        <v>170</v>
      </c>
      <c r="K39" s="4">
        <v>156</v>
      </c>
      <c r="L39" s="4">
        <v>157</v>
      </c>
      <c r="M39" s="4">
        <v>271</v>
      </c>
      <c r="N39" s="4">
        <v>251</v>
      </c>
      <c r="O39" s="4">
        <v>239</v>
      </c>
      <c r="P39" s="4">
        <v>248</v>
      </c>
      <c r="Q39" s="4">
        <v>223</v>
      </c>
      <c r="R39" s="4">
        <v>286</v>
      </c>
      <c r="S39" s="4">
        <v>228</v>
      </c>
    </row>
    <row r="40" spans="1:19" x14ac:dyDescent="0.15">
      <c r="A40" s="6" t="s">
        <v>45</v>
      </c>
      <c r="B40" s="4">
        <v>103</v>
      </c>
      <c r="C40" s="4">
        <v>134</v>
      </c>
      <c r="D40" s="4">
        <v>230</v>
      </c>
      <c r="E40" s="4">
        <v>204</v>
      </c>
      <c r="F40" s="4">
        <v>166</v>
      </c>
      <c r="G40" s="4">
        <v>206</v>
      </c>
      <c r="H40" s="4">
        <v>195</v>
      </c>
      <c r="I40" s="4">
        <v>170</v>
      </c>
      <c r="J40" s="4">
        <v>198</v>
      </c>
      <c r="K40" s="4">
        <v>205</v>
      </c>
      <c r="L40" s="4">
        <v>207</v>
      </c>
      <c r="M40" s="4">
        <v>157</v>
      </c>
      <c r="N40" s="4">
        <v>243</v>
      </c>
      <c r="O40" s="4">
        <v>226</v>
      </c>
      <c r="P40" s="4">
        <v>353</v>
      </c>
      <c r="Q40" s="4">
        <v>231</v>
      </c>
      <c r="R40" s="4">
        <v>287</v>
      </c>
      <c r="S40" s="4">
        <v>209</v>
      </c>
    </row>
    <row r="41" spans="1:19" x14ac:dyDescent="0.15">
      <c r="A41" s="6" t="s">
        <v>46</v>
      </c>
      <c r="B41" s="4">
        <v>46</v>
      </c>
      <c r="C41" s="4">
        <v>53.6</v>
      </c>
      <c r="D41" s="4">
        <v>53.4</v>
      </c>
      <c r="E41" s="4">
        <v>52.1</v>
      </c>
      <c r="F41" s="4">
        <v>45.2</v>
      </c>
      <c r="G41" s="4">
        <v>54</v>
      </c>
      <c r="H41" s="4">
        <v>58.5</v>
      </c>
      <c r="I41" s="4">
        <v>55.4</v>
      </c>
      <c r="J41" s="4">
        <v>50.3</v>
      </c>
      <c r="K41" s="4">
        <v>48</v>
      </c>
      <c r="L41" s="4">
        <v>49.2</v>
      </c>
      <c r="M41" s="4">
        <v>60</v>
      </c>
      <c r="N41" s="4">
        <v>48.9</v>
      </c>
      <c r="O41" s="4">
        <v>59.7</v>
      </c>
      <c r="P41" s="4">
        <v>71</v>
      </c>
      <c r="Q41" s="4">
        <v>59.4</v>
      </c>
      <c r="R41" s="4">
        <v>66.8</v>
      </c>
      <c r="S41" s="4">
        <v>56</v>
      </c>
    </row>
    <row r="42" spans="1:19" x14ac:dyDescent="0.15">
      <c r="A42" s="6" t="s">
        <v>47</v>
      </c>
      <c r="B42" s="4">
        <v>139.9</v>
      </c>
      <c r="C42" s="4">
        <v>117.9</v>
      </c>
      <c r="D42" s="4">
        <v>150.80000000000001</v>
      </c>
      <c r="E42" s="4">
        <v>116.9</v>
      </c>
      <c r="F42" s="4">
        <v>42.8</v>
      </c>
      <c r="G42" s="4">
        <v>182.6</v>
      </c>
      <c r="H42" s="4">
        <v>214</v>
      </c>
      <c r="I42" s="4">
        <v>175.8</v>
      </c>
      <c r="J42" s="4">
        <v>201</v>
      </c>
      <c r="K42" s="4">
        <v>212.5</v>
      </c>
      <c r="L42" s="4">
        <v>237.5</v>
      </c>
      <c r="M42" s="4">
        <v>187.7</v>
      </c>
      <c r="N42" s="4">
        <v>65.400000000000006</v>
      </c>
      <c r="O42" s="4">
        <v>221.8</v>
      </c>
      <c r="P42" s="4">
        <v>295</v>
      </c>
      <c r="Q42" s="4">
        <v>226.3</v>
      </c>
      <c r="R42" s="4">
        <v>257.10000000000002</v>
      </c>
      <c r="S42" s="4">
        <v>216.9</v>
      </c>
    </row>
    <row r="43" spans="1:19" x14ac:dyDescent="0.15">
      <c r="A43" s="6" t="s">
        <v>48</v>
      </c>
      <c r="B43" s="4">
        <v>46.84</v>
      </c>
      <c r="C43" s="4">
        <v>51.7</v>
      </c>
      <c r="D43" s="4">
        <v>40.479999999999997</v>
      </c>
      <c r="E43" s="4">
        <v>49.27</v>
      </c>
      <c r="F43" s="4">
        <v>20.83</v>
      </c>
      <c r="G43" s="4">
        <v>49.27</v>
      </c>
      <c r="H43" s="4">
        <v>60.87</v>
      </c>
      <c r="I43" s="4">
        <v>60.67</v>
      </c>
      <c r="J43" s="4">
        <v>72.06</v>
      </c>
      <c r="K43" s="4">
        <v>62.87</v>
      </c>
      <c r="L43" s="4">
        <v>55.09</v>
      </c>
      <c r="M43" s="4">
        <v>54.65</v>
      </c>
      <c r="N43" s="4">
        <v>28.01</v>
      </c>
      <c r="O43" s="4">
        <v>44.15</v>
      </c>
      <c r="P43" s="4">
        <v>68.849999999999994</v>
      </c>
      <c r="Q43" s="4">
        <v>69.2</v>
      </c>
      <c r="R43" s="4">
        <v>72.989999999999995</v>
      </c>
      <c r="S43" s="4">
        <v>62.44</v>
      </c>
    </row>
    <row r="44" spans="1:19" x14ac:dyDescent="0.15">
      <c r="A44" s="6" t="s">
        <v>49</v>
      </c>
      <c r="B44" s="4">
        <v>22.14</v>
      </c>
      <c r="C44" s="4">
        <v>20.12</v>
      </c>
      <c r="D44" s="4">
        <v>20.63</v>
      </c>
      <c r="E44" s="4">
        <v>20.37</v>
      </c>
      <c r="F44" s="4">
        <v>22.32</v>
      </c>
      <c r="G44" s="4">
        <v>20.81</v>
      </c>
      <c r="H44" s="4">
        <v>20.73</v>
      </c>
      <c r="I44" s="4">
        <v>20.32</v>
      </c>
      <c r="J44" s="4">
        <v>20.7</v>
      </c>
      <c r="K44" s="4">
        <v>21.05</v>
      </c>
      <c r="L44" s="4">
        <v>20.5</v>
      </c>
      <c r="M44" s="4">
        <v>31.09</v>
      </c>
      <c r="N44" s="4">
        <v>24.45</v>
      </c>
      <c r="O44" s="4">
        <v>23.19</v>
      </c>
      <c r="P44" s="4">
        <v>21.09</v>
      </c>
      <c r="Q44" s="4">
        <v>23.25</v>
      </c>
      <c r="R44" s="4">
        <v>24.64</v>
      </c>
      <c r="S44" s="4">
        <v>23.46</v>
      </c>
    </row>
    <row r="45" spans="1:19" x14ac:dyDescent="0.15">
      <c r="A45" s="6" t="s">
        <v>50</v>
      </c>
      <c r="B45" s="4">
        <v>33.200000000000003</v>
      </c>
      <c r="C45" s="4">
        <v>9.5</v>
      </c>
      <c r="D45" s="4">
        <v>8.3000000000000007</v>
      </c>
      <c r="E45" s="4">
        <v>6.1</v>
      </c>
      <c r="F45" s="4">
        <v>17.100000000000001</v>
      </c>
      <c r="G45" s="4">
        <v>24</v>
      </c>
      <c r="H45" s="4">
        <v>19.600000000000001</v>
      </c>
      <c r="I45" s="4">
        <v>20.399999999999999</v>
      </c>
      <c r="J45" s="4">
        <v>16.2</v>
      </c>
      <c r="K45" s="4">
        <v>27.5</v>
      </c>
      <c r="L45" s="4">
        <v>26.5</v>
      </c>
      <c r="M45" s="4">
        <v>28.6</v>
      </c>
      <c r="N45" s="4">
        <v>16.5</v>
      </c>
      <c r="O45" s="4">
        <v>17.8</v>
      </c>
      <c r="P45" s="4">
        <v>11.8</v>
      </c>
      <c r="Q45" s="4">
        <v>8.1</v>
      </c>
      <c r="R45" s="4">
        <v>13.5</v>
      </c>
      <c r="S45" s="4">
        <v>19.399999999999999</v>
      </c>
    </row>
    <row r="46" spans="1:19" x14ac:dyDescent="0.15">
      <c r="A46" s="6" t="s">
        <v>51</v>
      </c>
      <c r="B46" s="4">
        <v>852</v>
      </c>
      <c r="C46" s="4">
        <v>667</v>
      </c>
      <c r="D46" s="4">
        <v>577</v>
      </c>
      <c r="E46" s="4">
        <v>549</v>
      </c>
      <c r="F46" s="4">
        <v>376</v>
      </c>
      <c r="G46" s="4">
        <v>724</v>
      </c>
      <c r="H46" s="4">
        <v>648</v>
      </c>
      <c r="I46" s="4">
        <v>583</v>
      </c>
      <c r="J46" s="4">
        <v>276</v>
      </c>
      <c r="K46" s="4">
        <v>266</v>
      </c>
      <c r="L46" s="4">
        <v>330</v>
      </c>
      <c r="M46" s="4">
        <v>1314</v>
      </c>
      <c r="N46" s="4">
        <v>446</v>
      </c>
      <c r="O46" s="4">
        <v>503</v>
      </c>
      <c r="P46" s="4">
        <v>538</v>
      </c>
      <c r="Q46" s="4">
        <v>636</v>
      </c>
      <c r="R46" s="4">
        <v>1060</v>
      </c>
      <c r="S46" s="4">
        <v>559</v>
      </c>
    </row>
    <row r="47" spans="1:19" x14ac:dyDescent="0.15">
      <c r="A47" s="6" t="s">
        <v>52</v>
      </c>
      <c r="B47" s="4">
        <v>26</v>
      </c>
      <c r="C47" s="4">
        <v>21.6</v>
      </c>
      <c r="D47" s="4">
        <v>20.8</v>
      </c>
      <c r="E47" s="4">
        <v>20.2</v>
      </c>
      <c r="F47" s="4">
        <v>23.3</v>
      </c>
      <c r="G47" s="4">
        <v>21.9</v>
      </c>
      <c r="H47" s="4">
        <v>21.8</v>
      </c>
      <c r="I47" s="4">
        <v>22.4</v>
      </c>
      <c r="J47" s="4">
        <v>21</v>
      </c>
      <c r="K47" s="4">
        <v>21.7</v>
      </c>
      <c r="L47" s="4">
        <v>22</v>
      </c>
      <c r="M47" s="4">
        <v>28</v>
      </c>
      <c r="N47" s="4">
        <v>26</v>
      </c>
      <c r="O47" s="4">
        <v>21.4</v>
      </c>
      <c r="P47" s="4">
        <v>18.399999999999999</v>
      </c>
      <c r="Q47" s="4">
        <v>21.2</v>
      </c>
      <c r="R47" s="4">
        <v>25.6</v>
      </c>
      <c r="S47" s="4">
        <v>22.4</v>
      </c>
    </row>
    <row r="48" spans="1:19" x14ac:dyDescent="0.15">
      <c r="A48" s="6" t="s">
        <v>53</v>
      </c>
      <c r="B48" s="4">
        <v>332.6</v>
      </c>
      <c r="C48" s="4">
        <v>139.6</v>
      </c>
      <c r="D48" s="4">
        <v>129.9</v>
      </c>
      <c r="E48" s="4">
        <v>117.9</v>
      </c>
      <c r="F48" s="4">
        <v>127.3</v>
      </c>
      <c r="G48" s="4">
        <v>188</v>
      </c>
      <c r="H48" s="4">
        <v>160.80000000000001</v>
      </c>
      <c r="I48" s="4">
        <v>169.1</v>
      </c>
      <c r="J48" s="4">
        <v>114.2</v>
      </c>
      <c r="K48" s="4">
        <v>114.6</v>
      </c>
      <c r="L48" s="4">
        <v>130.5</v>
      </c>
      <c r="M48" s="4">
        <v>362.4</v>
      </c>
      <c r="N48" s="4">
        <v>185.7</v>
      </c>
      <c r="O48" s="4">
        <v>170.6</v>
      </c>
      <c r="P48" s="4">
        <v>159.5</v>
      </c>
      <c r="Q48" s="4">
        <v>173.6</v>
      </c>
      <c r="R48" s="4">
        <v>320.5</v>
      </c>
      <c r="S48" s="4">
        <v>186.8</v>
      </c>
    </row>
    <row r="49" spans="1:19" x14ac:dyDescent="0.15">
      <c r="A49" s="6" t="s">
        <v>54</v>
      </c>
      <c r="B49" s="4">
        <v>61.85</v>
      </c>
      <c r="C49" s="4">
        <v>27.36</v>
      </c>
      <c r="D49" s="4">
        <v>24.4</v>
      </c>
      <c r="E49" s="4">
        <v>17.28</v>
      </c>
      <c r="F49" s="4">
        <v>13.75</v>
      </c>
      <c r="G49" s="4">
        <v>48.09</v>
      </c>
      <c r="H49" s="4">
        <v>37.26</v>
      </c>
      <c r="I49" s="4">
        <v>40.17</v>
      </c>
      <c r="J49" s="4">
        <v>12.71</v>
      </c>
      <c r="K49" s="4">
        <v>13.87</v>
      </c>
      <c r="L49" s="4">
        <v>15.9</v>
      </c>
      <c r="M49" s="4">
        <v>74.2</v>
      </c>
      <c r="N49" s="4">
        <v>17.010000000000002</v>
      </c>
      <c r="O49" s="4">
        <v>24.2</v>
      </c>
      <c r="P49" s="4">
        <v>21.02</v>
      </c>
      <c r="Q49" s="4">
        <v>27.49</v>
      </c>
      <c r="R49" s="4">
        <v>50.99</v>
      </c>
      <c r="S49" s="4">
        <v>30.02</v>
      </c>
    </row>
    <row r="50" spans="1:19" x14ac:dyDescent="0.15">
      <c r="A50" s="6" t="s">
        <v>55</v>
      </c>
      <c r="B50" s="4">
        <v>0.4</v>
      </c>
      <c r="D50" s="4">
        <v>0.1</v>
      </c>
      <c r="F50" s="4">
        <v>0.4</v>
      </c>
      <c r="G50" s="4">
        <v>0.5</v>
      </c>
      <c r="H50" s="4">
        <v>0.2</v>
      </c>
      <c r="I50" s="4">
        <v>0.5</v>
      </c>
      <c r="J50" s="4">
        <v>0.4</v>
      </c>
      <c r="K50" s="4">
        <v>0.7</v>
      </c>
      <c r="L50" s="4">
        <v>0.5</v>
      </c>
      <c r="M50" s="4">
        <v>0.5</v>
      </c>
      <c r="N50" s="4">
        <v>0.4</v>
      </c>
      <c r="O50" s="4">
        <v>0.3</v>
      </c>
      <c r="P50" s="4">
        <v>0.2</v>
      </c>
      <c r="R50" s="4">
        <v>0.2</v>
      </c>
      <c r="S50" s="4">
        <v>0.5</v>
      </c>
    </row>
    <row r="51" spans="1:19" x14ac:dyDescent="0.15">
      <c r="A51" s="6" t="s">
        <v>56</v>
      </c>
      <c r="B51" s="4">
        <v>309</v>
      </c>
      <c r="C51" s="4">
        <v>205</v>
      </c>
      <c r="D51" s="4">
        <v>278</v>
      </c>
      <c r="E51" s="4">
        <v>226</v>
      </c>
      <c r="F51" s="4">
        <v>195</v>
      </c>
      <c r="G51" s="4">
        <v>353</v>
      </c>
      <c r="H51" s="4">
        <v>250</v>
      </c>
      <c r="I51" s="4">
        <v>271</v>
      </c>
      <c r="J51" s="4">
        <v>263</v>
      </c>
      <c r="K51" s="4">
        <v>165</v>
      </c>
      <c r="L51" s="4">
        <v>180</v>
      </c>
      <c r="M51" s="4">
        <v>372</v>
      </c>
      <c r="N51" s="4">
        <v>200</v>
      </c>
      <c r="O51" s="4">
        <v>213</v>
      </c>
      <c r="P51" s="4">
        <v>171</v>
      </c>
      <c r="Q51" s="4">
        <v>144</v>
      </c>
      <c r="R51" s="4">
        <v>253</v>
      </c>
      <c r="S51" s="4">
        <v>210</v>
      </c>
    </row>
    <row r="52" spans="1:19" x14ac:dyDescent="0.15">
      <c r="A52" s="6" t="s">
        <v>57</v>
      </c>
      <c r="B52" s="4">
        <v>43.2</v>
      </c>
      <c r="C52" s="4">
        <v>24.8</v>
      </c>
      <c r="D52" s="4">
        <v>34.200000000000003</v>
      </c>
      <c r="E52" s="4">
        <v>20.5</v>
      </c>
      <c r="F52" s="4">
        <v>16.8</v>
      </c>
      <c r="G52" s="4">
        <v>32.6</v>
      </c>
      <c r="H52" s="4">
        <v>25.5</v>
      </c>
      <c r="I52" s="4">
        <v>32.299999999999997</v>
      </c>
      <c r="J52" s="4">
        <v>11.2</v>
      </c>
      <c r="K52" s="4">
        <v>13.5</v>
      </c>
      <c r="L52" s="4">
        <v>14.6</v>
      </c>
      <c r="M52" s="4">
        <v>54</v>
      </c>
      <c r="N52" s="4">
        <v>19.3</v>
      </c>
      <c r="O52" s="4">
        <v>21.1</v>
      </c>
      <c r="P52" s="4">
        <v>18.2</v>
      </c>
      <c r="Q52" s="4">
        <v>22.8</v>
      </c>
      <c r="R52" s="4">
        <v>40.6</v>
      </c>
      <c r="S52" s="4">
        <v>23.6</v>
      </c>
    </row>
    <row r="53" spans="1:19" x14ac:dyDescent="0.15">
      <c r="A53" s="6" t="s">
        <v>58</v>
      </c>
      <c r="B53" s="4">
        <v>81.81</v>
      </c>
      <c r="C53" s="4">
        <v>47.85</v>
      </c>
      <c r="D53" s="4">
        <v>62.34</v>
      </c>
      <c r="E53" s="4">
        <v>40.26</v>
      </c>
      <c r="F53" s="4">
        <v>35.049999999999997</v>
      </c>
      <c r="G53" s="4">
        <v>66.12</v>
      </c>
      <c r="H53" s="4">
        <v>52.57</v>
      </c>
      <c r="I53" s="4">
        <v>62.68</v>
      </c>
      <c r="J53" s="4">
        <v>23.81</v>
      </c>
      <c r="K53" s="4">
        <v>29.65</v>
      </c>
      <c r="L53" s="4">
        <v>30.97</v>
      </c>
      <c r="M53" s="4">
        <v>114.37</v>
      </c>
      <c r="N53" s="4">
        <v>41.41</v>
      </c>
      <c r="O53" s="4">
        <v>45.18</v>
      </c>
      <c r="P53" s="4">
        <v>39.64</v>
      </c>
      <c r="Q53" s="4">
        <v>47.1</v>
      </c>
      <c r="R53" s="4">
        <v>84.08</v>
      </c>
      <c r="S53" s="4">
        <v>48.79</v>
      </c>
    </row>
    <row r="54" spans="1:19" x14ac:dyDescent="0.15">
      <c r="A54" s="6" t="s">
        <v>59</v>
      </c>
      <c r="B54" s="4">
        <v>9.4</v>
      </c>
      <c r="C54" s="4">
        <v>5.8</v>
      </c>
      <c r="D54" s="4">
        <v>7.2</v>
      </c>
      <c r="E54" s="4">
        <v>4.9000000000000004</v>
      </c>
      <c r="F54" s="4">
        <v>4.3</v>
      </c>
      <c r="G54" s="4">
        <v>7.9</v>
      </c>
      <c r="H54" s="4">
        <v>6.6</v>
      </c>
      <c r="I54" s="4">
        <v>6.9</v>
      </c>
      <c r="J54" s="4">
        <v>3.1</v>
      </c>
      <c r="K54" s="4">
        <v>3.6</v>
      </c>
      <c r="L54" s="4">
        <v>3.9</v>
      </c>
      <c r="M54" s="4">
        <v>14.1</v>
      </c>
      <c r="N54" s="4">
        <v>5.2</v>
      </c>
      <c r="O54" s="4">
        <v>5.6</v>
      </c>
      <c r="P54" s="4">
        <v>4.9000000000000004</v>
      </c>
      <c r="Q54" s="4">
        <v>6.2</v>
      </c>
      <c r="R54" s="4">
        <v>10.3</v>
      </c>
      <c r="S54" s="4">
        <v>6.2</v>
      </c>
    </row>
    <row r="55" spans="1:19" x14ac:dyDescent="0.15">
      <c r="A55" s="6" t="s">
        <v>60</v>
      </c>
      <c r="B55" s="4">
        <v>36.4</v>
      </c>
      <c r="C55" s="4">
        <v>24.2</v>
      </c>
      <c r="D55" s="4">
        <v>26.8</v>
      </c>
      <c r="E55" s="4">
        <v>18.899999999999999</v>
      </c>
      <c r="F55" s="4">
        <v>17.399999999999999</v>
      </c>
      <c r="G55" s="4">
        <v>34</v>
      </c>
      <c r="H55" s="4">
        <v>28.1</v>
      </c>
      <c r="I55" s="4">
        <v>27.9</v>
      </c>
      <c r="J55" s="4">
        <v>13.5</v>
      </c>
      <c r="K55" s="4">
        <v>15.9</v>
      </c>
      <c r="L55" s="4">
        <v>16.5</v>
      </c>
      <c r="M55" s="4">
        <v>58.9</v>
      </c>
      <c r="N55" s="4">
        <v>22.5</v>
      </c>
      <c r="O55" s="4">
        <v>24</v>
      </c>
      <c r="P55" s="4">
        <v>21.6</v>
      </c>
      <c r="Q55" s="4">
        <v>25.4</v>
      </c>
      <c r="R55" s="4">
        <v>41.3</v>
      </c>
      <c r="S55" s="4">
        <v>25.9</v>
      </c>
    </row>
    <row r="56" spans="1:19" x14ac:dyDescent="0.15">
      <c r="A56" s="6" t="s">
        <v>61</v>
      </c>
      <c r="B56" s="4">
        <v>6.2</v>
      </c>
      <c r="C56" s="4">
        <v>4.3</v>
      </c>
      <c r="D56" s="4">
        <v>4.5</v>
      </c>
      <c r="E56" s="4">
        <v>4</v>
      </c>
      <c r="F56" s="4">
        <v>3.8</v>
      </c>
      <c r="G56" s="4">
        <v>5.6</v>
      </c>
      <c r="H56" s="4">
        <v>5.2</v>
      </c>
      <c r="I56" s="4">
        <v>4.9000000000000004</v>
      </c>
      <c r="J56" s="4">
        <v>3.4</v>
      </c>
      <c r="K56" s="4">
        <v>3.5</v>
      </c>
      <c r="L56" s="4">
        <v>3.5</v>
      </c>
      <c r="M56" s="4">
        <v>10.7</v>
      </c>
      <c r="N56" s="4">
        <v>4.7</v>
      </c>
      <c r="O56" s="4">
        <v>5</v>
      </c>
      <c r="P56" s="4">
        <v>4.9000000000000004</v>
      </c>
      <c r="Q56" s="4">
        <v>5</v>
      </c>
      <c r="R56" s="4">
        <v>7.7</v>
      </c>
      <c r="S56" s="4">
        <v>5.2</v>
      </c>
    </row>
    <row r="57" spans="1:19" x14ac:dyDescent="0.15">
      <c r="A57" s="6" t="s">
        <v>62</v>
      </c>
      <c r="B57" s="4">
        <v>2.1</v>
      </c>
      <c r="C57" s="4">
        <v>1.5</v>
      </c>
      <c r="D57" s="4">
        <v>1.5</v>
      </c>
      <c r="E57" s="4">
        <v>1.5</v>
      </c>
      <c r="F57" s="4">
        <v>1.3</v>
      </c>
      <c r="G57" s="4">
        <v>1.9</v>
      </c>
      <c r="H57" s="4">
        <v>1.9</v>
      </c>
      <c r="I57" s="4">
        <v>1.5</v>
      </c>
      <c r="J57" s="4">
        <v>1.2</v>
      </c>
      <c r="K57" s="4">
        <v>1.2</v>
      </c>
      <c r="L57" s="4">
        <v>1.2</v>
      </c>
      <c r="M57" s="4">
        <v>3.6</v>
      </c>
      <c r="N57" s="4">
        <v>1.6</v>
      </c>
      <c r="O57" s="4">
        <v>1.7</v>
      </c>
      <c r="P57" s="4">
        <v>1.5</v>
      </c>
      <c r="Q57" s="4">
        <v>1.9</v>
      </c>
      <c r="R57" s="4">
        <v>2.2999999999999998</v>
      </c>
      <c r="S57" s="4">
        <v>1.7</v>
      </c>
    </row>
    <row r="58" spans="1:19" x14ac:dyDescent="0.15">
      <c r="A58" s="6" t="s">
        <v>63</v>
      </c>
      <c r="B58" s="4">
        <v>5.8</v>
      </c>
      <c r="C58" s="4">
        <v>4.7</v>
      </c>
      <c r="D58" s="4">
        <v>4.5</v>
      </c>
      <c r="E58" s="4">
        <v>3.9</v>
      </c>
      <c r="F58" s="4">
        <v>4.3</v>
      </c>
      <c r="G58" s="4">
        <v>5.6</v>
      </c>
      <c r="H58" s="4">
        <v>5.3</v>
      </c>
      <c r="I58" s="4">
        <v>5.5</v>
      </c>
      <c r="J58" s="4">
        <v>3.9</v>
      </c>
      <c r="K58" s="4">
        <v>4.3</v>
      </c>
      <c r="L58" s="4">
        <v>4.4000000000000004</v>
      </c>
      <c r="M58" s="4">
        <v>10.3</v>
      </c>
      <c r="N58" s="4">
        <v>5</v>
      </c>
      <c r="O58" s="4">
        <v>5.0999999999999996</v>
      </c>
      <c r="P58" s="4">
        <v>4.3</v>
      </c>
      <c r="Q58" s="4">
        <v>5.3</v>
      </c>
      <c r="R58" s="4">
        <v>6.6</v>
      </c>
      <c r="S58" s="4">
        <v>5.0999999999999996</v>
      </c>
    </row>
    <row r="59" spans="1:19" x14ac:dyDescent="0.15">
      <c r="A59" s="6" t="s">
        <v>64</v>
      </c>
      <c r="B59" s="4">
        <v>0.9</v>
      </c>
      <c r="C59" s="4">
        <v>0.7</v>
      </c>
      <c r="D59" s="4">
        <v>0.7</v>
      </c>
      <c r="E59" s="4">
        <v>0.7</v>
      </c>
      <c r="F59" s="4">
        <v>0.7</v>
      </c>
      <c r="G59" s="4">
        <v>0.9</v>
      </c>
      <c r="H59" s="4">
        <v>0.8</v>
      </c>
      <c r="I59" s="4">
        <v>0.8</v>
      </c>
      <c r="J59" s="4">
        <v>0.6</v>
      </c>
      <c r="K59" s="4">
        <v>0.7</v>
      </c>
      <c r="L59" s="4">
        <v>0.7</v>
      </c>
      <c r="M59" s="4">
        <v>1.4</v>
      </c>
      <c r="N59" s="4">
        <v>0.8</v>
      </c>
      <c r="O59" s="4">
        <v>0.8</v>
      </c>
      <c r="P59" s="4">
        <v>0.7</v>
      </c>
      <c r="Q59" s="4">
        <v>0.8</v>
      </c>
      <c r="R59" s="4">
        <v>1</v>
      </c>
      <c r="S59" s="4">
        <v>0.8</v>
      </c>
    </row>
    <row r="60" spans="1:19" x14ac:dyDescent="0.15">
      <c r="A60" s="6" t="s">
        <v>65</v>
      </c>
      <c r="B60" s="4">
        <v>5.4</v>
      </c>
      <c r="C60" s="4">
        <v>4.0999999999999996</v>
      </c>
      <c r="D60" s="4">
        <v>4.2</v>
      </c>
      <c r="E60" s="4">
        <v>4.3</v>
      </c>
      <c r="F60" s="4">
        <v>4.4000000000000004</v>
      </c>
      <c r="G60" s="4">
        <v>4.5</v>
      </c>
      <c r="H60" s="4">
        <v>4.5</v>
      </c>
      <c r="I60" s="4">
        <v>4.5999999999999996</v>
      </c>
      <c r="J60" s="4">
        <v>3.9</v>
      </c>
      <c r="K60" s="4">
        <v>4.0999999999999996</v>
      </c>
      <c r="L60" s="4">
        <v>4</v>
      </c>
      <c r="M60" s="4">
        <v>7</v>
      </c>
      <c r="N60" s="4">
        <v>5.2</v>
      </c>
      <c r="O60" s="4">
        <v>4.7</v>
      </c>
      <c r="P60" s="4">
        <v>4</v>
      </c>
      <c r="Q60" s="4">
        <v>4.8</v>
      </c>
      <c r="R60" s="4">
        <v>5.2</v>
      </c>
      <c r="S60" s="4">
        <v>4.5999999999999996</v>
      </c>
    </row>
    <row r="61" spans="1:19" x14ac:dyDescent="0.15">
      <c r="A61" s="6" t="s">
        <v>66</v>
      </c>
      <c r="B61" s="4">
        <v>1</v>
      </c>
      <c r="C61" s="4">
        <v>0.8</v>
      </c>
      <c r="D61" s="4">
        <v>0.8</v>
      </c>
      <c r="E61" s="4">
        <v>0.7</v>
      </c>
      <c r="F61" s="4">
        <v>0.8</v>
      </c>
      <c r="G61" s="4">
        <v>0.9</v>
      </c>
      <c r="H61" s="4">
        <v>0.8</v>
      </c>
      <c r="I61" s="4">
        <v>0.9</v>
      </c>
      <c r="J61" s="4">
        <v>0.7</v>
      </c>
      <c r="K61" s="4">
        <v>0.8</v>
      </c>
      <c r="L61" s="4">
        <v>0.8</v>
      </c>
      <c r="M61" s="4">
        <v>1.1000000000000001</v>
      </c>
      <c r="N61" s="4">
        <v>0.9</v>
      </c>
      <c r="O61" s="4">
        <v>0.9</v>
      </c>
      <c r="P61" s="4">
        <v>0.6</v>
      </c>
      <c r="Q61" s="4">
        <v>0.7</v>
      </c>
      <c r="R61" s="4">
        <v>0.9</v>
      </c>
      <c r="S61" s="4">
        <v>0.8</v>
      </c>
    </row>
    <row r="62" spans="1:19" x14ac:dyDescent="0.15">
      <c r="A62" s="6" t="s">
        <v>67</v>
      </c>
      <c r="B62" s="4">
        <v>2.6</v>
      </c>
      <c r="C62" s="4">
        <v>1.9</v>
      </c>
      <c r="D62" s="4">
        <v>2.1</v>
      </c>
      <c r="E62" s="4">
        <v>1.9</v>
      </c>
      <c r="F62" s="4">
        <v>2.2999999999999998</v>
      </c>
      <c r="G62" s="4">
        <v>2.1</v>
      </c>
      <c r="H62" s="4">
        <v>1.9</v>
      </c>
      <c r="I62" s="4">
        <v>2.2000000000000002</v>
      </c>
      <c r="J62" s="4">
        <v>1.9</v>
      </c>
      <c r="K62" s="4">
        <v>1.9</v>
      </c>
      <c r="L62" s="4">
        <v>2.1</v>
      </c>
      <c r="M62" s="4">
        <v>2.4</v>
      </c>
      <c r="N62" s="4">
        <v>2.5</v>
      </c>
      <c r="O62" s="4">
        <v>2</v>
      </c>
      <c r="P62" s="4">
        <v>1.7</v>
      </c>
      <c r="Q62" s="4">
        <v>1.9</v>
      </c>
      <c r="R62" s="4">
        <v>2.1</v>
      </c>
      <c r="S62" s="4">
        <v>1.9</v>
      </c>
    </row>
    <row r="63" spans="1:19" x14ac:dyDescent="0.15">
      <c r="A63" s="6" t="s">
        <v>68</v>
      </c>
      <c r="B63" s="4">
        <v>0.3</v>
      </c>
      <c r="C63" s="4">
        <v>0.2</v>
      </c>
      <c r="D63" s="4">
        <v>0.2</v>
      </c>
      <c r="E63" s="4">
        <v>0.2</v>
      </c>
      <c r="F63" s="4">
        <v>0.3</v>
      </c>
      <c r="G63" s="4">
        <v>0.2</v>
      </c>
      <c r="H63" s="4">
        <v>0.2</v>
      </c>
      <c r="I63" s="4">
        <v>0.3</v>
      </c>
      <c r="J63" s="4">
        <v>0.2</v>
      </c>
      <c r="K63" s="4">
        <v>0.3</v>
      </c>
      <c r="L63" s="4">
        <v>0.2</v>
      </c>
      <c r="M63" s="4">
        <v>0.2</v>
      </c>
      <c r="N63" s="4">
        <v>0.3</v>
      </c>
      <c r="O63" s="4">
        <v>0.2</v>
      </c>
      <c r="P63" s="4">
        <v>0.2</v>
      </c>
      <c r="Q63" s="4">
        <v>0.2</v>
      </c>
      <c r="R63" s="4">
        <v>0.3</v>
      </c>
      <c r="S63" s="4">
        <v>0.2</v>
      </c>
    </row>
    <row r="64" spans="1:19" x14ac:dyDescent="0.15">
      <c r="A64" s="6" t="s">
        <v>69</v>
      </c>
      <c r="B64" s="4">
        <v>2.2000000000000002</v>
      </c>
      <c r="C64" s="4">
        <v>1.8</v>
      </c>
      <c r="D64" s="4">
        <v>1.5</v>
      </c>
      <c r="E64" s="4">
        <v>1.5</v>
      </c>
      <c r="F64" s="4">
        <v>2</v>
      </c>
      <c r="G64" s="4">
        <v>1.7</v>
      </c>
      <c r="H64" s="4">
        <v>1.6</v>
      </c>
      <c r="I64" s="4">
        <v>1.8</v>
      </c>
      <c r="J64" s="4">
        <v>1.7</v>
      </c>
      <c r="K64" s="4">
        <v>1.6</v>
      </c>
      <c r="L64" s="4">
        <v>1.6</v>
      </c>
      <c r="M64" s="4">
        <v>1.4</v>
      </c>
      <c r="N64" s="4">
        <v>2</v>
      </c>
      <c r="O64" s="4">
        <v>1.6</v>
      </c>
      <c r="P64" s="4">
        <v>1.2</v>
      </c>
      <c r="Q64" s="4">
        <v>1.5</v>
      </c>
      <c r="R64" s="4">
        <v>1.7</v>
      </c>
      <c r="S64" s="4">
        <v>1.6</v>
      </c>
    </row>
    <row r="65" spans="1:19" x14ac:dyDescent="0.15">
      <c r="A65" s="6" t="s">
        <v>70</v>
      </c>
      <c r="B65" s="4">
        <v>0.3</v>
      </c>
      <c r="C65" s="4">
        <v>0.2</v>
      </c>
      <c r="D65" s="4">
        <v>0.2</v>
      </c>
      <c r="E65" s="4">
        <v>0.2</v>
      </c>
      <c r="F65" s="4">
        <v>0.3</v>
      </c>
      <c r="G65" s="4">
        <v>0.2</v>
      </c>
      <c r="H65" s="4">
        <v>0.2</v>
      </c>
      <c r="I65" s="4">
        <v>0.3</v>
      </c>
      <c r="J65" s="4">
        <v>0.3</v>
      </c>
      <c r="K65" s="4">
        <v>0.3</v>
      </c>
      <c r="L65" s="4">
        <v>0.2</v>
      </c>
      <c r="M65" s="4">
        <v>0.2</v>
      </c>
      <c r="N65" s="4">
        <v>0.3</v>
      </c>
      <c r="O65" s="4">
        <v>0.2</v>
      </c>
      <c r="P65" s="4">
        <v>0.2</v>
      </c>
      <c r="Q65" s="4">
        <v>0.2</v>
      </c>
      <c r="R65" s="4">
        <v>0.2</v>
      </c>
      <c r="S65" s="4">
        <v>0.2</v>
      </c>
    </row>
    <row r="66" spans="1:19" x14ac:dyDescent="0.15">
      <c r="A66" s="6" t="s">
        <v>71</v>
      </c>
      <c r="B66" s="4">
        <v>6.74</v>
      </c>
      <c r="C66" s="4">
        <v>3.1</v>
      </c>
      <c r="D66" s="4">
        <v>2.81</v>
      </c>
      <c r="E66" s="4">
        <v>2.73</v>
      </c>
      <c r="F66" s="4">
        <v>3.15</v>
      </c>
      <c r="G66" s="4">
        <v>4.3899999999999997</v>
      </c>
      <c r="H66" s="4">
        <v>3.42</v>
      </c>
      <c r="I66" s="4">
        <v>3.69</v>
      </c>
      <c r="J66" s="4">
        <v>2.83</v>
      </c>
      <c r="K66" s="4">
        <v>2.68</v>
      </c>
      <c r="L66" s="4">
        <v>3.19</v>
      </c>
      <c r="M66" s="4">
        <v>8.52</v>
      </c>
      <c r="N66" s="4">
        <v>4.09</v>
      </c>
      <c r="O66" s="4">
        <v>4.12</v>
      </c>
      <c r="P66" s="4">
        <v>3.82</v>
      </c>
      <c r="Q66" s="4">
        <v>4.12</v>
      </c>
      <c r="R66" s="4">
        <v>6.82</v>
      </c>
      <c r="S66" s="4">
        <v>4.45</v>
      </c>
    </row>
    <row r="67" spans="1:19" x14ac:dyDescent="0.15">
      <c r="A67" s="6" t="s">
        <v>72</v>
      </c>
      <c r="B67" s="4">
        <v>3.6</v>
      </c>
      <c r="C67" s="4">
        <v>1.4</v>
      </c>
      <c r="D67" s="4">
        <v>1.2</v>
      </c>
      <c r="E67" s="4">
        <v>0.8</v>
      </c>
      <c r="F67" s="4">
        <v>0.7</v>
      </c>
      <c r="G67" s="4">
        <v>2.6</v>
      </c>
      <c r="H67" s="4">
        <v>1.9</v>
      </c>
      <c r="I67" s="4">
        <v>1.9</v>
      </c>
      <c r="J67" s="4">
        <v>0.7</v>
      </c>
      <c r="K67" s="4">
        <v>0.8</v>
      </c>
      <c r="L67" s="4">
        <v>0.9</v>
      </c>
      <c r="M67" s="4">
        <v>4</v>
      </c>
      <c r="N67" s="4">
        <v>0.9</v>
      </c>
      <c r="O67" s="4">
        <v>1.3</v>
      </c>
      <c r="P67" s="4">
        <v>1.2</v>
      </c>
      <c r="Q67" s="4">
        <v>1.5</v>
      </c>
      <c r="R67" s="4">
        <v>2.6</v>
      </c>
      <c r="S67" s="4">
        <v>1.7</v>
      </c>
    </row>
    <row r="68" spans="1:19" x14ac:dyDescent="0.15">
      <c r="A68" s="6" t="s">
        <v>73</v>
      </c>
      <c r="B68" s="4">
        <v>1.44</v>
      </c>
      <c r="C68" s="4">
        <v>1.92</v>
      </c>
      <c r="D68" s="4">
        <v>3.95</v>
      </c>
      <c r="E68" s="4">
        <v>2.0299999999999998</v>
      </c>
      <c r="F68" s="4">
        <v>3.39</v>
      </c>
      <c r="G68" s="4">
        <v>5.13</v>
      </c>
      <c r="H68" s="4">
        <v>2.0299999999999998</v>
      </c>
      <c r="I68" s="4">
        <v>3.11</v>
      </c>
      <c r="J68" s="4">
        <v>2.2599999999999998</v>
      </c>
      <c r="K68" s="4">
        <v>2.78</v>
      </c>
      <c r="L68" s="4">
        <v>3.28</v>
      </c>
      <c r="M68" s="4">
        <v>4</v>
      </c>
      <c r="N68" s="4">
        <v>3.31</v>
      </c>
      <c r="O68" s="4">
        <v>2.64</v>
      </c>
      <c r="P68" s="4">
        <v>1.8</v>
      </c>
      <c r="Q68" s="4">
        <v>1.8</v>
      </c>
      <c r="R68" s="4">
        <v>3.02</v>
      </c>
      <c r="S68" s="4">
        <v>2.97</v>
      </c>
    </row>
    <row r="69" spans="1:19" x14ac:dyDescent="0.15">
      <c r="A69" s="6" t="s">
        <v>74</v>
      </c>
      <c r="B69" s="4">
        <v>5.3</v>
      </c>
      <c r="C69" s="4">
        <v>2.4</v>
      </c>
      <c r="D69" s="4">
        <v>4.7</v>
      </c>
      <c r="E69" s="4">
        <v>2.1</v>
      </c>
      <c r="F69" s="4">
        <v>2.7</v>
      </c>
      <c r="G69" s="4">
        <v>3.1</v>
      </c>
      <c r="H69" s="4">
        <v>2.5</v>
      </c>
      <c r="I69" s="4">
        <v>3.9</v>
      </c>
      <c r="J69" s="4">
        <v>1.8</v>
      </c>
      <c r="K69" s="4">
        <v>2.4</v>
      </c>
      <c r="L69" s="4">
        <v>3.1</v>
      </c>
      <c r="M69" s="4">
        <v>5.6</v>
      </c>
      <c r="N69" s="4">
        <v>2.4</v>
      </c>
      <c r="O69" s="4">
        <v>2.5</v>
      </c>
      <c r="P69" s="4">
        <v>1.6</v>
      </c>
      <c r="Q69" s="4">
        <v>2.2000000000000002</v>
      </c>
      <c r="R69" s="4">
        <v>3.6</v>
      </c>
      <c r="S69" s="4">
        <v>2.7</v>
      </c>
    </row>
    <row r="70" spans="1:19" x14ac:dyDescent="0.15">
      <c r="A70" s="6" t="s">
        <v>75</v>
      </c>
      <c r="B70" s="4">
        <v>1.7</v>
      </c>
      <c r="C70" s="4">
        <v>0.6</v>
      </c>
      <c r="D70" s="4">
        <v>0.9</v>
      </c>
      <c r="E70" s="4">
        <v>0.4</v>
      </c>
      <c r="F70" s="4">
        <v>0.7</v>
      </c>
      <c r="G70" s="4">
        <v>0.9</v>
      </c>
      <c r="H70" s="4">
        <v>0.7</v>
      </c>
      <c r="I70" s="4">
        <v>1.1000000000000001</v>
      </c>
      <c r="J70" s="4">
        <v>0.6</v>
      </c>
      <c r="K70" s="4">
        <v>0.8</v>
      </c>
      <c r="L70" s="4">
        <v>0.8</v>
      </c>
      <c r="M70" s="4">
        <v>1.7</v>
      </c>
      <c r="N70" s="4">
        <v>0.7</v>
      </c>
      <c r="O70" s="4">
        <v>0.7</v>
      </c>
      <c r="P70" s="4">
        <v>0.4</v>
      </c>
      <c r="Q70" s="4">
        <v>0.5</v>
      </c>
      <c r="R70" s="4">
        <v>1.3</v>
      </c>
      <c r="S70" s="4">
        <v>0.9</v>
      </c>
    </row>
    <row r="72" spans="1:19" s="37" customFormat="1" x14ac:dyDescent="0.15">
      <c r="A72" s="37" t="s">
        <v>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zoomScale="120" zoomScaleNormal="120" workbookViewId="0">
      <selection activeCell="C35" sqref="C35"/>
    </sheetView>
  </sheetViews>
  <sheetFormatPr baseColWidth="10" defaultColWidth="8.83203125" defaultRowHeight="12" x14ac:dyDescent="0.15"/>
  <cols>
    <col min="1" max="1" width="8.83203125" style="12"/>
    <col min="2" max="2" width="17.83203125" style="12" bestFit="1" customWidth="1"/>
    <col min="3" max="6" width="8.83203125" style="12"/>
    <col min="7" max="7" width="8.5" style="12" customWidth="1"/>
    <col min="8" max="8" width="8.83203125" style="12"/>
    <col min="9" max="9" width="1.1640625" style="12" customWidth="1"/>
    <col min="10" max="11" width="8.83203125" style="12"/>
    <col min="12" max="12" width="10.1640625" style="12" bestFit="1" customWidth="1"/>
    <col min="13" max="14" width="8.83203125" style="12"/>
    <col min="15" max="15" width="1.6640625" style="12" customWidth="1"/>
    <col min="16" max="17" width="7.5" style="12" bestFit="1" customWidth="1"/>
    <col min="18" max="18" width="6.83203125" style="12" bestFit="1" customWidth="1"/>
    <col min="19" max="16384" width="8.83203125" style="12"/>
  </cols>
  <sheetData>
    <row r="1" spans="1:27" s="1" customFormat="1" x14ac:dyDescent="0.15">
      <c r="A1" s="1" t="s">
        <v>165</v>
      </c>
      <c r="E1" s="16"/>
      <c r="F1" s="16"/>
      <c r="G1" s="16"/>
      <c r="H1" s="16"/>
      <c r="I1" s="16"/>
      <c r="J1" s="16"/>
      <c r="K1" s="16"/>
      <c r="L1" s="16"/>
      <c r="M1" s="16"/>
      <c r="N1" s="16"/>
      <c r="O1" s="16"/>
      <c r="P1" s="16"/>
      <c r="Q1" s="16"/>
      <c r="R1" s="16"/>
      <c r="S1" s="16"/>
      <c r="T1" s="16"/>
    </row>
    <row r="2" spans="1:27" s="2" customFormat="1" x14ac:dyDescent="0.15">
      <c r="D2" s="76" t="s">
        <v>92</v>
      </c>
      <c r="E2" s="76"/>
      <c r="F2" s="76"/>
      <c r="G2" s="76"/>
      <c r="H2" s="76"/>
      <c r="I2" s="16"/>
      <c r="J2" s="76" t="s">
        <v>97</v>
      </c>
      <c r="K2" s="76"/>
      <c r="L2" s="76"/>
      <c r="M2" s="76"/>
      <c r="N2" s="76"/>
      <c r="O2" s="16"/>
      <c r="P2" s="76" t="s">
        <v>104</v>
      </c>
      <c r="Q2" s="76"/>
      <c r="R2" s="76"/>
      <c r="S2" s="76"/>
      <c r="T2" s="76"/>
      <c r="U2" s="76"/>
      <c r="V2" s="76"/>
      <c r="W2" s="76"/>
      <c r="X2" s="76"/>
      <c r="Y2" s="76"/>
      <c r="Z2" s="76"/>
      <c r="AA2" s="76"/>
    </row>
    <row r="3" spans="1:27" ht="14" x14ac:dyDescent="0.2">
      <c r="A3" s="3" t="s">
        <v>1</v>
      </c>
      <c r="B3" s="3" t="s">
        <v>0</v>
      </c>
      <c r="C3" s="3" t="s">
        <v>91</v>
      </c>
      <c r="D3" s="3" t="s">
        <v>87</v>
      </c>
      <c r="E3" s="3" t="s">
        <v>88</v>
      </c>
      <c r="F3" s="3" t="s">
        <v>89</v>
      </c>
      <c r="G3" s="32" t="s">
        <v>150</v>
      </c>
      <c r="H3" s="3" t="s">
        <v>90</v>
      </c>
      <c r="J3" s="3" t="s">
        <v>93</v>
      </c>
      <c r="K3" s="3" t="s">
        <v>94</v>
      </c>
      <c r="L3" s="3" t="s">
        <v>95</v>
      </c>
      <c r="M3" s="32" t="s">
        <v>150</v>
      </c>
      <c r="N3" s="3" t="s">
        <v>96</v>
      </c>
      <c r="P3" s="3" t="s">
        <v>98</v>
      </c>
      <c r="Q3" s="3" t="s">
        <v>99</v>
      </c>
      <c r="R3" s="3" t="s">
        <v>100</v>
      </c>
      <c r="S3" s="30" t="s">
        <v>101</v>
      </c>
      <c r="T3" s="33" t="s">
        <v>149</v>
      </c>
      <c r="U3" s="30" t="s">
        <v>102</v>
      </c>
      <c r="V3" s="33" t="s">
        <v>149</v>
      </c>
      <c r="W3" s="30" t="s">
        <v>103</v>
      </c>
      <c r="X3" s="33" t="s">
        <v>149</v>
      </c>
      <c r="Y3" s="30" t="s">
        <v>120</v>
      </c>
      <c r="Z3" s="30" t="s">
        <v>121</v>
      </c>
      <c r="AA3" s="30" t="s">
        <v>122</v>
      </c>
    </row>
    <row r="4" spans="1:27" ht="13" x14ac:dyDescent="0.15">
      <c r="A4" s="17" t="s">
        <v>3</v>
      </c>
      <c r="B4" s="4" t="s">
        <v>106</v>
      </c>
      <c r="C4" s="5" t="s">
        <v>107</v>
      </c>
      <c r="D4" s="18">
        <v>33.200000000000003</v>
      </c>
      <c r="E4" s="19">
        <v>852</v>
      </c>
      <c r="F4" s="20">
        <v>0.70301000000000002</v>
      </c>
      <c r="G4" s="34">
        <v>5</v>
      </c>
      <c r="H4" s="29">
        <v>0.70300902387301667</v>
      </c>
      <c r="J4" s="21">
        <v>36.4</v>
      </c>
      <c r="K4" s="21">
        <v>6.2</v>
      </c>
      <c r="L4" s="27">
        <v>0.51296200000000003</v>
      </c>
      <c r="M4" s="35">
        <v>9</v>
      </c>
      <c r="N4" s="26">
        <v>0.51296158916731249</v>
      </c>
      <c r="P4" s="5">
        <v>1.44</v>
      </c>
      <c r="Q4" s="5">
        <v>5.3</v>
      </c>
      <c r="R4" s="5">
        <v>1.7</v>
      </c>
      <c r="S4" s="31">
        <v>19.066193597653093</v>
      </c>
      <c r="T4" s="31">
        <v>1.83E-2</v>
      </c>
      <c r="U4" s="31">
        <v>15.599004578415656</v>
      </c>
      <c r="V4" s="31">
        <v>1.4800000000000001E-2</v>
      </c>
      <c r="W4" s="31">
        <v>38.819529409013263</v>
      </c>
      <c r="X4" s="31">
        <v>3.6999999999999998E-2</v>
      </c>
      <c r="Y4" s="57">
        <v>19.05900299011866</v>
      </c>
      <c r="Z4" s="57">
        <v>15.598673399624129</v>
      </c>
      <c r="AA4" s="57">
        <v>38.81214126926244</v>
      </c>
    </row>
    <row r="5" spans="1:27" ht="13" x14ac:dyDescent="0.15">
      <c r="A5" s="17" t="s">
        <v>4</v>
      </c>
      <c r="B5" s="4" t="s">
        <v>106</v>
      </c>
      <c r="C5" s="5" t="s">
        <v>107</v>
      </c>
      <c r="D5" s="18">
        <v>9.5</v>
      </c>
      <c r="E5" s="19">
        <v>667</v>
      </c>
      <c r="F5" s="20">
        <v>0.70339399999999996</v>
      </c>
      <c r="G5" s="34">
        <v>4</v>
      </c>
      <c r="H5" s="29">
        <v>0.70339364320240161</v>
      </c>
      <c r="J5" s="21">
        <v>24.2</v>
      </c>
      <c r="K5" s="21">
        <v>4.3</v>
      </c>
      <c r="L5" s="27">
        <v>0.51290199999999997</v>
      </c>
      <c r="M5" s="35">
        <v>8</v>
      </c>
      <c r="N5" s="26">
        <v>0.51290157143013348</v>
      </c>
      <c r="P5" s="5">
        <v>1.92</v>
      </c>
      <c r="Q5" s="5">
        <v>2.4</v>
      </c>
      <c r="R5" s="5">
        <v>0.6</v>
      </c>
      <c r="S5" s="31">
        <v>18.95863948620827</v>
      </c>
      <c r="T5" s="31">
        <v>6.9999999999999999E-4</v>
      </c>
      <c r="U5" s="31">
        <v>15.625528632429035</v>
      </c>
      <c r="V5" s="31">
        <v>5.9999999999999995E-4</v>
      </c>
      <c r="W5" s="31">
        <v>38.823778516799337</v>
      </c>
      <c r="X5" s="31">
        <v>1.6000000000000001E-3</v>
      </c>
      <c r="Y5" s="57">
        <v>18.957476751102487</v>
      </c>
      <c r="Z5" s="57">
        <v>15.625475080179749</v>
      </c>
      <c r="AA5" s="57">
        <v>38.822245724377893</v>
      </c>
    </row>
    <row r="6" spans="1:27" ht="13" x14ac:dyDescent="0.15">
      <c r="A6" s="17" t="s">
        <v>5</v>
      </c>
      <c r="B6" s="4" t="s">
        <v>106</v>
      </c>
      <c r="C6" s="5" t="s">
        <v>108</v>
      </c>
      <c r="D6" s="18">
        <v>8.3000000000000007</v>
      </c>
      <c r="E6" s="19">
        <v>577</v>
      </c>
      <c r="F6" s="20">
        <v>0.70404100000000003</v>
      </c>
      <c r="G6" s="34">
        <v>7</v>
      </c>
      <c r="H6" s="29">
        <v>0.70404062780999555</v>
      </c>
      <c r="J6" s="21">
        <v>26.8</v>
      </c>
      <c r="K6" s="21">
        <v>4.5</v>
      </c>
      <c r="L6" s="27">
        <v>0.51278900000000005</v>
      </c>
      <c r="M6" s="35">
        <v>6</v>
      </c>
      <c r="N6" s="26">
        <v>0.51278858174086395</v>
      </c>
      <c r="P6" s="5">
        <v>3.95</v>
      </c>
      <c r="Q6" s="5">
        <v>4.7</v>
      </c>
      <c r="R6" s="5">
        <v>0.9</v>
      </c>
      <c r="S6" s="31">
        <v>19.043590142171805</v>
      </c>
      <c r="T6" s="31">
        <v>8.0000000000000004E-4</v>
      </c>
      <c r="U6" s="31">
        <v>15.698748815836337</v>
      </c>
      <c r="V6" s="31">
        <v>8.0000000000000004E-4</v>
      </c>
      <c r="W6" s="31">
        <v>39.166002204592189</v>
      </c>
      <c r="X6" s="31">
        <v>2.5999999999999999E-3</v>
      </c>
      <c r="Y6" s="57">
        <v>19.04289584887097</v>
      </c>
      <c r="Z6" s="57">
        <v>15.698716838409771</v>
      </c>
      <c r="AA6" s="57">
        <v>39.164807280183496</v>
      </c>
    </row>
    <row r="7" spans="1:27" ht="13" x14ac:dyDescent="0.15">
      <c r="A7" s="17" t="s">
        <v>6</v>
      </c>
      <c r="B7" s="4" t="s">
        <v>106</v>
      </c>
      <c r="C7" s="5" t="s">
        <v>107</v>
      </c>
      <c r="D7" s="18">
        <v>6.1</v>
      </c>
      <c r="E7" s="19">
        <v>549</v>
      </c>
      <c r="F7" s="20">
        <v>0.70389900000000005</v>
      </c>
      <c r="G7" s="34">
        <v>8</v>
      </c>
      <c r="H7" s="29">
        <v>0.70389872164238576</v>
      </c>
      <c r="J7" s="21">
        <v>18.899999999999999</v>
      </c>
      <c r="K7" s="21">
        <v>4</v>
      </c>
      <c r="L7" s="27">
        <v>0.51288699999999998</v>
      </c>
      <c r="M7" s="35">
        <v>8</v>
      </c>
      <c r="N7" s="26">
        <v>0.51288648953591254</v>
      </c>
      <c r="P7" s="5">
        <v>2.0299999999999998</v>
      </c>
      <c r="Q7" s="5">
        <v>2.1</v>
      </c>
      <c r="R7" s="5">
        <v>0.4</v>
      </c>
      <c r="S7" s="31">
        <v>19.006179758849019</v>
      </c>
      <c r="T7" s="31">
        <v>5.0000000000000001E-4</v>
      </c>
      <c r="U7" s="31">
        <v>15.665302559218187</v>
      </c>
      <c r="V7" s="31">
        <v>5.0000000000000001E-4</v>
      </c>
      <c r="W7" s="31">
        <v>38.996499878333829</v>
      </c>
      <c r="X7" s="31">
        <v>1.1999999999999999E-3</v>
      </c>
      <c r="Y7" s="57">
        <v>19.005677972086882</v>
      </c>
      <c r="Z7" s="57">
        <v>15.665279448356873</v>
      </c>
      <c r="AA7" s="57">
        <v>38.995631675755405</v>
      </c>
    </row>
    <row r="8" spans="1:27" ht="13" x14ac:dyDescent="0.15">
      <c r="A8" s="17" t="s">
        <v>9</v>
      </c>
      <c r="B8" s="4" t="s">
        <v>135</v>
      </c>
      <c r="C8" s="5" t="s">
        <v>109</v>
      </c>
      <c r="D8" s="18">
        <v>17.100000000000001</v>
      </c>
      <c r="E8" s="19">
        <v>376</v>
      </c>
      <c r="F8" s="20">
        <v>0.70464300000000002</v>
      </c>
      <c r="G8" s="34">
        <v>6</v>
      </c>
      <c r="H8" s="29">
        <v>0.70464259444699229</v>
      </c>
      <c r="J8" s="21">
        <v>17.399999999999999</v>
      </c>
      <c r="K8" s="21">
        <v>3.8</v>
      </c>
      <c r="L8" s="27">
        <v>0.51269100000000001</v>
      </c>
      <c r="M8" s="35">
        <v>10</v>
      </c>
      <c r="N8" s="26">
        <v>0.51269069778283405</v>
      </c>
      <c r="P8" s="5">
        <v>3.39</v>
      </c>
      <c r="Q8" s="5">
        <v>2.7</v>
      </c>
      <c r="R8" s="5">
        <v>0.7</v>
      </c>
      <c r="S8" s="31">
        <v>18.885824638239534</v>
      </c>
      <c r="T8" s="31">
        <v>1.6000000000000001E-3</v>
      </c>
      <c r="U8" s="31">
        <v>15.703871215498575</v>
      </c>
      <c r="V8" s="31">
        <v>1.4E-3</v>
      </c>
      <c r="W8" s="31">
        <v>39.117012511483694</v>
      </c>
      <c r="X8" s="31">
        <v>3.6999999999999999E-4</v>
      </c>
      <c r="Y8" s="57">
        <v>18.885550670158572</v>
      </c>
      <c r="Z8" s="57">
        <v>15.703858598674421</v>
      </c>
      <c r="AA8" s="57">
        <v>39.116664242960113</v>
      </c>
    </row>
    <row r="9" spans="1:27" ht="13" x14ac:dyDescent="0.15">
      <c r="A9" s="17" t="s">
        <v>10</v>
      </c>
      <c r="B9" s="4" t="s">
        <v>135</v>
      </c>
      <c r="C9" s="5" t="s">
        <v>110</v>
      </c>
      <c r="D9" s="18">
        <v>24</v>
      </c>
      <c r="E9" s="19">
        <v>724</v>
      </c>
      <c r="F9" s="20">
        <v>0.70342899999999997</v>
      </c>
      <c r="G9" s="34">
        <v>6</v>
      </c>
      <c r="H9" s="29">
        <v>0.70342838739505287</v>
      </c>
      <c r="J9" s="21">
        <v>34</v>
      </c>
      <c r="K9" s="21">
        <v>5.6</v>
      </c>
      <c r="L9" s="27">
        <v>0.51280099999999995</v>
      </c>
      <c r="M9" s="35">
        <v>21</v>
      </c>
      <c r="N9" s="26">
        <v>0.51280070694457625</v>
      </c>
      <c r="P9" s="5"/>
      <c r="Q9" s="5"/>
      <c r="R9" s="5"/>
      <c r="S9" s="31"/>
      <c r="T9" s="31"/>
      <c r="U9" s="31"/>
      <c r="V9" s="31"/>
      <c r="W9" s="31"/>
      <c r="X9" s="31"/>
      <c r="Y9" s="57"/>
      <c r="Z9" s="57"/>
      <c r="AA9" s="57"/>
    </row>
    <row r="10" spans="1:27" ht="13" x14ac:dyDescent="0.15">
      <c r="A10" s="17" t="s">
        <v>11</v>
      </c>
      <c r="B10" s="4" t="s">
        <v>135</v>
      </c>
      <c r="C10" s="5" t="s">
        <v>111</v>
      </c>
      <c r="D10" s="18">
        <v>19.600000000000001</v>
      </c>
      <c r="E10" s="19">
        <v>648</v>
      </c>
      <c r="F10" s="20">
        <v>0.70343</v>
      </c>
      <c r="G10" s="34">
        <v>7</v>
      </c>
      <c r="H10" s="29">
        <v>0.70342956524543154</v>
      </c>
      <c r="J10" s="21">
        <v>28.1</v>
      </c>
      <c r="K10" s="21">
        <v>5.2</v>
      </c>
      <c r="L10" s="27">
        <v>0.51289899999999999</v>
      </c>
      <c r="M10" s="35">
        <v>11</v>
      </c>
      <c r="N10" s="26">
        <v>0.51289874390382095</v>
      </c>
      <c r="P10" s="5">
        <v>2.0299999999999998</v>
      </c>
      <c r="Q10" s="5">
        <v>2.5</v>
      </c>
      <c r="R10" s="5">
        <v>0.7</v>
      </c>
      <c r="S10" s="31">
        <v>19.204565115986995</v>
      </c>
      <c r="T10" s="31">
        <v>8.0000000000000004E-4</v>
      </c>
      <c r="U10" s="31">
        <v>15.648629650513643</v>
      </c>
      <c r="V10" s="31">
        <v>6.9999999999999999E-4</v>
      </c>
      <c r="W10" s="31">
        <v>39.033518784009246</v>
      </c>
      <c r="X10" s="31">
        <v>1.6999999999999999E-3</v>
      </c>
      <c r="Y10" s="57">
        <v>19.204161612423714</v>
      </c>
      <c r="Z10" s="57">
        <v>15.648611068299665</v>
      </c>
      <c r="AA10" s="57">
        <v>39.033043844962855</v>
      </c>
    </row>
    <row r="11" spans="1:27" ht="13" x14ac:dyDescent="0.15">
      <c r="A11" s="17" t="s">
        <v>12</v>
      </c>
      <c r="B11" s="4" t="s">
        <v>148</v>
      </c>
      <c r="C11" s="5" t="s">
        <v>112</v>
      </c>
      <c r="D11" s="18">
        <v>20.399999999999999</v>
      </c>
      <c r="E11" s="19">
        <v>583</v>
      </c>
      <c r="F11" s="20">
        <v>0.70366600000000001</v>
      </c>
      <c r="G11" s="34">
        <v>5</v>
      </c>
      <c r="H11" s="29">
        <v>0.70365274972292446</v>
      </c>
      <c r="J11" s="18">
        <v>27.9</v>
      </c>
      <c r="K11" s="18">
        <v>4.9000000000000004</v>
      </c>
      <c r="L11" s="28">
        <v>0.51282799999999995</v>
      </c>
      <c r="M11" s="34">
        <v>9</v>
      </c>
      <c r="N11" s="26">
        <v>0.51282159725572429</v>
      </c>
      <c r="P11" s="5">
        <v>3.11</v>
      </c>
      <c r="Q11" s="5">
        <v>3.9</v>
      </c>
      <c r="R11" s="5">
        <v>1.1000000000000001</v>
      </c>
      <c r="S11" s="31">
        <v>19.035566467464502</v>
      </c>
      <c r="T11" s="31">
        <v>1.6999999999999999E-3</v>
      </c>
      <c r="U11" s="31">
        <v>15.672232864643568</v>
      </c>
      <c r="V11" s="31">
        <v>1.4E-3</v>
      </c>
      <c r="W11" s="31">
        <v>39.122444633512153</v>
      </c>
      <c r="X11" s="31">
        <v>3.3E-3</v>
      </c>
      <c r="Y11" s="57">
        <v>19.025105285859961</v>
      </c>
      <c r="Z11" s="57">
        <v>15.67174932686957</v>
      </c>
      <c r="AA11" s="57">
        <v>39.110226702430452</v>
      </c>
    </row>
    <row r="12" spans="1:27" ht="13" x14ac:dyDescent="0.15">
      <c r="A12" s="17" t="s">
        <v>13</v>
      </c>
      <c r="B12" s="4" t="s">
        <v>148</v>
      </c>
      <c r="C12" s="5" t="s">
        <v>113</v>
      </c>
      <c r="D12" s="18">
        <v>16.2</v>
      </c>
      <c r="E12" s="19">
        <v>276</v>
      </c>
      <c r="F12" s="20">
        <v>0.70490600000000003</v>
      </c>
      <c r="G12" s="34">
        <v>8</v>
      </c>
      <c r="H12" s="29">
        <v>0.70485712588783112</v>
      </c>
      <c r="J12" s="18">
        <v>13.5</v>
      </c>
      <c r="K12" s="18">
        <v>3.4</v>
      </c>
      <c r="L12" s="28">
        <v>0.51270300000000002</v>
      </c>
      <c r="M12" s="34">
        <v>17</v>
      </c>
      <c r="N12" s="26">
        <v>0.51268281423786377</v>
      </c>
      <c r="P12" s="5">
        <v>2.2599999999999998</v>
      </c>
      <c r="Q12" s="5">
        <v>1.8</v>
      </c>
      <c r="R12" s="5">
        <v>0.6</v>
      </c>
      <c r="S12" s="31">
        <v>18.978798968910361</v>
      </c>
      <c r="T12" s="31">
        <v>1.5E-3</v>
      </c>
      <c r="U12" s="31">
        <v>15.705980438888909</v>
      </c>
      <c r="V12" s="31">
        <v>1.1999999999999999E-3</v>
      </c>
      <c r="W12" s="31">
        <v>38.995192145252901</v>
      </c>
      <c r="X12" s="31">
        <v>3.0999999999999999E-3</v>
      </c>
      <c r="Y12" s="57">
        <v>18.962095619397633</v>
      </c>
      <c r="Z12" s="57">
        <v>15.705204817605805</v>
      </c>
      <c r="AA12" s="57">
        <v>38.978694718874756</v>
      </c>
    </row>
    <row r="13" spans="1:27" ht="13" x14ac:dyDescent="0.15">
      <c r="A13" s="17" t="s">
        <v>14</v>
      </c>
      <c r="B13" s="4" t="s">
        <v>148</v>
      </c>
      <c r="C13" s="5" t="s">
        <v>114</v>
      </c>
      <c r="D13" s="18">
        <v>27.5</v>
      </c>
      <c r="E13" s="19">
        <v>266</v>
      </c>
      <c r="F13" s="20">
        <v>0.70512699999999995</v>
      </c>
      <c r="G13" s="34">
        <v>5</v>
      </c>
      <c r="H13" s="29">
        <v>0.70505505795369772</v>
      </c>
      <c r="J13" s="18">
        <v>15.9</v>
      </c>
      <c r="K13" s="18">
        <v>3.5</v>
      </c>
      <c r="L13" s="28">
        <v>0.51267399999999996</v>
      </c>
      <c r="M13" s="34">
        <v>19</v>
      </c>
      <c r="N13" s="26">
        <v>0.51265925574335214</v>
      </c>
      <c r="P13" s="5">
        <v>2.78</v>
      </c>
      <c r="Q13" s="5">
        <v>2.4</v>
      </c>
      <c r="R13" s="5">
        <v>0.8</v>
      </c>
      <c r="S13" s="31">
        <v>19.236158335146985</v>
      </c>
      <c r="T13" s="31">
        <v>1.8E-3</v>
      </c>
      <c r="U13" s="31">
        <v>15.740531526806757</v>
      </c>
      <c r="V13" s="31">
        <v>1.6000000000000001E-3</v>
      </c>
      <c r="W13" s="31">
        <v>39.205636576429455</v>
      </c>
      <c r="X13" s="31">
        <v>3.8999999999999998E-3</v>
      </c>
      <c r="Y13" s="57">
        <v>19.221399900277078</v>
      </c>
      <c r="Z13" s="57">
        <v>15.739847167217814</v>
      </c>
      <c r="AA13" s="57">
        <v>39.191057521329817</v>
      </c>
    </row>
    <row r="14" spans="1:27" ht="13" x14ac:dyDescent="0.15">
      <c r="A14" s="17" t="s">
        <v>15</v>
      </c>
      <c r="B14" s="4" t="s">
        <v>148</v>
      </c>
      <c r="C14" s="5" t="s">
        <v>115</v>
      </c>
      <c r="D14" s="21">
        <v>26.5</v>
      </c>
      <c r="E14" s="22">
        <v>330</v>
      </c>
      <c r="F14" s="20">
        <v>0.70505499999999999</v>
      </c>
      <c r="G14" s="35">
        <v>6</v>
      </c>
      <c r="H14" s="29">
        <v>0.7050004720981512</v>
      </c>
      <c r="J14" s="18">
        <v>16.5</v>
      </c>
      <c r="K14" s="18">
        <v>3.5</v>
      </c>
      <c r="L14" s="28">
        <v>0.51268499999999995</v>
      </c>
      <c r="M14" s="34">
        <v>11</v>
      </c>
      <c r="N14" s="26">
        <v>0.5126711357604542</v>
      </c>
      <c r="P14" s="5">
        <v>3.28</v>
      </c>
      <c r="Q14" s="5">
        <v>3.1</v>
      </c>
      <c r="R14" s="5">
        <v>0.8</v>
      </c>
      <c r="S14" s="31">
        <v>19.038575345479739</v>
      </c>
      <c r="T14" s="31">
        <v>1.1000000000000001E-3</v>
      </c>
      <c r="U14" s="31">
        <v>15.736212640817028</v>
      </c>
      <c r="V14" s="31">
        <v>8.9999999999999998E-4</v>
      </c>
      <c r="W14" s="31">
        <v>39.34003129920761</v>
      </c>
      <c r="X14" s="31">
        <v>2.3E-3</v>
      </c>
      <c r="Y14" s="57">
        <v>19.026662831840053</v>
      </c>
      <c r="Z14" s="57">
        <v>15.735660342958843</v>
      </c>
      <c r="AA14" s="57">
        <v>39.324830992583472</v>
      </c>
    </row>
    <row r="15" spans="1:27" ht="13" x14ac:dyDescent="0.15">
      <c r="A15" s="17" t="s">
        <v>16</v>
      </c>
      <c r="B15" s="4" t="s">
        <v>125</v>
      </c>
      <c r="C15" s="5" t="s">
        <v>116</v>
      </c>
      <c r="D15" s="24">
        <v>28.6</v>
      </c>
      <c r="E15" s="25">
        <v>1314</v>
      </c>
      <c r="F15" s="20">
        <v>0.70337899999999998</v>
      </c>
      <c r="G15" s="34">
        <v>6</v>
      </c>
      <c r="H15" s="29">
        <v>0.70337002515127811</v>
      </c>
      <c r="J15" s="18">
        <v>58.9</v>
      </c>
      <c r="K15" s="18">
        <v>10.7</v>
      </c>
      <c r="L15" s="28">
        <v>0.51269299999999995</v>
      </c>
      <c r="M15" s="34">
        <v>7</v>
      </c>
      <c r="N15" s="26">
        <v>0.51268578837895051</v>
      </c>
      <c r="P15" s="5">
        <v>4</v>
      </c>
      <c r="Q15" s="5">
        <v>5.6</v>
      </c>
      <c r="R15" s="5">
        <v>1.7</v>
      </c>
      <c r="S15" s="31">
        <v>18.923636205297676</v>
      </c>
      <c r="T15" s="31">
        <v>1E-3</v>
      </c>
      <c r="U15" s="31">
        <v>15.589571395584297</v>
      </c>
      <c r="V15" s="31">
        <v>8.0000000000000004E-4</v>
      </c>
      <c r="W15" s="31">
        <v>38.783238791290657</v>
      </c>
      <c r="X15" s="31">
        <v>1.8E-3</v>
      </c>
      <c r="Y15" s="57">
        <v>18.911404093125551</v>
      </c>
      <c r="Z15" s="57">
        <v>15.589005808957355</v>
      </c>
      <c r="AA15" s="57">
        <v>38.769965862937084</v>
      </c>
    </row>
    <row r="16" spans="1:27" ht="13" x14ac:dyDescent="0.15">
      <c r="A16" s="17" t="s">
        <v>17</v>
      </c>
      <c r="B16" s="4" t="s">
        <v>125</v>
      </c>
      <c r="C16" s="5" t="s">
        <v>117</v>
      </c>
      <c r="D16" s="24">
        <v>16.5</v>
      </c>
      <c r="E16" s="25">
        <v>446</v>
      </c>
      <c r="F16" s="20">
        <v>0.70448200000000005</v>
      </c>
      <c r="G16" s="36">
        <v>8</v>
      </c>
      <c r="H16" s="29">
        <v>0.70447060348275137</v>
      </c>
      <c r="J16" s="18">
        <v>22.5</v>
      </c>
      <c r="K16" s="18">
        <v>4.7</v>
      </c>
      <c r="L16" s="28">
        <v>0.51271299999999997</v>
      </c>
      <c r="M16" s="34">
        <v>12</v>
      </c>
      <c r="N16" s="26">
        <v>0.51270680550729797</v>
      </c>
      <c r="P16" s="5">
        <v>3.31</v>
      </c>
      <c r="Q16" s="5">
        <v>2.4</v>
      </c>
      <c r="R16" s="5">
        <v>0.7</v>
      </c>
      <c r="S16" s="31">
        <v>18.800103771383348</v>
      </c>
      <c r="T16" s="31">
        <v>8.9999999999999998E-4</v>
      </c>
      <c r="U16" s="31">
        <v>15.68920126434401</v>
      </c>
      <c r="V16" s="31">
        <v>8.0000000000000004E-4</v>
      </c>
      <c r="W16" s="31">
        <v>39.068208106919855</v>
      </c>
      <c r="X16" s="31">
        <v>2E-3</v>
      </c>
      <c r="Y16" s="57">
        <v>18.795612719767242</v>
      </c>
      <c r="Z16" s="57">
        <v>15.688993826818592</v>
      </c>
      <c r="AA16" s="57">
        <v>39.063135330437994</v>
      </c>
    </row>
    <row r="17" spans="1:27" ht="13" x14ac:dyDescent="0.15">
      <c r="A17" s="17" t="s">
        <v>18</v>
      </c>
      <c r="B17" s="4" t="s">
        <v>125</v>
      </c>
      <c r="C17" s="5" t="s">
        <v>118</v>
      </c>
      <c r="D17" s="21">
        <v>17.8</v>
      </c>
      <c r="E17" s="23">
        <v>503</v>
      </c>
      <c r="F17" s="20">
        <v>0.704009</v>
      </c>
      <c r="G17" s="36">
        <v>9</v>
      </c>
      <c r="H17" s="29">
        <v>0.70399933475778365</v>
      </c>
      <c r="J17" s="18">
        <v>24</v>
      </c>
      <c r="K17" s="18">
        <v>5</v>
      </c>
      <c r="L17" s="28">
        <v>0.51282499999999998</v>
      </c>
      <c r="M17" s="34">
        <v>10</v>
      </c>
      <c r="N17" s="26">
        <v>0.5128195220279792</v>
      </c>
      <c r="P17" s="5">
        <v>2.64</v>
      </c>
      <c r="Q17" s="5">
        <v>2.5</v>
      </c>
      <c r="R17" s="5">
        <v>0.7</v>
      </c>
      <c r="S17" s="31">
        <v>18.958072665606814</v>
      </c>
      <c r="T17" s="31">
        <v>1.6000000000000001E-3</v>
      </c>
      <c r="U17" s="31">
        <v>15.669012473841114</v>
      </c>
      <c r="V17" s="31">
        <v>1.2999999999999999E-3</v>
      </c>
      <c r="W17" s="31">
        <v>39.02756644269887</v>
      </c>
      <c r="X17" s="31">
        <v>3.3999999999999998E-3</v>
      </c>
      <c r="Y17" s="57">
        <v>18.953158372014173</v>
      </c>
      <c r="Z17" s="57">
        <v>15.668785567296251</v>
      </c>
      <c r="AA17" s="57">
        <v>39.021784057075877</v>
      </c>
    </row>
    <row r="18" spans="1:27" ht="13" x14ac:dyDescent="0.15">
      <c r="A18" s="17" t="s">
        <v>19</v>
      </c>
      <c r="B18" s="4" t="s">
        <v>123</v>
      </c>
      <c r="C18" s="5" t="s">
        <v>119</v>
      </c>
      <c r="D18" s="21">
        <v>11.8</v>
      </c>
      <c r="E18" s="23">
        <v>538</v>
      </c>
      <c r="F18" s="20">
        <v>0.70389000000000002</v>
      </c>
      <c r="G18" s="36">
        <v>8</v>
      </c>
      <c r="H18" s="29">
        <v>0.70388644186416482</v>
      </c>
      <c r="J18" s="18">
        <v>21.6</v>
      </c>
      <c r="K18" s="18">
        <v>4.9000000000000004</v>
      </c>
      <c r="L18" s="28">
        <v>0.51282000000000005</v>
      </c>
      <c r="M18" s="34">
        <v>8</v>
      </c>
      <c r="N18" s="26">
        <v>0.51281645697285261</v>
      </c>
      <c r="P18" s="5">
        <v>1.8</v>
      </c>
      <c r="Q18" s="5">
        <v>1.6</v>
      </c>
      <c r="R18" s="5">
        <v>0.4</v>
      </c>
      <c r="S18" s="31">
        <v>18.979636673389699</v>
      </c>
      <c r="T18" s="31">
        <v>1.4E-3</v>
      </c>
      <c r="U18" s="31">
        <v>15.668610706865934</v>
      </c>
      <c r="V18" s="31">
        <v>1.1999999999999999E-3</v>
      </c>
      <c r="W18" s="31">
        <v>39.02112815925792</v>
      </c>
      <c r="X18" s="31">
        <v>3.0999999999999999E-3</v>
      </c>
      <c r="Y18" s="57">
        <v>18.977223220437565</v>
      </c>
      <c r="Z18" s="57">
        <v>15.668499395937415</v>
      </c>
      <c r="AA18" s="57">
        <v>39.017947151226785</v>
      </c>
    </row>
    <row r="19" spans="1:27" ht="13" x14ac:dyDescent="0.15">
      <c r="A19" s="17" t="s">
        <v>20</v>
      </c>
      <c r="B19" s="4" t="s">
        <v>123</v>
      </c>
      <c r="C19" s="5" t="s">
        <v>146</v>
      </c>
      <c r="D19" s="21">
        <v>8.1</v>
      </c>
      <c r="E19" s="23">
        <v>636</v>
      </c>
      <c r="F19" s="20">
        <v>0.70353900000000003</v>
      </c>
      <c r="G19" s="36">
        <v>7</v>
      </c>
      <c r="H19" s="29">
        <v>0.70353888493324634</v>
      </c>
      <c r="J19" s="21">
        <v>25.4</v>
      </c>
      <c r="K19" s="21">
        <v>5</v>
      </c>
      <c r="L19" s="27">
        <v>0.51304000000000005</v>
      </c>
      <c r="M19" s="35">
        <v>19</v>
      </c>
      <c r="N19" s="26">
        <v>0.51303982875762233</v>
      </c>
      <c r="P19" s="5">
        <v>1.8</v>
      </c>
      <c r="Q19" s="5">
        <v>2.2000000000000002</v>
      </c>
      <c r="R19" s="5">
        <v>0.5</v>
      </c>
      <c r="S19" s="31">
        <v>19.139500000000002</v>
      </c>
      <c r="T19" s="31">
        <v>2.8E-3</v>
      </c>
      <c r="U19" s="31">
        <v>15.622400000000001</v>
      </c>
      <c r="V19" s="31">
        <v>2.2000000000000001E-3</v>
      </c>
      <c r="W19" s="31">
        <v>38.871400000000001</v>
      </c>
      <c r="X19" s="31">
        <v>5.5999999999999999E-3</v>
      </c>
      <c r="Y19" s="57">
        <v>19.139334378038566</v>
      </c>
      <c r="Z19" s="57">
        <v>15.622392373160935</v>
      </c>
      <c r="AA19" s="57">
        <v>38.871159828143277</v>
      </c>
    </row>
    <row r="20" spans="1:27" ht="13" x14ac:dyDescent="0.15">
      <c r="A20" s="23" t="s">
        <v>22</v>
      </c>
      <c r="B20" s="4" t="s">
        <v>123</v>
      </c>
      <c r="C20" s="5" t="s">
        <v>146</v>
      </c>
      <c r="D20" s="21">
        <v>13.5</v>
      </c>
      <c r="E20" s="23">
        <v>1060</v>
      </c>
      <c r="F20" s="20">
        <v>0.70316699999999999</v>
      </c>
      <c r="G20" s="35">
        <v>8</v>
      </c>
      <c r="H20" s="29">
        <v>0.70316557738304275</v>
      </c>
      <c r="J20" s="21">
        <v>41.3</v>
      </c>
      <c r="K20" s="21">
        <v>7.7</v>
      </c>
      <c r="L20" s="27">
        <v>0.51293500000000003</v>
      </c>
      <c r="M20" s="35">
        <v>7</v>
      </c>
      <c r="N20" s="26">
        <v>0.51293299481401911</v>
      </c>
      <c r="P20" s="5">
        <v>3.02</v>
      </c>
      <c r="Q20" s="5">
        <v>3.6</v>
      </c>
      <c r="R20" s="5">
        <v>1.3</v>
      </c>
      <c r="S20" s="31">
        <v>18.9962860933523</v>
      </c>
      <c r="T20" s="31">
        <v>2.3999999999999998E-3</v>
      </c>
      <c r="U20" s="31">
        <v>15.670619541741843</v>
      </c>
      <c r="V20" s="31">
        <v>1.9E-3</v>
      </c>
      <c r="W20" s="31">
        <v>38.914494089767231</v>
      </c>
      <c r="X20" s="31">
        <v>5.0000000000000001E-3</v>
      </c>
      <c r="Y20" s="57">
        <v>18.993168816989083</v>
      </c>
      <c r="Z20" s="57">
        <v>15.670475843146694</v>
      </c>
      <c r="AA20" s="57">
        <v>38.911649441246176</v>
      </c>
    </row>
    <row r="21" spans="1:27" ht="13" x14ac:dyDescent="0.15">
      <c r="A21" s="17" t="s">
        <v>21</v>
      </c>
      <c r="B21" s="4" t="s">
        <v>124</v>
      </c>
      <c r="C21" s="5" t="s">
        <v>147</v>
      </c>
      <c r="D21" s="21">
        <v>19.399999999999999</v>
      </c>
      <c r="E21" s="23">
        <v>559</v>
      </c>
      <c r="F21" s="20">
        <v>0.70375600000000005</v>
      </c>
      <c r="G21" s="36">
        <v>9</v>
      </c>
      <c r="H21" s="29">
        <v>0.7037558574727022</v>
      </c>
      <c r="J21" s="21">
        <v>25.9</v>
      </c>
      <c r="K21" s="21">
        <v>5.2</v>
      </c>
      <c r="L21" s="27">
        <v>0.51283199999999995</v>
      </c>
      <c r="M21" s="35">
        <v>5</v>
      </c>
      <c r="N21" s="26">
        <v>0.51283192061574079</v>
      </c>
      <c r="P21" s="5">
        <v>2.97</v>
      </c>
      <c r="Q21" s="5">
        <v>2.7</v>
      </c>
      <c r="R21" s="5">
        <v>0.9</v>
      </c>
      <c r="S21" s="31">
        <v>19.131286811844223</v>
      </c>
      <c r="T21" s="31">
        <v>8.9999999999999998E-4</v>
      </c>
      <c r="U21" s="31">
        <v>15.611057587671116</v>
      </c>
      <c r="V21" s="31">
        <v>6.9999999999999999E-4</v>
      </c>
      <c r="W21" s="31">
        <v>38.839246652051159</v>
      </c>
      <c r="X21" s="31">
        <v>1.8E-3</v>
      </c>
      <c r="Y21" s="57">
        <v>19.131205608531353</v>
      </c>
      <c r="Z21" s="57">
        <v>15.611053848470341</v>
      </c>
      <c r="AA21" s="57">
        <v>38.839166364304219</v>
      </c>
    </row>
    <row r="23" spans="1:27" x14ac:dyDescent="0.15">
      <c r="A23" s="12" t="s">
        <v>166</v>
      </c>
    </row>
    <row r="24" spans="1:27" x14ac:dyDescent="0.15">
      <c r="A24" s="4">
        <v>1</v>
      </c>
      <c r="B24" s="58" t="s">
        <v>153</v>
      </c>
    </row>
    <row r="25" spans="1:27" s="58" customFormat="1" x14ac:dyDescent="0.15">
      <c r="A25" s="23">
        <v>2</v>
      </c>
      <c r="B25" s="58" t="s">
        <v>167</v>
      </c>
    </row>
    <row r="26" spans="1:27" s="58" customFormat="1" x14ac:dyDescent="0.15">
      <c r="A26" s="23">
        <v>3</v>
      </c>
      <c r="B26" s="58" t="s">
        <v>154</v>
      </c>
    </row>
    <row r="27" spans="1:27" s="58" customFormat="1" x14ac:dyDescent="0.15">
      <c r="A27" s="23">
        <v>4</v>
      </c>
      <c r="B27" s="58" t="s">
        <v>155</v>
      </c>
    </row>
    <row r="28" spans="1:27" s="58" customFormat="1" x14ac:dyDescent="0.15">
      <c r="A28" s="23">
        <v>5</v>
      </c>
      <c r="B28" s="58" t="s">
        <v>168</v>
      </c>
    </row>
    <row r="29" spans="1:27" s="58" customFormat="1" x14ac:dyDescent="0.15">
      <c r="A29" s="23">
        <v>6</v>
      </c>
      <c r="B29" s="58" t="s">
        <v>169</v>
      </c>
    </row>
    <row r="30" spans="1:27" s="58" customFormat="1" x14ac:dyDescent="0.15">
      <c r="A30" s="23">
        <v>7</v>
      </c>
      <c r="B30" s="58" t="s">
        <v>170</v>
      </c>
    </row>
  </sheetData>
  <mergeCells count="3">
    <mergeCell ref="D2:H2"/>
    <mergeCell ref="J2:N2"/>
    <mergeCell ref="P2:AA2"/>
  </mergeCells>
  <hyperlinks>
    <hyperlink ref="B24" r:id="rId1"/>
    <hyperlink ref="B27" r:id="rId2"/>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A79"/>
  <sheetViews>
    <sheetView tabSelected="1" workbookViewId="0"/>
  </sheetViews>
  <sheetFormatPr baseColWidth="10" defaultColWidth="8.83203125" defaultRowHeight="12" x14ac:dyDescent="0.15"/>
  <cols>
    <col min="1" max="1" width="9.83203125" style="12" customWidth="1"/>
    <col min="2" max="2" width="6.5" style="12" bestFit="1" customWidth="1"/>
    <col min="3" max="4" width="5.6640625" style="12" bestFit="1" customWidth="1"/>
    <col min="5" max="5" width="6.5" style="12" bestFit="1" customWidth="1"/>
    <col min="6" max="6" width="2.83203125" style="12" customWidth="1"/>
    <col min="7" max="7" width="5.6640625" style="12" customWidth="1"/>
    <col min="8" max="9" width="5.5" style="12" customWidth="1"/>
    <col min="10" max="10" width="2.5" style="12" customWidth="1"/>
    <col min="11" max="11" width="5.6640625" style="12" bestFit="1" customWidth="1"/>
    <col min="12" max="14" width="5.5" style="12" customWidth="1"/>
    <col min="15" max="15" width="3" style="12" customWidth="1"/>
    <col min="16" max="16" width="5.33203125" style="12" bestFit="1" customWidth="1"/>
    <col min="17" max="18" width="5.83203125" style="12" bestFit="1" customWidth="1"/>
    <col min="19" max="19" width="1.83203125" style="12" customWidth="1"/>
    <col min="20" max="22" width="5.83203125" style="12" bestFit="1" customWidth="1"/>
    <col min="23" max="23" width="1.5" style="12" customWidth="1"/>
    <col min="24" max="24" width="5.83203125" style="12" bestFit="1" customWidth="1"/>
    <col min="25" max="25" width="2.6640625" style="12" customWidth="1"/>
    <col min="26" max="16384" width="8.83203125" style="12"/>
  </cols>
  <sheetData>
    <row r="1" spans="1:24" x14ac:dyDescent="0.15">
      <c r="A1" s="1" t="s">
        <v>183</v>
      </c>
    </row>
    <row r="3" spans="1:24" x14ac:dyDescent="0.15">
      <c r="A3" s="63" t="s">
        <v>126</v>
      </c>
      <c r="B3" s="64"/>
    </row>
    <row r="4" spans="1:24" ht="14" x14ac:dyDescent="0.2">
      <c r="A4" s="12" t="s">
        <v>181</v>
      </c>
    </row>
    <row r="5" spans="1:24" x14ac:dyDescent="0.15">
      <c r="A5" s="9"/>
      <c r="B5" s="77" t="s">
        <v>134</v>
      </c>
      <c r="C5" s="77"/>
      <c r="D5" s="77"/>
      <c r="E5" s="77"/>
      <c r="F5" s="23"/>
      <c r="G5" s="77" t="s">
        <v>135</v>
      </c>
      <c r="H5" s="77"/>
      <c r="I5" s="77"/>
      <c r="J5" s="23"/>
      <c r="K5" s="77" t="s">
        <v>23</v>
      </c>
      <c r="L5" s="77"/>
      <c r="M5" s="77"/>
      <c r="N5" s="77"/>
      <c r="O5" s="48"/>
      <c r="P5" s="78" t="s">
        <v>138</v>
      </c>
      <c r="Q5" s="78"/>
      <c r="R5" s="78"/>
      <c r="S5" s="78"/>
      <c r="T5" s="78"/>
      <c r="U5" s="78"/>
      <c r="V5" s="78"/>
      <c r="W5" s="78"/>
      <c r="X5" s="78"/>
    </row>
    <row r="6" spans="1:24" ht="15" customHeight="1" x14ac:dyDescent="0.15">
      <c r="A6" s="9"/>
      <c r="B6" s="23"/>
      <c r="C6" s="23"/>
      <c r="D6" s="23"/>
      <c r="E6" s="23"/>
      <c r="F6" s="23"/>
      <c r="P6" s="79" t="s">
        <v>136</v>
      </c>
      <c r="Q6" s="79"/>
      <c r="R6" s="79"/>
      <c r="T6" s="79" t="s">
        <v>86</v>
      </c>
      <c r="U6" s="79"/>
      <c r="V6" s="79"/>
      <c r="X6" s="62" t="s">
        <v>137</v>
      </c>
    </row>
    <row r="7" spans="1:24" x14ac:dyDescent="0.15">
      <c r="A7" s="17" t="s">
        <v>171</v>
      </c>
      <c r="B7" s="61" t="s">
        <v>3</v>
      </c>
      <c r="C7" s="61" t="s">
        <v>4</v>
      </c>
      <c r="D7" s="61" t="s">
        <v>5</v>
      </c>
      <c r="E7" s="61" t="s">
        <v>6</v>
      </c>
      <c r="F7" s="61"/>
      <c r="G7" s="65" t="s">
        <v>9</v>
      </c>
      <c r="H7" s="61" t="s">
        <v>10</v>
      </c>
      <c r="I7" s="61" t="s">
        <v>11</v>
      </c>
      <c r="J7" s="61"/>
      <c r="K7" s="61" t="s">
        <v>12</v>
      </c>
      <c r="L7" s="65" t="s">
        <v>13</v>
      </c>
      <c r="M7" s="65" t="s">
        <v>14</v>
      </c>
      <c r="N7" s="65" t="s">
        <v>15</v>
      </c>
      <c r="O7" s="61"/>
      <c r="P7" s="61" t="s">
        <v>16</v>
      </c>
      <c r="Q7" s="65" t="s">
        <v>17</v>
      </c>
      <c r="R7" s="61" t="s">
        <v>18</v>
      </c>
      <c r="S7" s="61"/>
      <c r="T7" s="60" t="s">
        <v>19</v>
      </c>
      <c r="U7" s="60" t="s">
        <v>20</v>
      </c>
      <c r="V7" s="60" t="s">
        <v>22</v>
      </c>
      <c r="W7" s="60"/>
      <c r="X7" s="60" t="s">
        <v>21</v>
      </c>
    </row>
    <row r="8" spans="1:24" ht="14" x14ac:dyDescent="0.2">
      <c r="A8" s="49" t="s">
        <v>127</v>
      </c>
      <c r="B8" s="45">
        <v>46.432041895782405</v>
      </c>
      <c r="C8" s="41">
        <v>46.136694693212206</v>
      </c>
      <c r="D8" s="41">
        <v>48.020367120589547</v>
      </c>
      <c r="E8" s="41">
        <v>48.245661294629635</v>
      </c>
      <c r="F8" s="41"/>
      <c r="G8" s="66">
        <v>50.893381267794524</v>
      </c>
      <c r="H8" s="41">
        <v>46.968970435421852</v>
      </c>
      <c r="I8" s="5">
        <v>46.706788457616398</v>
      </c>
      <c r="J8" s="5"/>
      <c r="K8" s="41">
        <v>47.377577588651448</v>
      </c>
      <c r="L8" s="66">
        <v>52.059500563083461</v>
      </c>
      <c r="M8" s="66">
        <v>52.813472401190026</v>
      </c>
      <c r="N8" s="66">
        <v>53.118316583211474</v>
      </c>
      <c r="O8" s="41"/>
      <c r="P8" s="45">
        <v>42.646996413479755</v>
      </c>
      <c r="Q8" s="66">
        <v>50.611156768018354</v>
      </c>
      <c r="R8" s="41">
        <v>47.339676639289365</v>
      </c>
      <c r="S8" s="41"/>
      <c r="T8" s="5">
        <v>45.908327605719897</v>
      </c>
      <c r="U8" s="5">
        <v>47.357121170878287</v>
      </c>
      <c r="V8" s="5">
        <v>44.404769173450582</v>
      </c>
      <c r="W8" s="5"/>
      <c r="X8" s="5">
        <v>48.266512481644654</v>
      </c>
    </row>
    <row r="9" spans="1:24" ht="14" x14ac:dyDescent="0.2">
      <c r="A9" s="49" t="s">
        <v>128</v>
      </c>
      <c r="B9" s="45">
        <v>2.5152352875617296</v>
      </c>
      <c r="C9" s="41">
        <v>2.4082615163665024</v>
      </c>
      <c r="D9" s="41">
        <v>1.7870365310988627</v>
      </c>
      <c r="E9" s="41">
        <v>1.8782738296521788</v>
      </c>
      <c r="F9" s="41"/>
      <c r="G9" s="66">
        <v>1.6897802424866943</v>
      </c>
      <c r="H9" s="41">
        <v>2.2665723403147875</v>
      </c>
      <c r="I9" s="5">
        <v>2.1903183452286918</v>
      </c>
      <c r="J9" s="5"/>
      <c r="K9" s="41">
        <v>1.907486787401439</v>
      </c>
      <c r="L9" s="66">
        <v>1.5590865977809598</v>
      </c>
      <c r="M9" s="66">
        <v>1.5078151507997153</v>
      </c>
      <c r="N9" s="66">
        <v>1.6202536784937411</v>
      </c>
      <c r="O9" s="41"/>
      <c r="P9" s="45">
        <v>3.4344569940827534</v>
      </c>
      <c r="Q9" s="66">
        <v>2.1479271032617344</v>
      </c>
      <c r="R9" s="41">
        <v>2.3260532806736447</v>
      </c>
      <c r="S9" s="41"/>
      <c r="T9" s="5">
        <v>2.3683660519276479</v>
      </c>
      <c r="U9" s="5">
        <v>2.347378923255937</v>
      </c>
      <c r="V9" s="5">
        <v>3.1339846078812053</v>
      </c>
      <c r="W9" s="5"/>
      <c r="X9" s="5">
        <v>2.4562602545479075</v>
      </c>
    </row>
    <row r="10" spans="1:24" ht="14" x14ac:dyDescent="0.2">
      <c r="A10" s="49" t="s">
        <v>129</v>
      </c>
      <c r="B10" s="45">
        <v>16.289142814685487</v>
      </c>
      <c r="C10" s="41">
        <v>16.288241791192526</v>
      </c>
      <c r="D10" s="41">
        <v>15.404454566958352</v>
      </c>
      <c r="E10" s="41">
        <v>15.595667277058784</v>
      </c>
      <c r="F10" s="41"/>
      <c r="G10" s="66">
        <v>16.397867441882713</v>
      </c>
      <c r="H10" s="41">
        <v>15.017289867107667</v>
      </c>
      <c r="I10" s="5">
        <v>14.472103404319258</v>
      </c>
      <c r="J10" s="5"/>
      <c r="K10" s="41">
        <v>14.840446942819572</v>
      </c>
      <c r="L10" s="66">
        <v>14.50150418833444</v>
      </c>
      <c r="M10" s="66">
        <v>14.339222228797292</v>
      </c>
      <c r="N10" s="66">
        <v>14.042198546945755</v>
      </c>
      <c r="O10" s="41"/>
      <c r="P10" s="45">
        <v>12.075351692238783</v>
      </c>
      <c r="Q10" s="66">
        <v>14.945576495253743</v>
      </c>
      <c r="R10" s="41">
        <v>13.956319684041867</v>
      </c>
      <c r="S10" s="41"/>
      <c r="T10" s="5">
        <v>12.811161512958838</v>
      </c>
      <c r="U10" s="5">
        <v>13.914463149342639</v>
      </c>
      <c r="V10" s="5">
        <v>13.613869443152753</v>
      </c>
      <c r="W10" s="5"/>
      <c r="X10" s="5">
        <v>13.759051344581369</v>
      </c>
    </row>
    <row r="11" spans="1:24" ht="14" x14ac:dyDescent="0.2">
      <c r="A11" s="49" t="s">
        <v>130</v>
      </c>
      <c r="B11" s="45">
        <v>1.4163735231812604</v>
      </c>
      <c r="C11" s="41">
        <v>1.4809554870897088</v>
      </c>
      <c r="D11" s="41">
        <v>1.568594186026347</v>
      </c>
      <c r="E11" s="41">
        <v>1.5431776965676609</v>
      </c>
      <c r="F11" s="41"/>
      <c r="G11" s="66">
        <v>1.3932542530483849</v>
      </c>
      <c r="H11" s="41">
        <v>1.5799446047974954</v>
      </c>
      <c r="I11" s="5">
        <v>1.5909441615469375</v>
      </c>
      <c r="J11" s="5"/>
      <c r="K11" s="41">
        <v>1.5347285909230302</v>
      </c>
      <c r="L11" s="66">
        <v>1.423329487776358</v>
      </c>
      <c r="M11" s="66">
        <v>1.4072958042804604</v>
      </c>
      <c r="N11" s="66">
        <v>1.3012050240562274</v>
      </c>
      <c r="O11" s="41"/>
      <c r="P11" s="45">
        <v>1.8779222336039314</v>
      </c>
      <c r="Q11" s="66">
        <v>1.5020078744656127</v>
      </c>
      <c r="R11" s="41">
        <v>1.5937750530154728</v>
      </c>
      <c r="S11" s="41"/>
      <c r="T11" s="5">
        <v>1.6695860379082754</v>
      </c>
      <c r="U11" s="5">
        <v>1.7057032061943582</v>
      </c>
      <c r="V11" s="5">
        <v>1.7030712049626793</v>
      </c>
      <c r="W11" s="5"/>
      <c r="X11" s="5">
        <v>1.5904810824526532</v>
      </c>
    </row>
    <row r="12" spans="1:24" x14ac:dyDescent="0.15">
      <c r="A12" s="49" t="s">
        <v>24</v>
      </c>
      <c r="B12" s="45">
        <v>9.442490154541737</v>
      </c>
      <c r="C12" s="41">
        <v>9.8730365805980593</v>
      </c>
      <c r="D12" s="41">
        <v>10.45729457350898</v>
      </c>
      <c r="E12" s="41">
        <v>10.287851310451071</v>
      </c>
      <c r="F12" s="41"/>
      <c r="G12" s="66">
        <v>9.2883616869892336</v>
      </c>
      <c r="H12" s="41">
        <v>10.532964031983305</v>
      </c>
      <c r="I12" s="5">
        <v>10.606294410312916</v>
      </c>
      <c r="J12" s="5"/>
      <c r="K12" s="41">
        <v>10.231523939486868</v>
      </c>
      <c r="L12" s="66">
        <v>9.4888632518423872</v>
      </c>
      <c r="M12" s="66">
        <v>9.3819720285364028</v>
      </c>
      <c r="N12" s="66">
        <v>8.6747001603748508</v>
      </c>
      <c r="O12" s="41"/>
      <c r="P12" s="45">
        <v>12.519481557359542</v>
      </c>
      <c r="Q12" s="66">
        <v>10.013385829770751</v>
      </c>
      <c r="R12" s="41">
        <v>10.625167020103154</v>
      </c>
      <c r="S12" s="41"/>
      <c r="T12" s="5">
        <v>11.130573586055167</v>
      </c>
      <c r="U12" s="5">
        <v>11.371354707962391</v>
      </c>
      <c r="V12" s="5">
        <v>11.35380803308453</v>
      </c>
      <c r="W12" s="5"/>
      <c r="X12" s="5">
        <v>10.60320721635102</v>
      </c>
    </row>
    <row r="13" spans="1:24" x14ac:dyDescent="0.15">
      <c r="A13" s="49" t="s">
        <v>25</v>
      </c>
      <c r="B13" s="45">
        <v>0.15969747857534791</v>
      </c>
      <c r="C13" s="41">
        <v>0.14989179562447111</v>
      </c>
      <c r="D13" s="41">
        <v>0.15973510892503801</v>
      </c>
      <c r="E13" s="41">
        <v>0.15985309188529181</v>
      </c>
      <c r="F13" s="41"/>
      <c r="G13" s="66">
        <v>0.14998049489526874</v>
      </c>
      <c r="H13" s="41">
        <v>0.15975840284157095</v>
      </c>
      <c r="I13" s="5">
        <v>0.16002325809889986</v>
      </c>
      <c r="J13" s="5"/>
      <c r="K13" s="41">
        <v>0.15978946910169123</v>
      </c>
      <c r="L13" s="66">
        <v>0.1399180280059836</v>
      </c>
      <c r="M13" s="66">
        <v>0.12981190039997548</v>
      </c>
      <c r="N13" s="66">
        <v>0.1300203569161644</v>
      </c>
      <c r="O13" s="41"/>
      <c r="P13" s="45">
        <v>0.1791890605608393</v>
      </c>
      <c r="Q13" s="66">
        <v>0.15984573791715234</v>
      </c>
      <c r="R13" s="41">
        <v>0.14974591935667239</v>
      </c>
      <c r="S13" s="41"/>
      <c r="T13" s="5">
        <v>0.15988969126937708</v>
      </c>
      <c r="U13" s="5">
        <v>0.15982154371104251</v>
      </c>
      <c r="V13" s="5">
        <v>0.16967432590439646</v>
      </c>
      <c r="W13" s="5"/>
      <c r="X13" s="5">
        <v>0.15975676452344115</v>
      </c>
    </row>
    <row r="14" spans="1:24" x14ac:dyDescent="0.15">
      <c r="A14" s="49" t="s">
        <v>26</v>
      </c>
      <c r="B14" s="45">
        <v>7.8750819122468432</v>
      </c>
      <c r="C14" s="41">
        <v>8.7237025053442174</v>
      </c>
      <c r="D14" s="41">
        <v>8.7155468807223855</v>
      </c>
      <c r="E14" s="41">
        <v>8.4322505969491441</v>
      </c>
      <c r="F14" s="41"/>
      <c r="G14" s="66">
        <v>6.5191521781143473</v>
      </c>
      <c r="H14" s="41">
        <v>9.0862591616143469</v>
      </c>
      <c r="I14" s="5">
        <v>9.9814507239188792</v>
      </c>
      <c r="J14" s="5"/>
      <c r="K14" s="41">
        <v>9.1179865806152574</v>
      </c>
      <c r="L14" s="66">
        <v>7.8753861477653615</v>
      </c>
      <c r="M14" s="66">
        <v>7.7887140239985291</v>
      </c>
      <c r="N14" s="66">
        <v>8.6713576497165032</v>
      </c>
      <c r="O14" s="41"/>
      <c r="P14" s="45">
        <v>10.10427202606955</v>
      </c>
      <c r="Q14" s="66">
        <v>6.6635691994212882</v>
      </c>
      <c r="R14" s="41">
        <v>9.3740945517276923</v>
      </c>
      <c r="S14" s="41"/>
      <c r="T14" s="5">
        <v>12.231561382107348</v>
      </c>
      <c r="U14" s="5">
        <v>9.7990583987832949</v>
      </c>
      <c r="V14" s="5">
        <v>10.220382925064822</v>
      </c>
      <c r="W14" s="5"/>
      <c r="X14" s="5">
        <v>9.5953906691891842</v>
      </c>
    </row>
    <row r="15" spans="1:24" x14ac:dyDescent="0.15">
      <c r="A15" s="49" t="s">
        <v>27</v>
      </c>
      <c r="B15" s="45">
        <v>7.3760272916988816</v>
      </c>
      <c r="C15" s="41">
        <v>10.142678170589212</v>
      </c>
      <c r="D15" s="41">
        <v>9.7039078671960599</v>
      </c>
      <c r="E15" s="41">
        <v>9.681102877302985</v>
      </c>
      <c r="F15" s="41"/>
      <c r="G15" s="66">
        <v>9.1188140896323375</v>
      </c>
      <c r="H15" s="41">
        <v>8.90653095841758</v>
      </c>
      <c r="I15" s="5">
        <v>9.2313417015802859</v>
      </c>
      <c r="J15" s="5"/>
      <c r="K15" s="41">
        <v>9.4475523606374949</v>
      </c>
      <c r="L15" s="66">
        <v>8.864806488664815</v>
      </c>
      <c r="M15" s="66">
        <v>8.4078169335984132</v>
      </c>
      <c r="N15" s="66">
        <v>7.7912198490532365</v>
      </c>
      <c r="O15" s="41"/>
      <c r="P15" s="45">
        <v>10.183911608541035</v>
      </c>
      <c r="Q15" s="66">
        <v>9.4009274612525218</v>
      </c>
      <c r="R15" s="41">
        <v>9.7334847581837067</v>
      </c>
      <c r="S15" s="41"/>
      <c r="T15" s="5">
        <v>9.6433470046843048</v>
      </c>
      <c r="U15" s="5">
        <v>9.0598837591197228</v>
      </c>
      <c r="V15" s="5">
        <v>9.5317047787469793</v>
      </c>
      <c r="W15" s="5"/>
      <c r="X15" s="5">
        <v>8.477093317525096</v>
      </c>
    </row>
    <row r="16" spans="1:24" ht="14" x14ac:dyDescent="0.2">
      <c r="A16" s="49" t="s">
        <v>131</v>
      </c>
      <c r="B16" s="45">
        <v>5.0703949447672958</v>
      </c>
      <c r="C16" s="41">
        <v>3.2776339309884346</v>
      </c>
      <c r="D16" s="41">
        <v>3.1248180683460558</v>
      </c>
      <c r="E16" s="41">
        <v>3.1471077464916828</v>
      </c>
      <c r="F16" s="41"/>
      <c r="G16" s="66">
        <v>3.4395526829314962</v>
      </c>
      <c r="H16" s="41">
        <v>3.5446395630473551</v>
      </c>
      <c r="I16" s="5">
        <v>3.4304985954951661</v>
      </c>
      <c r="J16" s="5"/>
      <c r="K16" s="41">
        <v>3.5752893711503413</v>
      </c>
      <c r="L16" s="66">
        <v>3.1581497749922005</v>
      </c>
      <c r="M16" s="66">
        <v>3.12547114039941</v>
      </c>
      <c r="N16" s="66">
        <v>3.190499527404342</v>
      </c>
      <c r="O16" s="41"/>
      <c r="P16" s="45">
        <v>4.270672610033337</v>
      </c>
      <c r="Q16" s="66">
        <v>3.2168954755826906</v>
      </c>
      <c r="R16" s="41">
        <v>3.3742747161703517</v>
      </c>
      <c r="S16" s="41"/>
      <c r="T16" s="5">
        <v>2.7580971743967546</v>
      </c>
      <c r="U16" s="5">
        <v>2.8368324008710046</v>
      </c>
      <c r="V16" s="5">
        <v>3.5731416866925847</v>
      </c>
      <c r="W16" s="5"/>
      <c r="X16" s="5">
        <v>3.3548920549922641</v>
      </c>
    </row>
    <row r="17" spans="1:27" ht="14" x14ac:dyDescent="0.2">
      <c r="A17" s="49" t="s">
        <v>132</v>
      </c>
      <c r="B17" s="45">
        <v>2.77474369024667</v>
      </c>
      <c r="C17" s="41">
        <v>1.1491704331209449</v>
      </c>
      <c r="D17" s="41">
        <v>0.67887421293141148</v>
      </c>
      <c r="E17" s="41">
        <v>0.71933891348381318</v>
      </c>
      <c r="F17" s="41"/>
      <c r="G17" s="66">
        <v>0.85988817073287405</v>
      </c>
      <c r="H17" s="41">
        <v>1.3779162245085492</v>
      </c>
      <c r="I17" s="5">
        <v>1.1201628066922993</v>
      </c>
      <c r="J17" s="5"/>
      <c r="K17" s="41">
        <v>1.308276278270097</v>
      </c>
      <c r="L17" s="66">
        <v>0.73956671946019892</v>
      </c>
      <c r="M17" s="66">
        <v>0.89869777199983036</v>
      </c>
      <c r="N17" s="66">
        <v>1.2301926077452479</v>
      </c>
      <c r="O17" s="41"/>
      <c r="P17" s="45">
        <v>1.8018455534173285</v>
      </c>
      <c r="Q17" s="66">
        <v>1.0389972964614902</v>
      </c>
      <c r="R17" s="41">
        <v>1.1979673548533791</v>
      </c>
      <c r="S17" s="41"/>
      <c r="T17" s="5">
        <v>1.029289887546615</v>
      </c>
      <c r="U17" s="5">
        <v>1.0288511876398363</v>
      </c>
      <c r="V17" s="5">
        <v>1.636858202842413</v>
      </c>
      <c r="W17" s="5"/>
      <c r="X17" s="5">
        <v>1.3080085095356744</v>
      </c>
    </row>
    <row r="18" spans="1:27" ht="14" x14ac:dyDescent="0.2">
      <c r="A18" s="49" t="s">
        <v>133</v>
      </c>
      <c r="B18" s="45">
        <v>0.64877100671235088</v>
      </c>
      <c r="C18" s="41">
        <v>0.36973309587369541</v>
      </c>
      <c r="D18" s="41">
        <v>0.37937088369696526</v>
      </c>
      <c r="E18" s="41">
        <v>0.30971536552775292</v>
      </c>
      <c r="F18" s="41"/>
      <c r="G18" s="66">
        <v>0.24996749149211456</v>
      </c>
      <c r="H18" s="41">
        <v>0.55915440994549837</v>
      </c>
      <c r="I18" s="5">
        <v>0.51007413519024336</v>
      </c>
      <c r="J18" s="5"/>
      <c r="K18" s="41">
        <v>0.49934209094278509</v>
      </c>
      <c r="L18" s="66">
        <v>0.18988875229383484</v>
      </c>
      <c r="M18" s="66">
        <v>0.19971061599996229</v>
      </c>
      <c r="N18" s="66">
        <v>0.23003601608244473</v>
      </c>
      <c r="O18" s="41"/>
      <c r="P18" s="45">
        <v>0.90590025061313206</v>
      </c>
      <c r="Q18" s="66">
        <v>0.29971075859466062</v>
      </c>
      <c r="R18" s="41">
        <v>0.32944102258467928</v>
      </c>
      <c r="S18" s="41"/>
      <c r="T18" s="5">
        <v>0.28980006542574593</v>
      </c>
      <c r="U18" s="5">
        <v>0.41953155224148664</v>
      </c>
      <c r="V18" s="5">
        <v>0.65873561821706861</v>
      </c>
      <c r="W18" s="5"/>
      <c r="X18" s="5">
        <v>0.42934630465674806</v>
      </c>
    </row>
    <row r="19" spans="1:27" x14ac:dyDescent="0.15">
      <c r="A19" s="50" t="s">
        <v>30</v>
      </c>
      <c r="B19" s="41">
        <f>SUM(B8:B18)</f>
        <v>100.00000000000001</v>
      </c>
      <c r="C19" s="41">
        <f t="shared" ref="C19:N19" si="0">SUM(C8:C18)</f>
        <v>99.999999999999972</v>
      </c>
      <c r="D19" s="41">
        <f t="shared" si="0"/>
        <v>100</v>
      </c>
      <c r="E19" s="41">
        <f t="shared" si="0"/>
        <v>100.00000000000001</v>
      </c>
      <c r="F19" s="23"/>
      <c r="G19" s="66">
        <f t="shared" si="0"/>
        <v>99.999999999999986</v>
      </c>
      <c r="H19" s="41">
        <f t="shared" si="0"/>
        <v>100</v>
      </c>
      <c r="I19" s="41">
        <f t="shared" si="0"/>
        <v>99.999999999999986</v>
      </c>
      <c r="J19" s="23"/>
      <c r="K19" s="41">
        <f t="shared" si="0"/>
        <v>100.00000000000003</v>
      </c>
      <c r="L19" s="66">
        <f t="shared" si="0"/>
        <v>99.999999999999986</v>
      </c>
      <c r="M19" s="66">
        <f t="shared" si="0"/>
        <v>100.00000000000003</v>
      </c>
      <c r="N19" s="66">
        <f t="shared" si="0"/>
        <v>100</v>
      </c>
      <c r="O19" s="23"/>
      <c r="P19" s="41">
        <f t="shared" ref="P19:R19" si="1">SUM(P8:P18)</f>
        <v>100</v>
      </c>
      <c r="Q19" s="66">
        <f t="shared" si="1"/>
        <v>100</v>
      </c>
      <c r="R19" s="41">
        <f t="shared" si="1"/>
        <v>99.999999999999972</v>
      </c>
      <c r="S19" s="41"/>
      <c r="T19" s="41">
        <f t="shared" ref="T19:V19" si="2">SUM(T8:T18)</f>
        <v>99.999999999999957</v>
      </c>
      <c r="U19" s="41">
        <f t="shared" si="2"/>
        <v>100.00000000000001</v>
      </c>
      <c r="V19" s="41">
        <f t="shared" si="2"/>
        <v>100.00000000000001</v>
      </c>
      <c r="W19" s="41"/>
      <c r="X19" s="41">
        <f t="shared" ref="X19" si="3">SUM(X8:X18)</f>
        <v>100.00000000000001</v>
      </c>
      <c r="Y19" s="47"/>
      <c r="Z19" s="47"/>
      <c r="AA19" s="47"/>
    </row>
    <row r="20" spans="1:27" x14ac:dyDescent="0.15">
      <c r="A20" s="44"/>
      <c r="B20" s="41"/>
      <c r="C20" s="41"/>
      <c r="D20" s="41"/>
      <c r="E20" s="41"/>
      <c r="F20" s="23"/>
      <c r="G20" s="66"/>
      <c r="H20" s="41"/>
      <c r="I20" s="41"/>
      <c r="J20" s="23"/>
      <c r="K20" s="41"/>
      <c r="L20" s="66"/>
      <c r="M20" s="66"/>
      <c r="N20" s="66"/>
      <c r="O20" s="23"/>
      <c r="P20" s="41"/>
      <c r="Q20" s="66"/>
      <c r="R20" s="41"/>
      <c r="S20" s="41"/>
      <c r="T20" s="41"/>
      <c r="U20" s="41"/>
      <c r="V20" s="41"/>
      <c r="W20" s="41"/>
      <c r="X20" s="41"/>
      <c r="Y20" s="47"/>
      <c r="Z20" s="47"/>
      <c r="AA20" s="47"/>
    </row>
    <row r="21" spans="1:27" ht="14" x14ac:dyDescent="0.2">
      <c r="A21" s="67" t="s">
        <v>172</v>
      </c>
    </row>
    <row r="22" spans="1:27" x14ac:dyDescent="0.15">
      <c r="A22" s="68" t="s">
        <v>173</v>
      </c>
      <c r="B22" s="77" t="s">
        <v>134</v>
      </c>
      <c r="C22" s="77"/>
      <c r="D22" s="77"/>
      <c r="E22" s="77"/>
      <c r="F22" s="23"/>
      <c r="G22" s="77" t="s">
        <v>135</v>
      </c>
      <c r="H22" s="77"/>
      <c r="I22" s="77"/>
      <c r="J22" s="23"/>
      <c r="K22" s="77" t="s">
        <v>23</v>
      </c>
      <c r="L22" s="77"/>
      <c r="M22" s="77"/>
      <c r="N22" s="77"/>
      <c r="O22" s="48"/>
      <c r="P22" s="78" t="s">
        <v>138</v>
      </c>
      <c r="Q22" s="78"/>
      <c r="R22" s="78"/>
      <c r="S22" s="78"/>
      <c r="T22" s="78"/>
      <c r="U22" s="78"/>
      <c r="V22" s="78"/>
      <c r="W22" s="78"/>
      <c r="X22" s="78"/>
    </row>
    <row r="23" spans="1:27" x14ac:dyDescent="0.15">
      <c r="A23" s="43"/>
      <c r="B23" s="23"/>
      <c r="C23" s="23"/>
      <c r="D23" s="23"/>
      <c r="E23" s="23"/>
      <c r="F23" s="23"/>
      <c r="P23" s="79" t="s">
        <v>136</v>
      </c>
      <c r="Q23" s="79"/>
      <c r="R23" s="79"/>
      <c r="T23" s="79" t="s">
        <v>86</v>
      </c>
      <c r="U23" s="79"/>
      <c r="V23" s="79"/>
      <c r="X23" s="62" t="s">
        <v>137</v>
      </c>
    </row>
    <row r="24" spans="1:27" x14ac:dyDescent="0.15">
      <c r="A24" s="17" t="s">
        <v>171</v>
      </c>
      <c r="B24" s="61" t="s">
        <v>3</v>
      </c>
      <c r="C24" s="61" t="s">
        <v>4</v>
      </c>
      <c r="D24" s="61" t="s">
        <v>5</v>
      </c>
      <c r="E24" s="61" t="s">
        <v>6</v>
      </c>
      <c r="F24" s="61"/>
      <c r="G24" s="65" t="s">
        <v>9</v>
      </c>
      <c r="H24" s="61" t="s">
        <v>10</v>
      </c>
      <c r="I24" s="61" t="s">
        <v>11</v>
      </c>
      <c r="J24" s="61"/>
      <c r="K24" s="61" t="s">
        <v>12</v>
      </c>
      <c r="L24" s="65" t="s">
        <v>13</v>
      </c>
      <c r="M24" s="65" t="s">
        <v>14</v>
      </c>
      <c r="N24" s="65" t="s">
        <v>15</v>
      </c>
      <c r="O24" s="61"/>
      <c r="P24" s="61" t="s">
        <v>16</v>
      </c>
      <c r="Q24" s="65" t="s">
        <v>17</v>
      </c>
      <c r="R24" s="61" t="s">
        <v>18</v>
      </c>
      <c r="S24" s="61"/>
      <c r="T24" s="60" t="s">
        <v>19</v>
      </c>
      <c r="U24" s="60" t="s">
        <v>20</v>
      </c>
      <c r="V24" s="60" t="s">
        <v>22</v>
      </c>
      <c r="W24" s="60"/>
      <c r="X24" s="60" t="s">
        <v>21</v>
      </c>
    </row>
    <row r="25" spans="1:27" ht="14" x14ac:dyDescent="0.2">
      <c r="A25" s="49" t="s">
        <v>127</v>
      </c>
      <c r="B25" s="5">
        <v>45.225560356247975</v>
      </c>
      <c r="C25" s="5">
        <v>45.038138182296208</v>
      </c>
      <c r="D25" s="5">
        <v>46.368095747049274</v>
      </c>
      <c r="E25" s="5">
        <v>46.530341914509215</v>
      </c>
      <c r="F25" s="5"/>
      <c r="G25" s="69">
        <v>48.389664016807409</v>
      </c>
      <c r="H25" s="5">
        <v>45.598647044331827</v>
      </c>
      <c r="I25" s="5">
        <v>45.545934264591267</v>
      </c>
      <c r="J25" s="5"/>
      <c r="K25" s="5">
        <v>46.019386416463774</v>
      </c>
      <c r="L25" s="69">
        <v>49.708659832402716</v>
      </c>
      <c r="M25" s="69">
        <v>50.336970088586305</v>
      </c>
      <c r="N25" s="69">
        <v>51.324467037898209</v>
      </c>
      <c r="O25" s="5"/>
      <c r="P25" s="5">
        <v>42.056259348367902</v>
      </c>
      <c r="Q25" s="69">
        <v>47.899930701484394</v>
      </c>
      <c r="R25" s="5">
        <v>45.926975678425684</v>
      </c>
      <c r="S25" s="5"/>
      <c r="T25" s="5">
        <v>45.134256624371034</v>
      </c>
      <c r="U25" s="5">
        <v>45.814502683184202</v>
      </c>
      <c r="V25" s="5">
        <v>43.572833388124813</v>
      </c>
      <c r="W25" s="5"/>
      <c r="X25" s="5">
        <v>46.726422183981512</v>
      </c>
      <c r="Y25" s="47"/>
      <c r="Z25" s="47"/>
      <c r="AA25" s="47"/>
    </row>
    <row r="26" spans="1:27" ht="14" x14ac:dyDescent="0.2">
      <c r="A26" s="49" t="s">
        <v>128</v>
      </c>
      <c r="B26" s="5">
        <v>2.014388519614065</v>
      </c>
      <c r="C26" s="5">
        <v>1.9457894198881431</v>
      </c>
      <c r="D26" s="5">
        <v>1.4009394405824784</v>
      </c>
      <c r="E26" s="5">
        <v>1.4697370428184235</v>
      </c>
      <c r="F26" s="5"/>
      <c r="G26" s="69">
        <v>1.2926041691614858</v>
      </c>
      <c r="H26" s="5">
        <v>1.7938966404392604</v>
      </c>
      <c r="I26" s="5">
        <v>1.7828211844345068</v>
      </c>
      <c r="J26" s="5"/>
      <c r="K26" s="5">
        <v>1.5349190549746163</v>
      </c>
      <c r="L26" s="69">
        <v>1.2455687474350681</v>
      </c>
      <c r="M26" s="69">
        <v>1.2076914466911608</v>
      </c>
      <c r="N26" s="69">
        <v>1.3896439827635352</v>
      </c>
      <c r="O26" s="5"/>
      <c r="P26" s="5">
        <v>2.5520119942965169</v>
      </c>
      <c r="Q26" s="69">
        <v>1.5885283082167709</v>
      </c>
      <c r="R26" s="5">
        <v>1.8514665355491415</v>
      </c>
      <c r="S26" s="5"/>
      <c r="T26" s="5">
        <v>2.0238208685516037</v>
      </c>
      <c r="U26" s="5">
        <v>1.8270238110982242</v>
      </c>
      <c r="V26" s="5">
        <v>2.4777686515360409</v>
      </c>
      <c r="W26" s="5"/>
      <c r="X26" s="5">
        <v>1.9730665792898288</v>
      </c>
      <c r="Y26" s="47"/>
      <c r="Z26" s="47"/>
      <c r="AA26" s="47"/>
    </row>
    <row r="27" spans="1:27" ht="14" x14ac:dyDescent="0.2">
      <c r="A27" s="49" t="s">
        <v>129</v>
      </c>
      <c r="B27" s="5">
        <v>13.045563746072039</v>
      </c>
      <c r="C27" s="5">
        <v>13.160318483060886</v>
      </c>
      <c r="D27" s="5">
        <v>12.076254507367395</v>
      </c>
      <c r="E27" s="5">
        <v>12.20350810552957</v>
      </c>
      <c r="F27" s="5"/>
      <c r="G27" s="69">
        <v>12.543614422632167</v>
      </c>
      <c r="H27" s="5">
        <v>11.885553071456597</v>
      </c>
      <c r="I27" s="5">
        <v>11.779644994870921</v>
      </c>
      <c r="J27" s="5"/>
      <c r="K27" s="5">
        <v>11.941830972210887</v>
      </c>
      <c r="L27" s="69">
        <v>11.585386234155665</v>
      </c>
      <c r="M27" s="69">
        <v>11.485065678466933</v>
      </c>
      <c r="N27" s="69">
        <v>12.043581183950637</v>
      </c>
      <c r="O27" s="5"/>
      <c r="P27" s="5">
        <v>8.9727262292222463</v>
      </c>
      <c r="Q27" s="69">
        <v>11.053201623685068</v>
      </c>
      <c r="R27" s="5">
        <v>11.108799213294848</v>
      </c>
      <c r="S27" s="5"/>
      <c r="T27" s="5">
        <v>10.947419213009098</v>
      </c>
      <c r="U27" s="5">
        <v>10.82997518663756</v>
      </c>
      <c r="V27" s="5">
        <v>10.763300766545097</v>
      </c>
      <c r="W27" s="5"/>
      <c r="X27" s="5">
        <v>11.05238108236335</v>
      </c>
      <c r="Y27" s="47"/>
      <c r="Z27" s="47"/>
      <c r="AA27" s="47"/>
    </row>
    <row r="28" spans="1:27" ht="14" x14ac:dyDescent="0.2">
      <c r="A28" s="49" t="s">
        <v>130</v>
      </c>
      <c r="B28" s="5">
        <v>1.1343378405554572</v>
      </c>
      <c r="C28" s="5">
        <v>1.1965592185570204</v>
      </c>
      <c r="D28" s="5">
        <v>1.2296925234770746</v>
      </c>
      <c r="E28" s="5">
        <v>1.2075265003914275</v>
      </c>
      <c r="F28" s="5"/>
      <c r="G28" s="69">
        <v>1.0657754250588563</v>
      </c>
      <c r="H28" s="5">
        <v>1.250459677908508</v>
      </c>
      <c r="I28" s="5">
        <v>1.2949574022593178</v>
      </c>
      <c r="J28" s="5"/>
      <c r="K28" s="5">
        <v>1.2349674839065281</v>
      </c>
      <c r="L28" s="69">
        <v>1.137111132762151</v>
      </c>
      <c r="M28" s="69">
        <v>1.127180015993636</v>
      </c>
      <c r="N28" s="69">
        <v>1.1160053243652628</v>
      </c>
      <c r="O28" s="5"/>
      <c r="P28" s="5">
        <v>1.395411289985675</v>
      </c>
      <c r="Q28" s="69">
        <v>1.1108300761836354</v>
      </c>
      <c r="R28" s="5">
        <v>1.2685956939888432</v>
      </c>
      <c r="S28" s="5"/>
      <c r="T28" s="5">
        <v>1.4266979813407581</v>
      </c>
      <c r="U28" s="5">
        <v>1.3275915283677859</v>
      </c>
      <c r="V28" s="5">
        <v>1.3464700599927744</v>
      </c>
      <c r="W28" s="5"/>
      <c r="X28" s="5">
        <v>1.2776028366577281</v>
      </c>
      <c r="Y28" s="47"/>
      <c r="Z28" s="47"/>
      <c r="AA28" s="47"/>
    </row>
    <row r="29" spans="1:27" x14ac:dyDescent="0.15">
      <c r="A29" s="49" t="s">
        <v>24</v>
      </c>
      <c r="B29" s="5">
        <v>10.034961053378082</v>
      </c>
      <c r="C29" s="5">
        <v>10.317704586111919</v>
      </c>
      <c r="D29" s="5">
        <v>10.881165044414532</v>
      </c>
      <c r="E29" s="5">
        <v>10.767110412716811</v>
      </c>
      <c r="F29" s="5"/>
      <c r="G29" s="69">
        <v>10.189187386812829</v>
      </c>
      <c r="H29" s="5">
        <v>10.898375621851045</v>
      </c>
      <c r="I29" s="5">
        <v>10.850023897339277</v>
      </c>
      <c r="J29" s="5"/>
      <c r="K29" s="5">
        <v>10.605700274403981</v>
      </c>
      <c r="L29" s="69">
        <v>10.082235082389538</v>
      </c>
      <c r="M29" s="69">
        <v>9.9879035784003705</v>
      </c>
      <c r="N29" s="69">
        <v>9.0998853160005471</v>
      </c>
      <c r="O29" s="5"/>
      <c r="P29" s="5">
        <v>12.528013103081765</v>
      </c>
      <c r="Q29" s="69">
        <v>10.878977865861607</v>
      </c>
      <c r="R29" s="5">
        <v>10.944575120148542</v>
      </c>
      <c r="S29" s="5"/>
      <c r="T29" s="5">
        <v>11.151511951922377</v>
      </c>
      <c r="U29" s="5">
        <v>11.573693450969266</v>
      </c>
      <c r="V29" s="5">
        <v>11.511323787500926</v>
      </c>
      <c r="W29" s="5"/>
      <c r="X29" s="5">
        <v>10.892486969013985</v>
      </c>
      <c r="Y29" s="47"/>
      <c r="Z29" s="47"/>
      <c r="AA29" s="47"/>
    </row>
    <row r="30" spans="1:27" x14ac:dyDescent="0.15">
      <c r="A30" s="49" t="s">
        <v>25</v>
      </c>
      <c r="B30" s="5">
        <v>0.12789768378502001</v>
      </c>
      <c r="C30" s="5">
        <v>0.12110722530424127</v>
      </c>
      <c r="D30" s="5">
        <v>0.12522363714703716</v>
      </c>
      <c r="E30" s="5">
        <v>0.12508400364412114</v>
      </c>
      <c r="F30" s="5"/>
      <c r="G30" s="69">
        <v>0.11472818069480642</v>
      </c>
      <c r="H30" s="5">
        <v>0.12644205395166594</v>
      </c>
      <c r="I30" s="5">
        <v>0.13025177603174479</v>
      </c>
      <c r="J30" s="5"/>
      <c r="K30" s="5">
        <v>0.12857960669944429</v>
      </c>
      <c r="L30" s="69">
        <v>0.11178181066724972</v>
      </c>
      <c r="M30" s="69">
        <v>0.10397343580784828</v>
      </c>
      <c r="N30" s="69">
        <v>0.11151464059213553</v>
      </c>
      <c r="O30" s="5"/>
      <c r="P30" s="5">
        <v>0.13314845187634</v>
      </c>
      <c r="Q30" s="69">
        <v>0.11821606014636436</v>
      </c>
      <c r="R30" s="5">
        <v>0.11919312460616789</v>
      </c>
      <c r="S30" s="5"/>
      <c r="T30" s="5">
        <v>0.13662925694863151</v>
      </c>
      <c r="U30" s="5">
        <v>0.12439311054285782</v>
      </c>
      <c r="V30" s="5">
        <v>0.13414671043347992</v>
      </c>
      <c r="W30" s="5"/>
      <c r="X30" s="5">
        <v>0.12832953361234659</v>
      </c>
      <c r="Y30" s="47"/>
      <c r="Z30" s="47"/>
      <c r="AA30" s="47"/>
    </row>
    <row r="31" spans="1:27" x14ac:dyDescent="0.15">
      <c r="A31" s="49" t="s">
        <v>26</v>
      </c>
      <c r="B31" s="5">
        <v>15.707458474211007</v>
      </c>
      <c r="C31" s="5">
        <v>16.150029429458854</v>
      </c>
      <c r="D31" s="5">
        <v>17.031999145491664</v>
      </c>
      <c r="E31" s="5">
        <v>16.853472454490678</v>
      </c>
      <c r="F31" s="5"/>
      <c r="G31" s="69">
        <v>15.94886486484574</v>
      </c>
      <c r="H31" s="5">
        <v>17.058938406039189</v>
      </c>
      <c r="I31" s="5">
        <v>16.98325473363775</v>
      </c>
      <c r="J31" s="5"/>
      <c r="K31" s="5">
        <v>16.600821444548593</v>
      </c>
      <c r="L31" s="69">
        <v>15.781455258419367</v>
      </c>
      <c r="M31" s="69">
        <v>15.633800656290049</v>
      </c>
      <c r="N31" s="69">
        <v>14.243809214689911</v>
      </c>
      <c r="O31" s="5"/>
      <c r="P31" s="5">
        <v>19.609766747902309</v>
      </c>
      <c r="Q31" s="69">
        <v>17.028575612892684</v>
      </c>
      <c r="R31" s="5">
        <v>17.131253255810638</v>
      </c>
      <c r="S31" s="5"/>
      <c r="T31" s="5">
        <v>17.455165991952054</v>
      </c>
      <c r="U31" s="5">
        <v>18.115995498871452</v>
      </c>
      <c r="V31" s="5">
        <v>18.018369918286893</v>
      </c>
      <c r="W31" s="5"/>
      <c r="X31" s="5">
        <v>17.049721053882553</v>
      </c>
      <c r="Y31" s="47"/>
      <c r="Z31" s="47"/>
      <c r="AA31" s="47"/>
    </row>
    <row r="32" spans="1:27" x14ac:dyDescent="0.15">
      <c r="A32" s="49" t="s">
        <v>27</v>
      </c>
      <c r="B32" s="5">
        <v>5.9072742698206113</v>
      </c>
      <c r="C32" s="5">
        <v>8.1949222455869943</v>
      </c>
      <c r="D32" s="5">
        <v>7.6073359566825092</v>
      </c>
      <c r="E32" s="5">
        <v>7.575399970697088</v>
      </c>
      <c r="F32" s="5"/>
      <c r="G32" s="69">
        <v>6.9754733862442295</v>
      </c>
      <c r="H32" s="5">
        <v>7.0491445078053765</v>
      </c>
      <c r="I32" s="5">
        <v>7.5138993298312782</v>
      </c>
      <c r="J32" s="5"/>
      <c r="K32" s="5">
        <v>7.6022692461046457</v>
      </c>
      <c r="L32" s="69">
        <v>7.0821761472750318</v>
      </c>
      <c r="M32" s="69">
        <v>6.734279457708328</v>
      </c>
      <c r="N32" s="69">
        <v>6.6823003862518142</v>
      </c>
      <c r="O32" s="5"/>
      <c r="P32" s="5">
        <v>7.5672703483053247</v>
      </c>
      <c r="Q32" s="69">
        <v>6.952582037358054</v>
      </c>
      <c r="R32" s="5">
        <v>7.7475530994009159</v>
      </c>
      <c r="S32" s="5"/>
      <c r="T32" s="5">
        <v>8.240452059714336</v>
      </c>
      <c r="U32" s="5">
        <v>7.0515344538982525</v>
      </c>
      <c r="V32" s="5">
        <v>7.5358887331749047</v>
      </c>
      <c r="W32" s="5"/>
      <c r="X32" s="5">
        <v>6.809485877305141</v>
      </c>
      <c r="Y32" s="47"/>
      <c r="Z32" s="47"/>
      <c r="AA32" s="47"/>
    </row>
    <row r="33" spans="1:27" ht="14" x14ac:dyDescent="0.2">
      <c r="A33" s="49" t="s">
        <v>131</v>
      </c>
      <c r="B33" s="5">
        <v>4.0607514601743846</v>
      </c>
      <c r="C33" s="5">
        <v>2.6482113266527429</v>
      </c>
      <c r="D33" s="5">
        <v>2.4496874016889145</v>
      </c>
      <c r="E33" s="5">
        <v>2.462591321743635</v>
      </c>
      <c r="F33" s="5"/>
      <c r="G33" s="69">
        <v>2.6310996106008937</v>
      </c>
      <c r="H33" s="5">
        <v>2.8054330720525882</v>
      </c>
      <c r="I33" s="5">
        <v>2.7922724486805293</v>
      </c>
      <c r="J33" s="5"/>
      <c r="K33" s="5">
        <v>2.8769686999000657</v>
      </c>
      <c r="L33" s="69">
        <v>2.5230751550607784</v>
      </c>
      <c r="M33" s="69">
        <v>2.5033604159889626</v>
      </c>
      <c r="N33" s="69">
        <v>2.7363977191454798</v>
      </c>
      <c r="O33" s="5"/>
      <c r="P33" s="5">
        <v>3.1733714363861032</v>
      </c>
      <c r="Q33" s="69">
        <v>2.3790982104455827</v>
      </c>
      <c r="R33" s="5">
        <v>2.6858184077923175</v>
      </c>
      <c r="S33" s="5"/>
      <c r="T33" s="5">
        <v>2.3568546823638932</v>
      </c>
      <c r="U33" s="5">
        <v>2.2079777121357265</v>
      </c>
      <c r="V33" s="5">
        <v>2.8249719020697541</v>
      </c>
      <c r="W33" s="5"/>
      <c r="X33" s="5">
        <v>2.6949202058592783</v>
      </c>
      <c r="Y33" s="47"/>
      <c r="Z33" s="47"/>
      <c r="AA33" s="47"/>
    </row>
    <row r="34" spans="1:27" ht="14" x14ac:dyDescent="0.2">
      <c r="A34" s="49" t="s">
        <v>132</v>
      </c>
      <c r="B34" s="5">
        <v>2.2222222557647227</v>
      </c>
      <c r="C34" s="5">
        <v>0.92848872733251631</v>
      </c>
      <c r="D34" s="5">
        <v>0.53220045787490788</v>
      </c>
      <c r="E34" s="5">
        <v>0.56287801639854518</v>
      </c>
      <c r="F34" s="5"/>
      <c r="G34" s="69">
        <v>0.65777490265022343</v>
      </c>
      <c r="H34" s="5">
        <v>1.0905627153331185</v>
      </c>
      <c r="I34" s="5">
        <v>0.91176243222221376</v>
      </c>
      <c r="J34" s="5"/>
      <c r="K34" s="5">
        <v>1.0527455298517001</v>
      </c>
      <c r="L34" s="69">
        <v>0.59084671352689122</v>
      </c>
      <c r="M34" s="69">
        <v>0.71981609405433422</v>
      </c>
      <c r="N34" s="69">
        <v>1.0551000609871286</v>
      </c>
      <c r="O34" s="5"/>
      <c r="P34" s="5">
        <v>1.3388816549787523</v>
      </c>
      <c r="Q34" s="69">
        <v>0.76840439095136837</v>
      </c>
      <c r="R34" s="5">
        <v>0.95354499684934313</v>
      </c>
      <c r="S34" s="5"/>
      <c r="T34" s="5">
        <v>0.87955084160681529</v>
      </c>
      <c r="U34" s="5">
        <v>0.8007806491196473</v>
      </c>
      <c r="V34" s="5">
        <v>1.2941212065347476</v>
      </c>
      <c r="W34" s="5"/>
      <c r="X34" s="5">
        <v>1.0506980564510877</v>
      </c>
      <c r="Y34" s="47"/>
      <c r="Z34" s="47"/>
      <c r="AA34" s="47"/>
    </row>
    <row r="35" spans="1:27" ht="14" x14ac:dyDescent="0.2">
      <c r="A35" s="49" t="s">
        <v>133</v>
      </c>
      <c r="B35" s="5">
        <v>0.51958434037664369</v>
      </c>
      <c r="C35" s="5">
        <v>0.29873115575046183</v>
      </c>
      <c r="D35" s="5">
        <v>0.29740613822421325</v>
      </c>
      <c r="E35" s="5">
        <v>0.2423502570604848</v>
      </c>
      <c r="F35" s="5"/>
      <c r="G35" s="69">
        <v>0.19121363449134404</v>
      </c>
      <c r="H35" s="5">
        <v>0.44254718883083083</v>
      </c>
      <c r="I35" s="5">
        <v>0.41517753610118652</v>
      </c>
      <c r="J35" s="5"/>
      <c r="K35" s="5">
        <v>0.40181127093576341</v>
      </c>
      <c r="L35" s="69">
        <v>0.15170388590555314</v>
      </c>
      <c r="M35" s="69">
        <v>0.15995913201207429</v>
      </c>
      <c r="N35" s="69">
        <v>0.1972951333553167</v>
      </c>
      <c r="O35" s="5"/>
      <c r="P35" s="5">
        <v>0.67313939559705227</v>
      </c>
      <c r="Q35" s="69">
        <v>0.22165511277443317</v>
      </c>
      <c r="R35" s="5">
        <v>0.26222487413356943</v>
      </c>
      <c r="S35" s="5"/>
      <c r="T35" s="5">
        <v>0.24764052821939456</v>
      </c>
      <c r="U35" s="5">
        <v>0.3265319151750018</v>
      </c>
      <c r="V35" s="5">
        <v>0.52080487580056911</v>
      </c>
      <c r="W35" s="5"/>
      <c r="X35" s="5">
        <v>0.34488562158318148</v>
      </c>
      <c r="Y35" s="47"/>
      <c r="Z35" s="47"/>
      <c r="AA35" s="47"/>
    </row>
    <row r="36" spans="1:27" x14ac:dyDescent="0.15">
      <c r="A36" s="50" t="s">
        <v>30</v>
      </c>
      <c r="B36" s="41">
        <f>SUM(B25:B35)</f>
        <v>100</v>
      </c>
      <c r="C36" s="41">
        <f t="shared" ref="C36:X36" si="4">SUM(C25:C35)</f>
        <v>99.999999999999986</v>
      </c>
      <c r="D36" s="41">
        <f t="shared" si="4"/>
        <v>100</v>
      </c>
      <c r="E36" s="41">
        <f t="shared" si="4"/>
        <v>99.999999999999972</v>
      </c>
      <c r="F36" s="41"/>
      <c r="G36" s="66">
        <f t="shared" si="4"/>
        <v>100</v>
      </c>
      <c r="H36" s="41">
        <f t="shared" si="4"/>
        <v>100.00000000000001</v>
      </c>
      <c r="I36" s="41">
        <f t="shared" si="4"/>
        <v>99.999999999999986</v>
      </c>
      <c r="J36" s="41"/>
      <c r="K36" s="41">
        <f t="shared" si="4"/>
        <v>100.00000000000001</v>
      </c>
      <c r="L36" s="66">
        <f t="shared" si="4"/>
        <v>100</v>
      </c>
      <c r="M36" s="66">
        <f t="shared" si="4"/>
        <v>100</v>
      </c>
      <c r="N36" s="66">
        <f t="shared" si="4"/>
        <v>99.999999999999972</v>
      </c>
      <c r="O36" s="41"/>
      <c r="P36" s="41">
        <f t="shared" si="4"/>
        <v>99.999999999999986</v>
      </c>
      <c r="Q36" s="66">
        <f t="shared" si="4"/>
        <v>99.999999999999972</v>
      </c>
      <c r="R36" s="41">
        <f t="shared" si="4"/>
        <v>100</v>
      </c>
      <c r="S36" s="41"/>
      <c r="T36" s="41">
        <f t="shared" si="4"/>
        <v>99.999999999999986</v>
      </c>
      <c r="U36" s="41">
        <f t="shared" si="4"/>
        <v>99.999999999999972</v>
      </c>
      <c r="V36" s="41">
        <f t="shared" si="4"/>
        <v>99.999999999999986</v>
      </c>
      <c r="W36" s="41"/>
      <c r="X36" s="41">
        <f t="shared" si="4"/>
        <v>99.999999999999972</v>
      </c>
      <c r="Y36" s="47"/>
      <c r="Z36" s="47"/>
      <c r="AA36" s="47"/>
    </row>
    <row r="37" spans="1:27" x14ac:dyDescent="0.15">
      <c r="A37" s="44"/>
      <c r="B37" s="41"/>
      <c r="C37" s="41"/>
      <c r="D37" s="41"/>
      <c r="E37" s="41"/>
      <c r="F37" s="41"/>
      <c r="G37" s="41"/>
      <c r="H37" s="41"/>
      <c r="I37" s="41"/>
      <c r="J37" s="41"/>
      <c r="K37" s="41"/>
      <c r="L37" s="41"/>
      <c r="M37" s="41"/>
      <c r="N37" s="41"/>
      <c r="O37" s="41"/>
      <c r="P37" s="41"/>
      <c r="Q37" s="41"/>
      <c r="R37" s="41"/>
      <c r="S37" s="41"/>
      <c r="T37" s="41"/>
      <c r="U37" s="41"/>
      <c r="V37" s="41"/>
      <c r="W37" s="41"/>
      <c r="X37" s="41"/>
      <c r="Y37" s="47"/>
      <c r="Z37" s="47"/>
      <c r="AA37" s="47"/>
    </row>
    <row r="38" spans="1:27" ht="13" thickBot="1" x14ac:dyDescent="0.2">
      <c r="B38" s="78" t="s">
        <v>143</v>
      </c>
      <c r="C38" s="78"/>
      <c r="D38" s="78"/>
      <c r="E38" s="78"/>
      <c r="F38" s="78"/>
      <c r="G38" s="78"/>
      <c r="H38" s="78"/>
      <c r="I38" s="78"/>
      <c r="J38" s="78"/>
      <c r="K38" s="78"/>
      <c r="L38" s="78"/>
      <c r="M38" s="78"/>
      <c r="N38" s="78"/>
      <c r="O38" s="78"/>
      <c r="P38" s="78"/>
      <c r="Q38" s="78"/>
      <c r="R38" s="78"/>
      <c r="S38" s="78"/>
      <c r="T38" s="78"/>
      <c r="U38" s="78"/>
      <c r="V38" s="78"/>
      <c r="W38" s="78"/>
      <c r="X38" s="78"/>
    </row>
    <row r="39" spans="1:27" x14ac:dyDescent="0.15">
      <c r="A39" s="42" t="s">
        <v>140</v>
      </c>
      <c r="B39" s="53">
        <v>1484.6118148867636</v>
      </c>
      <c r="C39" s="53">
        <v>1496.927499474602</v>
      </c>
      <c r="D39" s="53">
        <v>1506.3416951293289</v>
      </c>
      <c r="E39" s="53">
        <v>1500.8460595973602</v>
      </c>
      <c r="F39" s="53"/>
      <c r="G39" s="70">
        <v>1464.8338703001787</v>
      </c>
      <c r="H39" s="53">
        <v>1513.5674995616487</v>
      </c>
      <c r="I39" s="53">
        <v>1512.2572976335691</v>
      </c>
      <c r="J39" s="53"/>
      <c r="K39" s="53">
        <v>1499.2542813672403</v>
      </c>
      <c r="L39" s="70">
        <v>1450.9908310231358</v>
      </c>
      <c r="M39" s="70">
        <v>1443.0012185342109</v>
      </c>
      <c r="N39" s="70">
        <v>1403.4950171043065</v>
      </c>
      <c r="O39" s="53"/>
      <c r="P39" s="53">
        <v>1605.0924554184594</v>
      </c>
      <c r="Q39" s="70">
        <v>1493.6015357203685</v>
      </c>
      <c r="R39" s="53">
        <v>1512.3996869831817</v>
      </c>
      <c r="S39" s="53"/>
      <c r="T39" s="53">
        <v>1526.8038136112416</v>
      </c>
      <c r="U39" s="53">
        <v>1535.8029446625007</v>
      </c>
      <c r="V39" s="53">
        <v>1554.1576968745348</v>
      </c>
      <c r="W39" s="53"/>
      <c r="X39" s="54">
        <v>1503.7225605094613</v>
      </c>
    </row>
    <row r="40" spans="1:27" x14ac:dyDescent="0.15">
      <c r="A40" s="38" t="s">
        <v>180</v>
      </c>
      <c r="B40" s="41">
        <v>2.8197473107922217</v>
      </c>
      <c r="C40" s="41">
        <v>2.9751179844268982</v>
      </c>
      <c r="D40" s="41">
        <v>2.5962963035952655</v>
      </c>
      <c r="E40" s="41">
        <v>2.5111301914833479</v>
      </c>
      <c r="F40" s="41"/>
      <c r="G40" s="66">
        <v>1.8339484446978425</v>
      </c>
      <c r="H40" s="41">
        <v>2.9001409792570398</v>
      </c>
      <c r="I40" s="41">
        <v>2.9097165560893181</v>
      </c>
      <c r="J40" s="41"/>
      <c r="K40" s="41">
        <v>2.6600173613432943</v>
      </c>
      <c r="L40" s="66">
        <v>1.5124567503942263</v>
      </c>
      <c r="M40" s="66">
        <v>1.3746533471342075</v>
      </c>
      <c r="N40" s="66">
        <v>1.1060799499769092</v>
      </c>
      <c r="O40" s="41"/>
      <c r="P40" s="41">
        <v>5.5854502657244094</v>
      </c>
      <c r="Q40" s="66">
        <v>2.0905745453559943</v>
      </c>
      <c r="R40" s="41">
        <v>2.7800295671175204</v>
      </c>
      <c r="S40" s="41"/>
      <c r="T40" s="41">
        <v>3.1726824950387167</v>
      </c>
      <c r="U40" s="41">
        <v>2.9884461536872857</v>
      </c>
      <c r="V40" s="41">
        <v>4.0969951514194944</v>
      </c>
      <c r="W40" s="41"/>
      <c r="X40" s="75">
        <v>2.4712337958455706</v>
      </c>
    </row>
    <row r="41" spans="1:27" ht="13" thickBot="1" x14ac:dyDescent="0.2">
      <c r="A41" s="39" t="s">
        <v>142</v>
      </c>
      <c r="B41" s="55">
        <v>85.446888205824891</v>
      </c>
      <c r="C41" s="55">
        <v>90.155090437178728</v>
      </c>
      <c r="D41" s="55">
        <v>78.675645563492893</v>
      </c>
      <c r="E41" s="55">
        <v>76.094854287374176</v>
      </c>
      <c r="F41" s="55"/>
      <c r="G41" s="71">
        <v>55.574195293874013</v>
      </c>
      <c r="H41" s="55">
        <v>87.883059977486056</v>
      </c>
      <c r="I41" s="55">
        <v>88.173228972403578</v>
      </c>
      <c r="J41" s="55"/>
      <c r="K41" s="55">
        <v>80.606586707372557</v>
      </c>
      <c r="L41" s="71">
        <v>45.832022739218978</v>
      </c>
      <c r="M41" s="71">
        <v>41.65616203436992</v>
      </c>
      <c r="N41" s="71">
        <v>33.517574241724517</v>
      </c>
      <c r="O41" s="55"/>
      <c r="P41" s="55">
        <v>169.25606865831543</v>
      </c>
      <c r="Q41" s="71">
        <v>63.350743798666485</v>
      </c>
      <c r="R41" s="55">
        <v>84.243320215682431</v>
      </c>
      <c r="S41" s="55"/>
      <c r="T41" s="55">
        <v>96.14189378905202</v>
      </c>
      <c r="U41" s="55">
        <v>90.558974354160171</v>
      </c>
      <c r="V41" s="55">
        <v>124.15136822483316</v>
      </c>
      <c r="W41" s="55"/>
      <c r="X41" s="56">
        <v>74.885872601380925</v>
      </c>
    </row>
    <row r="42" spans="1:27" x14ac:dyDescent="0.15">
      <c r="A42" s="44"/>
      <c r="B42" s="41"/>
      <c r="C42" s="41"/>
      <c r="D42" s="41"/>
      <c r="E42" s="41"/>
      <c r="F42" s="41"/>
      <c r="G42" s="41"/>
      <c r="H42" s="41"/>
      <c r="I42" s="41"/>
      <c r="J42" s="41"/>
      <c r="K42" s="41"/>
      <c r="L42" s="41"/>
      <c r="M42" s="41"/>
      <c r="N42" s="41"/>
      <c r="O42" s="41"/>
      <c r="P42" s="41"/>
      <c r="Q42" s="41"/>
      <c r="R42" s="41"/>
      <c r="S42" s="41"/>
      <c r="T42" s="41"/>
      <c r="U42" s="41"/>
      <c r="V42" s="41"/>
      <c r="W42" s="41"/>
      <c r="X42" s="41"/>
      <c r="Y42" s="47"/>
      <c r="Z42" s="47"/>
      <c r="AA42" s="47"/>
    </row>
    <row r="43" spans="1:27" x14ac:dyDescent="0.15">
      <c r="A43" s="44"/>
      <c r="B43" s="41"/>
      <c r="C43" s="41"/>
      <c r="D43" s="41"/>
      <c r="E43" s="41"/>
      <c r="F43" s="41"/>
      <c r="G43" s="41"/>
      <c r="H43" s="41"/>
      <c r="I43" s="41"/>
      <c r="J43" s="41"/>
      <c r="K43" s="41"/>
      <c r="L43" s="41"/>
      <c r="M43" s="41"/>
      <c r="N43" s="41"/>
      <c r="O43" s="41"/>
      <c r="P43" s="41"/>
      <c r="Q43" s="41"/>
      <c r="R43" s="41"/>
      <c r="S43" s="41"/>
      <c r="T43" s="41"/>
      <c r="U43" s="41"/>
      <c r="V43" s="41"/>
      <c r="W43" s="41"/>
      <c r="X43" s="41"/>
      <c r="Y43" s="47"/>
      <c r="Z43" s="47"/>
      <c r="AA43" s="47"/>
    </row>
    <row r="44" spans="1:27" ht="14" x14ac:dyDescent="0.2">
      <c r="A44" s="67" t="s">
        <v>172</v>
      </c>
    </row>
    <row r="45" spans="1:27" x14ac:dyDescent="0.15">
      <c r="A45" s="72" t="s">
        <v>174</v>
      </c>
      <c r="B45" s="77" t="s">
        <v>134</v>
      </c>
      <c r="C45" s="77"/>
      <c r="D45" s="77"/>
      <c r="E45" s="77"/>
      <c r="F45" s="23"/>
      <c r="G45" s="77" t="s">
        <v>135</v>
      </c>
      <c r="H45" s="77"/>
      <c r="I45" s="77"/>
      <c r="J45" s="23"/>
      <c r="K45" s="77" t="s">
        <v>23</v>
      </c>
      <c r="L45" s="77"/>
      <c r="M45" s="77"/>
      <c r="N45" s="77"/>
      <c r="O45" s="48"/>
      <c r="P45" s="78" t="s">
        <v>138</v>
      </c>
      <c r="Q45" s="78"/>
      <c r="R45" s="78"/>
      <c r="S45" s="78"/>
      <c r="T45" s="78"/>
      <c r="U45" s="78"/>
      <c r="V45" s="78"/>
      <c r="W45" s="78"/>
      <c r="X45" s="78"/>
    </row>
    <row r="46" spans="1:27" x14ac:dyDescent="0.15">
      <c r="A46" s="43"/>
      <c r="B46" s="23"/>
      <c r="C46" s="23"/>
      <c r="D46" s="23"/>
      <c r="E46" s="23"/>
      <c r="F46" s="23"/>
      <c r="P46" s="79" t="s">
        <v>136</v>
      </c>
      <c r="Q46" s="79"/>
      <c r="R46" s="79"/>
      <c r="T46" s="79" t="s">
        <v>86</v>
      </c>
      <c r="U46" s="79"/>
      <c r="V46" s="79"/>
      <c r="X46" s="62" t="s">
        <v>137</v>
      </c>
    </row>
    <row r="47" spans="1:27" x14ac:dyDescent="0.15">
      <c r="A47" s="17" t="s">
        <v>171</v>
      </c>
      <c r="B47" s="61" t="s">
        <v>3</v>
      </c>
      <c r="C47" s="61" t="s">
        <v>4</v>
      </c>
      <c r="D47" s="61" t="s">
        <v>5</v>
      </c>
      <c r="E47" s="61" t="s">
        <v>6</v>
      </c>
      <c r="F47" s="61"/>
      <c r="G47" s="65" t="s">
        <v>9</v>
      </c>
      <c r="H47" s="61" t="s">
        <v>10</v>
      </c>
      <c r="I47" s="61" t="s">
        <v>11</v>
      </c>
      <c r="J47" s="61"/>
      <c r="K47" s="61" t="s">
        <v>12</v>
      </c>
      <c r="L47" s="65" t="s">
        <v>13</v>
      </c>
      <c r="M47" s="65" t="s">
        <v>14</v>
      </c>
      <c r="N47" s="65" t="s">
        <v>15</v>
      </c>
      <c r="O47" s="61"/>
      <c r="P47" s="61" t="s">
        <v>16</v>
      </c>
      <c r="Q47" s="65" t="s">
        <v>17</v>
      </c>
      <c r="R47" s="61" t="s">
        <v>18</v>
      </c>
      <c r="S47" s="61"/>
      <c r="T47" s="60" t="s">
        <v>19</v>
      </c>
      <c r="U47" s="60" t="s">
        <v>20</v>
      </c>
      <c r="V47" s="60" t="s">
        <v>22</v>
      </c>
      <c r="W47" s="60"/>
      <c r="X47" s="60" t="s">
        <v>21</v>
      </c>
    </row>
    <row r="48" spans="1:27" ht="14" x14ac:dyDescent="0.2">
      <c r="A48" s="17" t="s">
        <v>127</v>
      </c>
      <c r="B48" s="41">
        <v>44.513252542626631</v>
      </c>
      <c r="C48" s="41">
        <v>44.626165172960199</v>
      </c>
      <c r="D48" s="41">
        <v>45.814699393662714</v>
      </c>
      <c r="E48" s="41">
        <v>46.176636141619539</v>
      </c>
      <c r="F48" s="41"/>
      <c r="G48" s="66">
        <v>48.07404260777804</v>
      </c>
      <c r="H48" s="41">
        <v>45.020035521542873</v>
      </c>
      <c r="I48" s="41">
        <v>45.086358889377912</v>
      </c>
      <c r="J48" s="41"/>
      <c r="K48" s="41">
        <v>45.465075204390303</v>
      </c>
      <c r="L48" s="66">
        <v>49.490795543711769</v>
      </c>
      <c r="M48" s="66">
        <v>50.057959546175503</v>
      </c>
      <c r="N48" s="66">
        <v>51.020646135499661</v>
      </c>
      <c r="O48" s="41"/>
      <c r="P48" s="41">
        <v>41.134773563243101</v>
      </c>
      <c r="Q48" s="66">
        <v>47.530120927966344</v>
      </c>
      <c r="R48" s="41">
        <v>45.531911604275436</v>
      </c>
      <c r="S48" s="41"/>
      <c r="T48" s="41">
        <v>44.789765690170377</v>
      </c>
      <c r="U48" s="41">
        <v>45.404661061755725</v>
      </c>
      <c r="V48" s="41">
        <v>42.867789321538147</v>
      </c>
      <c r="W48" s="41"/>
      <c r="X48" s="41">
        <v>46.290614690819126</v>
      </c>
    </row>
    <row r="49" spans="1:24" ht="14" x14ac:dyDescent="0.2">
      <c r="A49" s="17" t="s">
        <v>128</v>
      </c>
      <c r="B49" s="41">
        <v>1.9826616671242867</v>
      </c>
      <c r="C49" s="41">
        <v>1.9279908883502523</v>
      </c>
      <c r="D49" s="41">
        <v>1.3842194359059208</v>
      </c>
      <c r="E49" s="41">
        <v>1.4585646667883949</v>
      </c>
      <c r="F49" s="41"/>
      <c r="G49" s="66">
        <v>1.2841731631299853</v>
      </c>
      <c r="H49" s="41">
        <v>1.7711334811323318</v>
      </c>
      <c r="I49" s="41">
        <v>1.7648318572200294</v>
      </c>
      <c r="J49" s="41"/>
      <c r="K49" s="41">
        <v>1.5164306980439539</v>
      </c>
      <c r="L49" s="66">
        <v>1.2401096393019875</v>
      </c>
      <c r="M49" s="66">
        <v>1.2009973877318474</v>
      </c>
      <c r="N49" s="66">
        <v>1.381417830341062</v>
      </c>
      <c r="O49" s="41"/>
      <c r="P49" s="41">
        <v>2.4960954003661651</v>
      </c>
      <c r="Q49" s="66">
        <v>1.5762641298497981</v>
      </c>
      <c r="R49" s="41">
        <v>1.8355402111639176</v>
      </c>
      <c r="S49" s="41"/>
      <c r="T49" s="41">
        <v>2.0083738889444183</v>
      </c>
      <c r="U49" s="41">
        <v>1.8106798510577333</v>
      </c>
      <c r="V49" s="41">
        <v>2.437676329088724</v>
      </c>
      <c r="W49" s="41"/>
      <c r="X49" s="41">
        <v>1.9546642030844119</v>
      </c>
    </row>
    <row r="50" spans="1:24" ht="14" x14ac:dyDescent="0.2">
      <c r="A50" s="17" t="s">
        <v>129</v>
      </c>
      <c r="B50" s="41">
        <v>12.840094606138237</v>
      </c>
      <c r="C50" s="41">
        <v>13.039938373489258</v>
      </c>
      <c r="D50" s="41">
        <v>11.932126198898517</v>
      </c>
      <c r="E50" s="41">
        <v>12.11074172796109</v>
      </c>
      <c r="F50" s="41"/>
      <c r="G50" s="66">
        <v>12.461798742799852</v>
      </c>
      <c r="H50" s="41">
        <v>11.734734606268841</v>
      </c>
      <c r="I50" s="41">
        <v>11.660784006380743</v>
      </c>
      <c r="J50" s="41"/>
      <c r="K50" s="41">
        <v>11.797989619336729</v>
      </c>
      <c r="L50" s="66">
        <v>11.534609529661433</v>
      </c>
      <c r="M50" s="66">
        <v>11.421405621079025</v>
      </c>
      <c r="N50" s="66">
        <v>11.972287862955872</v>
      </c>
      <c r="O50" s="41"/>
      <c r="P50" s="41">
        <v>8.776126726504808</v>
      </c>
      <c r="Q50" s="66">
        <v>10.967865759326969</v>
      </c>
      <c r="R50" s="41">
        <v>11.013241266983504</v>
      </c>
      <c r="S50" s="41"/>
      <c r="T50" s="41">
        <v>10.86386213344618</v>
      </c>
      <c r="U50" s="41">
        <v>10.733093755418821</v>
      </c>
      <c r="V50" s="41">
        <v>10.58914176075484</v>
      </c>
      <c r="W50" s="41"/>
      <c r="X50" s="41">
        <v>10.949297853050078</v>
      </c>
    </row>
    <row r="51" spans="1:24" ht="14" x14ac:dyDescent="0.2">
      <c r="A51" s="17" t="s">
        <v>130</v>
      </c>
      <c r="B51" s="41">
        <v>1.429373901586583</v>
      </c>
      <c r="C51" s="41">
        <v>1.4837911960466714</v>
      </c>
      <c r="D51" s="41">
        <v>1.5558724089129634</v>
      </c>
      <c r="E51" s="41">
        <v>1.5450004654805973</v>
      </c>
      <c r="F51" s="41"/>
      <c r="G51" s="66">
        <v>1.4527411042761942</v>
      </c>
      <c r="H51" s="41">
        <v>1.5597988352044176</v>
      </c>
      <c r="I51" s="41">
        <v>1.5640448396131932</v>
      </c>
      <c r="J51" s="41"/>
      <c r="K51" s="41">
        <v>1.5214542045665806</v>
      </c>
      <c r="L51" s="66">
        <v>1.4523277929108063</v>
      </c>
      <c r="M51" s="66">
        <v>1.4371637721178552</v>
      </c>
      <c r="N51" s="66">
        <v>1.3215379079697822</v>
      </c>
      <c r="O51" s="41"/>
      <c r="P51" s="41">
        <v>1.7704150351536589</v>
      </c>
      <c r="Q51" s="66">
        <v>1.5453770120033687</v>
      </c>
      <c r="R51" s="41">
        <v>1.5747137438084684</v>
      </c>
      <c r="S51" s="41"/>
      <c r="T51" s="41">
        <v>1.6250738912161136</v>
      </c>
      <c r="U51" s="41">
        <v>1.6626825065786595</v>
      </c>
      <c r="V51" s="41">
        <v>1.6453090585294023</v>
      </c>
      <c r="W51" s="41"/>
      <c r="X51" s="41">
        <v>1.5682031360722914</v>
      </c>
    </row>
    <row r="52" spans="1:24" x14ac:dyDescent="0.15">
      <c r="A52" s="17" t="s">
        <v>24</v>
      </c>
      <c r="B52" s="41">
        <v>9.5291593439105551</v>
      </c>
      <c r="C52" s="41">
        <v>9.8919413069778077</v>
      </c>
      <c r="D52" s="41">
        <v>10.372482726086423</v>
      </c>
      <c r="E52" s="41">
        <v>10.300003103203981</v>
      </c>
      <c r="F52" s="41"/>
      <c r="G52" s="66">
        <v>9.6849406951746282</v>
      </c>
      <c r="H52" s="41">
        <v>10.398658901362785</v>
      </c>
      <c r="I52" s="41">
        <v>10.426965597421287</v>
      </c>
      <c r="J52" s="41"/>
      <c r="K52" s="41">
        <v>10.143028030443871</v>
      </c>
      <c r="L52" s="66">
        <v>9.6821852860720448</v>
      </c>
      <c r="M52" s="66">
        <v>9.5810918141190342</v>
      </c>
      <c r="N52" s="66">
        <v>8.8102527197985498</v>
      </c>
      <c r="O52" s="41"/>
      <c r="P52" s="41">
        <v>11.802766901024388</v>
      </c>
      <c r="Q52" s="66">
        <v>10.302513413355792</v>
      </c>
      <c r="R52" s="41">
        <v>10.49809162538979</v>
      </c>
      <c r="S52" s="41"/>
      <c r="T52" s="41">
        <v>10.833825941440757</v>
      </c>
      <c r="U52" s="41">
        <v>11.08455004385773</v>
      </c>
      <c r="V52" s="41">
        <v>10.968727056862679</v>
      </c>
      <c r="W52" s="41"/>
      <c r="X52" s="41">
        <v>10.454687573815278</v>
      </c>
    </row>
    <row r="53" spans="1:24" x14ac:dyDescent="0.15">
      <c r="A53" s="17" t="s">
        <v>25</v>
      </c>
      <c r="B53" s="41">
        <v>0.12588328045233566</v>
      </c>
      <c r="C53" s="41">
        <v>0.11999943288487047</v>
      </c>
      <c r="D53" s="41">
        <v>0.123729111589356</v>
      </c>
      <c r="E53" s="41">
        <v>0.12413316313092723</v>
      </c>
      <c r="F53" s="41"/>
      <c r="G53" s="66">
        <v>0.11397986654999867</v>
      </c>
      <c r="H53" s="41">
        <v>0.12483760219434938</v>
      </c>
      <c r="I53" s="41">
        <v>0.1289374872854816</v>
      </c>
      <c r="J53" s="41"/>
      <c r="K53" s="41">
        <v>0.12703084381520036</v>
      </c>
      <c r="L53" s="66">
        <v>0.11129189070658864</v>
      </c>
      <c r="M53" s="66">
        <v>0.10339712609611933</v>
      </c>
      <c r="N53" s="66">
        <v>0.11085451724959143</v>
      </c>
      <c r="O53" s="41"/>
      <c r="P53" s="41">
        <v>0.13023106436693035</v>
      </c>
      <c r="Q53" s="66">
        <v>0.11730337710510128</v>
      </c>
      <c r="R53" s="41">
        <v>0.11816782475304188</v>
      </c>
      <c r="S53" s="41"/>
      <c r="T53" s="41">
        <v>0.13558642288232364</v>
      </c>
      <c r="U53" s="41">
        <v>0.12328033028478183</v>
      </c>
      <c r="V53" s="41">
        <v>0.13197610698887996</v>
      </c>
      <c r="W53" s="41"/>
      <c r="X53" s="41">
        <v>0.12713263109492109</v>
      </c>
    </row>
    <row r="54" spans="1:24" x14ac:dyDescent="0.15">
      <c r="A54" s="17" t="s">
        <v>26</v>
      </c>
      <c r="B54" s="41">
        <v>15.460064184009189</v>
      </c>
      <c r="C54" s="41">
        <v>16.002301825844579</v>
      </c>
      <c r="D54" s="41">
        <v>16.828724758951907</v>
      </c>
      <c r="E54" s="41">
        <v>16.725358835395784</v>
      </c>
      <c r="F54" s="41"/>
      <c r="G54" s="66">
        <v>15.84483845128533</v>
      </c>
      <c r="H54" s="41">
        <v>16.842473686840723</v>
      </c>
      <c r="I54" s="41">
        <v>16.811887392236578</v>
      </c>
      <c r="J54" s="41"/>
      <c r="K54" s="41">
        <v>16.400861771617123</v>
      </c>
      <c r="L54" s="66">
        <v>15.712287923472584</v>
      </c>
      <c r="M54" s="66">
        <v>15.547144761162128</v>
      </c>
      <c r="N54" s="66">
        <v>14.159491398666525</v>
      </c>
      <c r="O54" s="41"/>
      <c r="P54" s="41">
        <v>19.180101304808016</v>
      </c>
      <c r="Q54" s="66">
        <v>16.897107078418507</v>
      </c>
      <c r="R54" s="41">
        <v>16.983890129748769</v>
      </c>
      <c r="S54" s="41"/>
      <c r="T54" s="41">
        <v>17.321937998651105</v>
      </c>
      <c r="U54" s="41">
        <v>17.953935702645104</v>
      </c>
      <c r="V54" s="41">
        <v>17.726817962340093</v>
      </c>
      <c r="W54" s="41"/>
      <c r="X54" s="41">
        <v>16.890701898460087</v>
      </c>
    </row>
    <row r="55" spans="1:24" x14ac:dyDescent="0.15">
      <c r="A55" s="17" t="s">
        <v>27</v>
      </c>
      <c r="B55" s="41">
        <v>5.8142340158922527</v>
      </c>
      <c r="C55" s="41">
        <v>8.1199616252095712</v>
      </c>
      <c r="D55" s="41">
        <v>7.5165435290533793</v>
      </c>
      <c r="E55" s="41">
        <v>7.5178146921167821</v>
      </c>
      <c r="F55" s="41"/>
      <c r="G55" s="66">
        <v>6.9299758862399186</v>
      </c>
      <c r="H55" s="41">
        <v>6.9596963223349775</v>
      </c>
      <c r="I55" s="41">
        <v>7.4380812977812205</v>
      </c>
      <c r="J55" s="41"/>
      <c r="K55" s="41">
        <v>7.5106986405737226</v>
      </c>
      <c r="L55" s="66">
        <v>7.0511362183388604</v>
      </c>
      <c r="M55" s="66">
        <v>6.6969523209948063</v>
      </c>
      <c r="N55" s="66">
        <v>6.6427437644178253</v>
      </c>
      <c r="O55" s="41"/>
      <c r="P55" s="41">
        <v>7.4014654915205433</v>
      </c>
      <c r="Q55" s="66">
        <v>6.8989048659937691</v>
      </c>
      <c r="R55" s="41">
        <v>7.6809086089477265</v>
      </c>
      <c r="S55" s="41"/>
      <c r="T55" s="41">
        <v>8.1775561300901423</v>
      </c>
      <c r="U55" s="41">
        <v>6.9884537230185702</v>
      </c>
      <c r="V55" s="41">
        <v>7.4139518926106112</v>
      </c>
      <c r="W55" s="41"/>
      <c r="X55" s="41">
        <v>6.7459752374742514</v>
      </c>
    </row>
    <row r="56" spans="1:24" ht="14" x14ac:dyDescent="0.2">
      <c r="A56" s="17" t="s">
        <v>131</v>
      </c>
      <c r="B56" s="41">
        <v>3.9967941543616559</v>
      </c>
      <c r="C56" s="41">
        <v>2.6239875990825019</v>
      </c>
      <c r="D56" s="41">
        <v>2.420450745466777</v>
      </c>
      <c r="E56" s="41">
        <v>2.4438716491401302</v>
      </c>
      <c r="F56" s="41"/>
      <c r="G56" s="66">
        <v>2.6139382728799694</v>
      </c>
      <c r="H56" s="41">
        <v>2.7698342986871269</v>
      </c>
      <c r="I56" s="41">
        <v>2.764097383682512</v>
      </c>
      <c r="J56" s="41"/>
      <c r="K56" s="41">
        <v>2.8423151303651069</v>
      </c>
      <c r="L56" s="66">
        <v>2.512016961662999</v>
      </c>
      <c r="M56" s="66">
        <v>2.4894846513911806</v>
      </c>
      <c r="N56" s="66">
        <v>2.7201993078938203</v>
      </c>
      <c r="O56" s="41"/>
      <c r="P56" s="41">
        <v>3.10384036741184</v>
      </c>
      <c r="Q56" s="66">
        <v>2.360730464240163</v>
      </c>
      <c r="R56" s="41">
        <v>2.6627149844352118</v>
      </c>
      <c r="S56" s="41"/>
      <c r="T56" s="41">
        <v>2.3388657947200824</v>
      </c>
      <c r="U56" s="41">
        <v>2.1882258625548778</v>
      </c>
      <c r="V56" s="41">
        <v>2.7792615471775903</v>
      </c>
      <c r="W56" s="41"/>
      <c r="X56" s="41">
        <v>2.6697852529933432</v>
      </c>
    </row>
    <row r="57" spans="1:24" ht="14" x14ac:dyDescent="0.2">
      <c r="A57" s="17" t="s">
        <v>132</v>
      </c>
      <c r="B57" s="41">
        <v>2.1872219978593317</v>
      </c>
      <c r="C57" s="41">
        <v>0.91999565211734013</v>
      </c>
      <c r="D57" s="41">
        <v>0.52584872425476292</v>
      </c>
      <c r="E57" s="41">
        <v>0.55859923408917267</v>
      </c>
      <c r="F57" s="41"/>
      <c r="G57" s="66">
        <v>0.65348456821999235</v>
      </c>
      <c r="H57" s="41">
        <v>1.0767243189262632</v>
      </c>
      <c r="I57" s="41">
        <v>0.90256241099837131</v>
      </c>
      <c r="J57" s="41"/>
      <c r="K57" s="41">
        <v>1.0400650337369528</v>
      </c>
      <c r="L57" s="66">
        <v>0.58825713659196821</v>
      </c>
      <c r="M57" s="66">
        <v>0.71582625758851837</v>
      </c>
      <c r="N57" s="66">
        <v>1.0488542785922881</v>
      </c>
      <c r="O57" s="41"/>
      <c r="P57" s="41">
        <v>1.3095457028007997</v>
      </c>
      <c r="Q57" s="66">
        <v>0.76247195118315814</v>
      </c>
      <c r="R57" s="41">
        <v>0.94534259802433507</v>
      </c>
      <c r="S57" s="41"/>
      <c r="T57" s="41">
        <v>0.87283759730495825</v>
      </c>
      <c r="U57" s="41">
        <v>0.79361712620828317</v>
      </c>
      <c r="V57" s="41">
        <v>1.2731812674221363</v>
      </c>
      <c r="W57" s="41"/>
      <c r="X57" s="41">
        <v>1.0408984170896665</v>
      </c>
    </row>
    <row r="58" spans="1:24" ht="14" x14ac:dyDescent="0.2">
      <c r="A58" s="17" t="s">
        <v>133</v>
      </c>
      <c r="B58" s="41">
        <v>0.51140082683761356</v>
      </c>
      <c r="C58" s="41">
        <v>0.29599860111601389</v>
      </c>
      <c r="D58" s="41">
        <v>0.29385664002472051</v>
      </c>
      <c r="E58" s="41">
        <v>0.24050800356617161</v>
      </c>
      <c r="F58" s="41"/>
      <c r="G58" s="66">
        <v>0.18996644424999778</v>
      </c>
      <c r="H58" s="41">
        <v>0.43693160768022282</v>
      </c>
      <c r="I58" s="41">
        <v>0.41098824072247259</v>
      </c>
      <c r="J58" s="41"/>
      <c r="K58" s="41">
        <v>0.39697138692250106</v>
      </c>
      <c r="L58" s="66">
        <v>0.15103899453037023</v>
      </c>
      <c r="M58" s="66">
        <v>0.15907250168633746</v>
      </c>
      <c r="N58" s="66">
        <v>0.19612722282620018</v>
      </c>
      <c r="O58" s="41"/>
      <c r="P58" s="41">
        <v>0.65839038096614799</v>
      </c>
      <c r="Q58" s="66">
        <v>0.21994383207206489</v>
      </c>
      <c r="R58" s="41">
        <v>0.25996921445669224</v>
      </c>
      <c r="S58" s="41"/>
      <c r="T58" s="41">
        <v>0.24575039147421154</v>
      </c>
      <c r="U58" s="41">
        <v>0.32361086699755243</v>
      </c>
      <c r="V58" s="41">
        <v>0.51237782713329871</v>
      </c>
      <c r="W58" s="41"/>
      <c r="X58" s="41">
        <v>0.34166894606760051</v>
      </c>
    </row>
    <row r="59" spans="1:24" ht="14" x14ac:dyDescent="0.2">
      <c r="A59" s="17" t="s">
        <v>175</v>
      </c>
      <c r="B59" s="41">
        <v>1.6098594792013075</v>
      </c>
      <c r="C59" s="41">
        <v>0.94792832592093668</v>
      </c>
      <c r="D59" s="41">
        <v>1.2314463271925631</v>
      </c>
      <c r="E59" s="41">
        <v>0.79876831750742983</v>
      </c>
      <c r="F59" s="41"/>
      <c r="G59" s="66">
        <v>0.69612019741611308</v>
      </c>
      <c r="H59" s="41">
        <v>1.3051408178250812</v>
      </c>
      <c r="I59" s="41">
        <v>1.0404605972801957</v>
      </c>
      <c r="J59" s="41"/>
      <c r="K59" s="41">
        <v>1.2380794361879479</v>
      </c>
      <c r="L59" s="66">
        <v>0.47394308303857019</v>
      </c>
      <c r="M59" s="66">
        <v>0.58950423985764422</v>
      </c>
      <c r="N59" s="66">
        <v>0.61558705378883194</v>
      </c>
      <c r="O59" s="41"/>
      <c r="P59" s="41">
        <v>2.236248061833618</v>
      </c>
      <c r="Q59" s="66">
        <v>0.82139718848496768</v>
      </c>
      <c r="R59" s="41">
        <v>0.89550818801311338</v>
      </c>
      <c r="S59" s="41"/>
      <c r="T59" s="41">
        <v>0.78656411965934081</v>
      </c>
      <c r="U59" s="41">
        <v>0.93320916962215905</v>
      </c>
      <c r="V59" s="41">
        <v>1.6537898695535866</v>
      </c>
      <c r="W59" s="41"/>
      <c r="X59" s="41">
        <v>0.96637015997892528</v>
      </c>
    </row>
    <row r="60" spans="1:24" x14ac:dyDescent="0.15">
      <c r="A60" s="44" t="s">
        <v>30</v>
      </c>
      <c r="B60" s="40">
        <f>SUM(B48:B59)</f>
        <v>99.999999999999972</v>
      </c>
      <c r="C60" s="40">
        <f>SUM(C48:C59)</f>
        <v>100</v>
      </c>
      <c r="D60" s="40">
        <f>SUM(D48:D59)</f>
        <v>99.999999999999986</v>
      </c>
      <c r="E60" s="40">
        <f>SUM(E48:E59)</f>
        <v>100</v>
      </c>
      <c r="G60" s="66">
        <f>SUM(G48:G59)</f>
        <v>100</v>
      </c>
      <c r="H60" s="40">
        <f>SUM(H48:H59)</f>
        <v>99.999999999999986</v>
      </c>
      <c r="I60" s="40">
        <f>SUM(I48:I59)</f>
        <v>100.00000000000001</v>
      </c>
      <c r="J60" s="40"/>
      <c r="K60" s="41">
        <f>SUM(K48:K59)</f>
        <v>100</v>
      </c>
      <c r="L60" s="66">
        <f>SUM(L48:L59)</f>
        <v>99.999999999999957</v>
      </c>
      <c r="M60" s="66">
        <f>SUM(M48:M59)</f>
        <v>100</v>
      </c>
      <c r="N60" s="66">
        <f>SUM(N48:N59)</f>
        <v>100.00000000000003</v>
      </c>
      <c r="P60" s="40">
        <f>SUM(P48:P59)</f>
        <v>100.00000000000001</v>
      </c>
      <c r="Q60" s="66">
        <f>SUM(Q48:Q59)</f>
        <v>100</v>
      </c>
      <c r="R60" s="40">
        <f>SUM(R48:R59)</f>
        <v>100.00000000000001</v>
      </c>
      <c r="T60" s="40">
        <f>SUM(T48:T59)</f>
        <v>100.00000000000003</v>
      </c>
      <c r="U60" s="40">
        <f>SUM(U48:U59)</f>
        <v>100</v>
      </c>
      <c r="V60" s="40">
        <f>SUM(V48:V59)</f>
        <v>99.999999999999986</v>
      </c>
      <c r="X60" s="40">
        <f>SUM(X48:X59)</f>
        <v>99.999999999999986</v>
      </c>
    </row>
    <row r="61" spans="1:24" x14ac:dyDescent="0.15">
      <c r="A61" s="46" t="s">
        <v>139</v>
      </c>
      <c r="B61" s="51">
        <v>19.912521521323985</v>
      </c>
      <c r="C61" s="51">
        <v>19.2035662794679</v>
      </c>
      <c r="D61" s="51">
        <v>21.60543916127838</v>
      </c>
      <c r="E61" s="51">
        <v>21.750651070371799</v>
      </c>
      <c r="G61" s="73">
        <v>23.504599198101726</v>
      </c>
      <c r="H61" s="52">
        <v>20.854207539207891</v>
      </c>
      <c r="I61" s="52">
        <v>18.60447188792725</v>
      </c>
      <c r="K61" s="52">
        <v>19.531864382367228</v>
      </c>
      <c r="L61" s="73">
        <v>20.109072247309442</v>
      </c>
      <c r="M61" s="73">
        <v>19.904542274255199</v>
      </c>
      <c r="N61" s="73">
        <v>14.232937643726927</v>
      </c>
      <c r="P61" s="51">
        <v>25.693872460962741</v>
      </c>
      <c r="Q61" s="74">
        <v>26.043658287820314</v>
      </c>
      <c r="R61" s="51">
        <v>20.403090035283252</v>
      </c>
      <c r="T61" s="51">
        <v>14.547801134694296</v>
      </c>
      <c r="U61" s="51">
        <v>22.167495286016841</v>
      </c>
      <c r="V61" s="51">
        <v>20.938710250680266</v>
      </c>
      <c r="X61" s="51">
        <v>19.671925007271433</v>
      </c>
    </row>
    <row r="63" spans="1:24" ht="13" thickBot="1" x14ac:dyDescent="0.2">
      <c r="B63" s="78" t="s">
        <v>144</v>
      </c>
      <c r="C63" s="78"/>
      <c r="D63" s="78"/>
      <c r="E63" s="78"/>
      <c r="F63" s="78"/>
      <c r="G63" s="78"/>
      <c r="H63" s="78"/>
      <c r="I63" s="78"/>
      <c r="J63" s="78"/>
      <c r="K63" s="78"/>
      <c r="L63" s="78"/>
      <c r="M63" s="78"/>
      <c r="N63" s="78"/>
      <c r="O63" s="78"/>
      <c r="P63" s="78"/>
      <c r="Q63" s="78"/>
      <c r="R63" s="78"/>
      <c r="S63" s="78"/>
      <c r="T63" s="78"/>
      <c r="U63" s="78"/>
      <c r="V63" s="78"/>
      <c r="W63" s="78"/>
      <c r="X63" s="78"/>
    </row>
    <row r="64" spans="1:24" x14ac:dyDescent="0.15">
      <c r="A64" s="42" t="s">
        <v>140</v>
      </c>
      <c r="B64" s="53">
        <v>1427.729010377652</v>
      </c>
      <c r="C64" s="53">
        <v>1456.2351624199221</v>
      </c>
      <c r="D64" s="53">
        <v>1457.0920845028611</v>
      </c>
      <c r="E64" s="53">
        <v>1464.3516777308016</v>
      </c>
      <c r="F64" s="53"/>
      <c r="G64" s="70">
        <v>1425.625897300652</v>
      </c>
      <c r="H64" s="53">
        <v>1464.0916471935568</v>
      </c>
      <c r="I64" s="53">
        <v>1472.4186094856136</v>
      </c>
      <c r="J64" s="53"/>
      <c r="K64" s="53">
        <v>1451.762391295727</v>
      </c>
      <c r="L64" s="70">
        <v>1419.750926776599</v>
      </c>
      <c r="M64" s="70">
        <v>1407.3916479580444</v>
      </c>
      <c r="N64" s="70">
        <v>1364.3220652653358</v>
      </c>
      <c r="O64" s="53"/>
      <c r="P64" s="53">
        <v>1577.1532459195969</v>
      </c>
      <c r="Q64" s="70">
        <v>1455.5778865684304</v>
      </c>
      <c r="R64" s="53">
        <v>1478.7814889112972</v>
      </c>
      <c r="S64" s="53"/>
      <c r="T64" s="53">
        <v>1500.8226772948199</v>
      </c>
      <c r="U64" s="53">
        <v>1501.8556823474723</v>
      </c>
      <c r="V64" s="53">
        <v>1509.9248480605374</v>
      </c>
      <c r="W64" s="53"/>
      <c r="X64" s="54">
        <v>1462.9135096596103</v>
      </c>
    </row>
    <row r="65" spans="1:27" x14ac:dyDescent="0.15">
      <c r="A65" s="38" t="s">
        <v>180</v>
      </c>
      <c r="B65" s="41">
        <v>3.2250987814982297</v>
      </c>
      <c r="C65" s="41">
        <v>2.9334296805896836</v>
      </c>
      <c r="D65" s="41">
        <v>2.6448754489910158</v>
      </c>
      <c r="E65" s="41">
        <v>2.6055349986916414</v>
      </c>
      <c r="F65" s="41"/>
      <c r="G65" s="66">
        <v>2.0489190212076864</v>
      </c>
      <c r="H65" s="41">
        <v>3.0250825025308461</v>
      </c>
      <c r="I65" s="41">
        <v>3.0336414261160183</v>
      </c>
      <c r="J65" s="41"/>
      <c r="K65" s="41">
        <v>2.8467195310785178</v>
      </c>
      <c r="L65" s="66">
        <v>1.7503411229304373</v>
      </c>
      <c r="M65" s="66">
        <v>1.6267894315225395</v>
      </c>
      <c r="N65" s="66">
        <v>1.3684856383509687</v>
      </c>
      <c r="O65" s="41"/>
      <c r="P65" s="41">
        <v>5.5490256460406231</v>
      </c>
      <c r="Q65" s="66">
        <v>2.3289695459651587</v>
      </c>
      <c r="R65" s="41">
        <v>2.9855766451629786</v>
      </c>
      <c r="S65" s="41"/>
      <c r="T65" s="41">
        <v>3.2356049038520047</v>
      </c>
      <c r="U65" s="41">
        <v>3.0817344681316032</v>
      </c>
      <c r="V65" s="41">
        <v>4.0212109059361332</v>
      </c>
      <c r="W65" s="41"/>
      <c r="X65" s="75">
        <v>2.718691049078056</v>
      </c>
    </row>
    <row r="66" spans="1:27" ht="13" thickBot="1" x14ac:dyDescent="0.2">
      <c r="A66" s="39" t="s">
        <v>142</v>
      </c>
      <c r="B66" s="55">
        <v>97.730266106006951</v>
      </c>
      <c r="C66" s="55">
        <v>88.89180850271768</v>
      </c>
      <c r="D66" s="55">
        <v>80.14774087851562</v>
      </c>
      <c r="E66" s="55">
        <v>78.955606020958825</v>
      </c>
      <c r="F66" s="55"/>
      <c r="G66" s="71">
        <v>62.088455188111702</v>
      </c>
      <c r="H66" s="55">
        <v>91.669166743358971</v>
      </c>
      <c r="I66" s="55">
        <v>91.928528064121764</v>
      </c>
      <c r="J66" s="55"/>
      <c r="K66" s="55">
        <v>86.264228214500534</v>
      </c>
      <c r="L66" s="71">
        <v>53.040640088801126</v>
      </c>
      <c r="M66" s="71">
        <v>49.296649440076948</v>
      </c>
      <c r="N66" s="71">
        <v>41.469261768211169</v>
      </c>
      <c r="O66" s="55"/>
      <c r="P66" s="55">
        <v>168.15229230426129</v>
      </c>
      <c r="Q66" s="71">
        <v>70.57483472621692</v>
      </c>
      <c r="R66" s="55">
        <v>90.472019550393284</v>
      </c>
      <c r="S66" s="55"/>
      <c r="T66" s="55">
        <v>98.048633450060748</v>
      </c>
      <c r="U66" s="55">
        <v>93.385892973684946</v>
      </c>
      <c r="V66" s="55">
        <v>121.85487593745857</v>
      </c>
      <c r="W66" s="55"/>
      <c r="X66" s="56">
        <v>82.384577244789583</v>
      </c>
    </row>
    <row r="68" spans="1:27" ht="13" thickBot="1" x14ac:dyDescent="0.2">
      <c r="B68" s="78" t="s">
        <v>145</v>
      </c>
      <c r="C68" s="78"/>
      <c r="D68" s="78"/>
      <c r="E68" s="78"/>
      <c r="F68" s="78"/>
      <c r="G68" s="78"/>
      <c r="H68" s="78"/>
      <c r="I68" s="78"/>
      <c r="J68" s="78"/>
      <c r="K68" s="78"/>
      <c r="L68" s="78"/>
      <c r="M68" s="78"/>
      <c r="N68" s="78"/>
      <c r="O68" s="78"/>
      <c r="P68" s="78"/>
      <c r="Q68" s="78"/>
      <c r="R68" s="78"/>
      <c r="S68" s="78"/>
      <c r="T68" s="78"/>
      <c r="U68" s="78"/>
      <c r="V68" s="78"/>
      <c r="W68" s="78"/>
      <c r="X68" s="78"/>
    </row>
    <row r="69" spans="1:27" x14ac:dyDescent="0.15">
      <c r="A69" s="42" t="s">
        <v>140</v>
      </c>
      <c r="B69" s="53">
        <v>1430.4670847487214</v>
      </c>
      <c r="C69" s="53">
        <v>1428.3396328303686</v>
      </c>
      <c r="D69" s="53">
        <v>1428.0411772687282</v>
      </c>
      <c r="E69" s="53">
        <v>1435.450012061998</v>
      </c>
      <c r="F69" s="53"/>
      <c r="G69" s="70">
        <v>1423.1406365763587</v>
      </c>
      <c r="H69" s="53">
        <v>1444.5708042214453</v>
      </c>
      <c r="I69" s="53">
        <v>1452.3667705726193</v>
      </c>
      <c r="J69" s="53"/>
      <c r="K69" s="53">
        <v>1435.1838032008839</v>
      </c>
      <c r="L69" s="70">
        <v>1415.3555898083714</v>
      </c>
      <c r="M69" s="70">
        <v>1402.0165883402601</v>
      </c>
      <c r="N69" s="70">
        <v>1364.511578439412</v>
      </c>
      <c r="O69" s="53"/>
      <c r="P69" s="53">
        <v>1609.538967589167</v>
      </c>
      <c r="Q69" s="70">
        <v>1456.9268506701801</v>
      </c>
      <c r="R69" s="53">
        <v>1462.1514198593918</v>
      </c>
      <c r="S69" s="53"/>
      <c r="T69" s="53">
        <v>1476.3867533027701</v>
      </c>
      <c r="U69" s="53">
        <v>1472.7379987717725</v>
      </c>
      <c r="V69" s="53">
        <v>1502.3886427414141</v>
      </c>
      <c r="W69" s="53"/>
      <c r="X69" s="54">
        <v>1446.4610669581821</v>
      </c>
    </row>
    <row r="70" spans="1:27" x14ac:dyDescent="0.15">
      <c r="A70" s="38" t="s">
        <v>141</v>
      </c>
      <c r="B70" s="41">
        <v>2.6730402978926864</v>
      </c>
      <c r="C70" s="41">
        <v>2.3207600009216462</v>
      </c>
      <c r="D70" s="41">
        <v>2.0556672991985909</v>
      </c>
      <c r="E70" s="41">
        <v>2.0256384728702197</v>
      </c>
      <c r="F70" s="41"/>
      <c r="G70" s="66">
        <v>1.6527035200803799</v>
      </c>
      <c r="H70" s="41">
        <v>2.3643789503628505</v>
      </c>
      <c r="I70" s="41">
        <v>2.3564561027172863</v>
      </c>
      <c r="J70" s="41"/>
      <c r="K70" s="41">
        <v>2.2513876386183522</v>
      </c>
      <c r="L70" s="66">
        <v>1.4271481696290831</v>
      </c>
      <c r="M70" s="66">
        <v>1.3352857097450361</v>
      </c>
      <c r="N70" s="66">
        <v>1.174393418779857</v>
      </c>
      <c r="O70" s="41"/>
      <c r="P70" s="41">
        <v>4.066121138492016</v>
      </c>
      <c r="Q70" s="66">
        <v>1.8193189565075329</v>
      </c>
      <c r="R70" s="41">
        <v>2.3134130489497489</v>
      </c>
      <c r="S70" s="41"/>
      <c r="T70" s="41">
        <v>2.4524623823541125</v>
      </c>
      <c r="U70" s="41">
        <v>2.3065165575687545</v>
      </c>
      <c r="V70" s="41">
        <v>3.0612266721040062</v>
      </c>
      <c r="W70" s="41"/>
      <c r="X70" s="75">
        <v>2.1256248923732253</v>
      </c>
    </row>
    <row r="71" spans="1:27" ht="13" thickBot="1" x14ac:dyDescent="0.2">
      <c r="A71" s="39" t="s">
        <v>142</v>
      </c>
      <c r="B71" s="55">
        <v>81.001221148263227</v>
      </c>
      <c r="C71" s="55">
        <v>70.326060633989286</v>
      </c>
      <c r="D71" s="55">
        <v>62.292948460563359</v>
      </c>
      <c r="E71" s="55">
        <v>61.382984026370295</v>
      </c>
      <c r="F71" s="55"/>
      <c r="G71" s="71">
        <v>50.081924850920601</v>
      </c>
      <c r="H71" s="55">
        <v>71.647846980692435</v>
      </c>
      <c r="I71" s="55">
        <v>71.407760688402618</v>
      </c>
      <c r="J71" s="55"/>
      <c r="K71" s="55">
        <v>68.223867836919766</v>
      </c>
      <c r="L71" s="71">
        <v>43.246914231184334</v>
      </c>
      <c r="M71" s="71">
        <v>40.463203325607154</v>
      </c>
      <c r="N71" s="71">
        <v>35.587679356965367</v>
      </c>
      <c r="O71" s="55"/>
      <c r="P71" s="55">
        <v>123.21579207551562</v>
      </c>
      <c r="Q71" s="71">
        <v>55.130877469925238</v>
      </c>
      <c r="R71" s="55">
        <v>70.103425725749958</v>
      </c>
      <c r="S71" s="55"/>
      <c r="T71" s="55">
        <v>74.317041889518563</v>
      </c>
      <c r="U71" s="55">
        <v>69.894441138447107</v>
      </c>
      <c r="V71" s="55">
        <v>92.764444609212305</v>
      </c>
      <c r="W71" s="55"/>
      <c r="X71" s="56">
        <v>64.412875526461363</v>
      </c>
    </row>
    <row r="73" spans="1:27" x14ac:dyDescent="0.15">
      <c r="A73" s="12" t="s">
        <v>182</v>
      </c>
    </row>
    <row r="75" spans="1:27" x14ac:dyDescent="0.15">
      <c r="A75" s="12" t="s">
        <v>156</v>
      </c>
    </row>
    <row r="76" spans="1:27" x14ac:dyDescent="0.15">
      <c r="A76" s="59" t="s">
        <v>176</v>
      </c>
    </row>
    <row r="77" spans="1:27" x14ac:dyDescent="0.15">
      <c r="A77" s="59" t="s">
        <v>177</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row>
    <row r="78" spans="1:27" ht="24" customHeight="1" x14ac:dyDescent="0.15">
      <c r="A78" s="80" t="s">
        <v>178</v>
      </c>
      <c r="B78" s="80"/>
      <c r="C78" s="80"/>
      <c r="D78" s="80"/>
      <c r="E78" s="80"/>
      <c r="F78" s="80"/>
      <c r="G78" s="80"/>
      <c r="H78" s="80"/>
      <c r="I78" s="80"/>
      <c r="J78" s="80"/>
      <c r="K78" s="80"/>
      <c r="L78" s="80"/>
      <c r="M78" s="80"/>
      <c r="N78" s="80"/>
      <c r="O78" s="80"/>
      <c r="P78" s="80"/>
      <c r="Q78" s="80"/>
      <c r="R78" s="80"/>
      <c r="S78" s="80"/>
      <c r="T78" s="80"/>
      <c r="U78" s="80"/>
      <c r="V78" s="80"/>
      <c r="W78" s="80"/>
      <c r="X78" s="80"/>
      <c r="Y78" s="59"/>
      <c r="Z78" s="59"/>
      <c r="AA78" s="59"/>
    </row>
    <row r="79" spans="1:27" x14ac:dyDescent="0.15">
      <c r="A79" s="59" t="s">
        <v>179</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row>
  </sheetData>
  <mergeCells count="22">
    <mergeCell ref="A78:X78"/>
    <mergeCell ref="B5:E5"/>
    <mergeCell ref="G5:I5"/>
    <mergeCell ref="P6:R6"/>
    <mergeCell ref="T6:V6"/>
    <mergeCell ref="K5:N5"/>
    <mergeCell ref="P5:X5"/>
    <mergeCell ref="B63:X63"/>
    <mergeCell ref="B68:X68"/>
    <mergeCell ref="B22:E22"/>
    <mergeCell ref="G22:I22"/>
    <mergeCell ref="K22:N22"/>
    <mergeCell ref="P22:X22"/>
    <mergeCell ref="P23:R23"/>
    <mergeCell ref="T23:V23"/>
    <mergeCell ref="B38:X38"/>
    <mergeCell ref="B45:E45"/>
    <mergeCell ref="G45:I45"/>
    <mergeCell ref="K45:N45"/>
    <mergeCell ref="P45:X45"/>
    <mergeCell ref="P46:R46"/>
    <mergeCell ref="T46:V46"/>
  </mergeCells>
  <phoneticPr fontId="25" type="noConversion"/>
  <pageMargins left="0.7" right="0.7" top="0.75" bottom="0.75" header="0.3" footer="0.3"/>
  <pageSetup paperSize="9" scale="65"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Suppl. Table 1</vt:lpstr>
      <vt:lpstr>Suppl. Table 2</vt:lpstr>
      <vt:lpstr>Suppl. Table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Di Giuseppe</dc:creator>
  <cp:lastModifiedBy>Samuele Agostini</cp:lastModifiedBy>
  <cp:lastPrinted>2020-11-25T15:05:26Z</cp:lastPrinted>
  <dcterms:created xsi:type="dcterms:W3CDTF">2018-11-12T08:24:27Z</dcterms:created>
  <dcterms:modified xsi:type="dcterms:W3CDTF">2021-03-12T13:22:35Z</dcterms:modified>
</cp:coreProperties>
</file>