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OneDrive - Universidad de Las Palmas de Gran Canaria\Isoneo_Scientific Reports\Final Scientific Reports\Revisado_Final\"/>
    </mc:Choice>
  </mc:AlternateContent>
  <bookViews>
    <workbookView xWindow="0" yWindow="503" windowWidth="21578" windowHeight="8498" activeTab="2"/>
  </bookViews>
  <sheets>
    <sheet name="Table S1_Samples and results" sheetId="1" r:id="rId1"/>
    <sheet name="Table S2_Local Sr" sheetId="4" r:id="rId2"/>
    <sheet name="Table S3_Bio_Sr_data" sheetId="5" r:id="rId3"/>
  </sheets>
  <definedNames>
    <definedName name="_xlnm._FilterDatabase" localSheetId="0" hidden="1">'Table S1_Samples and results'!$A$1:$V$1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6" i="1" l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0" i="1"/>
  <c r="S9" i="1"/>
  <c r="S8" i="1"/>
  <c r="S7" i="1"/>
  <c r="S6" i="1"/>
  <c r="S5" i="1"/>
  <c r="S4" i="1"/>
  <c r="S3" i="1"/>
  <c r="S2" i="1"/>
</calcChain>
</file>

<file path=xl/sharedStrings.xml><?xml version="1.0" encoding="utf-8"?>
<sst xmlns="http://schemas.openxmlformats.org/spreadsheetml/2006/main" count="1257" uniqueCount="344">
  <si>
    <t>Site</t>
  </si>
  <si>
    <t>Period</t>
  </si>
  <si>
    <t>ID_site</t>
  </si>
  <si>
    <t>Arch#</t>
  </si>
  <si>
    <r>
      <t xml:space="preserve">Sr Analytical session
</t>
    </r>
    <r>
      <rPr>
        <b/>
        <sz val="9"/>
        <color theme="3"/>
        <rFont val="Calibri"/>
        <family val="2"/>
        <scheme val="minor"/>
      </rPr>
      <t>(See supplimentary methods text)</t>
    </r>
  </si>
  <si>
    <t>Age</t>
  </si>
  <si>
    <t>Sex</t>
  </si>
  <si>
    <t>Tooth</t>
  </si>
  <si>
    <t>87Sr/86Sr</t>
  </si>
  <si>
    <t>2 Sd</t>
  </si>
  <si>
    <r>
      <t>δ</t>
    </r>
    <r>
      <rPr>
        <b/>
        <vertAlign val="superscript"/>
        <sz val="13"/>
        <color theme="3"/>
        <rFont val="Calibri"/>
        <family val="2"/>
        <scheme val="minor"/>
      </rPr>
      <t>13</t>
    </r>
    <r>
      <rPr>
        <b/>
        <sz val="13"/>
        <color theme="3"/>
        <rFont val="Calibri"/>
        <family val="2"/>
        <scheme val="minor"/>
      </rPr>
      <t>C v-pdb</t>
    </r>
  </si>
  <si>
    <r>
      <t>δ</t>
    </r>
    <r>
      <rPr>
        <b/>
        <vertAlign val="superscript"/>
        <sz val="13"/>
        <color theme="3"/>
        <rFont val="Calibri"/>
        <family val="2"/>
        <scheme val="minor"/>
      </rPr>
      <t>18</t>
    </r>
    <r>
      <rPr>
        <b/>
        <sz val="13"/>
        <color theme="3"/>
        <rFont val="Calibri"/>
        <family val="2"/>
        <scheme val="minor"/>
      </rPr>
      <t>O (v-pdb)</t>
    </r>
  </si>
  <si>
    <r>
      <t>δ</t>
    </r>
    <r>
      <rPr>
        <b/>
        <vertAlign val="superscript"/>
        <sz val="13"/>
        <color theme="3"/>
        <rFont val="Calibri"/>
        <family val="2"/>
        <scheme val="minor"/>
      </rPr>
      <t>18</t>
    </r>
    <r>
      <rPr>
        <b/>
        <sz val="13"/>
        <color theme="3"/>
        <rFont val="Calibri"/>
        <family val="2"/>
        <scheme val="minor"/>
      </rPr>
      <t>O (v-smow)</t>
    </r>
  </si>
  <si>
    <r>
      <t>δ</t>
    </r>
    <r>
      <rPr>
        <b/>
        <vertAlign val="superscript"/>
        <sz val="13"/>
        <color theme="3"/>
        <rFont val="Calibri"/>
        <family val="2"/>
        <scheme val="minor"/>
      </rPr>
      <t>18</t>
    </r>
    <r>
      <rPr>
        <b/>
        <sz val="13"/>
        <color theme="3"/>
        <rFont val="Calibri"/>
        <family val="2"/>
        <scheme val="minor"/>
      </rPr>
      <t>O Drinking water</t>
    </r>
  </si>
  <si>
    <t>Reference</t>
  </si>
  <si>
    <t>NBS-987 value</t>
  </si>
  <si>
    <t>Ain Mallaha</t>
  </si>
  <si>
    <t>Final Natufian</t>
  </si>
  <si>
    <t>EM97-H94-5979</t>
  </si>
  <si>
    <t>isolated tooth</t>
  </si>
  <si>
    <t>Lower incisor crown</t>
  </si>
  <si>
    <t>This study</t>
  </si>
  <si>
    <t>0.710254</t>
  </si>
  <si>
    <t xml:space="preserve">0.000010 </t>
  </si>
  <si>
    <r>
      <t>EM04-</t>
    </r>
    <r>
      <rPr>
        <sz val="11"/>
        <color theme="1"/>
        <rFont val="Calibri"/>
        <family val="2"/>
        <scheme val="minor"/>
      </rPr>
      <t>Locus203-9708-13</t>
    </r>
  </si>
  <si>
    <t>46 (FDI)</t>
  </si>
  <si>
    <r>
      <t>EM04-</t>
    </r>
    <r>
      <rPr>
        <sz val="11"/>
        <color theme="1"/>
        <rFont val="Calibri"/>
        <family val="2"/>
        <scheme val="minor"/>
      </rPr>
      <t>Locus228-9447</t>
    </r>
  </si>
  <si>
    <t>44 (FDI)</t>
  </si>
  <si>
    <r>
      <t>EM05-</t>
    </r>
    <r>
      <rPr>
        <sz val="11"/>
        <color theme="1"/>
        <rFont val="Calibri"/>
        <family val="2"/>
        <scheme val="minor"/>
      </rPr>
      <t>Homo179-4</t>
    </r>
  </si>
  <si>
    <t>adult</t>
  </si>
  <si>
    <t>indeterminate</t>
  </si>
  <si>
    <t>36(FDI)</t>
  </si>
  <si>
    <t>EM99-I98a-7075</t>
  </si>
  <si>
    <t>Undetermined Molar</t>
  </si>
  <si>
    <r>
      <t>EM05-</t>
    </r>
    <r>
      <rPr>
        <sz val="11"/>
        <color theme="1"/>
        <rFont val="Calibri"/>
        <family val="2"/>
        <scheme val="minor"/>
      </rPr>
      <t>Locus240-HomoD-9949-7</t>
    </r>
  </si>
  <si>
    <t>Young adult</t>
  </si>
  <si>
    <t>Female</t>
  </si>
  <si>
    <t>14(FDI)</t>
  </si>
  <si>
    <t>EM97-P98-6143</t>
  </si>
  <si>
    <t>26(FDI)</t>
  </si>
  <si>
    <t>Early Natufian</t>
  </si>
  <si>
    <r>
      <t>EM04-</t>
    </r>
    <r>
      <rPr>
        <sz val="11"/>
        <color theme="1"/>
        <rFont val="Calibri"/>
        <family val="2"/>
        <scheme val="minor"/>
      </rPr>
      <t>Homo174</t>
    </r>
  </si>
  <si>
    <t>young adult</t>
  </si>
  <si>
    <t>Male</t>
  </si>
  <si>
    <t>42 (FDI)</t>
  </si>
  <si>
    <t>EM98-R95-6524</t>
  </si>
  <si>
    <t xml:space="preserve">0.000008 </t>
  </si>
  <si>
    <t>Natufian</t>
  </si>
  <si>
    <t>EM78</t>
  </si>
  <si>
    <t>Indeterminate</t>
  </si>
  <si>
    <t>bone</t>
  </si>
  <si>
    <t>Shewan, 2004</t>
  </si>
  <si>
    <t>EM60</t>
  </si>
  <si>
    <t>EMHS502</t>
  </si>
  <si>
    <t>EM84</t>
  </si>
  <si>
    <t>EMhs499</t>
  </si>
  <si>
    <t>EM59</t>
  </si>
  <si>
    <t>EM83</t>
  </si>
  <si>
    <t>Tell Qarassa North</t>
  </si>
  <si>
    <t>Early PPNB</t>
  </si>
  <si>
    <t>QR09-UE7-Y67-N3</t>
  </si>
  <si>
    <r>
      <t xml:space="preserve">3 </t>
    </r>
    <r>
      <rPr>
        <sz val="11"/>
        <color theme="1"/>
        <rFont val="Calibri"/>
        <family val="2"/>
      </rPr>
      <t>± 1</t>
    </r>
  </si>
  <si>
    <t>84 (FDI)</t>
  </si>
  <si>
    <t>QR10-EF101-S3</t>
  </si>
  <si>
    <t>25-35</t>
  </si>
  <si>
    <t>27 (FDI)</t>
  </si>
  <si>
    <t>QR10-EF101-S4</t>
  </si>
  <si>
    <t>17-25</t>
  </si>
  <si>
    <t>16 (FDI)</t>
  </si>
  <si>
    <t>QR10-EF101-S2</t>
  </si>
  <si>
    <t>37 (FDI)</t>
  </si>
  <si>
    <t>QR10-EF101-S5</t>
  </si>
  <si>
    <t>17 (FDI)</t>
  </si>
  <si>
    <t>QR09-UE24-Y68-A3</t>
  </si>
  <si>
    <t>6 ± 2</t>
  </si>
  <si>
    <t>36 (FDI)</t>
  </si>
  <si>
    <t>QR10-EF16-Lev 3</t>
  </si>
  <si>
    <t>Adult</t>
  </si>
  <si>
    <t>QR09-V67-N174</t>
  </si>
  <si>
    <t>26 (FDI)</t>
  </si>
  <si>
    <t>QR09-EF11-N19</t>
  </si>
  <si>
    <t>QR09-EF12-N3</t>
  </si>
  <si>
    <t>QR09-EF10-N41</t>
  </si>
  <si>
    <t>20-25</t>
  </si>
  <si>
    <t>QR10-EF101-S1</t>
  </si>
  <si>
    <r>
      <t xml:space="preserve">12 </t>
    </r>
    <r>
      <rPr>
        <sz val="11"/>
        <color theme="1"/>
        <rFont val="Calibri"/>
        <family val="2"/>
      </rPr>
      <t>± 2</t>
    </r>
  </si>
  <si>
    <t>QR10-EF101-S8</t>
  </si>
  <si>
    <t>QR10-EF101-S10</t>
  </si>
  <si>
    <t>QR09-EF03-N45</t>
  </si>
  <si>
    <t>QR10-EF101-S11</t>
  </si>
  <si>
    <t>QR10-EF5-Y68</t>
  </si>
  <si>
    <t>QR10-UE52-C4-Y68</t>
  </si>
  <si>
    <t>45 (FDI)</t>
  </si>
  <si>
    <t>QR10-UE25-A4-Y68</t>
  </si>
  <si>
    <t>QR09-UE4-V67</t>
  </si>
  <si>
    <r>
      <t>2</t>
    </r>
    <r>
      <rPr>
        <sz val="11"/>
        <color theme="1"/>
        <rFont val="Calibri"/>
        <family val="2"/>
      </rPr>
      <t>±1</t>
    </r>
  </si>
  <si>
    <t>QR09-EF18-V67</t>
  </si>
  <si>
    <t>QR10-EF16-3-TP2-Y68</t>
  </si>
  <si>
    <t xml:space="preserve">17–19 </t>
  </si>
  <si>
    <t>47 (FDI)</t>
  </si>
  <si>
    <t>Kharaysin</t>
  </si>
  <si>
    <t>Middle PPNB</t>
  </si>
  <si>
    <t>KH16-SU84</t>
  </si>
  <si>
    <t>20-30</t>
  </si>
  <si>
    <t>0.000019</t>
  </si>
  <si>
    <t>KH16-SU131-2</t>
  </si>
  <si>
    <t>KH18-SU1050</t>
  </si>
  <si>
    <t>25 (FDI)</t>
  </si>
  <si>
    <t>KH17-UE471-30399</t>
  </si>
  <si>
    <t>KH17-UE185</t>
  </si>
  <si>
    <t xml:space="preserve">33-45 </t>
  </si>
  <si>
    <t>KH18-UE800-46161</t>
  </si>
  <si>
    <t>KH17-UE186-35581</t>
  </si>
  <si>
    <t>KH17-UE168-33495</t>
  </si>
  <si>
    <t>KH17-UE177-34904</t>
  </si>
  <si>
    <t>23 (FDI)</t>
  </si>
  <si>
    <t>Ain Ghazal</t>
  </si>
  <si>
    <t>PPNC</t>
  </si>
  <si>
    <t>AG 96-EFD14-LOC 030</t>
  </si>
  <si>
    <t>EFD14</t>
  </si>
  <si>
    <t>LOC. 030</t>
  </si>
  <si>
    <t>33 (FDI)</t>
  </si>
  <si>
    <t>AG 89-6260.76-LOC 029</t>
  </si>
  <si>
    <t>LOC. 029</t>
  </si>
  <si>
    <t>35 (FDI)</t>
  </si>
  <si>
    <t>MPPNB/PPNB</t>
  </si>
  <si>
    <t>AG 83-3082-LOC 007</t>
  </si>
  <si>
    <t>LOC. 007</t>
  </si>
  <si>
    <t>AG 84-3082-LOC 127</t>
  </si>
  <si>
    <t>LOC. 127</t>
  </si>
  <si>
    <t>AG 89-LOC 045</t>
  </si>
  <si>
    <t>LOC. 045</t>
  </si>
  <si>
    <t>AG 82-4454/4455-LOC 010</t>
  </si>
  <si>
    <t>4454/4455</t>
  </si>
  <si>
    <t>LOC. 010 BURIAL 1</t>
  </si>
  <si>
    <t>AG 88-2872.05-LOC 005</t>
  </si>
  <si>
    <t>Loc. 005</t>
  </si>
  <si>
    <t>43 (FDI)</t>
  </si>
  <si>
    <t>AG 83-3083.008-LOC 011</t>
  </si>
  <si>
    <t>LOC. 0011</t>
  </si>
  <si>
    <t>AG 83-3074.072-LOC 005</t>
  </si>
  <si>
    <t>11 (FDI)</t>
  </si>
  <si>
    <t>AG 89-5918-LOC 021</t>
  </si>
  <si>
    <t>LOC. 021</t>
  </si>
  <si>
    <t>AG 83-3073-LOC 068</t>
  </si>
  <si>
    <t>LOC. 068</t>
  </si>
  <si>
    <t>22 (FDI)</t>
  </si>
  <si>
    <t>AG 88-4655.18-LOC 18</t>
  </si>
  <si>
    <t>LOC. 18</t>
  </si>
  <si>
    <t>AG 84-3083.112-LOC 024</t>
  </si>
  <si>
    <t>LOC. 024</t>
  </si>
  <si>
    <t>48 (FDI)</t>
  </si>
  <si>
    <t>AG 82-3079</t>
  </si>
  <si>
    <t>AG 89-4455.13-LOC 102</t>
  </si>
  <si>
    <t>4455.13.102</t>
  </si>
  <si>
    <t>LOC. 102</t>
  </si>
  <si>
    <t>AG 83-3073-Burial D</t>
  </si>
  <si>
    <t>Burial D</t>
  </si>
  <si>
    <t>AG 94-4454.13 Burial 2</t>
  </si>
  <si>
    <t>Burial 2</t>
  </si>
  <si>
    <t>AG 83-3083.054-LOC 011</t>
  </si>
  <si>
    <t>LOC. 005</t>
  </si>
  <si>
    <t>AG 89-3283.134-LOC 108</t>
  </si>
  <si>
    <t>LOC. 108</t>
  </si>
  <si>
    <t>&lt;2 years old</t>
  </si>
  <si>
    <t>75 (FDI)</t>
  </si>
  <si>
    <t>AG 84-3680.11-LOC 010</t>
  </si>
  <si>
    <t>LOC. 010</t>
  </si>
  <si>
    <t>53 (FDI)</t>
  </si>
  <si>
    <t>Beisamoun</t>
  </si>
  <si>
    <t xml:space="preserve">Early PPNC </t>
  </si>
  <si>
    <r>
      <t>BN10-</t>
    </r>
    <r>
      <rPr>
        <sz val="11"/>
        <color theme="1"/>
        <rFont val="Calibri"/>
        <family val="2"/>
        <scheme val="minor"/>
      </rPr>
      <t>Locus231-1</t>
    </r>
  </si>
  <si>
    <t>6-7 years old</t>
  </si>
  <si>
    <t>37(FDI)</t>
  </si>
  <si>
    <t xml:space="preserve">Transition LPPNB-PPNC </t>
  </si>
  <si>
    <r>
      <t>BN14-</t>
    </r>
    <r>
      <rPr>
        <sz val="11"/>
        <color theme="1"/>
        <rFont val="Calibri"/>
        <family val="2"/>
        <scheme val="minor"/>
      </rPr>
      <t>Locus268</t>
    </r>
  </si>
  <si>
    <t>16(FDI)</t>
  </si>
  <si>
    <t>Transition LPPNB-PPNC</t>
  </si>
  <si>
    <r>
      <t>BN14-</t>
    </r>
    <r>
      <rPr>
        <sz val="11"/>
        <color theme="1"/>
        <rFont val="Calibri"/>
        <family val="2"/>
        <scheme val="minor"/>
      </rPr>
      <t>Locus269A-54</t>
    </r>
  </si>
  <si>
    <t>2,5-4 years old</t>
  </si>
  <si>
    <t>62(FDI)</t>
  </si>
  <si>
    <r>
      <t>BN10-</t>
    </r>
    <r>
      <rPr>
        <sz val="11"/>
        <color theme="1"/>
        <rFont val="Calibri"/>
        <family val="2"/>
        <scheme val="minor"/>
      </rPr>
      <t>Locus230-13</t>
    </r>
  </si>
  <si>
    <t>&gt;50 years</t>
  </si>
  <si>
    <r>
      <t>BN14-</t>
    </r>
    <r>
      <rPr>
        <sz val="11"/>
        <color theme="1"/>
        <rFont val="Calibri"/>
        <family val="2"/>
        <scheme val="minor"/>
      </rPr>
      <t>Locus269B-21</t>
    </r>
  </si>
  <si>
    <t>Adolescent</t>
  </si>
  <si>
    <t>38(FDI)</t>
  </si>
  <si>
    <t>Chronological affiliation</t>
  </si>
  <si>
    <t>Geological substrate</t>
  </si>
  <si>
    <t>Species</t>
  </si>
  <si>
    <t>Sample</t>
  </si>
  <si>
    <r>
      <rPr>
        <b/>
        <vertAlign val="superscript"/>
        <sz val="12"/>
        <color theme="1"/>
        <rFont val="Calibri"/>
        <family val="2"/>
        <scheme val="minor"/>
      </rPr>
      <t>87</t>
    </r>
    <r>
      <rPr>
        <b/>
        <sz val="12"/>
        <color theme="1"/>
        <rFont val="Calibri"/>
        <family val="2"/>
        <scheme val="minor"/>
      </rPr>
      <t>Sr/</t>
    </r>
    <r>
      <rPr>
        <b/>
        <vertAlign val="superscript"/>
        <sz val="12"/>
        <color theme="1"/>
        <rFont val="Calibri"/>
        <family val="2"/>
        <scheme val="minor"/>
      </rPr>
      <t>86</t>
    </r>
    <r>
      <rPr>
        <b/>
        <sz val="12"/>
        <color theme="1"/>
        <rFont val="Calibri"/>
        <family val="2"/>
        <scheme val="minor"/>
      </rPr>
      <t>Sr</t>
    </r>
  </si>
  <si>
    <t>NBS-897 value</t>
  </si>
  <si>
    <t>Ain Mallaha-Beisamoun</t>
  </si>
  <si>
    <t>Gazella gazella</t>
  </si>
  <si>
    <t>EM 480</t>
  </si>
  <si>
    <t>EM 484</t>
  </si>
  <si>
    <t>EMHV 474</t>
  </si>
  <si>
    <t>0.00002</t>
  </si>
  <si>
    <t>EMHV 477</t>
  </si>
  <si>
    <t>EMHV 487*</t>
  </si>
  <si>
    <t xml:space="preserve"> </t>
  </si>
  <si>
    <t>EMHV 494</t>
  </si>
  <si>
    <t>Sheep/goat</t>
  </si>
  <si>
    <t>EM 482</t>
  </si>
  <si>
    <t>EM 483</t>
  </si>
  <si>
    <t>Vulpes vulpes</t>
  </si>
  <si>
    <t>EM 476</t>
  </si>
  <si>
    <t>EM 489</t>
  </si>
  <si>
    <t>Unspecified carnivore</t>
  </si>
  <si>
    <t>EMCV 486</t>
  </si>
  <si>
    <t>Modern</t>
  </si>
  <si>
    <t>Grass</t>
  </si>
  <si>
    <t>Mallaha NSI-8</t>
  </si>
  <si>
    <t>Cretaceous limestone</t>
  </si>
  <si>
    <t>Plant</t>
  </si>
  <si>
    <t>KH-1</t>
  </si>
  <si>
    <t xml:space="preserve">0.000006 </t>
  </si>
  <si>
    <t>KH-2</t>
  </si>
  <si>
    <t>KH-3</t>
  </si>
  <si>
    <t>KH-4</t>
  </si>
  <si>
    <t>AG-1</t>
  </si>
  <si>
    <t>L/MPPNB</t>
  </si>
  <si>
    <t>Gazelle</t>
  </si>
  <si>
    <t>Not provided</t>
  </si>
  <si>
    <t>Henton et al., 2018a</t>
  </si>
  <si>
    <t>Yarmouk (Pottery Neolithic)</t>
  </si>
  <si>
    <t xml:space="preserve">* We consider this samples as an outlier and removed it from the trimmed dataset. </t>
  </si>
  <si>
    <t>Country</t>
  </si>
  <si>
    <t>UTM E</t>
  </si>
  <si>
    <t>UTM N</t>
  </si>
  <si>
    <t>Geological sustrate</t>
  </si>
  <si>
    <t>Notes</t>
  </si>
  <si>
    <r>
      <t xml:space="preserve">Local Baseline </t>
    </r>
    <r>
      <rPr>
        <b/>
        <vertAlign val="superscript"/>
        <sz val="12"/>
        <color theme="1"/>
        <rFont val="Calibri"/>
        <family val="2"/>
        <scheme val="minor"/>
      </rPr>
      <t>87</t>
    </r>
    <r>
      <rPr>
        <b/>
        <sz val="12"/>
        <color theme="1"/>
        <rFont val="Calibri"/>
        <family val="2"/>
        <scheme val="minor"/>
      </rPr>
      <t>Sr/</t>
    </r>
    <r>
      <rPr>
        <b/>
        <vertAlign val="superscript"/>
        <sz val="12"/>
        <color theme="1"/>
        <rFont val="Calibri"/>
        <family val="2"/>
        <scheme val="minor"/>
      </rPr>
      <t>86</t>
    </r>
    <r>
      <rPr>
        <b/>
        <sz val="12"/>
        <color theme="1"/>
        <rFont val="Calibri"/>
        <family val="2"/>
        <scheme val="minor"/>
      </rPr>
      <t>Sr average</t>
    </r>
  </si>
  <si>
    <r>
      <t xml:space="preserve">Local Baseline </t>
    </r>
    <r>
      <rPr>
        <b/>
        <vertAlign val="superscript"/>
        <sz val="12"/>
        <color theme="1"/>
        <rFont val="Calibri"/>
        <family val="2"/>
        <scheme val="minor"/>
      </rPr>
      <t>87</t>
    </r>
    <r>
      <rPr>
        <b/>
        <sz val="12"/>
        <color theme="1"/>
        <rFont val="Calibri"/>
        <family val="2"/>
        <scheme val="minor"/>
      </rPr>
      <t>Sr/</t>
    </r>
    <r>
      <rPr>
        <b/>
        <vertAlign val="superscript"/>
        <sz val="12"/>
        <color theme="1"/>
        <rFont val="Calibri"/>
        <family val="2"/>
        <scheme val="minor"/>
      </rPr>
      <t>86</t>
    </r>
    <r>
      <rPr>
        <b/>
        <sz val="12"/>
        <color theme="1"/>
        <rFont val="Calibri"/>
        <family val="2"/>
        <scheme val="minor"/>
      </rPr>
      <t>Sr range</t>
    </r>
  </si>
  <si>
    <t>El Wad Cave</t>
  </si>
  <si>
    <t>Israel</t>
  </si>
  <si>
    <t>Upper Cretaceous limestone, dolomite, chalk</t>
  </si>
  <si>
    <t>0.78034-0.70856</t>
  </si>
  <si>
    <t>Kebara Cave</t>
  </si>
  <si>
    <t>Upper Cretaceous limestone, Eocene chalk</t>
  </si>
  <si>
    <t>0.70831-0.70862</t>
  </si>
  <si>
    <t>Hayonim Cave</t>
  </si>
  <si>
    <t>0.70816-0.70847</t>
  </si>
  <si>
    <t>Wadi Hammeh 27</t>
  </si>
  <si>
    <t>Cretaceous and Tertiary limestone</t>
  </si>
  <si>
    <t>0.70857-0.70941</t>
  </si>
  <si>
    <t>Palestine Jerusalem</t>
  </si>
  <si>
    <t>Israel/Palestine</t>
  </si>
  <si>
    <t>0.70790-0.70876</t>
  </si>
  <si>
    <t>Sheridan and Gregoricka, 2015</t>
  </si>
  <si>
    <t xml:space="preserve"> Khirbat adh-Dharih </t>
  </si>
  <si>
    <t>Jordan</t>
  </si>
  <si>
    <t>Cretaceous and Tertiary limestone, sandstone</t>
  </si>
  <si>
    <t>0.70781-0.70809</t>
  </si>
  <si>
    <t>Perry et al., 2008</t>
  </si>
  <si>
    <t>Da'janiya</t>
  </si>
  <si>
    <t>Quaternary and Terciary volcanic</t>
  </si>
  <si>
    <t xml:space="preserve">There is only one Sr value for this location. </t>
  </si>
  <si>
    <t>Ya'amun</t>
  </si>
  <si>
    <t>Quaternary and Terciary</t>
  </si>
  <si>
    <t xml:space="preserve">There are too few Sr values to establish an average for this location. </t>
  </si>
  <si>
    <t>0.70823-0.70834</t>
  </si>
  <si>
    <t>Pella</t>
  </si>
  <si>
    <t>Quaternary sediments</t>
  </si>
  <si>
    <t>0.70792-0.70797</t>
  </si>
  <si>
    <t>Tell Dothan</t>
  </si>
  <si>
    <t>Cretaceous and Tertiary limestone, Eocene limestone and chalk, rendzina</t>
  </si>
  <si>
    <t xml:space="preserve">0.70801-0.70836 </t>
  </si>
  <si>
    <t>Gregoricka and Sheridan, 2016</t>
  </si>
  <si>
    <t xml:space="preserve"> Hesban</t>
  </si>
  <si>
    <t>Bediyeh</t>
  </si>
  <si>
    <t>Qasr Bshir</t>
  </si>
  <si>
    <t>Tertiary limestone</t>
  </si>
  <si>
    <t>Khirbet Nawafleh</t>
  </si>
  <si>
    <t>0.70809-0.70810</t>
  </si>
  <si>
    <t>Petra</t>
  </si>
  <si>
    <t>0.70771-0.70799</t>
  </si>
  <si>
    <t>Basta</t>
  </si>
  <si>
    <t>Cretaceous limestones, sandy limestones, and dolomites</t>
  </si>
  <si>
    <t>Alt et al., 2013</t>
  </si>
  <si>
    <t>Faynan</t>
  </si>
  <si>
    <t>Perry et al., 2008; Perry et al., 2009a</t>
  </si>
  <si>
    <t>Rujm Beni Yasser</t>
  </si>
  <si>
    <t>Leijjun</t>
  </si>
  <si>
    <t>0.70754-0.70806</t>
  </si>
  <si>
    <t xml:space="preserve"> Kharaneh IV</t>
  </si>
  <si>
    <t>Fluvial deposits adjacent to limestones and marls</t>
  </si>
  <si>
    <t>0.70807-0.70816</t>
  </si>
  <si>
    <t>Wadi Yabis</t>
  </si>
  <si>
    <t>0.70845-0.70854</t>
  </si>
  <si>
    <t>Wadi Zarqa Ma'in</t>
  </si>
  <si>
    <t>Wadi Jilat</t>
  </si>
  <si>
    <t>Eocene/Paleocene limestones and marls</t>
  </si>
  <si>
    <t>0.70807-0.70802</t>
  </si>
  <si>
    <t>Shaumari</t>
  </si>
  <si>
    <t>Fluvial deposits draining from limestones and marls</t>
  </si>
  <si>
    <t>Tapline Road</t>
  </si>
  <si>
    <t>Basalts</t>
  </si>
  <si>
    <t>Dhuweila</t>
  </si>
  <si>
    <t>Azraq 18</t>
  </si>
  <si>
    <t>Cretaceous and Tertiary limestone, Miocene and Pleistocen basalt</t>
  </si>
  <si>
    <t>0.70790-0.70797</t>
  </si>
  <si>
    <t>Wadi el Ghusein</t>
  </si>
  <si>
    <t>Burqu</t>
  </si>
  <si>
    <t>Shubayqa</t>
  </si>
  <si>
    <t>0.70764-0.70778</t>
  </si>
  <si>
    <t>Ruwayshid Salih</t>
  </si>
  <si>
    <t>Aila, Aqaba</t>
  </si>
  <si>
    <t>0.70761-0.70864</t>
  </si>
  <si>
    <t>Perry et al., 2017; Perry et al., 2008</t>
  </si>
  <si>
    <t>Barsinia</t>
  </si>
  <si>
    <t>Cretaceous and Tertiary  chalk, marl and Terra Rossa soils</t>
  </si>
  <si>
    <t>0.70770-0.70872</t>
  </si>
  <si>
    <t>Al-Shorman &amp; El-Khouri, 2011</t>
  </si>
  <si>
    <t>Bab adh-Dhra'</t>
  </si>
  <si>
    <t>Dead Sea plain: Quaternary  sandstone, mudstone, and gravels</t>
  </si>
  <si>
    <t>0.70814 (domestic fauna); 0.70812 (wild fauna)</t>
  </si>
  <si>
    <t>0.70797–0.70831</t>
  </si>
  <si>
    <t>Gregoricka et al., 2020</t>
  </si>
  <si>
    <t>Madaba/Mount Nebo</t>
  </si>
  <si>
    <t>0.70814–0.70826</t>
  </si>
  <si>
    <t>Judd et al., 2019</t>
  </si>
  <si>
    <t>Hula Basin- Jordan Rift Valley</t>
  </si>
  <si>
    <t>Longitude</t>
  </si>
  <si>
    <t xml:space="preserve"> 33° 4'48.17"N</t>
  </si>
  <si>
    <t xml:space="preserve"> 35°34'16.84"E</t>
  </si>
  <si>
    <t xml:space="preserve"> 32°11'44.86"N</t>
  </si>
  <si>
    <t xml:space="preserve"> 36° 0'23.80"E</t>
  </si>
  <si>
    <t xml:space="preserve"> 32°12'54.46"N</t>
  </si>
  <si>
    <t xml:space="preserve"> 35°59'43.48"E</t>
  </si>
  <si>
    <t xml:space="preserve"> 32°12'23.27"N</t>
  </si>
  <si>
    <t xml:space="preserve"> 35°58'38.52"E</t>
  </si>
  <si>
    <t xml:space="preserve"> 32°12'17.63"N</t>
  </si>
  <si>
    <t xml:space="preserve"> 35°59'39.77"E</t>
  </si>
  <si>
    <t xml:space="preserve"> 31°59'25.49"N</t>
  </si>
  <si>
    <t xml:space="preserve"> 35°58'49.38"E</t>
  </si>
  <si>
    <t xml:space="preserve">Latitude </t>
  </si>
  <si>
    <t xml:space="preserve"> 32°50'5.14"N</t>
  </si>
  <si>
    <t xml:space="preserve"> 36°24'40.28"E</t>
  </si>
  <si>
    <t xml:space="preserve"> 32°12'22.33"N</t>
  </si>
  <si>
    <t xml:space="preserve"> 35°59'38.97"E</t>
  </si>
  <si>
    <t xml:space="preserve"> 33° 5'31.98"N</t>
  </si>
  <si>
    <t xml:space="preserve"> 35°34'48.22"E</t>
  </si>
  <si>
    <t>Volcanic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</si>
</sst>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0.00000"/>
  </numFmts>
  <fonts count="1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perscript"/>
      <sz val="13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9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/>
      <bottom/>
      <diagonal/>
    </border>
  </borders>
  <cellStyleXfs count="3">
    <xf numFmtId="0" fontId="0" fillId="0" borderId="0"/>
    <xf numFmtId="0" fontId="2" fillId="0" borderId="0"/>
    <xf numFmtId="0" fontId="4" fillId="2" borderId="1" applyNumberFormat="0" applyFont="0" applyAlignment="0" applyProtection="0"/>
  </cellStyleXfs>
  <cellXfs count="44">
    <xf numFmtId="0" fontId="0" fillId="0" borderId="0" xfId="0"/>
    <xf numFmtId="0" fontId="0" fillId="0" borderId="0" xfId="0"/>
    <xf numFmtId="0" fontId="6" fillId="2" borderId="1" xfId="2" applyFont="1" applyAlignment="1">
      <alignment horizontal="center" vertical="center" wrapText="1"/>
    </xf>
    <xf numFmtId="0" fontId="6" fillId="2" borderId="1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2" borderId="1" xfId="2" applyFont="1" applyAlignment="1">
      <alignment horizontal="center" vertical="center"/>
    </xf>
    <xf numFmtId="0" fontId="0" fillId="0" borderId="0" xfId="0" applyAlignment="1">
      <alignment horizontal="left" vertical="top"/>
    </xf>
    <xf numFmtId="0" fontId="4" fillId="0" borderId="0" xfId="0" applyFont="1"/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0" fontId="0" fillId="0" borderId="0" xfId="0" quotePrefix="1" applyAlignment="1">
      <alignment horizontal="left" vertical="top"/>
    </xf>
    <xf numFmtId="0" fontId="8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horizontal="left" vertical="center"/>
    </xf>
    <xf numFmtId="14" fontId="0" fillId="0" borderId="0" xfId="0" applyNumberFormat="1" applyFont="1" applyAlignment="1">
      <alignment horizontal="center" vertical="center"/>
    </xf>
    <xf numFmtId="0" fontId="1" fillId="2" borderId="1" xfId="2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Fill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1" fillId="2" borderId="1" xfId="2" applyNumberFormat="1" applyFont="1" applyAlignment="1">
      <alignment horizontal="center" vertical="center" wrapText="1"/>
    </xf>
    <xf numFmtId="0" fontId="6" fillId="2" borderId="3" xfId="2" applyFont="1" applyBorder="1" applyAlignment="1">
      <alignment horizontal="center" vertical="center" wrapText="1"/>
    </xf>
    <xf numFmtId="2" fontId="1" fillId="2" borderId="1" xfId="2" applyNumberFormat="1" applyFont="1" applyAlignment="1">
      <alignment horizontal="center" vertical="center"/>
    </xf>
    <xf numFmtId="2" fontId="0" fillId="0" borderId="0" xfId="0" quotePrefix="1" applyNumberFormat="1"/>
    <xf numFmtId="14" fontId="0" fillId="0" borderId="2" xfId="0" applyNumberFormat="1" applyFont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 2" xfId="1"/>
    <cellStyle name="Notas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7"/>
  <sheetViews>
    <sheetView workbookViewId="0">
      <pane ySplit="1" topLeftCell="A65" activePane="bottomLeft" state="frozen"/>
      <selection pane="bottomLeft" activeCell="K1" sqref="K1:K1048576"/>
    </sheetView>
  </sheetViews>
  <sheetFormatPr baseColWidth="10" defaultColWidth="11.265625" defaultRowHeight="14.25" x14ac:dyDescent="0.45"/>
  <cols>
    <col min="1" max="1" width="26" style="4" customWidth="1"/>
    <col min="2" max="2" width="34.265625" style="4" customWidth="1"/>
    <col min="3" max="3" width="28" style="4" customWidth="1"/>
    <col min="4" max="4" width="26.86328125" style="30" customWidth="1"/>
    <col min="5" max="6" width="0" style="4" hidden="1" customWidth="1"/>
    <col min="7" max="7" width="18.265625" style="4" customWidth="1"/>
    <col min="8" max="8" width="37.3984375" style="34" customWidth="1"/>
    <col min="9" max="10" width="13.86328125" style="4" customWidth="1"/>
    <col min="11" max="13" width="28" style="4" customWidth="1"/>
    <col min="14" max="14" width="21.1328125" style="4" customWidth="1"/>
    <col min="15" max="15" width="12.265625" style="4" bestFit="1" customWidth="1"/>
    <col min="16" max="16" width="11.265625" style="4"/>
    <col min="17" max="17" width="19" style="4" customWidth="1"/>
    <col min="18" max="18" width="20.86328125" style="4" customWidth="1"/>
    <col min="19" max="19" width="31.86328125" style="13" customWidth="1"/>
    <col min="20" max="20" width="20.1328125" style="4" customWidth="1"/>
    <col min="21" max="21" width="21.265625" style="4" customWidth="1"/>
    <col min="22" max="22" width="16.3984375" style="4" customWidth="1"/>
    <col min="23" max="16384" width="11.265625" style="4"/>
  </cols>
  <sheetData>
    <row r="1" spans="1:22" ht="28.5" x14ac:dyDescent="0.5">
      <c r="A1" s="9" t="s">
        <v>0</v>
      </c>
      <c r="B1" s="9" t="s">
        <v>1</v>
      </c>
      <c r="C1" s="9" t="s">
        <v>187</v>
      </c>
      <c r="D1" s="28" t="s">
        <v>2</v>
      </c>
      <c r="E1" s="9"/>
      <c r="F1" s="9"/>
      <c r="G1" s="9" t="s">
        <v>3</v>
      </c>
      <c r="H1" s="35" t="s">
        <v>4</v>
      </c>
      <c r="I1" s="9" t="s">
        <v>5</v>
      </c>
      <c r="J1" s="9" t="s">
        <v>6</v>
      </c>
      <c r="K1" s="9" t="s">
        <v>7</v>
      </c>
      <c r="L1" s="9" t="s">
        <v>336</v>
      </c>
      <c r="M1" s="9" t="s">
        <v>323</v>
      </c>
      <c r="N1" s="9" t="s">
        <v>8</v>
      </c>
      <c r="O1" s="9" t="s">
        <v>9</v>
      </c>
      <c r="P1" s="9" t="s">
        <v>10</v>
      </c>
      <c r="Q1" s="9" t="s">
        <v>11</v>
      </c>
      <c r="R1" s="9" t="s">
        <v>12</v>
      </c>
      <c r="S1" s="37" t="s">
        <v>13</v>
      </c>
      <c r="T1" s="9" t="s">
        <v>14</v>
      </c>
      <c r="U1" s="9" t="s">
        <v>15</v>
      </c>
      <c r="V1" s="9" t="s">
        <v>9</v>
      </c>
    </row>
    <row r="2" spans="1:22" x14ac:dyDescent="0.45">
      <c r="A2" s="4" t="s">
        <v>16</v>
      </c>
      <c r="B2" s="32" t="s">
        <v>17</v>
      </c>
      <c r="C2" s="30" t="s">
        <v>322</v>
      </c>
      <c r="D2" s="31" t="s">
        <v>18</v>
      </c>
      <c r="G2" s="4">
        <v>3700</v>
      </c>
      <c r="H2" s="34">
        <v>2</v>
      </c>
      <c r="I2" s="39" t="s">
        <v>19</v>
      </c>
      <c r="J2" s="39"/>
      <c r="K2" s="4" t="s">
        <v>20</v>
      </c>
      <c r="L2" s="4" t="s">
        <v>324</v>
      </c>
      <c r="M2" s="30" t="s">
        <v>325</v>
      </c>
      <c r="N2" s="12">
        <v>0.70790308800000001</v>
      </c>
      <c r="O2" s="12">
        <v>1.1E-5</v>
      </c>
      <c r="P2" s="13">
        <v>-13.181783376327516</v>
      </c>
      <c r="Q2" s="13">
        <v>-3.5485368735664138</v>
      </c>
      <c r="R2" s="13">
        <v>27.251777851671648</v>
      </c>
      <c r="S2" s="38">
        <f xml:space="preserve"> 1.59*(R2) -(48.63)</f>
        <v>-5.2996732158420841</v>
      </c>
      <c r="T2" s="4" t="s">
        <v>21</v>
      </c>
      <c r="U2" s="30" t="s">
        <v>22</v>
      </c>
      <c r="V2" s="30" t="s">
        <v>23</v>
      </c>
    </row>
    <row r="3" spans="1:22" x14ac:dyDescent="0.45">
      <c r="A3" s="4" t="s">
        <v>16</v>
      </c>
      <c r="B3" s="32" t="s">
        <v>17</v>
      </c>
      <c r="C3" s="30" t="s">
        <v>322</v>
      </c>
      <c r="D3" s="31" t="s">
        <v>24</v>
      </c>
      <c r="G3" s="4">
        <v>3701</v>
      </c>
      <c r="H3" s="34">
        <v>2</v>
      </c>
      <c r="I3" s="39" t="s">
        <v>19</v>
      </c>
      <c r="J3" s="39"/>
      <c r="K3" s="4" t="s">
        <v>25</v>
      </c>
      <c r="L3" s="4" t="s">
        <v>324</v>
      </c>
      <c r="M3" s="30" t="s">
        <v>325</v>
      </c>
      <c r="N3" s="12">
        <v>0.70801656800000001</v>
      </c>
      <c r="O3" s="12">
        <v>7.9999999999999996E-6</v>
      </c>
      <c r="P3" s="13">
        <v>-13.195415715423406</v>
      </c>
      <c r="Q3" s="13">
        <v>-4.228244484034537</v>
      </c>
      <c r="R3" s="13">
        <v>26.551060478963954</v>
      </c>
      <c r="S3" s="38">
        <f t="shared" ref="S3:S10" si="0" xml:space="preserve"> 1.59*(R3) -(48.63)</f>
        <v>-6.4138138384473109</v>
      </c>
      <c r="T3" s="4" t="s">
        <v>21</v>
      </c>
      <c r="U3" s="30" t="s">
        <v>22</v>
      </c>
      <c r="V3" s="30" t="s">
        <v>23</v>
      </c>
    </row>
    <row r="4" spans="1:22" x14ac:dyDescent="0.45">
      <c r="A4" s="4" t="s">
        <v>16</v>
      </c>
      <c r="B4" s="32" t="s">
        <v>17</v>
      </c>
      <c r="C4" s="30" t="s">
        <v>322</v>
      </c>
      <c r="D4" s="31" t="s">
        <v>26</v>
      </c>
      <c r="G4" s="4">
        <v>3702</v>
      </c>
      <c r="H4" s="34">
        <v>2</v>
      </c>
      <c r="I4" s="39" t="s">
        <v>19</v>
      </c>
      <c r="J4" s="39"/>
      <c r="K4" s="4" t="s">
        <v>27</v>
      </c>
      <c r="L4" s="4" t="s">
        <v>324</v>
      </c>
      <c r="M4" s="30" t="s">
        <v>325</v>
      </c>
      <c r="N4" s="12">
        <v>0.7078421680000001</v>
      </c>
      <c r="O4" s="12">
        <v>7.9999999999999996E-6</v>
      </c>
      <c r="P4" s="13">
        <v>-13.342027077249794</v>
      </c>
      <c r="Q4" s="13">
        <v>-6.0564889680690701</v>
      </c>
      <c r="R4" s="13">
        <v>24.666304957927913</v>
      </c>
      <c r="S4" s="38">
        <f t="shared" si="0"/>
        <v>-9.4105751168946199</v>
      </c>
      <c r="T4" s="4" t="s">
        <v>21</v>
      </c>
      <c r="U4" s="30" t="s">
        <v>22</v>
      </c>
      <c r="V4" s="30" t="s">
        <v>23</v>
      </c>
    </row>
    <row r="5" spans="1:22" x14ac:dyDescent="0.45">
      <c r="A5" s="4" t="s">
        <v>16</v>
      </c>
      <c r="B5" s="32" t="s">
        <v>17</v>
      </c>
      <c r="C5" s="30" t="s">
        <v>322</v>
      </c>
      <c r="D5" s="31" t="s">
        <v>28</v>
      </c>
      <c r="G5" s="4">
        <v>3703</v>
      </c>
      <c r="H5" s="34">
        <v>2</v>
      </c>
      <c r="I5" s="27" t="s">
        <v>29</v>
      </c>
      <c r="J5" s="27" t="s">
        <v>30</v>
      </c>
      <c r="K5" s="4" t="s">
        <v>31</v>
      </c>
      <c r="L5" s="4" t="s">
        <v>324</v>
      </c>
      <c r="M5" s="30" t="s">
        <v>325</v>
      </c>
      <c r="N5" s="12">
        <v>0.70786248800000007</v>
      </c>
      <c r="O5" s="12">
        <v>1.1E-5</v>
      </c>
      <c r="P5" s="13">
        <v>-13.469090257499328</v>
      </c>
      <c r="Q5" s="13">
        <v>-4.5079758804988375</v>
      </c>
      <c r="R5" s="13">
        <v>26.262682585034945</v>
      </c>
      <c r="S5" s="38">
        <f t="shared" si="0"/>
        <v>-6.8723346897944353</v>
      </c>
      <c r="T5" s="4" t="s">
        <v>21</v>
      </c>
      <c r="U5" s="30" t="s">
        <v>22</v>
      </c>
      <c r="V5" s="30" t="s">
        <v>23</v>
      </c>
    </row>
    <row r="6" spans="1:22" x14ac:dyDescent="0.45">
      <c r="A6" s="4" t="s">
        <v>16</v>
      </c>
      <c r="B6" s="32" t="s">
        <v>17</v>
      </c>
      <c r="C6" s="30" t="s">
        <v>322</v>
      </c>
      <c r="D6" s="31" t="s">
        <v>32</v>
      </c>
      <c r="G6" s="4">
        <v>3704</v>
      </c>
      <c r="H6" s="34">
        <v>2</v>
      </c>
      <c r="I6" s="39" t="s">
        <v>19</v>
      </c>
      <c r="J6" s="39"/>
      <c r="K6" s="4" t="s">
        <v>33</v>
      </c>
      <c r="L6" s="4" t="s">
        <v>324</v>
      </c>
      <c r="M6" s="30" t="s">
        <v>325</v>
      </c>
      <c r="N6" s="12">
        <v>0.70758830800000005</v>
      </c>
      <c r="O6" s="12">
        <v>1.1E-5</v>
      </c>
      <c r="P6" s="13">
        <v>-12.990159808866466</v>
      </c>
      <c r="Q6" s="13">
        <v>-4.7677264629299714</v>
      </c>
      <c r="R6" s="13">
        <v>25.994903112100864</v>
      </c>
      <c r="S6" s="38">
        <f t="shared" si="0"/>
        <v>-7.2981040517596227</v>
      </c>
      <c r="T6" s="4" t="s">
        <v>21</v>
      </c>
      <c r="U6" s="30" t="s">
        <v>22</v>
      </c>
      <c r="V6" s="30" t="s">
        <v>23</v>
      </c>
    </row>
    <row r="7" spans="1:22" x14ac:dyDescent="0.45">
      <c r="A7" s="4" t="s">
        <v>16</v>
      </c>
      <c r="B7" s="32" t="s">
        <v>17</v>
      </c>
      <c r="C7" s="30" t="s">
        <v>322</v>
      </c>
      <c r="D7" s="31" t="s">
        <v>34</v>
      </c>
      <c r="E7" s="6"/>
      <c r="F7" s="6"/>
      <c r="G7" s="6">
        <v>3705</v>
      </c>
      <c r="H7" s="34">
        <v>2</v>
      </c>
      <c r="I7" s="33" t="s">
        <v>35</v>
      </c>
      <c r="J7" s="27" t="s">
        <v>36</v>
      </c>
      <c r="K7" s="4" t="s">
        <v>37</v>
      </c>
      <c r="L7" s="4" t="s">
        <v>324</v>
      </c>
      <c r="M7" s="30" t="s">
        <v>325</v>
      </c>
      <c r="N7" s="12">
        <v>0.70787121800000008</v>
      </c>
      <c r="O7" s="12">
        <v>9.0000000000000002E-6</v>
      </c>
      <c r="P7" s="13">
        <v>-13.381123440403496</v>
      </c>
      <c r="Q7" s="13">
        <v>-4.4380430313827626</v>
      </c>
      <c r="R7" s="13">
        <v>26.334777058517197</v>
      </c>
      <c r="S7" s="38">
        <f t="shared" si="0"/>
        <v>-6.757704476957656</v>
      </c>
      <c r="T7" s="4" t="s">
        <v>21</v>
      </c>
      <c r="U7" s="30" t="s">
        <v>22</v>
      </c>
      <c r="V7" s="30" t="s">
        <v>23</v>
      </c>
    </row>
    <row r="8" spans="1:22" x14ac:dyDescent="0.45">
      <c r="A8" s="4" t="s">
        <v>16</v>
      </c>
      <c r="B8" s="32" t="s">
        <v>17</v>
      </c>
      <c r="C8" s="30" t="s">
        <v>322</v>
      </c>
      <c r="D8" s="31" t="s">
        <v>38</v>
      </c>
      <c r="G8" s="4">
        <v>3706</v>
      </c>
      <c r="H8" s="34">
        <v>2</v>
      </c>
      <c r="I8" s="39" t="s">
        <v>19</v>
      </c>
      <c r="J8" s="39"/>
      <c r="K8" s="4" t="s">
        <v>39</v>
      </c>
      <c r="L8" s="4" t="s">
        <v>324</v>
      </c>
      <c r="M8" s="30" t="s">
        <v>325</v>
      </c>
      <c r="N8" s="12">
        <v>0.707633768</v>
      </c>
      <c r="O8" s="12">
        <v>9.0000000000000002E-6</v>
      </c>
      <c r="P8" s="13">
        <v>-13.312704804884515</v>
      </c>
      <c r="Q8" s="13">
        <v>-4.4080718103330145</v>
      </c>
      <c r="R8" s="13">
        <v>26.365674690009591</v>
      </c>
      <c r="S8" s="38">
        <f t="shared" si="0"/>
        <v>-6.7085772428847505</v>
      </c>
      <c r="T8" s="4" t="s">
        <v>21</v>
      </c>
      <c r="U8" s="30" t="s">
        <v>22</v>
      </c>
      <c r="V8" s="30" t="s">
        <v>23</v>
      </c>
    </row>
    <row r="9" spans="1:22" x14ac:dyDescent="0.45">
      <c r="A9" s="4" t="s">
        <v>16</v>
      </c>
      <c r="B9" s="32" t="s">
        <v>40</v>
      </c>
      <c r="C9" s="30" t="s">
        <v>322</v>
      </c>
      <c r="D9" s="31" t="s">
        <v>41</v>
      </c>
      <c r="G9" s="4">
        <v>3707</v>
      </c>
      <c r="H9" s="34">
        <v>2</v>
      </c>
      <c r="I9" s="27" t="s">
        <v>42</v>
      </c>
      <c r="J9" s="27" t="s">
        <v>43</v>
      </c>
      <c r="K9" s="4" t="s">
        <v>44</v>
      </c>
      <c r="L9" s="4" t="s">
        <v>324</v>
      </c>
      <c r="M9" s="30" t="s">
        <v>325</v>
      </c>
      <c r="N9" s="12">
        <v>0.70773881800000005</v>
      </c>
      <c r="O9" s="12">
        <v>1.1E-5</v>
      </c>
      <c r="P9" s="13">
        <v>-12.902192991770635</v>
      </c>
      <c r="Q9" s="13">
        <v>-3.7886665753049202</v>
      </c>
      <c r="R9" s="13">
        <v>27.004225740852405</v>
      </c>
      <c r="S9" s="38">
        <f t="shared" si="0"/>
        <v>-5.6932810720446767</v>
      </c>
      <c r="T9" s="4" t="s">
        <v>21</v>
      </c>
      <c r="U9" s="30" t="s">
        <v>22</v>
      </c>
      <c r="V9" s="30" t="s">
        <v>23</v>
      </c>
    </row>
    <row r="10" spans="1:22" x14ac:dyDescent="0.45">
      <c r="A10" s="4" t="s">
        <v>16</v>
      </c>
      <c r="B10" s="32" t="s">
        <v>17</v>
      </c>
      <c r="C10" s="30" t="s">
        <v>322</v>
      </c>
      <c r="D10" s="31" t="s">
        <v>45</v>
      </c>
      <c r="G10" s="4">
        <v>4520</v>
      </c>
      <c r="H10" s="34">
        <v>3</v>
      </c>
      <c r="I10" s="39" t="s">
        <v>19</v>
      </c>
      <c r="J10" s="39"/>
      <c r="K10" s="5" t="s">
        <v>39</v>
      </c>
      <c r="L10" s="4" t="s">
        <v>324</v>
      </c>
      <c r="M10" s="30" t="s">
        <v>325</v>
      </c>
      <c r="N10" s="12">
        <v>0.70795750000000002</v>
      </c>
      <c r="O10" s="12">
        <v>9.0000000000000002E-6</v>
      </c>
      <c r="P10" s="13">
        <v>-13.821537842729773</v>
      </c>
      <c r="Q10" s="13">
        <v>-5.0539134054954182</v>
      </c>
      <c r="R10" s="13">
        <v>25.69987013114072</v>
      </c>
      <c r="S10" s="38">
        <f t="shared" si="0"/>
        <v>-7.767206491486256</v>
      </c>
      <c r="T10" s="4" t="s">
        <v>21</v>
      </c>
      <c r="U10" s="30">
        <v>0.71023499999999995</v>
      </c>
      <c r="V10" s="30" t="s">
        <v>46</v>
      </c>
    </row>
    <row r="11" spans="1:22" x14ac:dyDescent="0.45">
      <c r="A11" s="4" t="s">
        <v>16</v>
      </c>
      <c r="B11" s="4" t="s">
        <v>47</v>
      </c>
      <c r="C11" s="30" t="s">
        <v>322</v>
      </c>
      <c r="D11" s="30" t="s">
        <v>48</v>
      </c>
      <c r="I11" s="5" t="s">
        <v>49</v>
      </c>
      <c r="J11" s="5" t="s">
        <v>49</v>
      </c>
      <c r="K11" s="32" t="s">
        <v>50</v>
      </c>
      <c r="L11" s="4" t="s">
        <v>324</v>
      </c>
      <c r="M11" s="30" t="s">
        <v>325</v>
      </c>
      <c r="N11" s="12">
        <v>0.70803000000000005</v>
      </c>
      <c r="O11" s="12"/>
      <c r="P11" s="13"/>
      <c r="Q11" s="13"/>
      <c r="R11" s="13"/>
      <c r="T11" s="4" t="s">
        <v>51</v>
      </c>
      <c r="U11" s="4">
        <v>0.71016000000000001</v>
      </c>
      <c r="V11" s="4">
        <v>2.0000000000000002E-5</v>
      </c>
    </row>
    <row r="12" spans="1:22" x14ac:dyDescent="0.45">
      <c r="A12" s="4" t="s">
        <v>16</v>
      </c>
      <c r="B12" s="4" t="s">
        <v>47</v>
      </c>
      <c r="C12" s="30" t="s">
        <v>322</v>
      </c>
      <c r="D12" s="30" t="s">
        <v>52</v>
      </c>
      <c r="I12" s="5" t="s">
        <v>49</v>
      </c>
      <c r="J12" s="5" t="s">
        <v>49</v>
      </c>
      <c r="K12" s="32" t="s">
        <v>50</v>
      </c>
      <c r="L12" s="4" t="s">
        <v>324</v>
      </c>
      <c r="M12" s="30" t="s">
        <v>325</v>
      </c>
      <c r="N12" s="12">
        <v>0.70804999999999996</v>
      </c>
      <c r="O12" s="12"/>
      <c r="P12" s="13"/>
      <c r="Q12" s="13"/>
      <c r="R12" s="13"/>
      <c r="T12" s="4" t="s">
        <v>51</v>
      </c>
      <c r="U12" s="4">
        <v>0.71024200000000004</v>
      </c>
      <c r="V12" s="4">
        <v>1.8E-5</v>
      </c>
    </row>
    <row r="13" spans="1:22" x14ac:dyDescent="0.45">
      <c r="A13" s="4" t="s">
        <v>16</v>
      </c>
      <c r="B13" s="4" t="s">
        <v>47</v>
      </c>
      <c r="C13" s="30" t="s">
        <v>322</v>
      </c>
      <c r="D13" s="30" t="s">
        <v>53</v>
      </c>
      <c r="I13" s="5" t="s">
        <v>49</v>
      </c>
      <c r="J13" s="5" t="s">
        <v>49</v>
      </c>
      <c r="K13" s="32" t="s">
        <v>50</v>
      </c>
      <c r="L13" s="4" t="s">
        <v>324</v>
      </c>
      <c r="M13" s="30" t="s">
        <v>325</v>
      </c>
      <c r="N13" s="12">
        <v>0.70804999999999996</v>
      </c>
      <c r="O13" s="12"/>
      <c r="P13" s="13"/>
      <c r="Q13" s="13"/>
      <c r="R13" s="13"/>
      <c r="T13" s="4" t="s">
        <v>51</v>
      </c>
      <c r="U13" s="4">
        <v>0.71199999999999997</v>
      </c>
      <c r="V13" s="4">
        <v>2.0000000000000002E-5</v>
      </c>
    </row>
    <row r="14" spans="1:22" x14ac:dyDescent="0.45">
      <c r="A14" s="4" t="s">
        <v>16</v>
      </c>
      <c r="B14" s="4" t="s">
        <v>47</v>
      </c>
      <c r="C14" s="30" t="s">
        <v>322</v>
      </c>
      <c r="D14" s="30" t="s">
        <v>54</v>
      </c>
      <c r="I14" s="5" t="s">
        <v>49</v>
      </c>
      <c r="J14" s="5" t="s">
        <v>49</v>
      </c>
      <c r="K14" s="32" t="s">
        <v>50</v>
      </c>
      <c r="L14" s="4" t="s">
        <v>324</v>
      </c>
      <c r="M14" s="30" t="s">
        <v>325</v>
      </c>
      <c r="N14" s="12">
        <v>0.70808000000000004</v>
      </c>
      <c r="O14" s="12"/>
      <c r="P14" s="13"/>
      <c r="Q14" s="13"/>
      <c r="R14" s="13"/>
      <c r="T14" s="4" t="s">
        <v>51</v>
      </c>
      <c r="U14" s="4">
        <v>0.71024200000000004</v>
      </c>
      <c r="V14" s="4">
        <v>1.8E-5</v>
      </c>
    </row>
    <row r="15" spans="1:22" x14ac:dyDescent="0.45">
      <c r="A15" s="4" t="s">
        <v>16</v>
      </c>
      <c r="B15" s="4" t="s">
        <v>47</v>
      </c>
      <c r="C15" s="30" t="s">
        <v>322</v>
      </c>
      <c r="D15" s="30" t="s">
        <v>55</v>
      </c>
      <c r="I15" s="5" t="s">
        <v>49</v>
      </c>
      <c r="J15" s="5" t="s">
        <v>49</v>
      </c>
      <c r="K15" s="32" t="s">
        <v>50</v>
      </c>
      <c r="L15" s="4" t="s">
        <v>324</v>
      </c>
      <c r="M15" s="30" t="s">
        <v>325</v>
      </c>
      <c r="N15" s="12">
        <v>0.70808000000000004</v>
      </c>
      <c r="O15" s="12"/>
      <c r="P15" s="13"/>
      <c r="Q15" s="13"/>
      <c r="R15" s="13"/>
      <c r="T15" s="4" t="s">
        <v>51</v>
      </c>
      <c r="U15" s="4">
        <v>0.71016000000000001</v>
      </c>
      <c r="V15" s="4">
        <v>2.0000000000000002E-5</v>
      </c>
    </row>
    <row r="16" spans="1:22" x14ac:dyDescent="0.45">
      <c r="A16" s="4" t="s">
        <v>16</v>
      </c>
      <c r="B16" s="4" t="s">
        <v>47</v>
      </c>
      <c r="C16" s="30" t="s">
        <v>322</v>
      </c>
      <c r="D16" s="30" t="s">
        <v>56</v>
      </c>
      <c r="I16" s="5" t="s">
        <v>49</v>
      </c>
      <c r="J16" s="5" t="s">
        <v>49</v>
      </c>
      <c r="K16" s="32" t="s">
        <v>50</v>
      </c>
      <c r="L16" s="4" t="s">
        <v>324</v>
      </c>
      <c r="M16" s="30" t="s">
        <v>325</v>
      </c>
      <c r="N16" s="12">
        <v>0.70750000000000002</v>
      </c>
      <c r="O16" s="12"/>
      <c r="P16" s="13"/>
      <c r="Q16" s="13"/>
      <c r="R16" s="13"/>
      <c r="T16" s="4" t="s">
        <v>51</v>
      </c>
      <c r="U16" s="4">
        <v>0.71199999999999997</v>
      </c>
      <c r="V16" s="4">
        <v>2.0000000000000002E-5</v>
      </c>
    </row>
    <row r="17" spans="1:22" x14ac:dyDescent="0.45">
      <c r="A17" s="4" t="s">
        <v>16</v>
      </c>
      <c r="B17" s="4" t="s">
        <v>47</v>
      </c>
      <c r="C17" s="30" t="s">
        <v>322</v>
      </c>
      <c r="D17" s="30" t="s">
        <v>57</v>
      </c>
      <c r="I17" s="5" t="s">
        <v>49</v>
      </c>
      <c r="J17" s="5" t="s">
        <v>49</v>
      </c>
      <c r="K17" s="32" t="s">
        <v>50</v>
      </c>
      <c r="L17" s="4" t="s">
        <v>324</v>
      </c>
      <c r="M17" s="30" t="s">
        <v>325</v>
      </c>
      <c r="N17" s="12">
        <v>0.70770999999999995</v>
      </c>
      <c r="O17" s="12"/>
      <c r="P17" s="13"/>
      <c r="Q17" s="13"/>
      <c r="R17" s="13"/>
      <c r="T17" s="4" t="s">
        <v>51</v>
      </c>
      <c r="U17" s="4">
        <v>0.71199999999999997</v>
      </c>
      <c r="V17" s="4">
        <v>2.0000000000000002E-5</v>
      </c>
    </row>
    <row r="18" spans="1:22" x14ac:dyDescent="0.45">
      <c r="A18" s="4" t="s">
        <v>58</v>
      </c>
      <c r="B18" s="4" t="s">
        <v>59</v>
      </c>
      <c r="C18" s="5" t="s">
        <v>343</v>
      </c>
      <c r="D18" s="30" t="s">
        <v>60</v>
      </c>
      <c r="G18" s="4">
        <v>3712</v>
      </c>
      <c r="H18" s="34">
        <v>2</v>
      </c>
      <c r="I18" s="5" t="s">
        <v>61</v>
      </c>
      <c r="J18" s="5" t="s">
        <v>49</v>
      </c>
      <c r="K18" s="5" t="s">
        <v>62</v>
      </c>
      <c r="L18" s="5" t="s">
        <v>337</v>
      </c>
      <c r="M18" s="5" t="s">
        <v>338</v>
      </c>
      <c r="N18" s="12">
        <v>0.70757930800000002</v>
      </c>
      <c r="O18" s="12">
        <v>1.2E-5</v>
      </c>
      <c r="P18" s="13">
        <v>-12.266877090522955</v>
      </c>
      <c r="Q18" s="13">
        <v>-4.837659312046048</v>
      </c>
      <c r="R18" s="13">
        <v>25.922808638618609</v>
      </c>
      <c r="S18" s="38">
        <f t="shared" ref="S18:S75" si="1" xml:space="preserve"> 1.59*(R18) -(48.63)</f>
        <v>-7.4127342645964163</v>
      </c>
      <c r="T18" s="4" t="s">
        <v>21</v>
      </c>
      <c r="U18" s="30" t="s">
        <v>22</v>
      </c>
      <c r="V18" s="30" t="s">
        <v>23</v>
      </c>
    </row>
    <row r="19" spans="1:22" x14ac:dyDescent="0.45">
      <c r="A19" s="4" t="s">
        <v>58</v>
      </c>
      <c r="B19" s="4" t="s">
        <v>59</v>
      </c>
      <c r="C19" s="5" t="s">
        <v>343</v>
      </c>
      <c r="D19" s="30" t="s">
        <v>63</v>
      </c>
      <c r="G19" s="4">
        <v>3713</v>
      </c>
      <c r="H19" s="34">
        <v>2</v>
      </c>
      <c r="I19" s="5" t="s">
        <v>64</v>
      </c>
      <c r="J19" s="5" t="s">
        <v>43</v>
      </c>
      <c r="K19" s="5" t="s">
        <v>65</v>
      </c>
      <c r="L19" s="5" t="s">
        <v>337</v>
      </c>
      <c r="M19" s="5" t="s">
        <v>338</v>
      </c>
      <c r="N19" s="12">
        <v>0.70765392800000004</v>
      </c>
      <c r="O19" s="12">
        <v>1.0000000000000001E-5</v>
      </c>
      <c r="P19" s="13">
        <v>-12.413488452349343</v>
      </c>
      <c r="Q19" s="13">
        <v>-4.9475537892284507</v>
      </c>
      <c r="R19" s="13">
        <v>25.809517323146498</v>
      </c>
      <c r="S19" s="38">
        <f t="shared" si="1"/>
        <v>-7.5928674561970695</v>
      </c>
      <c r="T19" s="4" t="s">
        <v>21</v>
      </c>
      <c r="U19" s="30" t="s">
        <v>22</v>
      </c>
      <c r="V19" s="30" t="s">
        <v>23</v>
      </c>
    </row>
    <row r="20" spans="1:22" x14ac:dyDescent="0.45">
      <c r="A20" s="4" t="s">
        <v>58</v>
      </c>
      <c r="B20" s="4" t="s">
        <v>59</v>
      </c>
      <c r="C20" s="5" t="s">
        <v>343</v>
      </c>
      <c r="D20" s="30" t="s">
        <v>66</v>
      </c>
      <c r="G20" s="4">
        <v>3714</v>
      </c>
      <c r="H20" s="34">
        <v>2</v>
      </c>
      <c r="I20" s="5" t="s">
        <v>67</v>
      </c>
      <c r="J20" s="5" t="s">
        <v>43</v>
      </c>
      <c r="K20" s="5" t="s">
        <v>68</v>
      </c>
      <c r="L20" s="5" t="s">
        <v>337</v>
      </c>
      <c r="M20" s="5" t="s">
        <v>338</v>
      </c>
      <c r="N20" s="12">
        <v>0.70751117800000007</v>
      </c>
      <c r="O20" s="12">
        <v>1.4E-5</v>
      </c>
      <c r="P20" s="13">
        <v>-12.696937085213694</v>
      </c>
      <c r="Q20" s="13">
        <v>-5.0174866383445265</v>
      </c>
      <c r="R20" s="13">
        <v>25.737422849664245</v>
      </c>
      <c r="S20" s="38">
        <f t="shared" si="1"/>
        <v>-7.7074976690338488</v>
      </c>
      <c r="T20" s="4" t="s">
        <v>21</v>
      </c>
      <c r="U20" s="30" t="s">
        <v>22</v>
      </c>
      <c r="V20" s="30" t="s">
        <v>23</v>
      </c>
    </row>
    <row r="21" spans="1:22" x14ac:dyDescent="0.45">
      <c r="A21" s="4" t="s">
        <v>58</v>
      </c>
      <c r="B21" s="4" t="s">
        <v>59</v>
      </c>
      <c r="C21" s="5" t="s">
        <v>343</v>
      </c>
      <c r="D21" s="30" t="s">
        <v>69</v>
      </c>
      <c r="G21" s="4">
        <v>3715</v>
      </c>
      <c r="H21" s="34">
        <v>2</v>
      </c>
      <c r="I21" s="5" t="s">
        <v>67</v>
      </c>
      <c r="J21" s="5" t="s">
        <v>43</v>
      </c>
      <c r="K21" s="5" t="s">
        <v>70</v>
      </c>
      <c r="L21" s="5" t="s">
        <v>337</v>
      </c>
      <c r="M21" s="5" t="s">
        <v>338</v>
      </c>
      <c r="N21" s="12">
        <v>0.70767018800000003</v>
      </c>
      <c r="O21" s="12">
        <v>5.3630395999999998E-6</v>
      </c>
      <c r="P21" s="13">
        <v>-12.315747544465085</v>
      </c>
      <c r="Q21" s="13">
        <v>-5.3471700698917397</v>
      </c>
      <c r="R21" s="13">
        <v>25.397548903247909</v>
      </c>
      <c r="S21" s="38">
        <f t="shared" si="1"/>
        <v>-8.2478972438358227</v>
      </c>
      <c r="T21" s="4" t="s">
        <v>21</v>
      </c>
      <c r="U21" s="30" t="s">
        <v>22</v>
      </c>
      <c r="V21" s="30" t="s">
        <v>23</v>
      </c>
    </row>
    <row r="22" spans="1:22" x14ac:dyDescent="0.45">
      <c r="A22" s="4" t="s">
        <v>58</v>
      </c>
      <c r="B22" s="4" t="s">
        <v>59</v>
      </c>
      <c r="C22" s="5" t="s">
        <v>343</v>
      </c>
      <c r="D22" s="30" t="s">
        <v>71</v>
      </c>
      <c r="G22" s="4">
        <v>3717</v>
      </c>
      <c r="H22" s="34">
        <v>2</v>
      </c>
      <c r="I22" s="5" t="s">
        <v>67</v>
      </c>
      <c r="J22" s="5" t="s">
        <v>43</v>
      </c>
      <c r="K22" s="5" t="s">
        <v>72</v>
      </c>
      <c r="L22" s="5" t="s">
        <v>337</v>
      </c>
      <c r="M22" s="5" t="s">
        <v>338</v>
      </c>
      <c r="N22" s="12">
        <v>0.70765416800000003</v>
      </c>
      <c r="O22" s="12">
        <v>6.0000000000000002E-6</v>
      </c>
      <c r="P22" s="13">
        <v>-12.60897026811786</v>
      </c>
      <c r="Q22" s="13">
        <v>-5.886652048787175</v>
      </c>
      <c r="R22" s="13">
        <v>24.841391536384812</v>
      </c>
      <c r="S22" s="38">
        <f t="shared" si="1"/>
        <v>-9.1321874571481487</v>
      </c>
      <c r="T22" s="4" t="s">
        <v>21</v>
      </c>
      <c r="U22" s="30" t="s">
        <v>22</v>
      </c>
      <c r="V22" s="30" t="s">
        <v>23</v>
      </c>
    </row>
    <row r="23" spans="1:22" x14ac:dyDescent="0.45">
      <c r="A23" s="4" t="s">
        <v>58</v>
      </c>
      <c r="B23" s="4" t="s">
        <v>59</v>
      </c>
      <c r="C23" s="5" t="s">
        <v>343</v>
      </c>
      <c r="D23" s="30" t="s">
        <v>73</v>
      </c>
      <c r="G23" s="4">
        <v>3718</v>
      </c>
      <c r="H23" s="34">
        <v>2</v>
      </c>
      <c r="I23" s="5" t="s">
        <v>74</v>
      </c>
      <c r="J23" s="5" t="s">
        <v>49</v>
      </c>
      <c r="K23" s="5" t="s">
        <v>75</v>
      </c>
      <c r="L23" s="5" t="s">
        <v>337</v>
      </c>
      <c r="M23" s="5" t="s">
        <v>338</v>
      </c>
      <c r="N23" s="12">
        <v>0.707667818</v>
      </c>
      <c r="O23" s="12">
        <v>5.8590964E-6</v>
      </c>
      <c r="P23" s="13">
        <v>-13.175867533846557</v>
      </c>
      <c r="Q23" s="13">
        <v>-5.1373715225435133</v>
      </c>
      <c r="R23" s="13">
        <v>25.613832323694666</v>
      </c>
      <c r="S23" s="38">
        <f t="shared" si="1"/>
        <v>-7.9040066053254847</v>
      </c>
      <c r="T23" s="4" t="s">
        <v>21</v>
      </c>
      <c r="U23" s="30" t="s">
        <v>22</v>
      </c>
      <c r="V23" s="30" t="s">
        <v>23</v>
      </c>
    </row>
    <row r="24" spans="1:22" x14ac:dyDescent="0.45">
      <c r="A24" s="4" t="s">
        <v>58</v>
      </c>
      <c r="B24" s="4" t="s">
        <v>59</v>
      </c>
      <c r="C24" s="5" t="s">
        <v>343</v>
      </c>
      <c r="D24" s="30" t="s">
        <v>76</v>
      </c>
      <c r="G24" s="4">
        <v>3719</v>
      </c>
      <c r="H24" s="34">
        <v>2</v>
      </c>
      <c r="I24" s="5" t="s">
        <v>77</v>
      </c>
      <c r="J24" s="5" t="s">
        <v>49</v>
      </c>
      <c r="K24" s="5" t="s">
        <v>70</v>
      </c>
      <c r="L24" s="5" t="s">
        <v>337</v>
      </c>
      <c r="M24" s="5" t="s">
        <v>338</v>
      </c>
      <c r="N24" s="12">
        <v>0.70767104800000002</v>
      </c>
      <c r="O24" s="12">
        <v>6.4425725999999997E-6</v>
      </c>
      <c r="P24" s="13">
        <v>-13.117222989115998</v>
      </c>
      <c r="Q24" s="13">
        <v>-4.3081677401671925</v>
      </c>
      <c r="R24" s="13">
        <v>26.468666794984241</v>
      </c>
      <c r="S24" s="38">
        <f t="shared" si="1"/>
        <v>-6.5448197959750587</v>
      </c>
      <c r="T24" s="4" t="s">
        <v>21</v>
      </c>
      <c r="U24" s="30" t="s">
        <v>22</v>
      </c>
      <c r="V24" s="30" t="s">
        <v>23</v>
      </c>
    </row>
    <row r="25" spans="1:22" x14ac:dyDescent="0.45">
      <c r="A25" s="4" t="s">
        <v>58</v>
      </c>
      <c r="B25" s="4" t="s">
        <v>59</v>
      </c>
      <c r="C25" s="5" t="s">
        <v>343</v>
      </c>
      <c r="D25" s="30" t="s">
        <v>78</v>
      </c>
      <c r="G25" s="4">
        <v>3720</v>
      </c>
      <c r="H25" s="34">
        <v>2</v>
      </c>
      <c r="I25" s="5" t="s">
        <v>77</v>
      </c>
      <c r="J25" s="5" t="s">
        <v>49</v>
      </c>
      <c r="K25" s="5" t="s">
        <v>79</v>
      </c>
      <c r="L25" s="5" t="s">
        <v>337</v>
      </c>
      <c r="M25" s="5" t="s">
        <v>338</v>
      </c>
      <c r="N25" s="12">
        <v>0.70758194800000007</v>
      </c>
      <c r="O25" s="12">
        <v>4.2526664E-6</v>
      </c>
      <c r="P25" s="13">
        <v>-13.508186620653035</v>
      </c>
      <c r="Q25" s="13">
        <v>-3.3191174455255603</v>
      </c>
      <c r="R25" s="13">
        <v>27.488288634233246</v>
      </c>
      <c r="S25" s="38">
        <f t="shared" si="1"/>
        <v>-4.9236210715691371</v>
      </c>
      <c r="T25" s="4" t="s">
        <v>21</v>
      </c>
      <c r="U25" s="30" t="s">
        <v>22</v>
      </c>
      <c r="V25" s="30" t="s">
        <v>23</v>
      </c>
    </row>
    <row r="26" spans="1:22" x14ac:dyDescent="0.45">
      <c r="A26" s="4" t="s">
        <v>58</v>
      </c>
      <c r="B26" s="4" t="s">
        <v>59</v>
      </c>
      <c r="C26" s="5" t="s">
        <v>343</v>
      </c>
      <c r="D26" s="30" t="s">
        <v>80</v>
      </c>
      <c r="G26" s="4">
        <v>4521</v>
      </c>
      <c r="H26" s="34">
        <v>3</v>
      </c>
      <c r="I26" s="5">
        <v>44175</v>
      </c>
      <c r="J26" s="5" t="s">
        <v>49</v>
      </c>
      <c r="K26" s="5" t="s">
        <v>79</v>
      </c>
      <c r="L26" s="5" t="s">
        <v>337</v>
      </c>
      <c r="M26" s="5" t="s">
        <v>338</v>
      </c>
      <c r="N26" s="12">
        <v>0.70759349999999999</v>
      </c>
      <c r="O26" s="12">
        <v>1.0000000000000001E-5</v>
      </c>
      <c r="P26" s="13">
        <v>-13.505600858081383</v>
      </c>
      <c r="Q26" s="13">
        <v>-4.7099500416319717</v>
      </c>
      <c r="R26" s="13">
        <v>26.054465402581183</v>
      </c>
      <c r="S26" s="38">
        <f t="shared" si="1"/>
        <v>-7.2034000098959226</v>
      </c>
      <c r="T26" s="4" t="s">
        <v>21</v>
      </c>
      <c r="U26" s="30">
        <v>0.71023499999999995</v>
      </c>
      <c r="V26" s="30" t="s">
        <v>46</v>
      </c>
    </row>
    <row r="27" spans="1:22" x14ac:dyDescent="0.45">
      <c r="A27" s="4" t="s">
        <v>58</v>
      </c>
      <c r="B27" s="4" t="s">
        <v>59</v>
      </c>
      <c r="C27" s="5" t="s">
        <v>343</v>
      </c>
      <c r="D27" s="30" t="s">
        <v>81</v>
      </c>
      <c r="G27" s="4">
        <v>4522</v>
      </c>
      <c r="H27" s="34">
        <v>3</v>
      </c>
      <c r="I27" s="5" t="s">
        <v>77</v>
      </c>
      <c r="J27" s="5" t="s">
        <v>36</v>
      </c>
      <c r="K27" s="5" t="s">
        <v>68</v>
      </c>
      <c r="L27" s="5" t="s">
        <v>337</v>
      </c>
      <c r="M27" s="5" t="s">
        <v>338</v>
      </c>
      <c r="N27" s="12">
        <v>0.70759450000000002</v>
      </c>
      <c r="O27" s="12">
        <v>7.9999999999999996E-6</v>
      </c>
      <c r="P27" s="13">
        <v>-13.456235704230073</v>
      </c>
      <c r="Q27" s="13">
        <v>-5.3472939217318913</v>
      </c>
      <c r="R27" s="13">
        <v>25.397421223147376</v>
      </c>
      <c r="S27" s="38">
        <f t="shared" si="1"/>
        <v>-8.2481002551956735</v>
      </c>
      <c r="T27" s="4" t="s">
        <v>21</v>
      </c>
      <c r="U27" s="30">
        <v>0.71023499999999995</v>
      </c>
      <c r="V27" s="30" t="s">
        <v>46</v>
      </c>
    </row>
    <row r="28" spans="1:22" x14ac:dyDescent="0.45">
      <c r="A28" s="4" t="s">
        <v>58</v>
      </c>
      <c r="B28" s="4" t="s">
        <v>59</v>
      </c>
      <c r="C28" s="5" t="s">
        <v>343</v>
      </c>
      <c r="D28" s="30" t="s">
        <v>82</v>
      </c>
      <c r="G28" s="4">
        <v>4523</v>
      </c>
      <c r="H28" s="34">
        <v>3</v>
      </c>
      <c r="I28" s="5" t="s">
        <v>83</v>
      </c>
      <c r="J28" s="5" t="s">
        <v>43</v>
      </c>
      <c r="K28" s="5" t="s">
        <v>72</v>
      </c>
      <c r="L28" s="5" t="s">
        <v>337</v>
      </c>
      <c r="M28" s="5" t="s">
        <v>338</v>
      </c>
      <c r="N28" s="12">
        <v>0.70761050000000003</v>
      </c>
      <c r="O28" s="12">
        <v>1.0000000000000001E-5</v>
      </c>
      <c r="P28" s="13">
        <v>-12.162868673325734</v>
      </c>
      <c r="Q28" s="13">
        <v>-5.4788093255620316</v>
      </c>
      <c r="R28" s="13">
        <v>25.261840678184846</v>
      </c>
      <c r="S28" s="38">
        <f t="shared" si="1"/>
        <v>-8.4636733216860947</v>
      </c>
      <c r="T28" s="4" t="s">
        <v>21</v>
      </c>
      <c r="U28" s="30">
        <v>0.71023499999999995</v>
      </c>
      <c r="V28" s="30" t="s">
        <v>46</v>
      </c>
    </row>
    <row r="29" spans="1:22" x14ac:dyDescent="0.45">
      <c r="A29" s="4" t="s">
        <v>58</v>
      </c>
      <c r="B29" s="4" t="s">
        <v>59</v>
      </c>
      <c r="C29" s="5" t="s">
        <v>343</v>
      </c>
      <c r="D29" s="30" t="s">
        <v>84</v>
      </c>
      <c r="G29" s="4">
        <v>4524</v>
      </c>
      <c r="H29" s="34">
        <v>3</v>
      </c>
      <c r="I29" s="5" t="s">
        <v>85</v>
      </c>
      <c r="J29" s="5" t="s">
        <v>49</v>
      </c>
      <c r="K29" s="5" t="s">
        <v>79</v>
      </c>
      <c r="L29" s="5" t="s">
        <v>337</v>
      </c>
      <c r="M29" s="5" t="s">
        <v>338</v>
      </c>
      <c r="N29" s="12">
        <v>0.70756050000000004</v>
      </c>
      <c r="O29" s="12">
        <v>9.0000000000000002E-6</v>
      </c>
      <c r="P29" s="13">
        <v>-12.55778990413622</v>
      </c>
      <c r="Q29" s="13">
        <v>-5.013447127393837</v>
      </c>
      <c r="R29" s="13">
        <v>25.741587221898421</v>
      </c>
      <c r="S29" s="38">
        <f t="shared" si="1"/>
        <v>-7.7008763171815104</v>
      </c>
      <c r="T29" s="4" t="s">
        <v>21</v>
      </c>
      <c r="U29" s="30">
        <v>0.71023499999999995</v>
      </c>
      <c r="V29" s="30" t="s">
        <v>46</v>
      </c>
    </row>
    <row r="30" spans="1:22" x14ac:dyDescent="0.45">
      <c r="A30" s="4" t="s">
        <v>58</v>
      </c>
      <c r="B30" s="4" t="s">
        <v>59</v>
      </c>
      <c r="C30" s="5" t="s">
        <v>343</v>
      </c>
      <c r="D30" s="30" t="s">
        <v>86</v>
      </c>
      <c r="G30" s="4">
        <v>4525</v>
      </c>
      <c r="H30" s="34">
        <v>3</v>
      </c>
      <c r="I30" s="5" t="s">
        <v>64</v>
      </c>
      <c r="J30" s="5" t="s">
        <v>43</v>
      </c>
      <c r="K30" s="5" t="s">
        <v>25</v>
      </c>
      <c r="L30" s="5" t="s">
        <v>337</v>
      </c>
      <c r="M30" s="5" t="s">
        <v>338</v>
      </c>
      <c r="N30" s="12">
        <v>0.70751750000000002</v>
      </c>
      <c r="O30" s="12">
        <v>7.9999999999999996E-6</v>
      </c>
      <c r="P30" s="13">
        <v>-12.429440504122814</v>
      </c>
      <c r="Q30" s="13">
        <v>-5.104496253122397</v>
      </c>
      <c r="R30" s="13">
        <v>25.647723767693591</v>
      </c>
      <c r="S30" s="38">
        <f t="shared" si="1"/>
        <v>-7.8501192093671932</v>
      </c>
      <c r="T30" s="4" t="s">
        <v>21</v>
      </c>
      <c r="U30" s="30">
        <v>0.71023499999999995</v>
      </c>
      <c r="V30" s="30" t="s">
        <v>46</v>
      </c>
    </row>
    <row r="31" spans="1:22" x14ac:dyDescent="0.45">
      <c r="A31" s="4" t="s">
        <v>58</v>
      </c>
      <c r="B31" s="4" t="s">
        <v>59</v>
      </c>
      <c r="C31" s="5" t="s">
        <v>343</v>
      </c>
      <c r="D31" s="30" t="s">
        <v>87</v>
      </c>
      <c r="G31" s="4">
        <v>4526</v>
      </c>
      <c r="H31" s="34">
        <v>3</v>
      </c>
      <c r="I31" s="5" t="s">
        <v>67</v>
      </c>
      <c r="J31" s="5" t="s">
        <v>43</v>
      </c>
      <c r="K31" s="5" t="s">
        <v>68</v>
      </c>
      <c r="L31" s="5" t="s">
        <v>337</v>
      </c>
      <c r="M31" s="5" t="s">
        <v>338</v>
      </c>
      <c r="N31" s="12">
        <v>0.70763949999999998</v>
      </c>
      <c r="O31" s="12">
        <v>9.0000000000000002E-6</v>
      </c>
      <c r="P31" s="13">
        <v>-11.985154119461017</v>
      </c>
      <c r="Q31" s="13">
        <v>-4.1838884263114062</v>
      </c>
      <c r="R31" s="13">
        <v>26.596787582431308</v>
      </c>
      <c r="S31" s="38">
        <f t="shared" si="1"/>
        <v>-6.3411077439342236</v>
      </c>
      <c r="T31" s="4" t="s">
        <v>21</v>
      </c>
      <c r="U31" s="30">
        <v>0.71023499999999995</v>
      </c>
      <c r="V31" s="30" t="s">
        <v>46</v>
      </c>
    </row>
    <row r="32" spans="1:22" x14ac:dyDescent="0.45">
      <c r="A32" s="4" t="s">
        <v>58</v>
      </c>
      <c r="B32" s="4" t="s">
        <v>59</v>
      </c>
      <c r="C32" s="5" t="s">
        <v>343</v>
      </c>
      <c r="D32" s="30" t="s">
        <v>88</v>
      </c>
      <c r="G32" s="4">
        <v>4527</v>
      </c>
      <c r="H32" s="34">
        <v>3</v>
      </c>
      <c r="I32" s="5" t="s">
        <v>83</v>
      </c>
      <c r="J32" s="5" t="s">
        <v>36</v>
      </c>
      <c r="K32" s="5" t="s">
        <v>70</v>
      </c>
      <c r="L32" s="5" t="s">
        <v>337</v>
      </c>
      <c r="M32" s="5" t="s">
        <v>338</v>
      </c>
      <c r="N32" s="12">
        <v>0.70758650000000001</v>
      </c>
      <c r="O32" s="12">
        <v>7.9999999999999996E-6</v>
      </c>
      <c r="P32" s="13">
        <v>-13.140298719581684</v>
      </c>
      <c r="Q32" s="13">
        <v>-4.2142381348875935</v>
      </c>
      <c r="R32" s="13">
        <v>26.565499764363032</v>
      </c>
      <c r="S32" s="38">
        <f t="shared" si="1"/>
        <v>-6.3908553746627774</v>
      </c>
      <c r="T32" s="4" t="s">
        <v>21</v>
      </c>
      <c r="U32" s="30">
        <v>0.71023499999999995</v>
      </c>
      <c r="V32" s="30" t="s">
        <v>46</v>
      </c>
    </row>
    <row r="33" spans="1:22" x14ac:dyDescent="0.45">
      <c r="A33" s="4" t="s">
        <v>58</v>
      </c>
      <c r="B33" s="4" t="s">
        <v>59</v>
      </c>
      <c r="C33" s="5" t="s">
        <v>343</v>
      </c>
      <c r="D33" s="30" t="s">
        <v>89</v>
      </c>
      <c r="G33" s="4">
        <v>4528</v>
      </c>
      <c r="H33" s="34">
        <v>3</v>
      </c>
      <c r="I33" s="5" t="s">
        <v>67</v>
      </c>
      <c r="J33" s="5" t="s">
        <v>43</v>
      </c>
      <c r="K33" s="5" t="s">
        <v>70</v>
      </c>
      <c r="L33" s="5" t="s">
        <v>337</v>
      </c>
      <c r="M33" s="5" t="s">
        <v>338</v>
      </c>
      <c r="N33" s="12">
        <v>0.70760349999999994</v>
      </c>
      <c r="O33" s="12">
        <v>6.9999999999999999E-6</v>
      </c>
      <c r="P33" s="13">
        <v>-11.530994704028963</v>
      </c>
      <c r="Q33" s="13">
        <v>-3.4352622814321401</v>
      </c>
      <c r="R33" s="13">
        <v>27.368553761448794</v>
      </c>
      <c r="S33" s="38">
        <f t="shared" si="1"/>
        <v>-5.1139995192964207</v>
      </c>
      <c r="T33" s="4" t="s">
        <v>21</v>
      </c>
      <c r="U33" s="30">
        <v>0.71023499999999995</v>
      </c>
      <c r="V33" s="30" t="s">
        <v>46</v>
      </c>
    </row>
    <row r="34" spans="1:22" x14ac:dyDescent="0.45">
      <c r="A34" s="4" t="s">
        <v>58</v>
      </c>
      <c r="B34" s="4" t="s">
        <v>59</v>
      </c>
      <c r="C34" s="5" t="s">
        <v>343</v>
      </c>
      <c r="D34" s="30" t="s">
        <v>90</v>
      </c>
      <c r="G34" s="4">
        <v>4529</v>
      </c>
      <c r="H34" s="34">
        <v>3</v>
      </c>
      <c r="I34" s="5" t="s">
        <v>64</v>
      </c>
      <c r="J34" s="5" t="s">
        <v>43</v>
      </c>
      <c r="K34" s="5" t="s">
        <v>25</v>
      </c>
      <c r="L34" s="5" t="s">
        <v>337</v>
      </c>
      <c r="M34" s="5" t="s">
        <v>338</v>
      </c>
      <c r="N34" s="12">
        <v>0.70767150000000001</v>
      </c>
      <c r="O34" s="12">
        <v>1.1E-5</v>
      </c>
      <c r="P34" s="13">
        <v>-12.291218073339143</v>
      </c>
      <c r="Q34" s="13">
        <v>-6.328601165695253</v>
      </c>
      <c r="R34" s="13">
        <v>24.385781772273106</v>
      </c>
      <c r="S34" s="38">
        <f t="shared" si="1"/>
        <v>-9.8566069820857649</v>
      </c>
      <c r="T34" s="4" t="s">
        <v>21</v>
      </c>
      <c r="U34" s="30">
        <v>0.71023499999999995</v>
      </c>
      <c r="V34" s="30" t="s">
        <v>46</v>
      </c>
    </row>
    <row r="35" spans="1:22" x14ac:dyDescent="0.45">
      <c r="A35" s="4" t="s">
        <v>58</v>
      </c>
      <c r="B35" s="4" t="s">
        <v>59</v>
      </c>
      <c r="C35" s="5" t="s">
        <v>343</v>
      </c>
      <c r="D35" s="30" t="s">
        <v>91</v>
      </c>
      <c r="G35" s="4">
        <v>4530</v>
      </c>
      <c r="H35" s="34">
        <v>3</v>
      </c>
      <c r="I35" s="5" t="s">
        <v>77</v>
      </c>
      <c r="J35" s="5" t="s">
        <v>49</v>
      </c>
      <c r="K35" s="5" t="s">
        <v>92</v>
      </c>
      <c r="L35" s="5" t="s">
        <v>337</v>
      </c>
      <c r="M35" s="5" t="s">
        <v>338</v>
      </c>
      <c r="N35" s="12">
        <v>0.70755349999999995</v>
      </c>
      <c r="O35" s="12">
        <v>7.9999999999999996E-6</v>
      </c>
      <c r="P35" s="13">
        <v>-12.794742642622509</v>
      </c>
      <c r="Q35" s="13">
        <v>-3.4554954204829307</v>
      </c>
      <c r="R35" s="13">
        <v>27.347695216069944</v>
      </c>
      <c r="S35" s="38">
        <f t="shared" si="1"/>
        <v>-5.1471646064487899</v>
      </c>
      <c r="T35" s="4" t="s">
        <v>21</v>
      </c>
      <c r="U35" s="30">
        <v>0.71023499999999995</v>
      </c>
      <c r="V35" s="30" t="s">
        <v>46</v>
      </c>
    </row>
    <row r="36" spans="1:22" x14ac:dyDescent="0.45">
      <c r="A36" s="4" t="s">
        <v>58</v>
      </c>
      <c r="B36" s="4" t="s">
        <v>59</v>
      </c>
      <c r="C36" s="5" t="s">
        <v>343</v>
      </c>
      <c r="D36" s="30" t="s">
        <v>93</v>
      </c>
      <c r="G36" s="4">
        <v>4531</v>
      </c>
      <c r="H36" s="34">
        <v>3</v>
      </c>
      <c r="I36" s="5" t="s">
        <v>77</v>
      </c>
      <c r="J36" s="5" t="s">
        <v>49</v>
      </c>
      <c r="K36" s="5" t="s">
        <v>72</v>
      </c>
      <c r="L36" s="5" t="s">
        <v>337</v>
      </c>
      <c r="M36" s="5" t="s">
        <v>338</v>
      </c>
      <c r="N36" s="12">
        <v>0.70765650000000002</v>
      </c>
      <c r="O36" s="12">
        <v>7.9999999999999996E-6</v>
      </c>
      <c r="P36" s="13">
        <v>-12.98233022725749</v>
      </c>
      <c r="Q36" s="13">
        <v>-4.4266860949208997</v>
      </c>
      <c r="R36" s="13">
        <v>26.346485037885095</v>
      </c>
      <c r="S36" s="38">
        <f t="shared" si="1"/>
        <v>-6.7390887897626968</v>
      </c>
      <c r="T36" s="4" t="s">
        <v>21</v>
      </c>
      <c r="U36" s="30">
        <v>0.71023499999999995</v>
      </c>
      <c r="V36" s="30" t="s">
        <v>46</v>
      </c>
    </row>
    <row r="37" spans="1:22" x14ac:dyDescent="0.45">
      <c r="A37" s="4" t="s">
        <v>58</v>
      </c>
      <c r="B37" s="4" t="s">
        <v>59</v>
      </c>
      <c r="C37" s="5" t="s">
        <v>343</v>
      </c>
      <c r="D37" s="30" t="s">
        <v>94</v>
      </c>
      <c r="G37" s="4">
        <v>4532</v>
      </c>
      <c r="H37" s="34">
        <v>3</v>
      </c>
      <c r="I37" s="5" t="s">
        <v>95</v>
      </c>
      <c r="J37" s="5" t="s">
        <v>49</v>
      </c>
      <c r="K37" s="5" t="s">
        <v>62</v>
      </c>
      <c r="L37" s="5" t="s">
        <v>337</v>
      </c>
      <c r="M37" s="5" t="s">
        <v>338</v>
      </c>
      <c r="N37" s="12">
        <v>0.70762550000000002</v>
      </c>
      <c r="O37" s="12">
        <v>1.1E-5</v>
      </c>
      <c r="P37" s="13">
        <v>-13.011949319568279</v>
      </c>
      <c r="Q37" s="13">
        <v>-3.8500416319733559</v>
      </c>
      <c r="R37" s="13">
        <v>26.940953581182349</v>
      </c>
      <c r="S37" s="38">
        <f t="shared" si="1"/>
        <v>-5.7938838059200677</v>
      </c>
      <c r="T37" s="4" t="s">
        <v>21</v>
      </c>
      <c r="U37" s="30">
        <v>0.71023499999999995</v>
      </c>
      <c r="V37" s="30" t="s">
        <v>46</v>
      </c>
    </row>
    <row r="38" spans="1:22" x14ac:dyDescent="0.45">
      <c r="A38" s="4" t="s">
        <v>58</v>
      </c>
      <c r="B38" s="4" t="s">
        <v>59</v>
      </c>
      <c r="C38" s="5" t="s">
        <v>343</v>
      </c>
      <c r="D38" s="30" t="s">
        <v>96</v>
      </c>
      <c r="G38" s="4">
        <v>4533</v>
      </c>
      <c r="H38" s="34">
        <v>3</v>
      </c>
      <c r="I38" s="5" t="s">
        <v>64</v>
      </c>
      <c r="J38" s="5" t="s">
        <v>43</v>
      </c>
      <c r="K38" s="5" t="s">
        <v>70</v>
      </c>
      <c r="L38" s="5" t="s">
        <v>337</v>
      </c>
      <c r="M38" s="5" t="s">
        <v>338</v>
      </c>
      <c r="N38" s="12">
        <v>0.70778949999999996</v>
      </c>
      <c r="O38" s="12">
        <v>9.0000000000000002E-6</v>
      </c>
      <c r="P38" s="13">
        <v>-9.9216906884762341</v>
      </c>
      <c r="Q38" s="13">
        <v>1.501623646960865</v>
      </c>
      <c r="R38" s="13">
        <v>32.458038833888423</v>
      </c>
      <c r="S38" s="38">
        <f t="shared" si="1"/>
        <v>2.9782817458825903</v>
      </c>
      <c r="T38" s="4" t="s">
        <v>21</v>
      </c>
      <c r="U38" s="30">
        <v>0.71023499999999995</v>
      </c>
      <c r="V38" s="30" t="s">
        <v>46</v>
      </c>
    </row>
    <row r="39" spans="1:22" x14ac:dyDescent="0.45">
      <c r="A39" s="4" t="s">
        <v>58</v>
      </c>
      <c r="B39" s="4" t="s">
        <v>59</v>
      </c>
      <c r="C39" s="5" t="s">
        <v>343</v>
      </c>
      <c r="D39" s="30" t="s">
        <v>97</v>
      </c>
      <c r="G39" s="4">
        <v>4534</v>
      </c>
      <c r="H39" s="34">
        <v>3</v>
      </c>
      <c r="I39" s="5" t="s">
        <v>98</v>
      </c>
      <c r="J39" s="5" t="s">
        <v>36</v>
      </c>
      <c r="K39" s="5" t="s">
        <v>99</v>
      </c>
      <c r="L39" s="5" t="s">
        <v>337</v>
      </c>
      <c r="M39" s="5" t="s">
        <v>338</v>
      </c>
      <c r="N39" s="12">
        <v>0.70756750000000002</v>
      </c>
      <c r="O39" s="12">
        <v>7.9999999999999996E-6</v>
      </c>
      <c r="P39" s="13">
        <v>-13.466108735000333</v>
      </c>
      <c r="Q39" s="13">
        <v>-5.5496253122398009</v>
      </c>
      <c r="R39" s="13">
        <v>25.188835769358867</v>
      </c>
      <c r="S39" s="38">
        <f t="shared" si="1"/>
        <v>-8.5797511267194011</v>
      </c>
      <c r="T39" s="4" t="s">
        <v>21</v>
      </c>
      <c r="U39" s="30">
        <v>0.71023499999999995</v>
      </c>
      <c r="V39" s="30" t="s">
        <v>46</v>
      </c>
    </row>
    <row r="40" spans="1:22" x14ac:dyDescent="0.45">
      <c r="A40" s="4" t="s">
        <v>100</v>
      </c>
      <c r="B40" s="4" t="s">
        <v>101</v>
      </c>
      <c r="C40" s="4" t="s">
        <v>213</v>
      </c>
      <c r="D40" s="30" t="s">
        <v>102</v>
      </c>
      <c r="G40" s="4">
        <v>1743</v>
      </c>
      <c r="H40" s="34">
        <v>1</v>
      </c>
      <c r="I40" s="5" t="s">
        <v>103</v>
      </c>
      <c r="J40" s="5" t="s">
        <v>36</v>
      </c>
      <c r="K40" s="5" t="s">
        <v>25</v>
      </c>
      <c r="L40" s="5" t="s">
        <v>339</v>
      </c>
      <c r="M40" s="5" t="s">
        <v>340</v>
      </c>
      <c r="N40" s="12">
        <v>0.7080770999999999</v>
      </c>
      <c r="O40" s="12">
        <v>7.9999999999999996E-6</v>
      </c>
      <c r="P40" s="13">
        <v>-12.62851844969471</v>
      </c>
      <c r="Q40" s="13">
        <v>-3.9185418665204912</v>
      </c>
      <c r="R40" s="13">
        <v>26.870336004385361</v>
      </c>
      <c r="S40" s="38">
        <f t="shared" si="1"/>
        <v>-5.906165753027274</v>
      </c>
      <c r="T40" s="4" t="s">
        <v>21</v>
      </c>
      <c r="U40" s="4">
        <v>0.71026699999999998</v>
      </c>
      <c r="V40" s="4" t="s">
        <v>104</v>
      </c>
    </row>
    <row r="41" spans="1:22" x14ac:dyDescent="0.45">
      <c r="A41" s="4" t="s">
        <v>100</v>
      </c>
      <c r="B41" s="4" t="s">
        <v>101</v>
      </c>
      <c r="C41" s="4" t="s">
        <v>213</v>
      </c>
      <c r="D41" s="30" t="s">
        <v>105</v>
      </c>
      <c r="G41" s="4">
        <v>1744</v>
      </c>
      <c r="H41" s="34">
        <v>1</v>
      </c>
      <c r="I41" s="5" t="s">
        <v>77</v>
      </c>
      <c r="J41" s="5" t="s">
        <v>49</v>
      </c>
      <c r="K41" s="5" t="s">
        <v>25</v>
      </c>
      <c r="L41" s="5" t="s">
        <v>339</v>
      </c>
      <c r="M41" s="5" t="s">
        <v>340</v>
      </c>
      <c r="N41" s="12">
        <v>0.70806009999999997</v>
      </c>
      <c r="O41" s="12">
        <v>1.1E-5</v>
      </c>
      <c r="P41" s="13">
        <v>-12.227780727369252</v>
      </c>
      <c r="Q41" s="13">
        <v>-3.6887625051391013</v>
      </c>
      <c r="R41" s="13">
        <v>27.107217845827048</v>
      </c>
      <c r="S41" s="38">
        <f t="shared" si="1"/>
        <v>-5.529523625134992</v>
      </c>
      <c r="T41" s="4" t="s">
        <v>21</v>
      </c>
      <c r="U41" s="4">
        <v>0.71026699999999998</v>
      </c>
      <c r="V41" s="4" t="s">
        <v>104</v>
      </c>
    </row>
    <row r="42" spans="1:22" x14ac:dyDescent="0.45">
      <c r="A42" s="4" t="s">
        <v>100</v>
      </c>
      <c r="B42" s="4" t="s">
        <v>101</v>
      </c>
      <c r="C42" s="4" t="s">
        <v>213</v>
      </c>
      <c r="D42" s="30" t="s">
        <v>106</v>
      </c>
      <c r="G42" s="4">
        <v>4535</v>
      </c>
      <c r="H42" s="34">
        <v>3</v>
      </c>
      <c r="I42" s="5" t="s">
        <v>103</v>
      </c>
      <c r="J42" s="5" t="s">
        <v>36</v>
      </c>
      <c r="K42" s="5" t="s">
        <v>107</v>
      </c>
      <c r="L42" s="5" t="s">
        <v>339</v>
      </c>
      <c r="M42" s="5" t="s">
        <v>340</v>
      </c>
      <c r="N42" s="12">
        <v>0.70810549999999994</v>
      </c>
      <c r="O42" s="12">
        <v>1.0000000000000001E-5</v>
      </c>
      <c r="P42" s="13">
        <v>-12.696012334919891</v>
      </c>
      <c r="Q42" s="13">
        <v>-5.0033305578684439</v>
      </c>
      <c r="R42" s="13">
        <v>25.752016494587842</v>
      </c>
      <c r="S42" s="38">
        <f t="shared" si="1"/>
        <v>-7.6842937736053329</v>
      </c>
      <c r="T42" s="4" t="s">
        <v>21</v>
      </c>
      <c r="U42" s="30">
        <v>0.71023499999999995</v>
      </c>
      <c r="V42" s="30" t="s">
        <v>46</v>
      </c>
    </row>
    <row r="43" spans="1:22" x14ac:dyDescent="0.45">
      <c r="A43" s="4" t="s">
        <v>100</v>
      </c>
      <c r="B43" s="4" t="s">
        <v>101</v>
      </c>
      <c r="C43" s="4" t="s">
        <v>213</v>
      </c>
      <c r="D43" s="30" t="s">
        <v>108</v>
      </c>
      <c r="G43" s="4">
        <v>4536</v>
      </c>
      <c r="H43" s="34">
        <v>3</v>
      </c>
      <c r="I43" s="5" t="s">
        <v>64</v>
      </c>
      <c r="J43" s="5" t="s">
        <v>36</v>
      </c>
      <c r="K43" s="5" t="s">
        <v>79</v>
      </c>
      <c r="L43" s="5" t="s">
        <v>339</v>
      </c>
      <c r="M43" s="5" t="s">
        <v>340</v>
      </c>
      <c r="N43" s="12">
        <v>0.70808550000000003</v>
      </c>
      <c r="O43" s="12">
        <v>1.0000000000000001E-5</v>
      </c>
      <c r="P43" s="13">
        <v>-12.287268861031036</v>
      </c>
      <c r="Q43" s="13">
        <v>-5.1753122398001663</v>
      </c>
      <c r="R43" s="13">
        <v>25.574718858867612</v>
      </c>
      <c r="S43" s="38">
        <f t="shared" si="1"/>
        <v>-7.9661970144004997</v>
      </c>
      <c r="T43" s="4" t="s">
        <v>21</v>
      </c>
      <c r="U43" s="30">
        <v>0.71023499999999995</v>
      </c>
      <c r="V43" s="30" t="s">
        <v>46</v>
      </c>
    </row>
    <row r="44" spans="1:22" x14ac:dyDescent="0.45">
      <c r="A44" s="4" t="s">
        <v>100</v>
      </c>
      <c r="B44" s="4" t="s">
        <v>101</v>
      </c>
      <c r="C44" s="4" t="s">
        <v>213</v>
      </c>
      <c r="D44" s="30" t="s">
        <v>109</v>
      </c>
      <c r="G44" s="4">
        <v>4537</v>
      </c>
      <c r="H44" s="34">
        <v>3</v>
      </c>
      <c r="I44" s="5" t="s">
        <v>110</v>
      </c>
      <c r="J44" s="5" t="s">
        <v>49</v>
      </c>
      <c r="K44" s="5" t="s">
        <v>99</v>
      </c>
      <c r="L44" s="5" t="s">
        <v>339</v>
      </c>
      <c r="M44" s="5" t="s">
        <v>340</v>
      </c>
      <c r="N44" s="12">
        <v>0.70808749999999998</v>
      </c>
      <c r="O44" s="12">
        <v>6.9999999999999999E-6</v>
      </c>
      <c r="P44" s="13">
        <v>-11.866677750217873</v>
      </c>
      <c r="Q44" s="13">
        <v>-4.3052872606161525</v>
      </c>
      <c r="R44" s="13">
        <v>26.471636310158203</v>
      </c>
      <c r="S44" s="38">
        <f t="shared" si="1"/>
        <v>-6.5400982668484602</v>
      </c>
      <c r="T44" s="4" t="s">
        <v>21</v>
      </c>
      <c r="U44" s="30">
        <v>0.71023499999999995</v>
      </c>
      <c r="V44" s="30" t="s">
        <v>46</v>
      </c>
    </row>
    <row r="45" spans="1:22" x14ac:dyDescent="0.45">
      <c r="A45" s="4" t="s">
        <v>100</v>
      </c>
      <c r="B45" s="4" t="s">
        <v>101</v>
      </c>
      <c r="C45" s="4" t="s">
        <v>213</v>
      </c>
      <c r="D45" s="30" t="s">
        <v>111</v>
      </c>
      <c r="G45" s="4">
        <v>4538</v>
      </c>
      <c r="H45" s="34">
        <v>3</v>
      </c>
      <c r="I45" s="5" t="s">
        <v>77</v>
      </c>
      <c r="J45" s="5" t="s">
        <v>49</v>
      </c>
      <c r="K45" s="5" t="s">
        <v>65</v>
      </c>
      <c r="L45" s="5" t="s">
        <v>339</v>
      </c>
      <c r="M45" s="5" t="s">
        <v>340</v>
      </c>
      <c r="N45" s="12">
        <v>0.7081115</v>
      </c>
      <c r="O45" s="12">
        <v>9.0000000000000002E-6</v>
      </c>
      <c r="P45" s="13">
        <v>-11.621787098486855</v>
      </c>
      <c r="Q45" s="13">
        <v>-4.6378511717144058</v>
      </c>
      <c r="R45" s="13">
        <v>26.128792848567901</v>
      </c>
      <c r="S45" s="38">
        <f t="shared" si="1"/>
        <v>-7.0852193707770397</v>
      </c>
      <c r="T45" s="4" t="s">
        <v>21</v>
      </c>
      <c r="U45" s="30">
        <v>0.71023499999999995</v>
      </c>
      <c r="V45" s="30" t="s">
        <v>46</v>
      </c>
    </row>
    <row r="46" spans="1:22" x14ac:dyDescent="0.45">
      <c r="A46" s="4" t="s">
        <v>100</v>
      </c>
      <c r="B46" s="4" t="s">
        <v>101</v>
      </c>
      <c r="C46" s="4" t="s">
        <v>213</v>
      </c>
      <c r="D46" s="30" t="s">
        <v>112</v>
      </c>
      <c r="G46" s="4">
        <v>4539</v>
      </c>
      <c r="H46" s="34">
        <v>3</v>
      </c>
      <c r="I46" s="5" t="s">
        <v>67</v>
      </c>
      <c r="J46" s="5" t="s">
        <v>49</v>
      </c>
      <c r="K46" s="5" t="s">
        <v>70</v>
      </c>
      <c r="L46" s="5" t="s">
        <v>339</v>
      </c>
      <c r="M46" s="5" t="s">
        <v>340</v>
      </c>
      <c r="N46" s="12">
        <v>0.70812849999999994</v>
      </c>
      <c r="O46" s="12">
        <v>9.0000000000000002E-6</v>
      </c>
      <c r="P46" s="13">
        <v>-11.876550780988135</v>
      </c>
      <c r="Q46" s="13">
        <v>-4.3457535387177337</v>
      </c>
      <c r="R46" s="13">
        <v>26.429919219400503</v>
      </c>
      <c r="S46" s="38">
        <f xml:space="preserve"> 1.59*(R46) -(48.63)</f>
        <v>-6.6064284411531986</v>
      </c>
      <c r="T46" s="4" t="s">
        <v>21</v>
      </c>
      <c r="U46" s="30">
        <v>0.71023499999999995</v>
      </c>
      <c r="V46" s="30" t="s">
        <v>46</v>
      </c>
    </row>
    <row r="47" spans="1:22" x14ac:dyDescent="0.45">
      <c r="A47" s="4" t="s">
        <v>100</v>
      </c>
      <c r="B47" s="4" t="s">
        <v>101</v>
      </c>
      <c r="C47" s="4" t="s">
        <v>213</v>
      </c>
      <c r="D47" s="30" t="s">
        <v>113</v>
      </c>
      <c r="G47" s="4">
        <v>4540</v>
      </c>
      <c r="H47" s="34">
        <v>3</v>
      </c>
      <c r="I47" s="5" t="s">
        <v>77</v>
      </c>
      <c r="J47" s="5" t="s">
        <v>43</v>
      </c>
      <c r="K47" s="5" t="s">
        <v>75</v>
      </c>
      <c r="L47" s="5" t="s">
        <v>339</v>
      </c>
      <c r="M47" s="5" t="s">
        <v>340</v>
      </c>
      <c r="N47" s="12">
        <v>0.70808150000000003</v>
      </c>
      <c r="O47" s="12">
        <v>1.1E-5</v>
      </c>
      <c r="P47" s="13">
        <v>-12.735504458000941</v>
      </c>
      <c r="Q47" s="13">
        <v>-4.6391340549542068</v>
      </c>
      <c r="R47" s="13">
        <v>26.127470311407158</v>
      </c>
      <c r="S47" s="38">
        <f t="shared" si="1"/>
        <v>-7.0873222048626161</v>
      </c>
      <c r="T47" s="4" t="s">
        <v>21</v>
      </c>
      <c r="U47" s="30">
        <v>0.71023499999999995</v>
      </c>
      <c r="V47" s="30" t="s">
        <v>46</v>
      </c>
    </row>
    <row r="48" spans="1:22" x14ac:dyDescent="0.45">
      <c r="A48" s="4" t="s">
        <v>100</v>
      </c>
      <c r="B48" s="4" t="s">
        <v>101</v>
      </c>
      <c r="C48" s="4" t="s">
        <v>213</v>
      </c>
      <c r="D48" s="30" t="s">
        <v>114</v>
      </c>
      <c r="G48" s="4">
        <v>4541</v>
      </c>
      <c r="H48" s="34">
        <v>3</v>
      </c>
      <c r="I48" s="5" t="s">
        <v>77</v>
      </c>
      <c r="J48" s="5" t="s">
        <v>36</v>
      </c>
      <c r="K48" s="5" t="s">
        <v>115</v>
      </c>
      <c r="L48" s="5" t="s">
        <v>339</v>
      </c>
      <c r="M48" s="5" t="s">
        <v>340</v>
      </c>
      <c r="N48" s="12">
        <v>0.70806049999999998</v>
      </c>
      <c r="O48" s="12">
        <v>9.0000000000000002E-6</v>
      </c>
      <c r="P48" s="13">
        <v>-13.002076288798017</v>
      </c>
      <c r="Q48" s="13">
        <v>-4.0624895920066617</v>
      </c>
      <c r="R48" s="13">
        <v>26.721938854704412</v>
      </c>
      <c r="S48" s="38">
        <f t="shared" si="1"/>
        <v>-6.142117221019987</v>
      </c>
      <c r="T48" s="4" t="s">
        <v>21</v>
      </c>
      <c r="U48" s="30">
        <v>0.71023499999999995</v>
      </c>
      <c r="V48" s="30" t="s">
        <v>46</v>
      </c>
    </row>
    <row r="49" spans="1:22" x14ac:dyDescent="0.45">
      <c r="A49" s="4" t="s">
        <v>116</v>
      </c>
      <c r="B49" s="5" t="s">
        <v>117</v>
      </c>
      <c r="C49" s="4" t="s">
        <v>213</v>
      </c>
      <c r="D49" s="30" t="s">
        <v>118</v>
      </c>
      <c r="E49" s="1" t="s">
        <v>119</v>
      </c>
      <c r="F49" s="1" t="s">
        <v>120</v>
      </c>
      <c r="G49" s="4">
        <v>1721</v>
      </c>
      <c r="H49" s="34">
        <v>1</v>
      </c>
      <c r="I49" s="5" t="s">
        <v>77</v>
      </c>
      <c r="J49" s="1" t="s">
        <v>49</v>
      </c>
      <c r="K49" s="4" t="s">
        <v>121</v>
      </c>
      <c r="L49" s="30" t="s">
        <v>334</v>
      </c>
      <c r="M49" s="30" t="s">
        <v>335</v>
      </c>
      <c r="N49" s="16">
        <v>0.70795209999999997</v>
      </c>
      <c r="O49" s="12">
        <v>9.0000000000000002E-6</v>
      </c>
      <c r="P49" s="13">
        <v>-12.323261348788902</v>
      </c>
      <c r="Q49" s="14">
        <v>-4.1363175088621693</v>
      </c>
      <c r="R49" s="14">
        <v>26.645828916938903</v>
      </c>
      <c r="S49" s="38">
        <f t="shared" si="1"/>
        <v>-6.2631320220671469</v>
      </c>
      <c r="T49" s="4" t="s">
        <v>21</v>
      </c>
      <c r="U49" s="4">
        <v>0.71026699999999998</v>
      </c>
      <c r="V49" s="4" t="s">
        <v>104</v>
      </c>
    </row>
    <row r="50" spans="1:22" x14ac:dyDescent="0.45">
      <c r="A50" s="4" t="s">
        <v>116</v>
      </c>
      <c r="B50" s="5" t="s">
        <v>117</v>
      </c>
      <c r="C50" s="4" t="s">
        <v>213</v>
      </c>
      <c r="D50" s="30" t="s">
        <v>122</v>
      </c>
      <c r="E50" s="1">
        <v>6260.76</v>
      </c>
      <c r="F50" s="1" t="s">
        <v>123</v>
      </c>
      <c r="G50" s="4">
        <v>1722</v>
      </c>
      <c r="H50" s="34">
        <v>1</v>
      </c>
      <c r="I50" s="5" t="s">
        <v>77</v>
      </c>
      <c r="J50" s="1" t="s">
        <v>49</v>
      </c>
      <c r="K50" s="4" t="s">
        <v>124</v>
      </c>
      <c r="L50" s="30" t="s">
        <v>334</v>
      </c>
      <c r="M50" s="30" t="s">
        <v>335</v>
      </c>
      <c r="N50" s="16">
        <v>0.70791209999999993</v>
      </c>
      <c r="O50" s="12">
        <v>9.0000000000000002E-6</v>
      </c>
      <c r="P50" s="13">
        <v>-11.977878923917046</v>
      </c>
      <c r="Q50" s="14">
        <v>-5.0990616528810744</v>
      </c>
      <c r="R50" s="14">
        <v>25.653326351428372</v>
      </c>
      <c r="S50" s="38">
        <f t="shared" si="1"/>
        <v>-7.8412111012288861</v>
      </c>
      <c r="T50" s="4" t="s">
        <v>21</v>
      </c>
      <c r="U50" s="4">
        <v>0.71026699999999998</v>
      </c>
      <c r="V50" s="4" t="s">
        <v>104</v>
      </c>
    </row>
    <row r="51" spans="1:22" x14ac:dyDescent="0.45">
      <c r="A51" s="4" t="s">
        <v>116</v>
      </c>
      <c r="B51" s="5" t="s">
        <v>125</v>
      </c>
      <c r="C51" s="4" t="s">
        <v>213</v>
      </c>
      <c r="D51" s="30" t="s">
        <v>126</v>
      </c>
      <c r="E51" s="1">
        <v>3082</v>
      </c>
      <c r="F51" s="1" t="s">
        <v>127</v>
      </c>
      <c r="G51" s="4">
        <v>1723</v>
      </c>
      <c r="H51" s="34">
        <v>1</v>
      </c>
      <c r="I51" s="5" t="s">
        <v>77</v>
      </c>
      <c r="J51" s="1" t="s">
        <v>49</v>
      </c>
      <c r="K51" s="4" t="s">
        <v>92</v>
      </c>
      <c r="L51" s="30" t="s">
        <v>334</v>
      </c>
      <c r="M51" s="30" t="s">
        <v>335</v>
      </c>
      <c r="N51" s="16">
        <v>0.7079221</v>
      </c>
      <c r="O51" s="12">
        <v>7.9999999999999996E-6</v>
      </c>
      <c r="P51" s="13">
        <v>-12.257102999734531</v>
      </c>
      <c r="Q51" s="14">
        <v>-4.8676305330957952</v>
      </c>
      <c r="R51" s="14">
        <v>25.891911007126215</v>
      </c>
      <c r="S51" s="38">
        <f t="shared" si="1"/>
        <v>-7.4618614986693217</v>
      </c>
      <c r="T51" s="4" t="s">
        <v>21</v>
      </c>
      <c r="U51" s="4">
        <v>0.71026699999999998</v>
      </c>
      <c r="V51" s="4" t="s">
        <v>104</v>
      </c>
    </row>
    <row r="52" spans="1:22" x14ac:dyDescent="0.45">
      <c r="A52" s="4" t="s">
        <v>116</v>
      </c>
      <c r="B52" s="5" t="s">
        <v>125</v>
      </c>
      <c r="C52" s="4" t="s">
        <v>213</v>
      </c>
      <c r="D52" s="30" t="s">
        <v>128</v>
      </c>
      <c r="E52" s="1">
        <v>3082</v>
      </c>
      <c r="F52" s="1" t="s">
        <v>129</v>
      </c>
      <c r="G52" s="4">
        <v>1724</v>
      </c>
      <c r="H52" s="34">
        <v>1</v>
      </c>
      <c r="I52" s="5" t="s">
        <v>77</v>
      </c>
      <c r="J52" s="1" t="s">
        <v>49</v>
      </c>
      <c r="K52" s="4" t="s">
        <v>25</v>
      </c>
      <c r="L52" s="30" t="s">
        <v>334</v>
      </c>
      <c r="M52" s="30" t="s">
        <v>335</v>
      </c>
      <c r="N52" s="16">
        <v>0.70804109999999998</v>
      </c>
      <c r="O52" s="12">
        <v>1.0000000000000001E-5</v>
      </c>
      <c r="P52" s="13">
        <v>-12.037087339609364</v>
      </c>
      <c r="Q52" s="14">
        <v>-4.7747688885799677</v>
      </c>
      <c r="R52" s="14">
        <v>25.987643005074027</v>
      </c>
      <c r="S52" s="38">
        <f t="shared" si="1"/>
        <v>-7.3096476219322994</v>
      </c>
      <c r="T52" s="4" t="s">
        <v>21</v>
      </c>
      <c r="U52" s="4">
        <v>0.71026699999999998</v>
      </c>
      <c r="V52" s="4" t="s">
        <v>104</v>
      </c>
    </row>
    <row r="53" spans="1:22" x14ac:dyDescent="0.45">
      <c r="A53" s="4" t="s">
        <v>116</v>
      </c>
      <c r="B53" s="5" t="s">
        <v>117</v>
      </c>
      <c r="C53" s="4" t="s">
        <v>213</v>
      </c>
      <c r="D53" s="30" t="s">
        <v>130</v>
      </c>
      <c r="E53" s="1">
        <v>4655</v>
      </c>
      <c r="F53" s="1" t="s">
        <v>131</v>
      </c>
      <c r="G53" s="4">
        <v>1725</v>
      </c>
      <c r="H53" s="34">
        <v>1</v>
      </c>
      <c r="I53" s="5" t="s">
        <v>77</v>
      </c>
      <c r="J53" s="1" t="s">
        <v>49</v>
      </c>
      <c r="K53" s="4" t="s">
        <v>121</v>
      </c>
      <c r="L53" s="30" t="s">
        <v>334</v>
      </c>
      <c r="M53" s="30" t="s">
        <v>335</v>
      </c>
      <c r="N53" s="16">
        <v>0.70802909999999997</v>
      </c>
      <c r="O53" s="12">
        <v>6.9999999999999999E-6</v>
      </c>
      <c r="P53" s="13">
        <v>-11.741045261147777</v>
      </c>
      <c r="Q53" s="14">
        <v>-4.7038298463891017</v>
      </c>
      <c r="R53" s="14">
        <v>26.060774773059009</v>
      </c>
      <c r="S53" s="38">
        <f t="shared" si="1"/>
        <v>-7.1933681108361753</v>
      </c>
      <c r="T53" s="4" t="s">
        <v>21</v>
      </c>
      <c r="U53" s="4">
        <v>0.71026699999999998</v>
      </c>
      <c r="V53" s="4" t="s">
        <v>104</v>
      </c>
    </row>
    <row r="54" spans="1:22" x14ac:dyDescent="0.45">
      <c r="A54" s="4" t="s">
        <v>116</v>
      </c>
      <c r="B54" s="5" t="s">
        <v>117</v>
      </c>
      <c r="C54" s="4" t="s">
        <v>213</v>
      </c>
      <c r="D54" s="30" t="s">
        <v>132</v>
      </c>
      <c r="E54" s="1" t="s">
        <v>133</v>
      </c>
      <c r="F54" s="1" t="s">
        <v>134</v>
      </c>
      <c r="G54" s="4">
        <v>1726</v>
      </c>
      <c r="H54" s="34">
        <v>1</v>
      </c>
      <c r="I54" s="5" t="s">
        <v>77</v>
      </c>
      <c r="J54" s="1" t="s">
        <v>49</v>
      </c>
      <c r="K54" s="4" t="s">
        <v>124</v>
      </c>
      <c r="L54" s="30" t="s">
        <v>334</v>
      </c>
      <c r="M54" s="30" t="s">
        <v>335</v>
      </c>
      <c r="N54" s="16">
        <v>0.70795009999999992</v>
      </c>
      <c r="O54" s="12">
        <v>1.7E-5</v>
      </c>
      <c r="P54" s="13">
        <v>-12.648907635096654</v>
      </c>
      <c r="Q54" s="14">
        <v>-4.0653784666713015</v>
      </c>
      <c r="R54" s="14">
        <v>26.718960684923889</v>
      </c>
      <c r="S54" s="38">
        <f t="shared" si="1"/>
        <v>-6.1468525109710157</v>
      </c>
      <c r="T54" s="4" t="s">
        <v>21</v>
      </c>
      <c r="U54" s="4">
        <v>0.71026699999999998</v>
      </c>
      <c r="V54" s="4" t="s">
        <v>104</v>
      </c>
    </row>
    <row r="55" spans="1:22" x14ac:dyDescent="0.45">
      <c r="A55" s="4" t="s">
        <v>116</v>
      </c>
      <c r="B55" s="5" t="s">
        <v>125</v>
      </c>
      <c r="C55" s="4" t="s">
        <v>213</v>
      </c>
      <c r="D55" s="30" t="s">
        <v>135</v>
      </c>
      <c r="E55" s="11">
        <v>2872.05</v>
      </c>
      <c r="F55" s="1" t="s">
        <v>136</v>
      </c>
      <c r="G55" s="4">
        <v>1727</v>
      </c>
      <c r="H55" s="34">
        <v>1</v>
      </c>
      <c r="I55" s="5" t="s">
        <v>77</v>
      </c>
      <c r="J55" s="1" t="s">
        <v>49</v>
      </c>
      <c r="K55" s="4" t="s">
        <v>137</v>
      </c>
      <c r="L55" s="30" t="s">
        <v>334</v>
      </c>
      <c r="M55" s="30" t="s">
        <v>335</v>
      </c>
      <c r="N55" s="16">
        <v>0.70802609999999999</v>
      </c>
      <c r="O55" s="12">
        <v>1.1E-5</v>
      </c>
      <c r="P55" s="13">
        <v>-12.066691547455521</v>
      </c>
      <c r="Q55" s="14">
        <v>-4.6024883575450044</v>
      </c>
      <c r="R55" s="14">
        <v>26.165248727323281</v>
      </c>
      <c r="S55" s="38">
        <f t="shared" si="1"/>
        <v>-7.0272545235559818</v>
      </c>
      <c r="T55" s="4" t="s">
        <v>21</v>
      </c>
      <c r="U55" s="4">
        <v>0.71026699999999998</v>
      </c>
      <c r="V55" s="4" t="s">
        <v>104</v>
      </c>
    </row>
    <row r="56" spans="1:22" x14ac:dyDescent="0.45">
      <c r="A56" s="4" t="s">
        <v>116</v>
      </c>
      <c r="B56" s="5" t="s">
        <v>125</v>
      </c>
      <c r="C56" s="4" t="s">
        <v>213</v>
      </c>
      <c r="D56" s="29" t="s">
        <v>138</v>
      </c>
      <c r="E56" s="1">
        <v>3083.0079999999998</v>
      </c>
      <c r="F56" s="1" t="s">
        <v>139</v>
      </c>
      <c r="G56" s="4">
        <v>1728</v>
      </c>
      <c r="H56" s="34">
        <v>1</v>
      </c>
      <c r="I56" s="5" t="s">
        <v>77</v>
      </c>
      <c r="J56" s="1" t="s">
        <v>49</v>
      </c>
      <c r="K56" s="4" t="s">
        <v>124</v>
      </c>
      <c r="L56" s="30" t="s">
        <v>334</v>
      </c>
      <c r="M56" s="30" t="s">
        <v>335</v>
      </c>
      <c r="N56" s="16">
        <v>0.70804809999999996</v>
      </c>
      <c r="O56" s="12">
        <v>1.0000000000000001E-5</v>
      </c>
      <c r="P56" s="13">
        <v>-11.652232637609298</v>
      </c>
      <c r="Q56" s="14">
        <v>-4.5822200597761862</v>
      </c>
      <c r="R56" s="14">
        <v>26.186143518176131</v>
      </c>
      <c r="S56" s="38">
        <f t="shared" si="1"/>
        <v>-6.9940318060999545</v>
      </c>
      <c r="T56" s="4" t="s">
        <v>21</v>
      </c>
      <c r="U56" s="4">
        <v>0.71026699999999998</v>
      </c>
      <c r="V56" s="4" t="s">
        <v>104</v>
      </c>
    </row>
    <row r="57" spans="1:22" x14ac:dyDescent="0.45">
      <c r="A57" s="4" t="s">
        <v>116</v>
      </c>
      <c r="B57" s="5" t="s">
        <v>125</v>
      </c>
      <c r="C57" s="4" t="s">
        <v>213</v>
      </c>
      <c r="D57" s="30" t="s">
        <v>140</v>
      </c>
      <c r="E57" s="11">
        <v>3074.0720000000001</v>
      </c>
      <c r="F57" s="1" t="s">
        <v>136</v>
      </c>
      <c r="G57" s="4">
        <v>1729</v>
      </c>
      <c r="H57" s="34">
        <v>1</v>
      </c>
      <c r="I57" s="5" t="s">
        <v>77</v>
      </c>
      <c r="J57" s="1" t="s">
        <v>49</v>
      </c>
      <c r="K57" s="4" t="s">
        <v>141</v>
      </c>
      <c r="L57" s="30" t="s">
        <v>334</v>
      </c>
      <c r="M57" s="30" t="s">
        <v>335</v>
      </c>
      <c r="N57" s="16">
        <v>0.70801609999999993</v>
      </c>
      <c r="O57" s="12">
        <v>9.0000000000000002E-6</v>
      </c>
      <c r="P57" s="13">
        <v>-12.342997487353006</v>
      </c>
      <c r="Q57" s="14">
        <v>-4.0856467644401206</v>
      </c>
      <c r="R57" s="14">
        <v>26.698065894071036</v>
      </c>
      <c r="S57" s="38">
        <f t="shared" si="1"/>
        <v>-6.1800752284270573</v>
      </c>
      <c r="T57" s="4" t="s">
        <v>21</v>
      </c>
      <c r="U57" s="4">
        <v>0.71026699999999998</v>
      </c>
      <c r="V57" s="4" t="s">
        <v>104</v>
      </c>
    </row>
    <row r="58" spans="1:22" x14ac:dyDescent="0.45">
      <c r="A58" s="4" t="s">
        <v>116</v>
      </c>
      <c r="B58" s="5" t="s">
        <v>117</v>
      </c>
      <c r="C58" s="4" t="s">
        <v>213</v>
      </c>
      <c r="D58" s="30" t="s">
        <v>142</v>
      </c>
      <c r="E58" s="1">
        <v>5918</v>
      </c>
      <c r="F58" s="1" t="s">
        <v>143</v>
      </c>
      <c r="G58" s="4">
        <v>1730</v>
      </c>
      <c r="H58" s="34">
        <v>1</v>
      </c>
      <c r="I58" s="5" t="s">
        <v>77</v>
      </c>
      <c r="J58" s="1" t="s">
        <v>49</v>
      </c>
      <c r="K58" s="4" t="s">
        <v>115</v>
      </c>
      <c r="L58" s="30" t="s">
        <v>334</v>
      </c>
      <c r="M58" s="30" t="s">
        <v>335</v>
      </c>
      <c r="N58" s="16">
        <v>0.70788409999999991</v>
      </c>
      <c r="O58" s="12">
        <v>1.0000000000000001E-5</v>
      </c>
      <c r="P58" s="13">
        <v>-12.342997487353006</v>
      </c>
      <c r="Q58" s="14">
        <v>-4.1059150622089389</v>
      </c>
      <c r="R58" s="14">
        <v>26.677171103218182</v>
      </c>
      <c r="S58" s="38">
        <f t="shared" si="1"/>
        <v>-6.2132979458830917</v>
      </c>
      <c r="T58" s="4" t="s">
        <v>21</v>
      </c>
      <c r="U58" s="4">
        <v>0.71026699999999998</v>
      </c>
      <c r="V58" s="4" t="s">
        <v>104</v>
      </c>
    </row>
    <row r="59" spans="1:22" x14ac:dyDescent="0.45">
      <c r="A59" s="4" t="s">
        <v>116</v>
      </c>
      <c r="B59" s="5" t="s">
        <v>125</v>
      </c>
      <c r="C59" s="4" t="s">
        <v>213</v>
      </c>
      <c r="D59" s="30" t="s">
        <v>144</v>
      </c>
      <c r="E59" s="1">
        <v>3073</v>
      </c>
      <c r="F59" s="1" t="s">
        <v>145</v>
      </c>
      <c r="G59" s="4">
        <v>1731</v>
      </c>
      <c r="H59" s="34">
        <v>1</v>
      </c>
      <c r="I59" s="5" t="s">
        <v>77</v>
      </c>
      <c r="J59" s="1" t="s">
        <v>49</v>
      </c>
      <c r="K59" s="4" t="s">
        <v>146</v>
      </c>
      <c r="L59" s="30" t="s">
        <v>334</v>
      </c>
      <c r="M59" s="30" t="s">
        <v>335</v>
      </c>
      <c r="N59" s="16">
        <v>0.70791909999999991</v>
      </c>
      <c r="O59" s="12">
        <v>9.0000000000000002E-6</v>
      </c>
      <c r="P59" s="13">
        <v>-12.204844517404265</v>
      </c>
      <c r="Q59" s="14">
        <v>-4.0856467644401206</v>
      </c>
      <c r="R59" s="14">
        <v>26.698065894071036</v>
      </c>
      <c r="S59" s="38">
        <f t="shared" si="1"/>
        <v>-6.1800752284270573</v>
      </c>
      <c r="T59" s="4" t="s">
        <v>21</v>
      </c>
      <c r="U59" s="4">
        <v>0.71026699999999998</v>
      </c>
      <c r="V59" s="4" t="s">
        <v>104</v>
      </c>
    </row>
    <row r="60" spans="1:22" x14ac:dyDescent="0.45">
      <c r="A60" s="4" t="s">
        <v>116</v>
      </c>
      <c r="B60" s="5" t="s">
        <v>117</v>
      </c>
      <c r="C60" s="4" t="s">
        <v>213</v>
      </c>
      <c r="D60" s="30" t="s">
        <v>147</v>
      </c>
      <c r="E60" s="1">
        <v>4655.18</v>
      </c>
      <c r="F60" s="1" t="s">
        <v>148</v>
      </c>
      <c r="G60" s="4">
        <v>1732</v>
      </c>
      <c r="H60" s="34">
        <v>1</v>
      </c>
      <c r="I60" s="5" t="s">
        <v>77</v>
      </c>
      <c r="J60" s="1" t="s">
        <v>49</v>
      </c>
      <c r="K60" s="4" t="s">
        <v>70</v>
      </c>
      <c r="L60" s="30" t="s">
        <v>334</v>
      </c>
      <c r="M60" s="30" t="s">
        <v>335</v>
      </c>
      <c r="N60" s="16">
        <v>0.70795909999999995</v>
      </c>
      <c r="O60" s="12">
        <v>6.9999999999999999E-6</v>
      </c>
      <c r="P60" s="13">
        <v>-11.908802438942676</v>
      </c>
      <c r="Q60" s="14">
        <v>-4.3998053798568151</v>
      </c>
      <c r="R60" s="14">
        <v>26.37419663585181</v>
      </c>
      <c r="S60" s="38">
        <f t="shared" si="1"/>
        <v>-6.6950273489956231</v>
      </c>
      <c r="T60" s="4" t="s">
        <v>21</v>
      </c>
      <c r="U60" s="4">
        <v>0.71026699999999998</v>
      </c>
      <c r="V60" s="4" t="s">
        <v>104</v>
      </c>
    </row>
    <row r="61" spans="1:22" x14ac:dyDescent="0.45">
      <c r="A61" s="4" t="s">
        <v>116</v>
      </c>
      <c r="B61" s="5" t="s">
        <v>125</v>
      </c>
      <c r="C61" s="4" t="s">
        <v>213</v>
      </c>
      <c r="D61" s="30" t="s">
        <v>149</v>
      </c>
      <c r="E61" s="1">
        <v>3083.1120000000001</v>
      </c>
      <c r="F61" s="1" t="s">
        <v>150</v>
      </c>
      <c r="G61" s="4">
        <v>1733</v>
      </c>
      <c r="H61" s="34">
        <v>1</v>
      </c>
      <c r="I61" s="5" t="s">
        <v>77</v>
      </c>
      <c r="J61" s="1" t="s">
        <v>49</v>
      </c>
      <c r="K61" s="4" t="s">
        <v>151</v>
      </c>
      <c r="L61" s="30" t="s">
        <v>334</v>
      </c>
      <c r="M61" s="30" t="s">
        <v>335</v>
      </c>
      <c r="N61" s="16">
        <v>0.70800609999999997</v>
      </c>
      <c r="O61" s="12">
        <v>9.0000000000000002E-6</v>
      </c>
      <c r="P61" s="13">
        <v>-11.977878923917046</v>
      </c>
      <c r="Q61" s="14">
        <v>-4.6835615486202826</v>
      </c>
      <c r="R61" s="14">
        <v>26.081669563911866</v>
      </c>
      <c r="S61" s="38">
        <f t="shared" si="1"/>
        <v>-7.1601453933801338</v>
      </c>
      <c r="T61" s="4" t="s">
        <v>21</v>
      </c>
      <c r="U61" s="4">
        <v>0.71026699999999998</v>
      </c>
      <c r="V61" s="4" t="s">
        <v>104</v>
      </c>
    </row>
    <row r="62" spans="1:22" x14ac:dyDescent="0.45">
      <c r="A62" s="4" t="s">
        <v>116</v>
      </c>
      <c r="B62" s="5" t="s">
        <v>125</v>
      </c>
      <c r="C62" s="4" t="s">
        <v>213</v>
      </c>
      <c r="D62" s="30" t="s">
        <v>152</v>
      </c>
      <c r="E62" s="1">
        <v>3079</v>
      </c>
      <c r="F62" s="11"/>
      <c r="G62" s="4">
        <v>1734</v>
      </c>
      <c r="H62" s="34">
        <v>1</v>
      </c>
      <c r="I62" s="5" t="s">
        <v>77</v>
      </c>
      <c r="J62" s="1" t="s">
        <v>49</v>
      </c>
      <c r="K62" s="4" t="s">
        <v>124</v>
      </c>
      <c r="L62" s="30" t="s">
        <v>334</v>
      </c>
      <c r="M62" s="30" t="s">
        <v>335</v>
      </c>
      <c r="N62" s="16">
        <v>0.70797509999999997</v>
      </c>
      <c r="O62" s="12">
        <v>9.0000000000000002E-6</v>
      </c>
      <c r="P62" s="13">
        <v>-11.869330161814464</v>
      </c>
      <c r="Q62" s="14">
        <v>-4.5822200597761862</v>
      </c>
      <c r="R62" s="14">
        <v>26.186143518176131</v>
      </c>
      <c r="S62" s="38">
        <f t="shared" si="1"/>
        <v>-6.9940318060999545</v>
      </c>
      <c r="T62" s="4" t="s">
        <v>21</v>
      </c>
      <c r="U62" s="4">
        <v>0.71026699999999998</v>
      </c>
      <c r="V62" s="4" t="s">
        <v>104</v>
      </c>
    </row>
    <row r="63" spans="1:22" x14ac:dyDescent="0.45">
      <c r="A63" s="4" t="s">
        <v>116</v>
      </c>
      <c r="B63" s="5" t="s">
        <v>117</v>
      </c>
      <c r="C63" s="4" t="s">
        <v>213</v>
      </c>
      <c r="D63" s="29" t="s">
        <v>153</v>
      </c>
      <c r="E63" s="1" t="s">
        <v>154</v>
      </c>
      <c r="F63" s="1" t="s">
        <v>155</v>
      </c>
      <c r="G63" s="4">
        <v>1735</v>
      </c>
      <c r="H63" s="34">
        <v>1</v>
      </c>
      <c r="I63" s="5" t="s">
        <v>77</v>
      </c>
      <c r="J63" s="1" t="s">
        <v>49</v>
      </c>
      <c r="K63" s="4" t="s">
        <v>65</v>
      </c>
      <c r="L63" s="30" t="s">
        <v>334</v>
      </c>
      <c r="M63" s="30" t="s">
        <v>335</v>
      </c>
      <c r="N63" s="16">
        <v>0.70787409999999995</v>
      </c>
      <c r="O63" s="12">
        <v>1.2E-5</v>
      </c>
      <c r="P63" s="13">
        <v>-12.194976448122215</v>
      </c>
      <c r="Q63" s="14">
        <v>-3.8525613400987009</v>
      </c>
      <c r="R63" s="14">
        <v>26.938355988878847</v>
      </c>
      <c r="S63" s="38">
        <f t="shared" si="1"/>
        <v>-5.7980139776826363</v>
      </c>
      <c r="T63" s="4" t="s">
        <v>21</v>
      </c>
      <c r="U63" s="4">
        <v>0.71026699999999998</v>
      </c>
      <c r="V63" s="4" t="s">
        <v>104</v>
      </c>
    </row>
    <row r="64" spans="1:22" x14ac:dyDescent="0.45">
      <c r="A64" s="4" t="s">
        <v>116</v>
      </c>
      <c r="B64" s="5" t="s">
        <v>125</v>
      </c>
      <c r="C64" s="4" t="s">
        <v>213</v>
      </c>
      <c r="D64" s="29" t="s">
        <v>156</v>
      </c>
      <c r="E64" s="1">
        <v>3073</v>
      </c>
      <c r="F64" s="1" t="s">
        <v>157</v>
      </c>
      <c r="G64" s="4">
        <v>1736</v>
      </c>
      <c r="H64" s="34">
        <v>1</v>
      </c>
      <c r="I64" s="5" t="s">
        <v>77</v>
      </c>
      <c r="J64" s="1" t="s">
        <v>49</v>
      </c>
      <c r="K64" s="4" t="s">
        <v>75</v>
      </c>
      <c r="L64" s="30" t="s">
        <v>334</v>
      </c>
      <c r="M64" s="30" t="s">
        <v>335</v>
      </c>
      <c r="N64" s="16">
        <v>0.7080150999999999</v>
      </c>
      <c r="O64" s="12">
        <v>1.1E-5</v>
      </c>
      <c r="P64" s="13">
        <v>-12.451546249455589</v>
      </c>
      <c r="Q64" s="14">
        <v>-5.0179884618057962</v>
      </c>
      <c r="R64" s="14">
        <v>25.736905514839787</v>
      </c>
      <c r="S64" s="38">
        <f t="shared" si="1"/>
        <v>-7.7083202314047412</v>
      </c>
      <c r="T64" s="4" t="s">
        <v>21</v>
      </c>
      <c r="U64" s="4">
        <v>0.71026699999999998</v>
      </c>
      <c r="V64" s="4" t="s">
        <v>104</v>
      </c>
    </row>
    <row r="65" spans="1:22" x14ac:dyDescent="0.45">
      <c r="A65" s="4" t="s">
        <v>116</v>
      </c>
      <c r="B65" s="5" t="s">
        <v>117</v>
      </c>
      <c r="C65" s="4" t="s">
        <v>213</v>
      </c>
      <c r="D65" s="29" t="s">
        <v>158</v>
      </c>
      <c r="E65" s="1">
        <v>4454</v>
      </c>
      <c r="F65" s="1" t="s">
        <v>159</v>
      </c>
      <c r="G65" s="4">
        <v>1737</v>
      </c>
      <c r="H65" s="34">
        <v>1</v>
      </c>
      <c r="I65" s="5" t="s">
        <v>77</v>
      </c>
      <c r="J65" s="1" t="s">
        <v>49</v>
      </c>
      <c r="K65" s="4" t="s">
        <v>92</v>
      </c>
      <c r="L65" s="30" t="s">
        <v>334</v>
      </c>
      <c r="M65" s="30" t="s">
        <v>335</v>
      </c>
      <c r="N65" s="16">
        <v>0.70799109999999998</v>
      </c>
      <c r="O65" s="12">
        <v>7.9999999999999996E-6</v>
      </c>
      <c r="P65" s="13">
        <v>-12.441678180173538</v>
      </c>
      <c r="Q65" s="14">
        <v>-3.9640369778272051</v>
      </c>
      <c r="R65" s="14">
        <v>26.823434639188157</v>
      </c>
      <c r="S65" s="38">
        <f t="shared" si="1"/>
        <v>-5.9807389236908293</v>
      </c>
      <c r="T65" s="4" t="s">
        <v>21</v>
      </c>
      <c r="U65" s="4">
        <v>0.71026699999999998</v>
      </c>
      <c r="V65" s="4" t="s">
        <v>104</v>
      </c>
    </row>
    <row r="66" spans="1:22" x14ac:dyDescent="0.45">
      <c r="A66" s="4" t="s">
        <v>116</v>
      </c>
      <c r="B66" s="5" t="s">
        <v>117</v>
      </c>
      <c r="C66" s="4" t="s">
        <v>213</v>
      </c>
      <c r="D66" s="29" t="s">
        <v>153</v>
      </c>
      <c r="E66" s="1">
        <v>4455.13</v>
      </c>
      <c r="F66" s="1" t="s">
        <v>155</v>
      </c>
      <c r="G66" s="4">
        <v>1738</v>
      </c>
      <c r="H66" s="34">
        <v>1</v>
      </c>
      <c r="I66" s="5" t="s">
        <v>77</v>
      </c>
      <c r="J66" s="1" t="s">
        <v>49</v>
      </c>
      <c r="K66" s="4" t="s">
        <v>65</v>
      </c>
      <c r="L66" s="30" t="s">
        <v>334</v>
      </c>
      <c r="M66" s="30" t="s">
        <v>335</v>
      </c>
      <c r="N66" s="16">
        <v>0.70798109999999992</v>
      </c>
      <c r="O66" s="12">
        <v>1.2E-5</v>
      </c>
      <c r="P66" s="14">
        <v>-9.1062707628396247</v>
      </c>
      <c r="Q66" s="14">
        <v>-2.6668659206227829</v>
      </c>
      <c r="R66" s="14">
        <v>28.160701253770767</v>
      </c>
      <c r="S66" s="38">
        <f t="shared" si="1"/>
        <v>-3.8544850065044827</v>
      </c>
      <c r="T66" s="4" t="s">
        <v>21</v>
      </c>
      <c r="U66" s="4">
        <v>0.71026699999999998</v>
      </c>
      <c r="V66" s="4" t="s">
        <v>104</v>
      </c>
    </row>
    <row r="67" spans="1:22" x14ac:dyDescent="0.45">
      <c r="A67" s="4" t="s">
        <v>116</v>
      </c>
      <c r="B67" s="5" t="s">
        <v>125</v>
      </c>
      <c r="C67" s="4" t="s">
        <v>213</v>
      </c>
      <c r="D67" s="30" t="s">
        <v>144</v>
      </c>
      <c r="E67" s="1">
        <v>3073</v>
      </c>
      <c r="F67" s="1" t="s">
        <v>145</v>
      </c>
      <c r="G67" s="4">
        <v>1739</v>
      </c>
      <c r="H67" s="34">
        <v>1</v>
      </c>
      <c r="I67" s="5" t="s">
        <v>77</v>
      </c>
      <c r="J67" s="1" t="s">
        <v>49</v>
      </c>
      <c r="K67" s="4" t="s">
        <v>115</v>
      </c>
      <c r="L67" s="30" t="s">
        <v>334</v>
      </c>
      <c r="M67" s="30" t="s">
        <v>335</v>
      </c>
      <c r="N67" s="16">
        <v>0.70803609999999995</v>
      </c>
      <c r="O67" s="12">
        <v>1.2E-5</v>
      </c>
      <c r="P67" s="14">
        <v>-12.396517286041647</v>
      </c>
      <c r="Q67" s="14">
        <v>-4.1553611854291033</v>
      </c>
      <c r="R67" s="14">
        <v>26.626196600329283</v>
      </c>
      <c r="S67" s="38">
        <f t="shared" si="1"/>
        <v>-6.2943474054764366</v>
      </c>
      <c r="T67" s="4" t="s">
        <v>21</v>
      </c>
      <c r="U67" s="4">
        <v>0.71026699999999998</v>
      </c>
      <c r="V67" s="4" t="s">
        <v>104</v>
      </c>
    </row>
    <row r="68" spans="1:22" x14ac:dyDescent="0.45">
      <c r="A68" s="4" t="s">
        <v>116</v>
      </c>
      <c r="B68" s="5" t="s">
        <v>125</v>
      </c>
      <c r="C68" s="4" t="s">
        <v>213</v>
      </c>
      <c r="D68" s="29" t="s">
        <v>160</v>
      </c>
      <c r="E68" s="1">
        <v>3083.0540000000001</v>
      </c>
      <c r="F68" s="1" t="s">
        <v>161</v>
      </c>
      <c r="G68" s="4">
        <v>1740</v>
      </c>
      <c r="H68" s="34">
        <v>1</v>
      </c>
      <c r="I68" s="5" t="s">
        <v>77</v>
      </c>
      <c r="J68" s="1" t="s">
        <v>49</v>
      </c>
      <c r="K68" s="4" t="s">
        <v>115</v>
      </c>
      <c r="L68" s="30" t="s">
        <v>334</v>
      </c>
      <c r="M68" s="30" t="s">
        <v>335</v>
      </c>
      <c r="N68" s="16">
        <v>0.70807809999999993</v>
      </c>
      <c r="O68" s="12">
        <v>1.2999999999999999E-5</v>
      </c>
      <c r="P68" s="14">
        <v>-12.658775704378703</v>
      </c>
      <c r="Q68" s="14">
        <v>-4.3694029332035855</v>
      </c>
      <c r="R68" s="14">
        <v>26.405538822131092</v>
      </c>
      <c r="S68" s="38">
        <f t="shared" si="1"/>
        <v>-6.6451932728115608</v>
      </c>
      <c r="T68" s="4" t="s">
        <v>21</v>
      </c>
      <c r="U68" s="4">
        <v>0.71026699999999998</v>
      </c>
      <c r="V68" s="4" t="s">
        <v>104</v>
      </c>
    </row>
    <row r="69" spans="1:22" x14ac:dyDescent="0.45">
      <c r="A69" s="4" t="s">
        <v>116</v>
      </c>
      <c r="B69" s="5" t="s">
        <v>117</v>
      </c>
      <c r="C69" s="4" t="s">
        <v>213</v>
      </c>
      <c r="D69" s="29" t="s">
        <v>162</v>
      </c>
      <c r="E69" s="1">
        <v>3283.134</v>
      </c>
      <c r="F69" s="1" t="s">
        <v>163</v>
      </c>
      <c r="G69" s="7">
        <v>1741</v>
      </c>
      <c r="H69" s="34">
        <v>1</v>
      </c>
      <c r="I69" s="8" t="s">
        <v>164</v>
      </c>
      <c r="J69" s="1" t="s">
        <v>49</v>
      </c>
      <c r="K69" s="4" t="s">
        <v>165</v>
      </c>
      <c r="L69" s="30" t="s">
        <v>334</v>
      </c>
      <c r="M69" s="30" t="s">
        <v>335</v>
      </c>
      <c r="N69" s="17">
        <v>0.70797009999999994</v>
      </c>
      <c r="O69" s="18">
        <v>1.1E-5</v>
      </c>
      <c r="P69" s="15">
        <v>-10.254214207432502</v>
      </c>
      <c r="Q69" s="15">
        <v>-4.4554229265280956</v>
      </c>
      <c r="R69" s="15">
        <v>26.316859950812919</v>
      </c>
      <c r="S69" s="38">
        <f t="shared" si="1"/>
        <v>-6.7861926782074562</v>
      </c>
      <c r="T69" s="4" t="s">
        <v>21</v>
      </c>
      <c r="U69" s="4">
        <v>0.71026699999999998</v>
      </c>
      <c r="V69" s="4" t="s">
        <v>104</v>
      </c>
    </row>
    <row r="70" spans="1:22" x14ac:dyDescent="0.45">
      <c r="A70" s="4" t="s">
        <v>116</v>
      </c>
      <c r="B70" s="5" t="s">
        <v>125</v>
      </c>
      <c r="C70" s="4" t="s">
        <v>213</v>
      </c>
      <c r="D70" s="30" t="s">
        <v>166</v>
      </c>
      <c r="E70" s="1">
        <v>3680.11</v>
      </c>
      <c r="F70" s="1" t="s">
        <v>167</v>
      </c>
      <c r="G70" s="4">
        <v>1742</v>
      </c>
      <c r="H70" s="34">
        <v>1</v>
      </c>
      <c r="I70" s="8" t="s">
        <v>164</v>
      </c>
      <c r="J70" s="1" t="s">
        <v>49</v>
      </c>
      <c r="K70" s="4" t="s">
        <v>168</v>
      </c>
      <c r="L70" s="30" t="s">
        <v>334</v>
      </c>
      <c r="M70" s="30" t="s">
        <v>335</v>
      </c>
      <c r="N70" s="16">
        <v>0.70800509999999994</v>
      </c>
      <c r="O70" s="12">
        <v>9.0000000000000002E-6</v>
      </c>
      <c r="P70" s="14">
        <v>-9.4716377403606646</v>
      </c>
      <c r="Q70" s="14">
        <v>-5.8757151677299877</v>
      </c>
      <c r="R70" s="14">
        <v>24.852666476435481</v>
      </c>
      <c r="S70" s="38">
        <f t="shared" si="1"/>
        <v>-9.114260302467585</v>
      </c>
      <c r="T70" s="4" t="s">
        <v>21</v>
      </c>
      <c r="U70" s="4">
        <v>0.71026699999999998</v>
      </c>
      <c r="V70" s="4" t="s">
        <v>104</v>
      </c>
    </row>
    <row r="71" spans="1:22" x14ac:dyDescent="0.45">
      <c r="A71" s="4" t="s">
        <v>169</v>
      </c>
      <c r="B71" s="27" t="s">
        <v>170</v>
      </c>
      <c r="C71" s="30" t="s">
        <v>322</v>
      </c>
      <c r="D71" s="31" t="s">
        <v>171</v>
      </c>
      <c r="E71" s="1"/>
      <c r="F71" s="1"/>
      <c r="G71" s="4">
        <v>3708</v>
      </c>
      <c r="H71" s="34">
        <v>3</v>
      </c>
      <c r="I71" s="27" t="s">
        <v>172</v>
      </c>
      <c r="J71" s="27" t="s">
        <v>49</v>
      </c>
      <c r="K71" s="4" t="s">
        <v>173</v>
      </c>
      <c r="L71" s="30" t="s">
        <v>341</v>
      </c>
      <c r="M71" s="30" t="s">
        <v>342</v>
      </c>
      <c r="N71" s="12">
        <v>0.7079227480000001</v>
      </c>
      <c r="O71" s="12">
        <v>7.9999999999999996E-6</v>
      </c>
      <c r="P71" s="13">
        <v>-12.305973453676661</v>
      </c>
      <c r="Q71" s="13">
        <v>-5.0874194874606022</v>
      </c>
      <c r="R71" s="13">
        <v>25.665328376181989</v>
      </c>
      <c r="S71" s="38">
        <f t="shared" si="1"/>
        <v>-7.8221278818706352</v>
      </c>
      <c r="T71" s="4" t="s">
        <v>21</v>
      </c>
      <c r="U71" s="30">
        <v>0.71023499999999995</v>
      </c>
      <c r="V71" s="30" t="s">
        <v>46</v>
      </c>
    </row>
    <row r="72" spans="1:22" x14ac:dyDescent="0.45">
      <c r="A72" s="4" t="s">
        <v>169</v>
      </c>
      <c r="B72" s="27" t="s">
        <v>174</v>
      </c>
      <c r="C72" s="30" t="s">
        <v>322</v>
      </c>
      <c r="D72" s="31" t="s">
        <v>175</v>
      </c>
      <c r="G72" s="4">
        <v>3710</v>
      </c>
      <c r="H72" s="34">
        <v>3</v>
      </c>
      <c r="I72" s="27" t="s">
        <v>77</v>
      </c>
      <c r="J72" s="27" t="s">
        <v>49</v>
      </c>
      <c r="K72" s="4" t="s">
        <v>176</v>
      </c>
      <c r="L72" s="30" t="s">
        <v>341</v>
      </c>
      <c r="M72" s="30" t="s">
        <v>342</v>
      </c>
      <c r="N72" s="12">
        <v>0.70786128800000003</v>
      </c>
      <c r="O72" s="12">
        <v>1.1E-5</v>
      </c>
      <c r="P72" s="13">
        <v>-12.462358906291472</v>
      </c>
      <c r="Q72" s="13">
        <v>-5.147361929560093</v>
      </c>
      <c r="R72" s="13">
        <v>25.603533113197205</v>
      </c>
      <c r="S72" s="38">
        <f t="shared" si="1"/>
        <v>-7.9203823500164461</v>
      </c>
      <c r="T72" s="4" t="s">
        <v>21</v>
      </c>
      <c r="U72" s="30">
        <v>0.71023499999999995</v>
      </c>
      <c r="V72" s="30" t="s">
        <v>46</v>
      </c>
    </row>
    <row r="73" spans="1:22" x14ac:dyDescent="0.45">
      <c r="A73" s="4" t="s">
        <v>169</v>
      </c>
      <c r="B73" s="27" t="s">
        <v>177</v>
      </c>
      <c r="C73" s="30" t="s">
        <v>322</v>
      </c>
      <c r="D73" s="31" t="s">
        <v>178</v>
      </c>
      <c r="G73" s="4">
        <v>3711</v>
      </c>
      <c r="H73" s="34">
        <v>3</v>
      </c>
      <c r="I73" s="27" t="s">
        <v>179</v>
      </c>
      <c r="J73" s="27" t="s">
        <v>49</v>
      </c>
      <c r="K73" s="4" t="s">
        <v>180</v>
      </c>
      <c r="L73" s="30" t="s">
        <v>341</v>
      </c>
      <c r="M73" s="30" t="s">
        <v>342</v>
      </c>
      <c r="N73" s="12">
        <v>0.707877388</v>
      </c>
      <c r="O73" s="12">
        <v>9.0000000000000002E-6</v>
      </c>
      <c r="P73" s="13">
        <v>-11.885687549774351</v>
      </c>
      <c r="Q73" s="13">
        <v>-4.587899136631493</v>
      </c>
      <c r="R73" s="13">
        <v>26.180288901055228</v>
      </c>
      <c r="S73" s="38">
        <f t="shared" si="1"/>
        <v>-7.0033406473221902</v>
      </c>
      <c r="T73" s="4" t="s">
        <v>21</v>
      </c>
      <c r="U73" s="30">
        <v>0.71023499999999995</v>
      </c>
      <c r="V73" s="30" t="s">
        <v>46</v>
      </c>
    </row>
    <row r="74" spans="1:22" x14ac:dyDescent="0.45">
      <c r="A74" s="4" t="s">
        <v>169</v>
      </c>
      <c r="B74" s="27" t="s">
        <v>170</v>
      </c>
      <c r="C74" s="30" t="s">
        <v>322</v>
      </c>
      <c r="D74" s="31" t="s">
        <v>181</v>
      </c>
      <c r="G74" s="4">
        <v>3716</v>
      </c>
      <c r="H74" s="34">
        <v>3</v>
      </c>
      <c r="I74" s="27" t="s">
        <v>182</v>
      </c>
      <c r="J74" s="27" t="s">
        <v>49</v>
      </c>
      <c r="K74" s="4" t="s">
        <v>176</v>
      </c>
      <c r="L74" s="30" t="s">
        <v>341</v>
      </c>
      <c r="M74" s="30" t="s">
        <v>342</v>
      </c>
      <c r="N74" s="12">
        <v>0.70821058800000003</v>
      </c>
      <c r="O74" s="12">
        <v>4.1387682999999999E-6</v>
      </c>
      <c r="P74" s="13">
        <v>-11.954106185293334</v>
      </c>
      <c r="Q74" s="13">
        <v>-4.9175825681787071</v>
      </c>
      <c r="R74" s="13">
        <v>25.840414954638888</v>
      </c>
      <c r="S74" s="38">
        <f t="shared" si="1"/>
        <v>-7.5437402221241712</v>
      </c>
      <c r="T74" s="4" t="s">
        <v>21</v>
      </c>
      <c r="U74" s="30">
        <v>0.71023499999999995</v>
      </c>
      <c r="V74" s="30" t="s">
        <v>46</v>
      </c>
    </row>
    <row r="75" spans="1:22" x14ac:dyDescent="0.45">
      <c r="A75" s="4" t="s">
        <v>169</v>
      </c>
      <c r="B75" s="27" t="s">
        <v>177</v>
      </c>
      <c r="C75" s="30" t="s">
        <v>322</v>
      </c>
      <c r="D75" s="31" t="s">
        <v>183</v>
      </c>
      <c r="G75" s="4">
        <v>3723</v>
      </c>
      <c r="H75" s="34">
        <v>3</v>
      </c>
      <c r="I75" s="27" t="s">
        <v>184</v>
      </c>
      <c r="J75" s="27" t="s">
        <v>49</v>
      </c>
      <c r="K75" s="4" t="s">
        <v>185</v>
      </c>
      <c r="L75" s="30" t="s">
        <v>341</v>
      </c>
      <c r="M75" s="30" t="s">
        <v>342</v>
      </c>
      <c r="N75" s="12">
        <v>0.7078576780000001</v>
      </c>
      <c r="O75" s="12">
        <v>5.3603038000000004E-6</v>
      </c>
      <c r="P75" s="13">
        <v>-12.130039819484997</v>
      </c>
      <c r="Q75" s="13">
        <v>-5.1373715225435133</v>
      </c>
      <c r="R75" s="13">
        <v>25.613832323694666</v>
      </c>
      <c r="S75" s="38">
        <f t="shared" si="1"/>
        <v>-7.9040066053254847</v>
      </c>
      <c r="T75" s="4" t="s">
        <v>21</v>
      </c>
      <c r="U75" s="30">
        <v>0.71023499999999995</v>
      </c>
      <c r="V75" s="30" t="s">
        <v>46</v>
      </c>
    </row>
    <row r="77" spans="1:22" x14ac:dyDescent="0.45">
      <c r="A77" s="25"/>
      <c r="B77" s="26"/>
    </row>
  </sheetData>
  <autoFilter ref="A1:V75"/>
  <mergeCells count="6">
    <mergeCell ref="I2:J2"/>
    <mergeCell ref="I6:J6"/>
    <mergeCell ref="I8:J8"/>
    <mergeCell ref="I10:J10"/>
    <mergeCell ref="I3:J3"/>
    <mergeCell ref="I4:J4"/>
  </mergeCells>
  <pageMargins left="1" right="1" top="1" bottom="1" header="0.5" footer="0.5"/>
  <pageSetup paperSize="8" scale="64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workbookViewId="0">
      <selection activeCell="C21" sqref="C21"/>
    </sheetView>
  </sheetViews>
  <sheetFormatPr baseColWidth="10" defaultColWidth="11.265625" defaultRowHeight="14.25" x14ac:dyDescent="0.45"/>
  <cols>
    <col min="1" max="1" width="37.86328125" customWidth="1"/>
    <col min="2" max="2" width="25.265625" bestFit="1" customWidth="1"/>
    <col min="3" max="3" width="34.86328125" style="30" customWidth="1"/>
    <col min="4" max="4" width="20.265625" customWidth="1"/>
    <col min="5" max="5" width="18.1328125" customWidth="1"/>
    <col min="6" max="7" width="18.1328125" style="1" customWidth="1"/>
    <col min="10" max="11" width="20.73046875" style="1" customWidth="1"/>
    <col min="12" max="12" width="20.265625" customWidth="1"/>
    <col min="13" max="13" width="11.265625" style="1"/>
  </cols>
  <sheetData>
    <row r="1" spans="1:19" ht="18" x14ac:dyDescent="0.45">
      <c r="A1" s="3" t="s">
        <v>0</v>
      </c>
      <c r="B1" s="2" t="s">
        <v>186</v>
      </c>
      <c r="C1" s="2" t="s">
        <v>187</v>
      </c>
      <c r="D1" s="2" t="s">
        <v>188</v>
      </c>
      <c r="E1" s="2" t="s">
        <v>189</v>
      </c>
      <c r="F1" s="2"/>
      <c r="G1" s="2"/>
      <c r="H1" s="2" t="s">
        <v>190</v>
      </c>
      <c r="I1" s="2" t="s">
        <v>9</v>
      </c>
      <c r="J1" s="36" t="s">
        <v>191</v>
      </c>
      <c r="K1" s="2" t="s">
        <v>9</v>
      </c>
      <c r="L1" s="2" t="s">
        <v>14</v>
      </c>
      <c r="N1" s="1"/>
      <c r="O1" s="1"/>
      <c r="P1" s="1"/>
      <c r="Q1" s="1"/>
      <c r="R1" s="1"/>
      <c r="S1" s="1"/>
    </row>
    <row r="2" spans="1:19" x14ac:dyDescent="0.45">
      <c r="A2" s="10" t="s">
        <v>192</v>
      </c>
      <c r="B2" s="10" t="s">
        <v>47</v>
      </c>
      <c r="C2" s="30" t="s">
        <v>322</v>
      </c>
      <c r="D2" s="10" t="s">
        <v>193</v>
      </c>
      <c r="E2" s="10" t="s">
        <v>194</v>
      </c>
      <c r="F2" s="4" t="s">
        <v>324</v>
      </c>
      <c r="G2" s="30" t="s">
        <v>325</v>
      </c>
      <c r="H2" s="23">
        <v>0.70808000000000004</v>
      </c>
      <c r="I2" s="23">
        <v>2.0000000000000002E-5</v>
      </c>
      <c r="J2" s="23">
        <v>0.71024200000000004</v>
      </c>
      <c r="K2" s="23">
        <v>1.8E-5</v>
      </c>
      <c r="L2" s="10" t="s">
        <v>51</v>
      </c>
      <c r="N2" s="1"/>
      <c r="O2" s="1"/>
      <c r="P2" s="1"/>
      <c r="Q2" s="1"/>
      <c r="R2" s="1"/>
      <c r="S2" s="1"/>
    </row>
    <row r="3" spans="1:19" x14ac:dyDescent="0.45">
      <c r="A3" s="10" t="s">
        <v>192</v>
      </c>
      <c r="B3" s="10" t="s">
        <v>47</v>
      </c>
      <c r="C3" s="30" t="s">
        <v>322</v>
      </c>
      <c r="D3" s="10" t="s">
        <v>193</v>
      </c>
      <c r="E3" s="10" t="s">
        <v>195</v>
      </c>
      <c r="F3" s="4" t="s">
        <v>324</v>
      </c>
      <c r="G3" s="30" t="s">
        <v>325</v>
      </c>
      <c r="H3" s="23">
        <v>0.70808000000000004</v>
      </c>
      <c r="I3" s="23">
        <v>2.0000000000000002E-5</v>
      </c>
      <c r="J3" s="23">
        <v>0.71024200000000004</v>
      </c>
      <c r="K3" s="23">
        <v>1.8E-5</v>
      </c>
      <c r="L3" s="10" t="s">
        <v>51</v>
      </c>
      <c r="N3" s="1"/>
      <c r="O3" s="1"/>
      <c r="P3" s="1"/>
      <c r="Q3" s="1"/>
      <c r="R3" s="1"/>
      <c r="S3" s="1"/>
    </row>
    <row r="4" spans="1:19" x14ac:dyDescent="0.45">
      <c r="A4" s="10" t="s">
        <v>192</v>
      </c>
      <c r="B4" s="10" t="s">
        <v>47</v>
      </c>
      <c r="C4" s="30" t="s">
        <v>322</v>
      </c>
      <c r="D4" s="10" t="s">
        <v>193</v>
      </c>
      <c r="E4" s="10" t="s">
        <v>196</v>
      </c>
      <c r="F4" s="4" t="s">
        <v>324</v>
      </c>
      <c r="G4" s="30" t="s">
        <v>325</v>
      </c>
      <c r="H4" s="23">
        <v>0.70787</v>
      </c>
      <c r="I4" s="23">
        <v>2.0000000000000002E-5</v>
      </c>
      <c r="J4" s="23">
        <v>0.71016000000000001</v>
      </c>
      <c r="K4" s="23" t="s">
        <v>197</v>
      </c>
      <c r="L4" s="10" t="s">
        <v>51</v>
      </c>
      <c r="N4" s="1"/>
      <c r="O4" s="1"/>
      <c r="P4" s="1"/>
      <c r="Q4" s="1"/>
      <c r="R4" s="1"/>
      <c r="S4" s="1"/>
    </row>
    <row r="5" spans="1:19" x14ac:dyDescent="0.45">
      <c r="A5" s="10" t="s">
        <v>192</v>
      </c>
      <c r="B5" s="10" t="s">
        <v>47</v>
      </c>
      <c r="C5" s="30" t="s">
        <v>322</v>
      </c>
      <c r="D5" s="20" t="s">
        <v>193</v>
      </c>
      <c r="E5" s="10" t="s">
        <v>198</v>
      </c>
      <c r="F5" s="4" t="s">
        <v>324</v>
      </c>
      <c r="G5" s="30" t="s">
        <v>325</v>
      </c>
      <c r="H5" s="23">
        <v>0.70808000000000004</v>
      </c>
      <c r="I5" s="23">
        <v>2.0000000000000002E-5</v>
      </c>
      <c r="J5" s="23">
        <v>0.71020000000000005</v>
      </c>
      <c r="K5" s="23" t="s">
        <v>197</v>
      </c>
      <c r="L5" s="10" t="s">
        <v>51</v>
      </c>
      <c r="N5" s="1"/>
      <c r="O5" s="1"/>
      <c r="P5" s="1"/>
      <c r="Q5" s="1"/>
      <c r="R5" s="1"/>
      <c r="S5" s="1"/>
    </row>
    <row r="6" spans="1:19" x14ac:dyDescent="0.45">
      <c r="A6" s="10" t="s">
        <v>192</v>
      </c>
      <c r="B6" s="10" t="s">
        <v>47</v>
      </c>
      <c r="C6" s="30" t="s">
        <v>322</v>
      </c>
      <c r="D6" s="20" t="s">
        <v>193</v>
      </c>
      <c r="E6" s="10" t="s">
        <v>199</v>
      </c>
      <c r="F6" s="4" t="s">
        <v>324</v>
      </c>
      <c r="G6" s="30" t="s">
        <v>325</v>
      </c>
      <c r="H6" s="23">
        <v>0.70765</v>
      </c>
      <c r="I6" s="23">
        <v>2.0000000000000002E-5</v>
      </c>
      <c r="J6" s="23">
        <v>0.71016000000000001</v>
      </c>
      <c r="K6" s="23" t="s">
        <v>197</v>
      </c>
      <c r="L6" s="10" t="s">
        <v>51</v>
      </c>
      <c r="N6" s="1"/>
      <c r="O6" s="1"/>
      <c r="P6" s="1"/>
      <c r="Q6" s="1"/>
      <c r="R6" s="1"/>
      <c r="S6" s="1" t="s">
        <v>200</v>
      </c>
    </row>
    <row r="7" spans="1:19" x14ac:dyDescent="0.45">
      <c r="A7" s="10" t="s">
        <v>192</v>
      </c>
      <c r="B7" s="10" t="s">
        <v>47</v>
      </c>
      <c r="C7" s="30" t="s">
        <v>322</v>
      </c>
      <c r="D7" s="20" t="s">
        <v>193</v>
      </c>
      <c r="E7" s="10" t="s">
        <v>201</v>
      </c>
      <c r="F7" s="4" t="s">
        <v>324</v>
      </c>
      <c r="G7" s="30" t="s">
        <v>325</v>
      </c>
      <c r="H7" s="23">
        <v>0.70782</v>
      </c>
      <c r="I7" s="23">
        <v>2.0000000000000002E-5</v>
      </c>
      <c r="J7" s="23">
        <v>0.71016000000000001</v>
      </c>
      <c r="K7" s="23" t="s">
        <v>197</v>
      </c>
      <c r="L7" s="10" t="s">
        <v>51</v>
      </c>
      <c r="N7" s="1"/>
      <c r="O7" s="1"/>
      <c r="P7" s="1"/>
      <c r="Q7" s="1"/>
      <c r="R7" s="1"/>
      <c r="S7" s="1"/>
    </row>
    <row r="8" spans="1:19" x14ac:dyDescent="0.45">
      <c r="A8" s="10" t="s">
        <v>192</v>
      </c>
      <c r="B8" s="10" t="s">
        <v>47</v>
      </c>
      <c r="C8" s="30" t="s">
        <v>322</v>
      </c>
      <c r="D8" s="10" t="s">
        <v>202</v>
      </c>
      <c r="E8" s="10" t="s">
        <v>203</v>
      </c>
      <c r="F8" s="4" t="s">
        <v>324</v>
      </c>
      <c r="G8" s="30" t="s">
        <v>325</v>
      </c>
      <c r="H8" s="23">
        <v>0.70811000000000002</v>
      </c>
      <c r="I8" s="23">
        <v>2.0000000000000002E-5</v>
      </c>
      <c r="J8" s="23">
        <v>0.71024200000000004</v>
      </c>
      <c r="K8" s="23">
        <v>1.8E-5</v>
      </c>
      <c r="L8" s="10" t="s">
        <v>51</v>
      </c>
      <c r="N8" s="1"/>
      <c r="O8" s="1"/>
      <c r="P8" s="1"/>
      <c r="Q8" s="1"/>
      <c r="R8" s="1"/>
      <c r="S8" s="1"/>
    </row>
    <row r="9" spans="1:19" x14ac:dyDescent="0.45">
      <c r="A9" s="10" t="s">
        <v>192</v>
      </c>
      <c r="B9" s="10" t="s">
        <v>47</v>
      </c>
      <c r="C9" s="30" t="s">
        <v>322</v>
      </c>
      <c r="D9" s="10" t="s">
        <v>202</v>
      </c>
      <c r="E9" s="10" t="s">
        <v>204</v>
      </c>
      <c r="F9" s="4" t="s">
        <v>324</v>
      </c>
      <c r="G9" s="30" t="s">
        <v>325</v>
      </c>
      <c r="H9" s="23">
        <v>0.70813999999999999</v>
      </c>
      <c r="I9" s="23">
        <v>2.0000000000000002E-5</v>
      </c>
      <c r="J9" s="23">
        <v>0.71024200000000004</v>
      </c>
      <c r="K9" s="23">
        <v>1.8E-5</v>
      </c>
      <c r="L9" s="10" t="s">
        <v>51</v>
      </c>
      <c r="N9" s="1"/>
      <c r="O9" s="1"/>
      <c r="P9" s="1"/>
      <c r="Q9" s="1"/>
      <c r="R9" s="1"/>
      <c r="S9" s="1"/>
    </row>
    <row r="10" spans="1:19" x14ac:dyDescent="0.45">
      <c r="A10" s="10" t="s">
        <v>192</v>
      </c>
      <c r="B10" s="10" t="s">
        <v>47</v>
      </c>
      <c r="C10" s="30" t="s">
        <v>322</v>
      </c>
      <c r="D10" s="20" t="s">
        <v>205</v>
      </c>
      <c r="E10" s="10" t="s">
        <v>206</v>
      </c>
      <c r="F10" s="4" t="s">
        <v>324</v>
      </c>
      <c r="G10" s="30" t="s">
        <v>325</v>
      </c>
      <c r="H10" s="23">
        <v>0.70811999999999997</v>
      </c>
      <c r="I10" s="23">
        <v>2.0000000000000002E-5</v>
      </c>
      <c r="J10" s="23">
        <v>0.71024200000000004</v>
      </c>
      <c r="K10" s="23">
        <v>1.8E-5</v>
      </c>
      <c r="L10" s="10" t="s">
        <v>51</v>
      </c>
      <c r="N10" s="1"/>
      <c r="O10" s="1"/>
      <c r="P10" s="1"/>
      <c r="Q10" s="1"/>
      <c r="R10" s="1"/>
      <c r="S10" s="1"/>
    </row>
    <row r="11" spans="1:19" x14ac:dyDescent="0.45">
      <c r="A11" s="10" t="s">
        <v>192</v>
      </c>
      <c r="B11" s="10" t="s">
        <v>47</v>
      </c>
      <c r="C11" s="30" t="s">
        <v>322</v>
      </c>
      <c r="D11" s="20" t="s">
        <v>205</v>
      </c>
      <c r="E11" s="10" t="s">
        <v>207</v>
      </c>
      <c r="F11" s="4" t="s">
        <v>324</v>
      </c>
      <c r="G11" s="30" t="s">
        <v>325</v>
      </c>
      <c r="H11" s="23">
        <v>0.70806999999999998</v>
      </c>
      <c r="I11" s="23">
        <v>2.0000000000000002E-5</v>
      </c>
      <c r="J11" s="23">
        <v>0.71024200000000004</v>
      </c>
      <c r="K11" s="23">
        <v>1.8E-5</v>
      </c>
      <c r="L11" s="10" t="s">
        <v>51</v>
      </c>
      <c r="N11" s="1"/>
      <c r="O11" s="1"/>
      <c r="P11" s="1"/>
      <c r="Q11" s="1"/>
      <c r="R11" s="1"/>
      <c r="S11" s="1"/>
    </row>
    <row r="12" spans="1:19" x14ac:dyDescent="0.45">
      <c r="A12" s="10" t="s">
        <v>192</v>
      </c>
      <c r="B12" s="10" t="s">
        <v>47</v>
      </c>
      <c r="C12" s="30" t="s">
        <v>322</v>
      </c>
      <c r="D12" s="21" t="s">
        <v>208</v>
      </c>
      <c r="E12" s="10" t="s">
        <v>209</v>
      </c>
      <c r="F12" s="4" t="s">
        <v>324</v>
      </c>
      <c r="G12" s="30" t="s">
        <v>325</v>
      </c>
      <c r="H12" s="23">
        <v>0.70809</v>
      </c>
      <c r="I12" s="23">
        <v>2.0000000000000002E-5</v>
      </c>
      <c r="J12" s="23">
        <v>0.71020000000000005</v>
      </c>
      <c r="K12" s="23" t="s">
        <v>197</v>
      </c>
      <c r="L12" s="10" t="s">
        <v>51</v>
      </c>
      <c r="N12" s="1"/>
      <c r="O12" s="1"/>
      <c r="P12" s="1"/>
      <c r="Q12" s="1"/>
      <c r="R12" s="1"/>
      <c r="S12" s="1"/>
    </row>
    <row r="13" spans="1:19" x14ac:dyDescent="0.45">
      <c r="A13" s="10" t="s">
        <v>192</v>
      </c>
      <c r="B13" s="10" t="s">
        <v>210</v>
      </c>
      <c r="C13" s="30" t="s">
        <v>322</v>
      </c>
      <c r="D13" s="21" t="s">
        <v>211</v>
      </c>
      <c r="E13" s="10" t="s">
        <v>212</v>
      </c>
      <c r="F13" s="4" t="s">
        <v>324</v>
      </c>
      <c r="G13" s="30" t="s">
        <v>325</v>
      </c>
      <c r="H13" s="23">
        <v>0.70962999999999998</v>
      </c>
      <c r="I13" s="23">
        <v>2.0000000000000002E-5</v>
      </c>
      <c r="J13" s="23">
        <v>0.71024200000000004</v>
      </c>
      <c r="K13" s="23">
        <v>1.8E-5</v>
      </c>
      <c r="L13" s="10" t="s">
        <v>51</v>
      </c>
      <c r="N13" s="1"/>
      <c r="O13" s="1"/>
      <c r="P13" s="1"/>
      <c r="Q13" s="1"/>
      <c r="R13" s="1"/>
      <c r="S13" s="1"/>
    </row>
    <row r="14" spans="1:19" x14ac:dyDescent="0.45">
      <c r="A14" s="10" t="s">
        <v>100</v>
      </c>
      <c r="B14" s="10" t="s">
        <v>210</v>
      </c>
      <c r="C14" s="22" t="s">
        <v>213</v>
      </c>
      <c r="D14" s="10" t="s">
        <v>214</v>
      </c>
      <c r="E14" s="10" t="s">
        <v>215</v>
      </c>
      <c r="F14" s="30" t="s">
        <v>326</v>
      </c>
      <c r="G14" s="30" t="s">
        <v>327</v>
      </c>
      <c r="H14" s="23">
        <v>0.70809100000000003</v>
      </c>
      <c r="I14" s="23">
        <v>6.9999999999999999E-6</v>
      </c>
      <c r="J14" s="4">
        <v>0.71024399999999999</v>
      </c>
      <c r="K14" s="30" t="s">
        <v>216</v>
      </c>
      <c r="L14" s="10" t="s">
        <v>21</v>
      </c>
      <c r="N14" s="1"/>
      <c r="O14" s="1"/>
      <c r="P14" s="1"/>
      <c r="Q14" s="1"/>
      <c r="R14" s="1"/>
      <c r="S14" s="1"/>
    </row>
    <row r="15" spans="1:19" x14ac:dyDescent="0.45">
      <c r="A15" s="10" t="s">
        <v>100</v>
      </c>
      <c r="B15" s="10" t="s">
        <v>210</v>
      </c>
      <c r="C15" s="22" t="s">
        <v>213</v>
      </c>
      <c r="D15" s="10" t="s">
        <v>214</v>
      </c>
      <c r="E15" s="10" t="s">
        <v>217</v>
      </c>
      <c r="F15" s="30" t="s">
        <v>328</v>
      </c>
      <c r="G15" s="30" t="s">
        <v>329</v>
      </c>
      <c r="H15" s="23">
        <v>0.70808700000000002</v>
      </c>
      <c r="I15" s="23">
        <v>6.0000000000000002E-6</v>
      </c>
      <c r="J15" s="4">
        <v>0.71024399999999999</v>
      </c>
      <c r="K15" s="30" t="s">
        <v>216</v>
      </c>
      <c r="L15" s="10" t="s">
        <v>21</v>
      </c>
      <c r="N15" s="1"/>
      <c r="O15" s="1"/>
      <c r="P15" s="1"/>
      <c r="Q15" s="1"/>
      <c r="R15" s="1"/>
      <c r="S15" s="1"/>
    </row>
    <row r="16" spans="1:19" x14ac:dyDescent="0.45">
      <c r="A16" s="10" t="s">
        <v>100</v>
      </c>
      <c r="B16" s="10" t="s">
        <v>210</v>
      </c>
      <c r="C16" s="22" t="s">
        <v>213</v>
      </c>
      <c r="D16" s="10" t="s">
        <v>214</v>
      </c>
      <c r="E16" s="10" t="s">
        <v>218</v>
      </c>
      <c r="F16" s="30" t="s">
        <v>330</v>
      </c>
      <c r="G16" s="30" t="s">
        <v>331</v>
      </c>
      <c r="H16" s="23">
        <v>0.70812600000000003</v>
      </c>
      <c r="I16" s="23">
        <v>6.0000000000000002E-6</v>
      </c>
      <c r="J16" s="4">
        <v>0.71024399999999999</v>
      </c>
      <c r="K16" s="30" t="s">
        <v>216</v>
      </c>
      <c r="L16" s="10" t="s">
        <v>21</v>
      </c>
      <c r="N16" s="1"/>
      <c r="O16" s="1"/>
      <c r="P16" s="1"/>
      <c r="Q16" s="1"/>
      <c r="R16" s="1"/>
      <c r="S16" s="1"/>
    </row>
    <row r="17" spans="1:19" x14ac:dyDescent="0.45">
      <c r="A17" s="10" t="s">
        <v>100</v>
      </c>
      <c r="B17" s="10" t="s">
        <v>210</v>
      </c>
      <c r="C17" s="22" t="s">
        <v>213</v>
      </c>
      <c r="D17" s="10" t="s">
        <v>214</v>
      </c>
      <c r="E17" s="10" t="s">
        <v>219</v>
      </c>
      <c r="F17" s="30" t="s">
        <v>332</v>
      </c>
      <c r="G17" s="30" t="s">
        <v>333</v>
      </c>
      <c r="H17" s="23">
        <v>0.70833500000000005</v>
      </c>
      <c r="I17" s="23">
        <v>1.0000000000000001E-5</v>
      </c>
      <c r="J17" s="4">
        <v>0.71024399999999999</v>
      </c>
      <c r="K17" s="30" t="s">
        <v>216</v>
      </c>
      <c r="L17" s="10" t="s">
        <v>21</v>
      </c>
      <c r="N17" s="1"/>
      <c r="O17" s="1"/>
      <c r="P17" s="1"/>
      <c r="Q17" s="1"/>
      <c r="R17" s="1"/>
      <c r="S17" s="1"/>
    </row>
    <row r="18" spans="1:19" x14ac:dyDescent="0.45">
      <c r="A18" s="19" t="s">
        <v>116</v>
      </c>
      <c r="B18" s="10" t="s">
        <v>210</v>
      </c>
      <c r="C18" s="22" t="s">
        <v>213</v>
      </c>
      <c r="D18" s="10" t="s">
        <v>214</v>
      </c>
      <c r="E18" s="10" t="s">
        <v>220</v>
      </c>
      <c r="F18" s="4" t="s">
        <v>334</v>
      </c>
      <c r="G18" s="4" t="s">
        <v>335</v>
      </c>
      <c r="H18" s="23">
        <v>0.70823999999999998</v>
      </c>
      <c r="I18" s="23">
        <v>6.0000000000000002E-6</v>
      </c>
      <c r="J18" s="4">
        <v>0.71024399999999999</v>
      </c>
      <c r="K18" s="30" t="s">
        <v>216</v>
      </c>
      <c r="L18" s="10" t="s">
        <v>21</v>
      </c>
      <c r="N18" s="1"/>
      <c r="O18" s="1"/>
      <c r="P18" s="1"/>
      <c r="Q18" s="1"/>
      <c r="R18" s="1"/>
      <c r="S18" s="1"/>
    </row>
    <row r="19" spans="1:19" x14ac:dyDescent="0.45">
      <c r="A19" s="19" t="s">
        <v>116</v>
      </c>
      <c r="B19" s="10" t="s">
        <v>221</v>
      </c>
      <c r="C19" s="22" t="s">
        <v>213</v>
      </c>
      <c r="D19" s="10" t="s">
        <v>222</v>
      </c>
      <c r="E19" s="10">
        <v>37</v>
      </c>
      <c r="F19" s="4" t="s">
        <v>334</v>
      </c>
      <c r="G19" s="4" t="s">
        <v>335</v>
      </c>
      <c r="H19" s="24">
        <v>0.70813099999999995</v>
      </c>
      <c r="I19" s="24">
        <v>7.2999999999999999E-5</v>
      </c>
      <c r="J19" s="24" t="s">
        <v>223</v>
      </c>
      <c r="K19" s="24"/>
      <c r="L19" s="10" t="s">
        <v>224</v>
      </c>
      <c r="N19" s="1"/>
      <c r="O19" s="1"/>
      <c r="P19" s="1"/>
      <c r="Q19" s="1"/>
      <c r="R19" s="1"/>
      <c r="S19" s="1"/>
    </row>
    <row r="20" spans="1:19" x14ac:dyDescent="0.45">
      <c r="A20" s="19" t="s">
        <v>116</v>
      </c>
      <c r="B20" s="10" t="s">
        <v>221</v>
      </c>
      <c r="C20" s="22" t="s">
        <v>213</v>
      </c>
      <c r="D20" s="10" t="s">
        <v>222</v>
      </c>
      <c r="E20" s="10">
        <v>40</v>
      </c>
      <c r="F20" s="4" t="s">
        <v>334</v>
      </c>
      <c r="G20" s="4" t="s">
        <v>335</v>
      </c>
      <c r="H20" s="24">
        <v>0.70819500000000002</v>
      </c>
      <c r="I20" s="24">
        <v>5.0000000000000002E-5</v>
      </c>
      <c r="J20" s="24" t="s">
        <v>223</v>
      </c>
      <c r="K20" s="24"/>
      <c r="L20" s="10" t="s">
        <v>224</v>
      </c>
      <c r="N20" s="1"/>
      <c r="O20" s="1"/>
      <c r="P20" s="1"/>
      <c r="Q20" s="1"/>
      <c r="R20" s="1"/>
      <c r="S20" s="1"/>
    </row>
    <row r="21" spans="1:19" x14ac:dyDescent="0.45">
      <c r="A21" s="19" t="s">
        <v>116</v>
      </c>
      <c r="B21" s="10" t="s">
        <v>117</v>
      </c>
      <c r="C21" s="22" t="s">
        <v>213</v>
      </c>
      <c r="D21" s="10" t="s">
        <v>222</v>
      </c>
      <c r="E21" s="10">
        <v>44</v>
      </c>
      <c r="F21" s="4" t="s">
        <v>334</v>
      </c>
      <c r="G21" s="4" t="s">
        <v>335</v>
      </c>
      <c r="H21" s="24">
        <v>0.70811800000000003</v>
      </c>
      <c r="I21" s="24">
        <v>3.6000000000000001E-5</v>
      </c>
      <c r="J21" s="24" t="s">
        <v>223</v>
      </c>
      <c r="K21" s="24"/>
      <c r="L21" s="10" t="s">
        <v>224</v>
      </c>
      <c r="N21" s="1"/>
      <c r="O21" s="1"/>
      <c r="P21" s="1"/>
      <c r="Q21" s="1"/>
      <c r="R21" s="1"/>
      <c r="S21" s="1"/>
    </row>
    <row r="22" spans="1:19" x14ac:dyDescent="0.45">
      <c r="A22" s="19" t="s">
        <v>116</v>
      </c>
      <c r="B22" s="10" t="s">
        <v>225</v>
      </c>
      <c r="C22" s="22" t="s">
        <v>213</v>
      </c>
      <c r="D22" s="10" t="s">
        <v>222</v>
      </c>
      <c r="E22" s="10">
        <v>53</v>
      </c>
      <c r="F22" s="4" t="s">
        <v>334</v>
      </c>
      <c r="G22" s="4" t="s">
        <v>335</v>
      </c>
      <c r="H22" s="24">
        <v>0.70814500000000002</v>
      </c>
      <c r="I22" s="24">
        <v>6.2000000000000003E-5</v>
      </c>
      <c r="J22" s="24" t="s">
        <v>223</v>
      </c>
      <c r="K22" s="24"/>
      <c r="L22" s="10" t="s">
        <v>224</v>
      </c>
      <c r="N22" s="1"/>
      <c r="O22" s="1"/>
      <c r="P22" s="1"/>
      <c r="Q22" s="1"/>
      <c r="R22" s="1"/>
      <c r="S22" s="1"/>
    </row>
    <row r="23" spans="1:19" x14ac:dyDescent="0.45">
      <c r="A23" s="19" t="s">
        <v>116</v>
      </c>
      <c r="B23" s="10" t="s">
        <v>225</v>
      </c>
      <c r="C23" s="22" t="s">
        <v>213</v>
      </c>
      <c r="D23" s="10" t="s">
        <v>222</v>
      </c>
      <c r="E23" s="10">
        <v>54</v>
      </c>
      <c r="F23" s="4" t="s">
        <v>334</v>
      </c>
      <c r="G23" s="4" t="s">
        <v>335</v>
      </c>
      <c r="H23" s="24">
        <v>0.708152</v>
      </c>
      <c r="I23" s="24">
        <v>2.6999999999999999E-5</v>
      </c>
      <c r="J23" s="24" t="s">
        <v>223</v>
      </c>
      <c r="K23" s="24"/>
      <c r="L23" s="10" t="s">
        <v>224</v>
      </c>
      <c r="N23" s="1"/>
      <c r="O23" s="1"/>
      <c r="P23" s="1"/>
      <c r="Q23" s="1"/>
      <c r="R23" s="1"/>
      <c r="S23" s="1"/>
    </row>
    <row r="24" spans="1:19" x14ac:dyDescent="0.45">
      <c r="A24" s="19" t="s">
        <v>116</v>
      </c>
      <c r="B24" s="10" t="s">
        <v>117</v>
      </c>
      <c r="C24" s="22" t="s">
        <v>213</v>
      </c>
      <c r="D24" s="10" t="s">
        <v>222</v>
      </c>
      <c r="E24" s="10">
        <v>55</v>
      </c>
      <c r="F24" s="4" t="s">
        <v>334</v>
      </c>
      <c r="G24" s="4" t="s">
        <v>335</v>
      </c>
      <c r="H24" s="24">
        <v>0.70806100000000005</v>
      </c>
      <c r="I24" s="24">
        <v>6.6000000000000005E-5</v>
      </c>
      <c r="J24" s="24" t="s">
        <v>223</v>
      </c>
      <c r="K24" s="24"/>
      <c r="L24" s="10" t="s">
        <v>224</v>
      </c>
      <c r="N24" s="1"/>
      <c r="O24" s="1"/>
      <c r="P24" s="1"/>
      <c r="Q24" s="1"/>
      <c r="R24" s="1"/>
      <c r="S24" s="1"/>
    </row>
    <row r="25" spans="1:19" x14ac:dyDescent="0.45">
      <c r="A25" s="19" t="s">
        <v>116</v>
      </c>
      <c r="B25" s="10" t="s">
        <v>221</v>
      </c>
      <c r="C25" s="22" t="s">
        <v>213</v>
      </c>
      <c r="D25" s="10" t="s">
        <v>222</v>
      </c>
      <c r="E25" s="10">
        <v>57</v>
      </c>
      <c r="F25" s="4" t="s">
        <v>334</v>
      </c>
      <c r="G25" s="4" t="s">
        <v>335</v>
      </c>
      <c r="H25" s="24">
        <v>0.70812600000000003</v>
      </c>
      <c r="I25" s="24">
        <v>2.4399999999999999E-4</v>
      </c>
      <c r="J25" s="24" t="s">
        <v>223</v>
      </c>
      <c r="K25" s="24"/>
      <c r="L25" s="10" t="s">
        <v>224</v>
      </c>
      <c r="N25" s="1"/>
      <c r="O25" s="1"/>
      <c r="P25" s="1"/>
      <c r="Q25" s="1"/>
      <c r="R25" s="1"/>
      <c r="S25" s="1"/>
    </row>
    <row r="26" spans="1:19" x14ac:dyDescent="0.45">
      <c r="A26" s="1"/>
      <c r="B26" s="1"/>
      <c r="D26" s="1"/>
      <c r="E26" s="1"/>
      <c r="H26" s="1"/>
      <c r="I26" s="1"/>
      <c r="L26" s="1"/>
      <c r="N26" s="1"/>
      <c r="O26" s="1"/>
      <c r="P26" s="1"/>
      <c r="Q26" s="1"/>
      <c r="R26" s="1"/>
      <c r="S26" s="1"/>
    </row>
    <row r="27" spans="1:19" x14ac:dyDescent="0.45">
      <c r="A27" s="1"/>
      <c r="B27" s="1"/>
      <c r="D27" s="1"/>
      <c r="E27" s="1"/>
      <c r="H27" s="1"/>
      <c r="I27" s="1"/>
      <c r="L27" s="1"/>
      <c r="N27" s="1"/>
      <c r="O27" s="1"/>
      <c r="P27" s="1"/>
      <c r="Q27" s="1"/>
      <c r="R27" s="1"/>
      <c r="S27" s="1"/>
    </row>
    <row r="28" spans="1:19" x14ac:dyDescent="0.45">
      <c r="A28" s="1"/>
      <c r="B28" s="1"/>
      <c r="D28" s="1"/>
      <c r="E28" s="1"/>
      <c r="H28" s="1"/>
      <c r="I28" s="1"/>
      <c r="L28" s="1"/>
      <c r="N28" s="1"/>
      <c r="O28" s="1"/>
      <c r="P28" s="1"/>
      <c r="Q28" s="1"/>
      <c r="R28" s="1"/>
      <c r="S28" s="1"/>
    </row>
    <row r="29" spans="1:19" x14ac:dyDescent="0.45">
      <c r="A29" s="1" t="s">
        <v>226</v>
      </c>
      <c r="B29" s="1"/>
      <c r="D29" s="1"/>
      <c r="E29" s="1"/>
      <c r="H29" s="1"/>
      <c r="I29" s="1"/>
      <c r="L29" s="1"/>
      <c r="N29" s="1"/>
      <c r="O29" s="1"/>
      <c r="P29" s="1"/>
      <c r="Q29" s="1"/>
      <c r="R29" s="1"/>
      <c r="S29" s="1"/>
    </row>
    <row r="30" spans="1:19" x14ac:dyDescent="0.45">
      <c r="A30" s="1"/>
      <c r="B30" s="1"/>
      <c r="D30" s="1"/>
      <c r="E30" s="1"/>
      <c r="H30" s="1"/>
      <c r="I30" s="1"/>
      <c r="L30" s="1"/>
      <c r="N30" s="1"/>
      <c r="O30" s="1"/>
      <c r="P30" s="1"/>
      <c r="Q30" s="1"/>
      <c r="R30" s="1"/>
      <c r="S30" s="1"/>
    </row>
    <row r="31" spans="1:19" x14ac:dyDescent="0.45">
      <c r="A31" s="1"/>
      <c r="B31" s="1"/>
      <c r="D31" s="1"/>
      <c r="E31" s="1"/>
      <c r="H31" s="1"/>
      <c r="I31" s="1"/>
      <c r="L31" s="1"/>
      <c r="N31" s="1"/>
      <c r="O31" s="1"/>
      <c r="P31" s="1"/>
      <c r="Q31" s="1"/>
      <c r="R31" s="1"/>
      <c r="S31" s="1"/>
    </row>
    <row r="32" spans="1:19" x14ac:dyDescent="0.45">
      <c r="A32" s="1"/>
      <c r="B32" s="1"/>
      <c r="D32" s="1"/>
      <c r="E32" s="1"/>
      <c r="H32" s="1"/>
      <c r="I32" s="1"/>
      <c r="L32" s="1"/>
      <c r="N32" s="1"/>
      <c r="O32" s="1"/>
      <c r="P32" s="1"/>
      <c r="Q32" s="1"/>
      <c r="R32" s="1"/>
      <c r="S32" s="1"/>
    </row>
    <row r="33" spans="1:12" x14ac:dyDescent="0.45">
      <c r="A33" s="1"/>
      <c r="B33" s="1"/>
      <c r="D33" s="1"/>
      <c r="E33" s="1"/>
      <c r="H33" s="1"/>
      <c r="I33" s="1"/>
      <c r="L33" s="1"/>
    </row>
    <row r="34" spans="1:12" x14ac:dyDescent="0.45">
      <c r="A34" s="1"/>
      <c r="B34" s="1"/>
      <c r="D34" s="1"/>
      <c r="E34" s="1"/>
      <c r="H34" s="1"/>
      <c r="I34" s="1"/>
      <c r="L34" s="1"/>
    </row>
    <row r="35" spans="1:12" x14ac:dyDescent="0.45">
      <c r="A35" s="1"/>
      <c r="B35" s="1"/>
      <c r="D35" s="1"/>
      <c r="E35" s="1"/>
      <c r="H35" s="1"/>
      <c r="I35" s="1"/>
      <c r="L35" s="1"/>
    </row>
    <row r="36" spans="1:12" x14ac:dyDescent="0.45">
      <c r="A36" s="1"/>
      <c r="B36" s="1"/>
      <c r="D36" s="1"/>
      <c r="E36" s="1"/>
      <c r="H36" s="1"/>
      <c r="I36" s="1"/>
      <c r="L36" s="1"/>
    </row>
    <row r="37" spans="1:12" x14ac:dyDescent="0.45">
      <c r="A37" s="1"/>
      <c r="B37" s="1"/>
      <c r="D37" s="1"/>
      <c r="E37" s="1"/>
      <c r="H37" s="1"/>
      <c r="I37" s="1"/>
      <c r="L37" s="1"/>
    </row>
    <row r="38" spans="1:12" x14ac:dyDescent="0.45">
      <c r="A38" s="1"/>
      <c r="B38" s="1"/>
      <c r="D38" s="1"/>
      <c r="E38" s="1"/>
      <c r="H38" s="1"/>
      <c r="I38" s="1"/>
      <c r="L38" s="1"/>
    </row>
    <row r="39" spans="1:12" x14ac:dyDescent="0.45">
      <c r="A39" s="1"/>
      <c r="B39" s="1"/>
      <c r="D39" s="1"/>
      <c r="E39" s="1"/>
      <c r="H39" s="1"/>
      <c r="I39" s="1"/>
      <c r="L39" s="1"/>
    </row>
    <row r="40" spans="1:12" x14ac:dyDescent="0.45">
      <c r="A40" s="1"/>
      <c r="B40" s="1"/>
      <c r="D40" s="1"/>
      <c r="E40" s="1"/>
      <c r="H40" s="1"/>
      <c r="I40" s="1"/>
      <c r="L40" s="1"/>
    </row>
    <row r="41" spans="1:12" x14ac:dyDescent="0.45">
      <c r="A41" s="1"/>
      <c r="B41" s="1"/>
      <c r="D41" s="1"/>
      <c r="E41" s="1"/>
      <c r="H41" s="1"/>
      <c r="I41" s="1"/>
      <c r="L41" s="1"/>
    </row>
    <row r="42" spans="1:12" x14ac:dyDescent="0.45">
      <c r="A42" s="1"/>
      <c r="B42" s="1"/>
      <c r="D42" s="1"/>
      <c r="E42" s="1"/>
      <c r="H42" s="1"/>
      <c r="I42" s="1"/>
      <c r="L42" s="1"/>
    </row>
    <row r="43" spans="1:12" x14ac:dyDescent="0.45">
      <c r="A43" s="1"/>
      <c r="B43" s="1"/>
      <c r="D43" s="1"/>
      <c r="E43" s="1"/>
      <c r="H43" s="1"/>
      <c r="I43" s="1"/>
      <c r="L43" s="1"/>
    </row>
  </sheetData>
  <sortState ref="S6:S37">
    <sortCondition ref="S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sqref="A1:XFD1048576"/>
    </sheetView>
  </sheetViews>
  <sheetFormatPr baseColWidth="10" defaultColWidth="11.265625" defaultRowHeight="14.25" x14ac:dyDescent="0.45"/>
  <cols>
    <col min="1" max="1" width="19.86328125" style="4" bestFit="1" customWidth="1"/>
    <col min="2" max="2" width="14.86328125" style="4" bestFit="1" customWidth="1"/>
    <col min="3" max="3" width="9.73046875" style="4" customWidth="1"/>
    <col min="4" max="4" width="10.796875" style="4" customWidth="1"/>
    <col min="5" max="5" width="65.86328125" style="4" bestFit="1" customWidth="1"/>
    <col min="6" max="6" width="61.1328125" style="4" bestFit="1" customWidth="1"/>
    <col min="7" max="7" width="43.86328125" style="4" customWidth="1"/>
    <col min="8" max="8" width="29.265625" style="4" bestFit="1" customWidth="1"/>
    <col min="9" max="9" width="31.86328125" style="4" bestFit="1" customWidth="1"/>
    <col min="10" max="10" width="25" style="40" customWidth="1"/>
    <col min="11" max="11" width="29" style="40" customWidth="1"/>
    <col min="12" max="12" width="19.1328125" style="40" customWidth="1"/>
    <col min="13" max="13" width="24.265625" style="40" customWidth="1"/>
    <col min="14" max="16384" width="11.265625" style="4"/>
  </cols>
  <sheetData>
    <row r="1" spans="1:9" ht="18" x14ac:dyDescent="0.45">
      <c r="A1" s="3" t="s">
        <v>0</v>
      </c>
      <c r="B1" s="3" t="s">
        <v>227</v>
      </c>
      <c r="C1" s="3" t="s">
        <v>228</v>
      </c>
      <c r="D1" s="3" t="s">
        <v>229</v>
      </c>
      <c r="E1" s="2" t="s">
        <v>230</v>
      </c>
      <c r="F1" s="2" t="s">
        <v>231</v>
      </c>
      <c r="G1" s="2" t="s">
        <v>232</v>
      </c>
      <c r="H1" s="2" t="s">
        <v>233</v>
      </c>
      <c r="I1" s="2" t="s">
        <v>14</v>
      </c>
    </row>
    <row r="2" spans="1:9" x14ac:dyDescent="0.45">
      <c r="A2" s="4" t="s">
        <v>234</v>
      </c>
      <c r="B2" s="4" t="s">
        <v>235</v>
      </c>
      <c r="C2" s="4">
        <v>685563</v>
      </c>
      <c r="D2" s="4">
        <v>3616323</v>
      </c>
      <c r="E2" s="4" t="s">
        <v>236</v>
      </c>
      <c r="H2" s="4" t="s">
        <v>237</v>
      </c>
      <c r="I2" s="4" t="s">
        <v>51</v>
      </c>
    </row>
    <row r="3" spans="1:9" x14ac:dyDescent="0.45">
      <c r="A3" s="4" t="s">
        <v>238</v>
      </c>
      <c r="B3" s="4" t="s">
        <v>235</v>
      </c>
      <c r="C3" s="4">
        <v>681847</v>
      </c>
      <c r="D3" s="4">
        <v>3603988</v>
      </c>
      <c r="E3" s="4" t="s">
        <v>239</v>
      </c>
      <c r="H3" s="4" t="s">
        <v>240</v>
      </c>
      <c r="I3" s="4" t="s">
        <v>51</v>
      </c>
    </row>
    <row r="4" spans="1:9" x14ac:dyDescent="0.45">
      <c r="A4" s="4" t="s">
        <v>241</v>
      </c>
      <c r="B4" s="4" t="s">
        <v>235</v>
      </c>
      <c r="C4" s="4">
        <v>707401</v>
      </c>
      <c r="D4" s="4">
        <v>3644769</v>
      </c>
      <c r="E4" s="4" t="s">
        <v>236</v>
      </c>
      <c r="H4" s="4" t="s">
        <v>242</v>
      </c>
      <c r="I4" s="4" t="s">
        <v>51</v>
      </c>
    </row>
    <row r="5" spans="1:9" x14ac:dyDescent="0.45">
      <c r="A5" s="41" t="s">
        <v>243</v>
      </c>
      <c r="B5" s="4" t="s">
        <v>235</v>
      </c>
      <c r="C5" s="4">
        <v>745195</v>
      </c>
      <c r="D5" s="4">
        <v>3595274</v>
      </c>
      <c r="E5" s="4" t="s">
        <v>244</v>
      </c>
      <c r="H5" s="41" t="s">
        <v>245</v>
      </c>
      <c r="I5" s="4" t="s">
        <v>51</v>
      </c>
    </row>
    <row r="6" spans="1:9" x14ac:dyDescent="0.45">
      <c r="A6" s="4" t="s">
        <v>246</v>
      </c>
      <c r="B6" s="4" t="s">
        <v>247</v>
      </c>
      <c r="C6" s="4">
        <v>709832</v>
      </c>
      <c r="D6" s="4">
        <v>3516341</v>
      </c>
      <c r="E6" s="4" t="s">
        <v>213</v>
      </c>
      <c r="G6" s="42">
        <v>0.70820000000000005</v>
      </c>
      <c r="H6" s="4" t="s">
        <v>248</v>
      </c>
      <c r="I6" s="4" t="s">
        <v>249</v>
      </c>
    </row>
    <row r="7" spans="1:9" x14ac:dyDescent="0.45">
      <c r="A7" s="43" t="s">
        <v>250</v>
      </c>
      <c r="B7" s="4" t="s">
        <v>251</v>
      </c>
      <c r="C7" s="4">
        <v>758400</v>
      </c>
      <c r="D7" s="4">
        <v>3422200</v>
      </c>
      <c r="E7" s="4" t="s">
        <v>252</v>
      </c>
      <c r="G7" s="42">
        <v>0.70780600000000005</v>
      </c>
      <c r="H7" s="4" t="s">
        <v>253</v>
      </c>
      <c r="I7" s="4" t="s">
        <v>254</v>
      </c>
    </row>
    <row r="8" spans="1:9" x14ac:dyDescent="0.45">
      <c r="A8" s="4" t="s">
        <v>255</v>
      </c>
      <c r="B8" s="4" t="s">
        <v>251</v>
      </c>
      <c r="C8" s="4">
        <v>765025</v>
      </c>
      <c r="D8" s="4">
        <v>3383020</v>
      </c>
      <c r="E8" s="4" t="s">
        <v>256</v>
      </c>
      <c r="F8" s="4" t="s">
        <v>257</v>
      </c>
      <c r="G8" s="42">
        <v>0.70803499999999997</v>
      </c>
      <c r="I8" s="4" t="s">
        <v>254</v>
      </c>
    </row>
    <row r="9" spans="1:9" x14ac:dyDescent="0.45">
      <c r="A9" s="4" t="s">
        <v>258</v>
      </c>
      <c r="B9" s="4" t="s">
        <v>251</v>
      </c>
      <c r="C9" s="4">
        <v>773900</v>
      </c>
      <c r="D9" s="4">
        <v>3588300</v>
      </c>
      <c r="E9" s="4" t="s">
        <v>259</v>
      </c>
      <c r="F9" s="4" t="s">
        <v>260</v>
      </c>
      <c r="G9" s="42"/>
      <c r="H9" s="4" t="s">
        <v>261</v>
      </c>
      <c r="I9" s="4" t="s">
        <v>254</v>
      </c>
    </row>
    <row r="10" spans="1:9" x14ac:dyDescent="0.45">
      <c r="A10" s="4" t="s">
        <v>262</v>
      </c>
      <c r="B10" s="4" t="s">
        <v>251</v>
      </c>
      <c r="C10" s="4">
        <v>745900</v>
      </c>
      <c r="D10" s="4">
        <v>3594500</v>
      </c>
      <c r="E10" s="4" t="s">
        <v>263</v>
      </c>
      <c r="F10" s="4" t="s">
        <v>260</v>
      </c>
      <c r="G10" s="42"/>
      <c r="H10" s="4" t="s">
        <v>264</v>
      </c>
      <c r="I10" s="4" t="s">
        <v>254</v>
      </c>
    </row>
    <row r="11" spans="1:9" x14ac:dyDescent="0.45">
      <c r="A11" s="4" t="s">
        <v>265</v>
      </c>
      <c r="B11" s="4" t="s">
        <v>251</v>
      </c>
      <c r="C11" s="4">
        <v>710531</v>
      </c>
      <c r="D11" s="4">
        <v>3588438</v>
      </c>
      <c r="E11" s="4" t="s">
        <v>266</v>
      </c>
      <c r="G11" s="42">
        <v>0.70816000000000001</v>
      </c>
      <c r="H11" s="4" t="s">
        <v>267</v>
      </c>
      <c r="I11" s="4" t="s">
        <v>268</v>
      </c>
    </row>
    <row r="12" spans="1:9" x14ac:dyDescent="0.45">
      <c r="A12" s="4" t="s">
        <v>269</v>
      </c>
      <c r="B12" s="4" t="s">
        <v>251</v>
      </c>
      <c r="C12" s="4">
        <v>766000</v>
      </c>
      <c r="D12" s="4">
        <v>3521900</v>
      </c>
      <c r="E12" s="4" t="s">
        <v>244</v>
      </c>
      <c r="F12" s="4" t="s">
        <v>257</v>
      </c>
      <c r="G12" s="42">
        <v>0.70888499999999999</v>
      </c>
      <c r="I12" s="4" t="s">
        <v>254</v>
      </c>
    </row>
    <row r="13" spans="1:9" x14ac:dyDescent="0.45">
      <c r="A13" s="4" t="s">
        <v>270</v>
      </c>
      <c r="B13" s="4" t="s">
        <v>251</v>
      </c>
      <c r="C13" s="4">
        <v>756100</v>
      </c>
      <c r="D13" s="4">
        <v>3574300</v>
      </c>
      <c r="E13" s="4" t="s">
        <v>244</v>
      </c>
      <c r="F13" s="4" t="s">
        <v>257</v>
      </c>
      <c r="G13" s="42">
        <v>0.70801199999999997</v>
      </c>
      <c r="I13" s="4" t="s">
        <v>254</v>
      </c>
    </row>
    <row r="14" spans="1:9" x14ac:dyDescent="0.45">
      <c r="A14" s="4" t="s">
        <v>271</v>
      </c>
      <c r="B14" s="4" t="s">
        <v>251</v>
      </c>
      <c r="C14" s="4">
        <v>783000</v>
      </c>
      <c r="D14" s="4">
        <v>3470800</v>
      </c>
      <c r="E14" s="4" t="s">
        <v>272</v>
      </c>
      <c r="F14" s="4" t="s">
        <v>257</v>
      </c>
      <c r="G14" s="42">
        <v>0.70828400000000002</v>
      </c>
      <c r="I14" s="4" t="s">
        <v>254</v>
      </c>
    </row>
    <row r="15" spans="1:9" x14ac:dyDescent="0.45">
      <c r="A15" s="4" t="s">
        <v>273</v>
      </c>
      <c r="B15" s="4" t="s">
        <v>251</v>
      </c>
      <c r="C15" s="4">
        <v>739000</v>
      </c>
      <c r="D15" s="4">
        <v>3357400</v>
      </c>
      <c r="E15" s="4" t="s">
        <v>244</v>
      </c>
      <c r="F15" s="4" t="s">
        <v>260</v>
      </c>
      <c r="G15" s="42"/>
      <c r="H15" s="4" t="s">
        <v>274</v>
      </c>
      <c r="I15" s="4" t="s">
        <v>254</v>
      </c>
    </row>
    <row r="16" spans="1:9" x14ac:dyDescent="0.45">
      <c r="A16" s="4" t="s">
        <v>275</v>
      </c>
      <c r="B16" s="4" t="s">
        <v>251</v>
      </c>
      <c r="C16" s="4">
        <v>734600</v>
      </c>
      <c r="D16" s="4">
        <v>3357900</v>
      </c>
      <c r="E16" s="4" t="s">
        <v>213</v>
      </c>
      <c r="F16" s="4" t="s">
        <v>260</v>
      </c>
      <c r="G16" s="42"/>
      <c r="H16" s="4" t="s">
        <v>276</v>
      </c>
      <c r="I16" s="4" t="s">
        <v>254</v>
      </c>
    </row>
    <row r="17" spans="1:9" x14ac:dyDescent="0.45">
      <c r="A17" s="4" t="s">
        <v>277</v>
      </c>
      <c r="B17" s="4" t="s">
        <v>251</v>
      </c>
      <c r="C17" s="4">
        <v>744016</v>
      </c>
      <c r="D17" s="4">
        <v>3346673</v>
      </c>
      <c r="E17" s="4" t="s">
        <v>278</v>
      </c>
      <c r="G17" s="42">
        <v>0.70821000000000001</v>
      </c>
      <c r="I17" s="4" t="s">
        <v>279</v>
      </c>
    </row>
    <row r="18" spans="1:9" x14ac:dyDescent="0.45">
      <c r="A18" s="4" t="s">
        <v>280</v>
      </c>
      <c r="B18" s="4" t="s">
        <v>251</v>
      </c>
      <c r="C18" s="4">
        <v>729600</v>
      </c>
      <c r="D18" s="4">
        <v>3395000</v>
      </c>
      <c r="E18" s="4" t="s">
        <v>213</v>
      </c>
      <c r="F18" s="4" t="s">
        <v>260</v>
      </c>
      <c r="G18" s="42">
        <v>0.70805300000000004</v>
      </c>
      <c r="I18" s="4" t="s">
        <v>281</v>
      </c>
    </row>
    <row r="19" spans="1:9" x14ac:dyDescent="0.45">
      <c r="A19" s="4" t="s">
        <v>282</v>
      </c>
      <c r="B19" s="4" t="s">
        <v>251</v>
      </c>
      <c r="C19" s="4">
        <v>774200</v>
      </c>
      <c r="D19" s="4">
        <v>3459500</v>
      </c>
      <c r="E19" s="4" t="s">
        <v>244</v>
      </c>
      <c r="F19" s="4" t="s">
        <v>257</v>
      </c>
      <c r="G19" s="42">
        <v>0.708152</v>
      </c>
      <c r="I19" s="4" t="s">
        <v>254</v>
      </c>
    </row>
    <row r="20" spans="1:9" x14ac:dyDescent="0.45">
      <c r="A20" s="4" t="s">
        <v>283</v>
      </c>
      <c r="B20" s="4" t="s">
        <v>251</v>
      </c>
      <c r="C20" s="4">
        <v>773100</v>
      </c>
      <c r="D20" s="4">
        <v>3459700</v>
      </c>
      <c r="E20" s="4" t="s">
        <v>244</v>
      </c>
      <c r="F20" s="4" t="s">
        <v>260</v>
      </c>
      <c r="G20" s="42"/>
      <c r="H20" s="4" t="s">
        <v>284</v>
      </c>
      <c r="I20" s="4" t="s">
        <v>254</v>
      </c>
    </row>
    <row r="21" spans="1:9" x14ac:dyDescent="0.45">
      <c r="A21" s="4" t="s">
        <v>285</v>
      </c>
      <c r="B21" s="4" t="s">
        <v>251</v>
      </c>
      <c r="C21" s="4">
        <v>258780</v>
      </c>
      <c r="D21" s="4">
        <v>3512641</v>
      </c>
      <c r="E21" s="4" t="s">
        <v>286</v>
      </c>
      <c r="G21" s="42">
        <v>0.70811000000000002</v>
      </c>
      <c r="H21" s="4" t="s">
        <v>287</v>
      </c>
      <c r="I21" s="4" t="s">
        <v>224</v>
      </c>
    </row>
    <row r="22" spans="1:9" x14ac:dyDescent="0.45">
      <c r="A22" s="4" t="s">
        <v>288</v>
      </c>
      <c r="B22" s="4" t="s">
        <v>251</v>
      </c>
      <c r="C22" s="4">
        <v>7597</v>
      </c>
      <c r="D22" s="4">
        <v>35881</v>
      </c>
      <c r="E22" s="4" t="s">
        <v>213</v>
      </c>
      <c r="G22" s="42">
        <v>0.70848999999999995</v>
      </c>
      <c r="H22" s="4" t="s">
        <v>289</v>
      </c>
      <c r="I22" s="4" t="s">
        <v>224</v>
      </c>
    </row>
    <row r="23" spans="1:9" x14ac:dyDescent="0.45">
      <c r="A23" s="4" t="s">
        <v>290</v>
      </c>
      <c r="B23" s="4" t="s">
        <v>251</v>
      </c>
      <c r="C23" s="4">
        <v>7576</v>
      </c>
      <c r="D23" s="4">
        <v>35002</v>
      </c>
      <c r="E23" s="4" t="s">
        <v>213</v>
      </c>
      <c r="G23" s="42">
        <v>0.70820000000000005</v>
      </c>
      <c r="I23" s="4" t="s">
        <v>224</v>
      </c>
    </row>
    <row r="24" spans="1:9" x14ac:dyDescent="0.45">
      <c r="A24" s="4" t="s">
        <v>291</v>
      </c>
      <c r="B24" s="4" t="s">
        <v>251</v>
      </c>
      <c r="C24" s="4">
        <v>2546</v>
      </c>
      <c r="D24" s="4">
        <v>34884</v>
      </c>
      <c r="E24" s="4" t="s">
        <v>292</v>
      </c>
      <c r="G24" s="42">
        <v>0.70814999999999995</v>
      </c>
      <c r="H24" s="4" t="s">
        <v>293</v>
      </c>
      <c r="I24" s="4" t="s">
        <v>224</v>
      </c>
    </row>
    <row r="25" spans="1:9" x14ac:dyDescent="0.45">
      <c r="A25" s="4" t="s">
        <v>294</v>
      </c>
      <c r="B25" s="4" t="s">
        <v>251</v>
      </c>
      <c r="C25" s="4">
        <v>2874</v>
      </c>
      <c r="D25" s="4">
        <v>35155</v>
      </c>
      <c r="E25" s="4" t="s">
        <v>295</v>
      </c>
      <c r="G25" s="42">
        <v>0.70811000000000002</v>
      </c>
      <c r="H25" s="4" t="s">
        <v>287</v>
      </c>
      <c r="I25" s="4" t="s">
        <v>224</v>
      </c>
    </row>
    <row r="26" spans="1:9" x14ac:dyDescent="0.45">
      <c r="A26" s="4" t="s">
        <v>296</v>
      </c>
      <c r="B26" s="4" t="s">
        <v>251</v>
      </c>
      <c r="C26" s="4">
        <v>3160</v>
      </c>
      <c r="D26" s="4">
        <v>35519</v>
      </c>
      <c r="E26" s="4" t="s">
        <v>297</v>
      </c>
      <c r="G26" s="42">
        <v>0.70794999999999997</v>
      </c>
      <c r="I26" s="4" t="s">
        <v>224</v>
      </c>
    </row>
    <row r="27" spans="1:9" x14ac:dyDescent="0.45">
      <c r="A27" s="4" t="s">
        <v>298</v>
      </c>
      <c r="B27" s="4" t="s">
        <v>251</v>
      </c>
      <c r="C27" s="4">
        <v>3443</v>
      </c>
      <c r="D27" s="4">
        <v>35457</v>
      </c>
      <c r="E27" s="4" t="s">
        <v>297</v>
      </c>
      <c r="G27" s="42">
        <v>0.70806000000000002</v>
      </c>
      <c r="I27" s="4" t="s">
        <v>224</v>
      </c>
    </row>
    <row r="28" spans="1:9" x14ac:dyDescent="0.45">
      <c r="A28" s="4" t="s">
        <v>299</v>
      </c>
      <c r="B28" s="4" t="s">
        <v>251</v>
      </c>
      <c r="C28" s="4">
        <v>28151</v>
      </c>
      <c r="D28" s="4">
        <v>35185</v>
      </c>
      <c r="E28" s="4" t="s">
        <v>300</v>
      </c>
      <c r="G28" s="42"/>
      <c r="H28" s="4" t="s">
        <v>301</v>
      </c>
      <c r="I28" s="4" t="s">
        <v>51</v>
      </c>
    </row>
    <row r="29" spans="1:9" x14ac:dyDescent="0.45">
      <c r="A29" s="4" t="s">
        <v>302</v>
      </c>
      <c r="B29" s="4" t="s">
        <v>251</v>
      </c>
      <c r="C29" s="4">
        <v>3896</v>
      </c>
      <c r="D29" s="4">
        <v>35828</v>
      </c>
      <c r="E29" s="4" t="s">
        <v>297</v>
      </c>
      <c r="G29" s="42">
        <v>0.70782999999999996</v>
      </c>
      <c r="I29" s="4" t="s">
        <v>224</v>
      </c>
    </row>
    <row r="30" spans="1:9" x14ac:dyDescent="0.45">
      <c r="A30" s="4" t="s">
        <v>303</v>
      </c>
      <c r="B30" s="4" t="s">
        <v>251</v>
      </c>
      <c r="C30" s="4">
        <v>4026</v>
      </c>
      <c r="D30" s="4">
        <v>36085</v>
      </c>
      <c r="E30" s="4" t="s">
        <v>297</v>
      </c>
      <c r="G30" s="42">
        <v>0.70787</v>
      </c>
      <c r="I30" s="4" t="s">
        <v>224</v>
      </c>
    </row>
    <row r="31" spans="1:9" x14ac:dyDescent="0.45">
      <c r="A31" s="4" t="s">
        <v>304</v>
      </c>
      <c r="B31" s="4" t="s">
        <v>251</v>
      </c>
      <c r="C31" s="4">
        <v>3334</v>
      </c>
      <c r="D31" s="4">
        <v>35868</v>
      </c>
      <c r="E31" s="4" t="s">
        <v>297</v>
      </c>
      <c r="G31" s="42">
        <v>0.70772000000000002</v>
      </c>
      <c r="H31" s="4" t="s">
        <v>305</v>
      </c>
      <c r="I31" s="4" t="s">
        <v>224</v>
      </c>
    </row>
    <row r="32" spans="1:9" x14ac:dyDescent="0.45">
      <c r="A32" s="4" t="s">
        <v>306</v>
      </c>
      <c r="B32" s="4" t="s">
        <v>251</v>
      </c>
      <c r="C32" s="4">
        <v>3334</v>
      </c>
      <c r="D32" s="4">
        <v>35868</v>
      </c>
      <c r="E32" s="4" t="s">
        <v>292</v>
      </c>
      <c r="G32" s="42">
        <v>0.70830000000000004</v>
      </c>
      <c r="I32" s="4" t="s">
        <v>224</v>
      </c>
    </row>
    <row r="33" spans="1:9" x14ac:dyDescent="0.45">
      <c r="A33" s="4" t="s">
        <v>307</v>
      </c>
      <c r="B33" s="4" t="s">
        <v>251</v>
      </c>
      <c r="C33" s="4">
        <v>693900</v>
      </c>
      <c r="D33" s="4">
        <v>3268400</v>
      </c>
      <c r="E33" s="4" t="s">
        <v>263</v>
      </c>
      <c r="G33" s="42">
        <v>0.70782100000000003</v>
      </c>
      <c r="H33" s="4" t="s">
        <v>308</v>
      </c>
      <c r="I33" s="4" t="s">
        <v>309</v>
      </c>
    </row>
    <row r="34" spans="1:9" x14ac:dyDescent="0.45">
      <c r="A34" s="4" t="s">
        <v>310</v>
      </c>
      <c r="B34" s="4" t="s">
        <v>251</v>
      </c>
      <c r="C34" s="4">
        <v>760181</v>
      </c>
      <c r="D34" s="4">
        <v>3592718</v>
      </c>
      <c r="E34" s="4" t="s">
        <v>311</v>
      </c>
      <c r="G34" s="42">
        <v>0.70843199999999995</v>
      </c>
      <c r="H34" s="4" t="s">
        <v>312</v>
      </c>
      <c r="I34" s="4" t="s">
        <v>313</v>
      </c>
    </row>
    <row r="35" spans="1:9" x14ac:dyDescent="0.45">
      <c r="A35" s="4" t="s">
        <v>314</v>
      </c>
      <c r="B35" s="4" t="s">
        <v>251</v>
      </c>
      <c r="C35" s="4">
        <v>743023</v>
      </c>
      <c r="D35" s="4">
        <v>3461654</v>
      </c>
      <c r="E35" s="43" t="s">
        <v>315</v>
      </c>
      <c r="F35" s="43"/>
      <c r="G35" s="42" t="s">
        <v>316</v>
      </c>
      <c r="H35" s="4" t="s">
        <v>317</v>
      </c>
      <c r="I35" s="4" t="s">
        <v>318</v>
      </c>
    </row>
    <row r="36" spans="1:9" x14ac:dyDescent="0.45">
      <c r="A36" s="4" t="s">
        <v>319</v>
      </c>
      <c r="B36" s="4" t="s">
        <v>251</v>
      </c>
      <c r="C36" s="4">
        <v>758137</v>
      </c>
      <c r="D36" s="4">
        <v>3517936</v>
      </c>
      <c r="E36" s="4" t="s">
        <v>213</v>
      </c>
      <c r="G36" s="42">
        <v>0.70811000000000002</v>
      </c>
      <c r="H36" s="4" t="s">
        <v>320</v>
      </c>
      <c r="I36" s="4" t="s">
        <v>321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Table S1_Samples and results</vt:lpstr>
      <vt:lpstr>Table S2_Local Sr</vt:lpstr>
      <vt:lpstr>Table S3_Bio_Sr_data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Author</dc:creator>
  <cp:keywords/>
  <dc:description/>
  <cp:lastModifiedBy>usuario</cp:lastModifiedBy>
  <cp:revision/>
  <dcterms:created xsi:type="dcterms:W3CDTF">2020-04-05T12:17:25Z</dcterms:created>
  <dcterms:modified xsi:type="dcterms:W3CDTF">2021-04-16T13:32:53Z</dcterms:modified>
  <cp:category/>
  <cp:contentStatus/>
</cp:coreProperties>
</file>