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O NAME/Only_for_Pub_Final/"/>
    </mc:Choice>
  </mc:AlternateContent>
  <xr:revisionPtr revIDLastSave="0" documentId="8_{DDF6ACD4-13AA-F64A-886E-2E36E445EDF4}" xr6:coauthVersionLast="47" xr6:coauthVersionMax="47" xr10:uidLastSave="{00000000-0000-0000-0000-000000000000}"/>
  <bookViews>
    <workbookView xWindow="14780" yWindow="5360" windowWidth="26840" windowHeight="15940" activeTab="3" xr2:uid="{EAD3CFDA-58EC-814D-BADF-3F96C176C7CC}"/>
  </bookViews>
  <sheets>
    <sheet name="Supplementary_Table_S1" sheetId="1" r:id="rId1"/>
    <sheet name="Supplementary_Table_S2" sheetId="2" r:id="rId2"/>
    <sheet name="Supplementary_Table_S3" sheetId="3" r:id="rId3"/>
    <sheet name="Supplementary_Table_S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7" i="3" l="1"/>
  <c r="J17" i="3"/>
  <c r="S16" i="3"/>
  <c r="J16" i="3"/>
  <c r="S15" i="3"/>
  <c r="J15" i="3"/>
  <c r="S14" i="3"/>
  <c r="J14" i="3"/>
  <c r="S13" i="3"/>
  <c r="J13" i="3"/>
  <c r="S12" i="3"/>
  <c r="J12" i="3"/>
  <c r="S11" i="3"/>
  <c r="J11" i="3"/>
  <c r="S10" i="3"/>
  <c r="J10" i="3"/>
  <c r="S9" i="3"/>
  <c r="J9" i="3"/>
  <c r="S8" i="3"/>
  <c r="J8" i="3"/>
  <c r="S7" i="3"/>
  <c r="J7" i="3"/>
  <c r="S6" i="3"/>
  <c r="J6" i="3"/>
  <c r="S5" i="3"/>
  <c r="J5" i="3"/>
  <c r="S4" i="3"/>
  <c r="J4" i="3"/>
</calcChain>
</file>

<file path=xl/sharedStrings.xml><?xml version="1.0" encoding="utf-8"?>
<sst xmlns="http://schemas.openxmlformats.org/spreadsheetml/2006/main" count="325" uniqueCount="116">
  <si>
    <t>t Critical two-tail</t>
  </si>
  <si>
    <t>P(T&lt;=t) two-tail</t>
  </si>
  <si>
    <t>t Critical one-tail</t>
  </si>
  <si>
    <t>P(T&lt;=t) one-tail</t>
  </si>
  <si>
    <t>t Stat</t>
  </si>
  <si>
    <t>df</t>
  </si>
  <si>
    <t>Hypothesized Mean Difference</t>
  </si>
  <si>
    <t>Observations</t>
  </si>
  <si>
    <t>Variance</t>
  </si>
  <si>
    <t>Mean</t>
  </si>
  <si>
    <t>0.49715603 </t>
  </si>
  <si>
    <t>1.76984533 </t>
  </si>
  <si>
    <t>Average Infection AB inject</t>
  </si>
  <si>
    <t>0.19631112 </t>
  </si>
  <si>
    <t>Simpson index</t>
  </si>
  <si>
    <t>Shannon index</t>
  </si>
  <si>
    <t>Infection AB inject</t>
  </si>
  <si>
    <t>4-30_E7_S172</t>
  </si>
  <si>
    <t>4-33_E9_S188</t>
  </si>
  <si>
    <t>t-Test: Two-Sample Assuming Unequal Variances</t>
  </si>
  <si>
    <t>4-25_E8_S180</t>
  </si>
  <si>
    <t>Average Infection ZA inject</t>
  </si>
  <si>
    <t>Infection ZA inject</t>
  </si>
  <si>
    <t>3-57_E6_S164</t>
  </si>
  <si>
    <t>3-38_F9_S270</t>
  </si>
  <si>
    <t>3-27_F8_S262</t>
  </si>
  <si>
    <t>3-31_F7_S254</t>
  </si>
  <si>
    <t>3-6_F6_S246</t>
  </si>
  <si>
    <t>0.70674686 </t>
  </si>
  <si>
    <t>Average Infection only</t>
  </si>
  <si>
    <t>Infection only</t>
  </si>
  <si>
    <t>2-51_F5_S237</t>
  </si>
  <si>
    <t>2-58_F4_S229</t>
  </si>
  <si>
    <t>2-20_E5_S155</t>
  </si>
  <si>
    <t>2-2_E4_S147</t>
  </si>
  <si>
    <t>2-13_F3_S221</t>
  </si>
  <si>
    <t>Average No Infection</t>
  </si>
  <si>
    <t>No Infection</t>
  </si>
  <si>
    <t>1-54_F2_S213</t>
  </si>
  <si>
    <t>1-52_E3_S139</t>
  </si>
  <si>
    <t>1-44_E2_S131</t>
  </si>
  <si>
    <t>1-28_F1_S205</t>
  </si>
  <si>
    <t>1-8_E1_S123</t>
  </si>
  <si>
    <t>treatment</t>
  </si>
  <si>
    <t>dpi</t>
  </si>
  <si>
    <t>Sample name</t>
  </si>
  <si>
    <t>infection AB inject</t>
  </si>
  <si>
    <t>4-49_G1_S287</t>
  </si>
  <si>
    <t>4-39_G7_S336</t>
  </si>
  <si>
    <t>4-23_G2_S295</t>
  </si>
  <si>
    <t>4-19_G9_S352</t>
  </si>
  <si>
    <t>4-10_G3_S303</t>
  </si>
  <si>
    <t>3-46_H2_S371</t>
  </si>
  <si>
    <t>3-53_G4_S311</t>
  </si>
  <si>
    <t>3-43_H4_S364</t>
  </si>
  <si>
    <t>3-29_G5_S319</t>
  </si>
  <si>
    <t>3-5_G10_S360</t>
  </si>
  <si>
    <t>2-66_G6_S328</t>
  </si>
  <si>
    <t>2-42_H5_S373</t>
  </si>
  <si>
    <t>2-36_G8_S344</t>
  </si>
  <si>
    <t>2-24_H6_S381</t>
  </si>
  <si>
    <t>2-12_H1_S363</t>
  </si>
  <si>
    <t>1-62_H7_S126</t>
  </si>
  <si>
    <t>1-34_H3_S380</t>
  </si>
  <si>
    <t>1-45_H8_S134</t>
  </si>
  <si>
    <t>1-32_H10_S151</t>
  </si>
  <si>
    <t>1-14_H9_S143</t>
  </si>
  <si>
    <t>Average number of sequences over different treatments at 7 dpi and 21 dpi</t>
  </si>
  <si>
    <t>taxon</t>
  </si>
  <si>
    <t>Percentage</t>
  </si>
  <si>
    <t>AB treatment</t>
  </si>
  <si>
    <t>ZA inject</t>
  </si>
  <si>
    <t>Mean Percentage</t>
  </si>
  <si>
    <t xml:space="preserve"> Percentage</t>
  </si>
  <si>
    <t>21 dpi</t>
  </si>
  <si>
    <t xml:space="preserve">21 dpi </t>
  </si>
  <si>
    <t>7 dpi</t>
  </si>
  <si>
    <t xml:space="preserve">7 dpi </t>
  </si>
  <si>
    <t>Actinobacteriota</t>
  </si>
  <si>
    <t>Bacteroidota</t>
  </si>
  <si>
    <t>Proteobacteria</t>
  </si>
  <si>
    <t>Bacteria_unclassified</t>
  </si>
  <si>
    <t>Myxococcota</t>
  </si>
  <si>
    <t>Firmicutes</t>
  </si>
  <si>
    <t>Desulfobacterota</t>
  </si>
  <si>
    <t>Gemmatimonadota</t>
  </si>
  <si>
    <t>Chloroflexi</t>
  </si>
  <si>
    <t>Acidobacteriota</t>
  </si>
  <si>
    <t>Verrucomicrobiota</t>
  </si>
  <si>
    <t>Nitrospirota</t>
  </si>
  <si>
    <t>Others</t>
  </si>
  <si>
    <t>Total</t>
  </si>
  <si>
    <t>Raw number of sequences in samples for 21 dpi</t>
  </si>
  <si>
    <t>Taxon</t>
  </si>
  <si>
    <t>H7_NI_21</t>
  </si>
  <si>
    <t>H8_NI_21</t>
  </si>
  <si>
    <t>H9_NI_21</t>
  </si>
  <si>
    <t>H3_NI_21</t>
  </si>
  <si>
    <t>H10_NI_21</t>
  </si>
  <si>
    <t>G6_IO_21</t>
  </si>
  <si>
    <t>H1_IO_21</t>
  </si>
  <si>
    <t>H5_IO_21</t>
  </si>
  <si>
    <t>H6_IO_21</t>
  </si>
  <si>
    <t>G8_IO_21</t>
  </si>
  <si>
    <t>G1_AB_21</t>
  </si>
  <si>
    <t>G2_AB_21</t>
  </si>
  <si>
    <t>G3_AB_21</t>
  </si>
  <si>
    <t>G9_AB_21</t>
  </si>
  <si>
    <t>G7_AB_21</t>
  </si>
  <si>
    <t>G4_ZA_21</t>
  </si>
  <si>
    <t>G5_ZA_21</t>
  </si>
  <si>
    <t>G10_ZA_21</t>
  </si>
  <si>
    <t>H2_ZA_21</t>
  </si>
  <si>
    <t>H4_ZA_21</t>
  </si>
  <si>
    <t>F/B</t>
  </si>
  <si>
    <t>Supplementary_Table_S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</si>
</sst>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1"/>
      <color rgb="FF000000"/>
      <name val="Times"/>
      <family val="1"/>
    </font>
    <font>
      <i/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right" vertical="center"/>
    </xf>
    <xf numFmtId="0" fontId="1" fillId="0" borderId="16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horizontal="right" vertical="center"/>
    </xf>
    <xf numFmtId="0" fontId="1" fillId="0" borderId="26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1" fillId="0" borderId="22" xfId="0" applyFont="1" applyBorder="1" applyAlignment="1">
      <alignment horizontal="right" vertical="center"/>
    </xf>
    <xf numFmtId="0" fontId="3" fillId="0" borderId="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/>
    <xf numFmtId="0" fontId="4" fillId="0" borderId="21" xfId="0" applyFont="1" applyBorder="1"/>
    <xf numFmtId="0" fontId="4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2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26" xfId="0" applyFont="1" applyBorder="1"/>
    <xf numFmtId="0" fontId="4" fillId="0" borderId="26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4" fillId="0" borderId="26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164" fontId="4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9F9C3-D712-3C46-A2B7-1FB205DFC3F2}">
  <dimension ref="A1:U32"/>
  <sheetViews>
    <sheetView topLeftCell="G1" workbookViewId="0">
      <selection activeCell="H20" sqref="H20"/>
    </sheetView>
  </sheetViews>
  <sheetFormatPr baseColWidth="10" defaultRowHeight="16" x14ac:dyDescent="0.2"/>
  <sheetData>
    <row r="1" spans="1:21" ht="17" thickBot="1" x14ac:dyDescent="0.25">
      <c r="A1" s="38" t="s">
        <v>45</v>
      </c>
      <c r="B1" s="38" t="s">
        <v>15</v>
      </c>
      <c r="C1" s="38" t="s">
        <v>14</v>
      </c>
      <c r="D1" s="38" t="s">
        <v>44</v>
      </c>
      <c r="E1" s="38" t="s">
        <v>43</v>
      </c>
    </row>
    <row r="2" spans="1:21" ht="17" thickTop="1" x14ac:dyDescent="0.2">
      <c r="A2" s="21" t="s">
        <v>42</v>
      </c>
      <c r="B2" s="20">
        <v>1.0523800000000001</v>
      </c>
      <c r="C2" s="20">
        <v>0.35996299999999998</v>
      </c>
      <c r="D2" s="20">
        <v>7</v>
      </c>
      <c r="E2" s="19" t="s">
        <v>37</v>
      </c>
      <c r="G2" t="s">
        <v>19</v>
      </c>
      <c r="K2" t="s">
        <v>19</v>
      </c>
      <c r="O2" t="s">
        <v>19</v>
      </c>
      <c r="S2" t="s">
        <v>19</v>
      </c>
    </row>
    <row r="3" spans="1:21" ht="17" thickBot="1" x14ac:dyDescent="0.25">
      <c r="A3" s="29" t="s">
        <v>41</v>
      </c>
      <c r="B3" s="28">
        <v>0.18968299999999999</v>
      </c>
      <c r="C3" s="28">
        <v>7.4704099999999996E-2</v>
      </c>
      <c r="D3" s="28">
        <v>7</v>
      </c>
      <c r="E3" s="11" t="s">
        <v>37</v>
      </c>
    </row>
    <row r="4" spans="1:21" x14ac:dyDescent="0.2">
      <c r="A4" s="13" t="s">
        <v>40</v>
      </c>
      <c r="B4" s="12">
        <v>2.0514399999999999</v>
      </c>
      <c r="C4" s="12">
        <v>0.77200000000000002</v>
      </c>
      <c r="D4" s="12">
        <v>7</v>
      </c>
      <c r="E4" s="11" t="s">
        <v>37</v>
      </c>
      <c r="G4" s="6"/>
      <c r="H4" s="6" t="s">
        <v>15</v>
      </c>
      <c r="I4" s="6">
        <v>1.054978</v>
      </c>
      <c r="J4" s="7"/>
      <c r="K4" s="6"/>
      <c r="L4" s="6" t="s">
        <v>15</v>
      </c>
      <c r="M4" s="6" t="s">
        <v>28</v>
      </c>
      <c r="O4" s="6"/>
      <c r="P4" s="6" t="s">
        <v>14</v>
      </c>
      <c r="Q4" s="6">
        <v>0.38936502000000001</v>
      </c>
      <c r="S4" s="6"/>
      <c r="T4" s="6" t="s">
        <v>14</v>
      </c>
      <c r="U4" s="6">
        <v>0.78206339999999996</v>
      </c>
    </row>
    <row r="5" spans="1:21" x14ac:dyDescent="0.2">
      <c r="A5" s="37" t="s">
        <v>39</v>
      </c>
      <c r="B5" s="36">
        <v>0.49154700000000001</v>
      </c>
      <c r="C5" s="36">
        <v>0.25365300000000002</v>
      </c>
      <c r="D5" s="36">
        <v>7</v>
      </c>
      <c r="E5" s="11" t="s">
        <v>37</v>
      </c>
      <c r="G5" t="s">
        <v>9</v>
      </c>
      <c r="H5">
        <v>1.0549780000000002</v>
      </c>
      <c r="I5">
        <v>0.70674686000000009</v>
      </c>
      <c r="K5" t="s">
        <v>9</v>
      </c>
      <c r="L5">
        <v>1.0549780000000002</v>
      </c>
      <c r="M5">
        <v>2.4691700000000001</v>
      </c>
      <c r="O5" t="s">
        <v>9</v>
      </c>
      <c r="P5">
        <v>0.38936502000000001</v>
      </c>
      <c r="Q5">
        <v>0.19631112000000001</v>
      </c>
      <c r="S5" t="s">
        <v>9</v>
      </c>
      <c r="T5">
        <v>0.38936502000000001</v>
      </c>
      <c r="U5">
        <v>0.49715603333333336</v>
      </c>
    </row>
    <row r="6" spans="1:21" ht="17" thickBot="1" x14ac:dyDescent="0.25">
      <c r="A6" s="31" t="s">
        <v>38</v>
      </c>
      <c r="B6" s="30">
        <v>1.4898400000000001</v>
      </c>
      <c r="C6" s="30">
        <v>0.48650500000000002</v>
      </c>
      <c r="D6" s="9">
        <v>7</v>
      </c>
      <c r="E6" s="8" t="s">
        <v>37</v>
      </c>
      <c r="G6" t="s">
        <v>8</v>
      </c>
      <c r="H6">
        <v>0.56205953871949954</v>
      </c>
      <c r="I6">
        <v>0.71355400022993809</v>
      </c>
      <c r="K6" t="s">
        <v>8</v>
      </c>
      <c r="L6">
        <v>0.56205953871949954</v>
      </c>
      <c r="M6">
        <v>0.71834480179999805</v>
      </c>
      <c r="O6" t="s">
        <v>8</v>
      </c>
      <c r="P6">
        <v>6.8534857340452005E-2</v>
      </c>
      <c r="Q6">
        <v>5.2248164480206992E-2</v>
      </c>
      <c r="S6" t="s">
        <v>8</v>
      </c>
      <c r="T6">
        <v>6.8534857340452005E-2</v>
      </c>
      <c r="U6">
        <v>0.12000082235440329</v>
      </c>
    </row>
    <row r="7" spans="1:21" ht="18" thickTop="1" thickBot="1" x14ac:dyDescent="0.25">
      <c r="A7" s="35" t="s">
        <v>36</v>
      </c>
      <c r="B7" s="34">
        <v>1.054978</v>
      </c>
      <c r="C7" s="34">
        <v>0.38936502000000001</v>
      </c>
      <c r="D7" s="33"/>
      <c r="E7" s="32"/>
      <c r="G7" t="s">
        <v>7</v>
      </c>
      <c r="H7">
        <v>5</v>
      </c>
      <c r="I7">
        <v>5</v>
      </c>
      <c r="K7" t="s">
        <v>7</v>
      </c>
      <c r="L7">
        <v>5</v>
      </c>
      <c r="M7">
        <v>5</v>
      </c>
      <c r="O7" t="s">
        <v>7</v>
      </c>
      <c r="P7">
        <v>5</v>
      </c>
      <c r="Q7">
        <v>5</v>
      </c>
      <c r="S7" t="s">
        <v>7</v>
      </c>
      <c r="T7">
        <v>5</v>
      </c>
      <c r="U7">
        <v>3</v>
      </c>
    </row>
    <row r="8" spans="1:21" ht="17" thickTop="1" x14ac:dyDescent="0.2">
      <c r="A8" s="21" t="s">
        <v>35</v>
      </c>
      <c r="B8" s="20">
        <v>0.160722</v>
      </c>
      <c r="C8" s="20">
        <v>6.1035199999999998E-2</v>
      </c>
      <c r="D8" s="20">
        <v>7</v>
      </c>
      <c r="E8" s="19" t="s">
        <v>30</v>
      </c>
      <c r="G8" t="s">
        <v>6</v>
      </c>
      <c r="H8">
        <v>0</v>
      </c>
      <c r="K8" t="s">
        <v>6</v>
      </c>
      <c r="L8">
        <v>0</v>
      </c>
      <c r="O8" t="s">
        <v>6</v>
      </c>
      <c r="P8">
        <v>0</v>
      </c>
      <c r="S8" t="s">
        <v>6</v>
      </c>
      <c r="T8">
        <v>0</v>
      </c>
    </row>
    <row r="9" spans="1:21" x14ac:dyDescent="0.2">
      <c r="A9" s="31" t="s">
        <v>34</v>
      </c>
      <c r="B9" s="30">
        <v>1.4046000000000001</v>
      </c>
      <c r="C9" s="30">
        <v>0.401227</v>
      </c>
      <c r="D9" s="30">
        <v>7</v>
      </c>
      <c r="E9" s="11" t="s">
        <v>30</v>
      </c>
      <c r="G9" t="s">
        <v>5</v>
      </c>
      <c r="H9">
        <v>8</v>
      </c>
      <c r="K9" t="s">
        <v>5</v>
      </c>
      <c r="L9">
        <v>8</v>
      </c>
      <c r="O9" t="s">
        <v>5</v>
      </c>
      <c r="P9">
        <v>8</v>
      </c>
      <c r="S9" t="s">
        <v>5</v>
      </c>
      <c r="T9">
        <v>3</v>
      </c>
    </row>
    <row r="10" spans="1:21" x14ac:dyDescent="0.2">
      <c r="A10" s="13" t="s">
        <v>33</v>
      </c>
      <c r="B10" s="12">
        <v>8.6620699999999995E-2</v>
      </c>
      <c r="C10" s="12">
        <v>1.9815900000000001E-2</v>
      </c>
      <c r="D10" s="12">
        <v>7</v>
      </c>
      <c r="E10" s="11" t="s">
        <v>30</v>
      </c>
      <c r="G10" t="s">
        <v>4</v>
      </c>
      <c r="H10">
        <v>0.68943455489529692</v>
      </c>
      <c r="K10" t="s">
        <v>4</v>
      </c>
      <c r="L10">
        <v>-2.7946009956510016</v>
      </c>
      <c r="O10" t="s">
        <v>4</v>
      </c>
      <c r="P10">
        <v>1.2421116531809948</v>
      </c>
      <c r="S10" t="s">
        <v>4</v>
      </c>
      <c r="T10">
        <v>-0.46512117845754225</v>
      </c>
    </row>
    <row r="11" spans="1:21" x14ac:dyDescent="0.2">
      <c r="A11" s="29" t="s">
        <v>32</v>
      </c>
      <c r="B11" s="28">
        <v>5.3521600000000003E-2</v>
      </c>
      <c r="C11" s="28">
        <v>1.3261500000000001E-2</v>
      </c>
      <c r="D11" s="28">
        <v>7</v>
      </c>
      <c r="E11" s="27" t="s">
        <v>30</v>
      </c>
      <c r="G11" t="s">
        <v>3</v>
      </c>
      <c r="H11">
        <v>0.25502442375889806</v>
      </c>
      <c r="K11" t="s">
        <v>3</v>
      </c>
      <c r="L11">
        <v>1.1695873344778857E-2</v>
      </c>
      <c r="O11" t="s">
        <v>3</v>
      </c>
      <c r="P11">
        <v>0.12468605049625435</v>
      </c>
      <c r="S11" t="s">
        <v>3</v>
      </c>
      <c r="T11">
        <v>0.33676307250776227</v>
      </c>
    </row>
    <row r="12" spans="1:21" ht="17" thickBot="1" x14ac:dyDescent="0.25">
      <c r="A12" s="26" t="s">
        <v>31</v>
      </c>
      <c r="B12" s="25">
        <v>1.8282700000000001</v>
      </c>
      <c r="C12" s="25">
        <v>0.48621599999999998</v>
      </c>
      <c r="D12" s="25">
        <v>7</v>
      </c>
      <c r="E12" s="24" t="s">
        <v>30</v>
      </c>
      <c r="G12" t="s">
        <v>2</v>
      </c>
      <c r="H12">
        <v>1.8595480375308981</v>
      </c>
      <c r="K12" t="s">
        <v>2</v>
      </c>
      <c r="L12">
        <v>1.8595480375308981</v>
      </c>
      <c r="O12" t="s">
        <v>2</v>
      </c>
      <c r="P12">
        <v>1.8595480375308981</v>
      </c>
      <c r="S12" t="s">
        <v>2</v>
      </c>
      <c r="T12">
        <v>2.3533634348018233</v>
      </c>
    </row>
    <row r="13" spans="1:21" ht="18" thickTop="1" thickBot="1" x14ac:dyDescent="0.25">
      <c r="A13" s="5" t="s">
        <v>29</v>
      </c>
      <c r="B13" s="4" t="s">
        <v>28</v>
      </c>
      <c r="C13" s="4" t="s">
        <v>13</v>
      </c>
      <c r="D13" s="23"/>
      <c r="E13" s="22"/>
      <c r="G13" t="s">
        <v>1</v>
      </c>
      <c r="H13">
        <v>0.51004884751779611</v>
      </c>
      <c r="K13" t="s">
        <v>1</v>
      </c>
      <c r="L13">
        <v>2.3391746689557714E-2</v>
      </c>
      <c r="O13" t="s">
        <v>1</v>
      </c>
      <c r="P13">
        <v>0.2493721009925087</v>
      </c>
      <c r="S13" t="s">
        <v>1</v>
      </c>
      <c r="T13">
        <v>0.67352614501552455</v>
      </c>
    </row>
    <row r="14" spans="1:21" ht="18" thickTop="1" thickBot="1" x14ac:dyDescent="0.25">
      <c r="A14" s="21" t="s">
        <v>27</v>
      </c>
      <c r="B14" s="20">
        <v>1.5826800000000001</v>
      </c>
      <c r="C14" s="20">
        <v>0.59120899999999998</v>
      </c>
      <c r="D14" s="20">
        <v>7</v>
      </c>
      <c r="E14" s="19" t="s">
        <v>22</v>
      </c>
      <c r="G14" s="1" t="s">
        <v>0</v>
      </c>
      <c r="H14" s="1">
        <v>2.3060041352041671</v>
      </c>
      <c r="I14" s="1"/>
      <c r="K14" s="1" t="s">
        <v>0</v>
      </c>
      <c r="L14" s="1">
        <v>2.3060041352041671</v>
      </c>
      <c r="M14" s="1"/>
      <c r="O14" s="1" t="s">
        <v>0</v>
      </c>
      <c r="P14" s="1">
        <v>2.3060041352041671</v>
      </c>
      <c r="Q14" s="1"/>
      <c r="S14" s="1" t="s">
        <v>0</v>
      </c>
      <c r="T14" s="1">
        <v>3.1824463052837091</v>
      </c>
      <c r="U14" s="1"/>
    </row>
    <row r="15" spans="1:21" x14ac:dyDescent="0.2">
      <c r="A15" s="13" t="s">
        <v>26</v>
      </c>
      <c r="B15" s="12">
        <v>1.60944</v>
      </c>
      <c r="C15" s="12">
        <v>0.8</v>
      </c>
      <c r="D15" s="12">
        <v>7</v>
      </c>
      <c r="E15" s="11" t="s">
        <v>22</v>
      </c>
    </row>
    <row r="16" spans="1:21" x14ac:dyDescent="0.2">
      <c r="A16" s="13" t="s">
        <v>25</v>
      </c>
      <c r="B16" s="12">
        <v>2.8633799999999998</v>
      </c>
      <c r="C16" s="12">
        <v>0.82249399999999995</v>
      </c>
      <c r="D16" s="12">
        <v>7</v>
      </c>
      <c r="E16" s="11" t="s">
        <v>22</v>
      </c>
    </row>
    <row r="17" spans="1:17" x14ac:dyDescent="0.2">
      <c r="A17" s="13" t="s">
        <v>24</v>
      </c>
      <c r="B17" s="12">
        <v>3.5186799999999998</v>
      </c>
      <c r="C17" s="12">
        <v>0.93986400000000003</v>
      </c>
      <c r="D17" s="12">
        <v>7</v>
      </c>
      <c r="E17" s="11" t="s">
        <v>22</v>
      </c>
    </row>
    <row r="18" spans="1:17" ht="17" thickBot="1" x14ac:dyDescent="0.25">
      <c r="A18" s="10" t="s">
        <v>23</v>
      </c>
      <c r="B18" s="9">
        <v>2.7716699999999999</v>
      </c>
      <c r="C18" s="9">
        <v>0.75675000000000003</v>
      </c>
      <c r="D18" s="9">
        <v>7</v>
      </c>
      <c r="E18" s="8" t="s">
        <v>22</v>
      </c>
    </row>
    <row r="19" spans="1:17" ht="18" thickTop="1" thickBot="1" x14ac:dyDescent="0.25">
      <c r="A19" s="5" t="s">
        <v>21</v>
      </c>
      <c r="B19" s="4">
        <v>2.4691700000000001</v>
      </c>
      <c r="C19" s="4">
        <v>0.78206339999999996</v>
      </c>
      <c r="D19" s="18"/>
      <c r="E19" s="17"/>
    </row>
    <row r="20" spans="1:17" ht="17" thickTop="1" x14ac:dyDescent="0.2">
      <c r="A20" s="16" t="s">
        <v>20</v>
      </c>
      <c r="B20" s="15">
        <v>0.31712600000000002</v>
      </c>
      <c r="C20" s="15">
        <v>9.9420099999999997E-2</v>
      </c>
      <c r="D20" s="15">
        <v>7</v>
      </c>
      <c r="E20" s="14" t="s">
        <v>16</v>
      </c>
      <c r="K20" t="s">
        <v>19</v>
      </c>
      <c r="O20" t="s">
        <v>19</v>
      </c>
    </row>
    <row r="21" spans="1:17" ht="17" thickBot="1" x14ac:dyDescent="0.25">
      <c r="A21" s="13" t="s">
        <v>18</v>
      </c>
      <c r="B21" s="12">
        <v>2.6419199999999998</v>
      </c>
      <c r="C21" s="12">
        <v>0.73284000000000005</v>
      </c>
      <c r="D21" s="12">
        <v>7</v>
      </c>
      <c r="E21" s="11" t="s">
        <v>16</v>
      </c>
    </row>
    <row r="22" spans="1:17" ht="17" thickBot="1" x14ac:dyDescent="0.25">
      <c r="A22" s="10" t="s">
        <v>17</v>
      </c>
      <c r="B22" s="9">
        <v>2.3504900000000002</v>
      </c>
      <c r="C22" s="9">
        <v>0.65920800000000002</v>
      </c>
      <c r="D22" s="9">
        <v>7</v>
      </c>
      <c r="E22" s="8" t="s">
        <v>16</v>
      </c>
      <c r="F22" s="7"/>
      <c r="G22" s="7"/>
      <c r="H22" s="7"/>
      <c r="J22" s="7"/>
      <c r="K22" s="6"/>
      <c r="L22" s="6" t="s">
        <v>15</v>
      </c>
      <c r="M22" s="6">
        <v>2.4691700000000001</v>
      </c>
      <c r="O22" s="6"/>
      <c r="P22" s="6" t="s">
        <v>14</v>
      </c>
      <c r="Q22" s="6" t="s">
        <v>13</v>
      </c>
    </row>
    <row r="23" spans="1:17" ht="18" thickTop="1" thickBot="1" x14ac:dyDescent="0.25">
      <c r="A23" s="5" t="s">
        <v>12</v>
      </c>
      <c r="B23" s="4" t="s">
        <v>11</v>
      </c>
      <c r="C23" s="4" t="s">
        <v>10</v>
      </c>
      <c r="D23" s="3"/>
      <c r="E23" s="2"/>
      <c r="K23" t="s">
        <v>9</v>
      </c>
      <c r="L23">
        <v>1.0549780000000002</v>
      </c>
      <c r="M23">
        <v>1.7698453333333333</v>
      </c>
      <c r="O23" t="s">
        <v>9</v>
      </c>
      <c r="P23">
        <v>0.38936502000000001</v>
      </c>
      <c r="Q23">
        <v>0.78206339999999996</v>
      </c>
    </row>
    <row r="24" spans="1:17" ht="17" thickTop="1" x14ac:dyDescent="0.2">
      <c r="K24" t="s">
        <v>8</v>
      </c>
      <c r="L24">
        <v>0.56205953871949954</v>
      </c>
      <c r="M24">
        <v>1.6040279573053349</v>
      </c>
      <c r="O24" t="s">
        <v>8</v>
      </c>
      <c r="P24">
        <v>6.8534857340452005E-2</v>
      </c>
      <c r="Q24">
        <v>1.5980888653799985E-2</v>
      </c>
    </row>
    <row r="25" spans="1:17" x14ac:dyDescent="0.2">
      <c r="K25" t="s">
        <v>7</v>
      </c>
      <c r="L25">
        <v>5</v>
      </c>
      <c r="M25">
        <v>3</v>
      </c>
      <c r="O25" t="s">
        <v>7</v>
      </c>
      <c r="P25">
        <v>5</v>
      </c>
      <c r="Q25">
        <v>5</v>
      </c>
    </row>
    <row r="26" spans="1:17" x14ac:dyDescent="0.2">
      <c r="K26" t="s">
        <v>6</v>
      </c>
      <c r="L26">
        <v>0</v>
      </c>
      <c r="O26" t="s">
        <v>6</v>
      </c>
      <c r="P26">
        <v>0</v>
      </c>
    </row>
    <row r="27" spans="1:17" x14ac:dyDescent="0.2">
      <c r="K27" t="s">
        <v>5</v>
      </c>
      <c r="L27">
        <v>3</v>
      </c>
      <c r="O27" t="s">
        <v>5</v>
      </c>
      <c r="P27">
        <v>6</v>
      </c>
    </row>
    <row r="28" spans="1:17" x14ac:dyDescent="0.2">
      <c r="K28" t="s">
        <v>4</v>
      </c>
      <c r="L28">
        <v>-0.88867674294780974</v>
      </c>
      <c r="O28" t="s">
        <v>4</v>
      </c>
      <c r="P28">
        <v>-3.0204753599276666</v>
      </c>
    </row>
    <row r="29" spans="1:17" x14ac:dyDescent="0.2">
      <c r="K29" t="s">
        <v>3</v>
      </c>
      <c r="L29">
        <v>0.21981971430831518</v>
      </c>
      <c r="O29" t="s">
        <v>3</v>
      </c>
      <c r="P29">
        <v>1.1691396687477713E-2</v>
      </c>
    </row>
    <row r="30" spans="1:17" x14ac:dyDescent="0.2">
      <c r="K30" t="s">
        <v>2</v>
      </c>
      <c r="L30">
        <v>2.3533634348018233</v>
      </c>
      <c r="O30" t="s">
        <v>2</v>
      </c>
      <c r="P30">
        <v>1.9431802805153031</v>
      </c>
    </row>
    <row r="31" spans="1:17" x14ac:dyDescent="0.2">
      <c r="K31" t="s">
        <v>1</v>
      </c>
      <c r="L31">
        <v>0.43963942861663036</v>
      </c>
      <c r="O31" t="s">
        <v>1</v>
      </c>
      <c r="P31">
        <v>2.3382793374955427E-2</v>
      </c>
    </row>
    <row r="32" spans="1:17" ht="17" thickBot="1" x14ac:dyDescent="0.25">
      <c r="K32" s="1" t="s">
        <v>0</v>
      </c>
      <c r="L32" s="1">
        <v>3.1824463052837091</v>
      </c>
      <c r="M32" s="1"/>
      <c r="O32" s="1" t="s">
        <v>0</v>
      </c>
      <c r="P32" s="1">
        <v>2.4469118511449697</v>
      </c>
      <c r="Q32" s="1"/>
    </row>
  </sheetData>
  <mergeCells count="4">
    <mergeCell ref="D7:E7"/>
    <mergeCell ref="D13:E13"/>
    <mergeCell ref="D19:E19"/>
    <mergeCell ref="D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E9EE3-8926-B54A-A046-922A7BCB2077}">
  <dimension ref="A1:U32"/>
  <sheetViews>
    <sheetView workbookViewId="0">
      <selection activeCell="O20" sqref="O20"/>
    </sheetView>
  </sheetViews>
  <sheetFormatPr baseColWidth="10" defaultRowHeight="16" x14ac:dyDescent="0.2"/>
  <sheetData>
    <row r="1" spans="1:21" ht="17" thickBot="1" x14ac:dyDescent="0.25">
      <c r="A1" s="39" t="s">
        <v>45</v>
      </c>
      <c r="B1" s="39" t="s">
        <v>15</v>
      </c>
      <c r="C1" s="39" t="s">
        <v>14</v>
      </c>
      <c r="D1" s="39" t="s">
        <v>44</v>
      </c>
      <c r="E1" s="39" t="s">
        <v>43</v>
      </c>
    </row>
    <row r="2" spans="1:21" ht="17" thickTop="1" x14ac:dyDescent="0.2">
      <c r="A2" s="21" t="s">
        <v>66</v>
      </c>
      <c r="B2" s="20">
        <v>0.24044299999999999</v>
      </c>
      <c r="C2" s="20">
        <v>6.4270499999999994E-2</v>
      </c>
      <c r="D2" s="20">
        <v>21</v>
      </c>
      <c r="E2" s="21" t="s">
        <v>37</v>
      </c>
      <c r="K2" t="s">
        <v>19</v>
      </c>
      <c r="O2" t="s">
        <v>19</v>
      </c>
      <c r="S2" t="s">
        <v>19</v>
      </c>
    </row>
    <row r="3" spans="1:21" ht="17" thickBot="1" x14ac:dyDescent="0.25">
      <c r="A3" s="13" t="s">
        <v>65</v>
      </c>
      <c r="B3" s="12">
        <v>2.6415000000000002</v>
      </c>
      <c r="C3" s="12">
        <v>0.72883100000000001</v>
      </c>
      <c r="D3" s="12">
        <v>21</v>
      </c>
      <c r="E3" s="13" t="s">
        <v>37</v>
      </c>
    </row>
    <row r="4" spans="1:21" x14ac:dyDescent="0.2">
      <c r="A4" s="13" t="s">
        <v>64</v>
      </c>
      <c r="B4" s="12">
        <v>3.82911</v>
      </c>
      <c r="C4" s="12">
        <v>0.90107800000000005</v>
      </c>
      <c r="D4" s="12">
        <v>21</v>
      </c>
      <c r="E4" s="13" t="s">
        <v>37</v>
      </c>
      <c r="G4" s="7"/>
      <c r="H4" s="7"/>
      <c r="I4" s="7"/>
      <c r="K4" s="6"/>
      <c r="L4" s="6" t="s">
        <v>15</v>
      </c>
      <c r="M4" s="6">
        <v>3.3742009999999998</v>
      </c>
      <c r="O4" s="6"/>
      <c r="P4" s="6" t="s">
        <v>14</v>
      </c>
      <c r="Q4" s="6">
        <v>0.69940809999999998</v>
      </c>
      <c r="S4" s="6"/>
      <c r="T4" s="6" t="s">
        <v>14</v>
      </c>
      <c r="U4" s="6">
        <v>0.7618646</v>
      </c>
    </row>
    <row r="5" spans="1:21" x14ac:dyDescent="0.2">
      <c r="A5" s="13" t="s">
        <v>63</v>
      </c>
      <c r="B5" s="12">
        <v>4.2012900000000002</v>
      </c>
      <c r="C5" s="12">
        <v>0.91091900000000003</v>
      </c>
      <c r="D5" s="12">
        <v>21</v>
      </c>
      <c r="E5" s="13" t="s">
        <v>37</v>
      </c>
      <c r="K5" t="s">
        <v>9</v>
      </c>
      <c r="L5">
        <v>2.9076245999999997</v>
      </c>
      <c r="M5">
        <v>3.6462243999999999</v>
      </c>
      <c r="O5" t="s">
        <v>9</v>
      </c>
      <c r="P5">
        <v>0.69940810000000009</v>
      </c>
      <c r="Q5">
        <v>0.75789879999999987</v>
      </c>
      <c r="S5" t="s">
        <v>9</v>
      </c>
      <c r="T5">
        <v>0.69940810000000009</v>
      </c>
      <c r="U5">
        <v>0.84532720000000006</v>
      </c>
    </row>
    <row r="6" spans="1:21" ht="17" thickBot="1" x14ac:dyDescent="0.25">
      <c r="A6" s="10" t="s">
        <v>62</v>
      </c>
      <c r="B6" s="9">
        <v>3.6257799999999998</v>
      </c>
      <c r="C6" s="9">
        <v>0.89194200000000001</v>
      </c>
      <c r="D6" s="9">
        <v>21</v>
      </c>
      <c r="E6" s="10" t="s">
        <v>37</v>
      </c>
      <c r="K6" t="s">
        <v>8</v>
      </c>
      <c r="L6">
        <v>2.5557831695558022</v>
      </c>
      <c r="M6">
        <v>3.8622320393668019</v>
      </c>
      <c r="O6" t="s">
        <v>8</v>
      </c>
      <c r="P6">
        <v>0.13168559750304987</v>
      </c>
      <c r="Q6">
        <v>0.13043593248670027</v>
      </c>
      <c r="S6" t="s">
        <v>8</v>
      </c>
      <c r="T6">
        <v>0.13168559750304987</v>
      </c>
      <c r="U6">
        <v>1.7240776432699945E-2</v>
      </c>
    </row>
    <row r="7" spans="1:21" ht="18" thickTop="1" thickBot="1" x14ac:dyDescent="0.25">
      <c r="A7" s="5" t="s">
        <v>36</v>
      </c>
      <c r="B7" s="4">
        <v>2.9076246000000001</v>
      </c>
      <c r="C7" s="4">
        <v>0.69940809999999998</v>
      </c>
      <c r="D7" s="42"/>
      <c r="E7" s="41"/>
      <c r="K7" t="s">
        <v>7</v>
      </c>
      <c r="L7">
        <v>5</v>
      </c>
      <c r="M7">
        <v>5</v>
      </c>
      <c r="O7" t="s">
        <v>7</v>
      </c>
      <c r="P7">
        <v>5</v>
      </c>
      <c r="Q7">
        <v>5</v>
      </c>
      <c r="S7" t="s">
        <v>7</v>
      </c>
      <c r="T7">
        <v>5</v>
      </c>
      <c r="U7">
        <v>5</v>
      </c>
    </row>
    <row r="8" spans="1:21" ht="17" thickTop="1" x14ac:dyDescent="0.2">
      <c r="A8" s="21" t="s">
        <v>61</v>
      </c>
      <c r="B8" s="20">
        <v>3.9733700000000001</v>
      </c>
      <c r="C8" s="20">
        <v>0.91705199999999998</v>
      </c>
      <c r="D8" s="20">
        <v>21</v>
      </c>
      <c r="E8" s="21" t="s">
        <v>30</v>
      </c>
      <c r="G8" t="s">
        <v>19</v>
      </c>
      <c r="K8" t="s">
        <v>6</v>
      </c>
      <c r="L8">
        <v>0</v>
      </c>
      <c r="O8" t="s">
        <v>6</v>
      </c>
      <c r="P8">
        <v>0</v>
      </c>
      <c r="S8" t="s">
        <v>6</v>
      </c>
      <c r="T8">
        <v>0</v>
      </c>
    </row>
    <row r="9" spans="1:21" ht="17" thickBot="1" x14ac:dyDescent="0.25">
      <c r="A9" s="13" t="s">
        <v>60</v>
      </c>
      <c r="B9" s="12">
        <v>4.2069700000000001</v>
      </c>
      <c r="C9" s="12">
        <v>0.92505499999999996</v>
      </c>
      <c r="D9" s="12">
        <v>21</v>
      </c>
      <c r="E9" s="13" t="s">
        <v>30</v>
      </c>
      <c r="K9" t="s">
        <v>5</v>
      </c>
      <c r="L9">
        <v>8</v>
      </c>
      <c r="O9" t="s">
        <v>5</v>
      </c>
      <c r="P9">
        <v>8</v>
      </c>
      <c r="S9" t="s">
        <v>5</v>
      </c>
      <c r="T9">
        <v>5</v>
      </c>
    </row>
    <row r="10" spans="1:21" x14ac:dyDescent="0.2">
      <c r="A10" s="13" t="s">
        <v>59</v>
      </c>
      <c r="B10" s="12">
        <v>4.7058</v>
      </c>
      <c r="C10" s="12">
        <v>0.94860999999999995</v>
      </c>
      <c r="D10" s="12">
        <v>21</v>
      </c>
      <c r="E10" s="13" t="s">
        <v>30</v>
      </c>
      <c r="G10" s="6"/>
      <c r="H10" s="6" t="s">
        <v>15</v>
      </c>
      <c r="I10" s="6">
        <v>2.9076246000000001</v>
      </c>
      <c r="K10" t="s">
        <v>4</v>
      </c>
      <c r="L10">
        <v>-0.6519192676555674</v>
      </c>
      <c r="O10" t="s">
        <v>4</v>
      </c>
      <c r="P10">
        <v>-0.25545856834648945</v>
      </c>
      <c r="S10" t="s">
        <v>4</v>
      </c>
      <c r="T10">
        <v>-0.84549557071838</v>
      </c>
    </row>
    <row r="11" spans="1:21" x14ac:dyDescent="0.2">
      <c r="A11" s="13" t="s">
        <v>58</v>
      </c>
      <c r="B11" s="12">
        <v>0.46066499999999999</v>
      </c>
      <c r="C11" s="12">
        <v>0.113094</v>
      </c>
      <c r="D11" s="12">
        <v>21</v>
      </c>
      <c r="E11" s="13" t="s">
        <v>30</v>
      </c>
      <c r="G11" t="s">
        <v>9</v>
      </c>
      <c r="H11">
        <v>2.9076245999999997</v>
      </c>
      <c r="I11">
        <v>3.3742010000000002</v>
      </c>
      <c r="K11" t="s">
        <v>3</v>
      </c>
      <c r="L11">
        <v>0.26636576387788857</v>
      </c>
      <c r="O11" t="s">
        <v>3</v>
      </c>
      <c r="P11">
        <v>0.40240710332797486</v>
      </c>
      <c r="S11" t="s">
        <v>3</v>
      </c>
      <c r="T11">
        <v>0.21820724466952848</v>
      </c>
    </row>
    <row r="12" spans="1:21" ht="17" thickBot="1" x14ac:dyDescent="0.25">
      <c r="A12" s="10" t="s">
        <v>57</v>
      </c>
      <c r="B12" s="9">
        <v>3.5242</v>
      </c>
      <c r="C12" s="9">
        <v>0.885683</v>
      </c>
      <c r="D12" s="9">
        <v>21</v>
      </c>
      <c r="E12" s="10" t="s">
        <v>30</v>
      </c>
      <c r="G12" t="s">
        <v>8</v>
      </c>
      <c r="H12">
        <v>2.5557831695558022</v>
      </c>
      <c r="I12">
        <v>2.8342138295050017</v>
      </c>
      <c r="K12" t="s">
        <v>2</v>
      </c>
      <c r="L12">
        <v>1.8595480375308981</v>
      </c>
      <c r="O12" t="s">
        <v>2</v>
      </c>
      <c r="P12">
        <v>1.8595480375308981</v>
      </c>
      <c r="S12" t="s">
        <v>2</v>
      </c>
      <c r="T12">
        <v>2.0150483733330233</v>
      </c>
    </row>
    <row r="13" spans="1:21" ht="18" thickTop="1" thickBot="1" x14ac:dyDescent="0.25">
      <c r="A13" s="5" t="s">
        <v>29</v>
      </c>
      <c r="B13" s="4">
        <v>3.3742009999999998</v>
      </c>
      <c r="C13" s="4">
        <v>0.75789879999999998</v>
      </c>
      <c r="D13" s="42"/>
      <c r="E13" s="41"/>
      <c r="G13" t="s">
        <v>7</v>
      </c>
      <c r="H13">
        <v>5</v>
      </c>
      <c r="I13">
        <v>5</v>
      </c>
      <c r="K13" t="s">
        <v>1</v>
      </c>
      <c r="L13">
        <v>0.53273152775577715</v>
      </c>
      <c r="O13" t="s">
        <v>1</v>
      </c>
      <c r="P13">
        <v>0.80481420665594972</v>
      </c>
      <c r="S13" t="s">
        <v>1</v>
      </c>
      <c r="T13">
        <v>0.43641448933905697</v>
      </c>
    </row>
    <row r="14" spans="1:21" ht="18" thickTop="1" thickBot="1" x14ac:dyDescent="0.25">
      <c r="A14" s="21" t="s">
        <v>56</v>
      </c>
      <c r="B14" s="20">
        <v>4.6767200000000004</v>
      </c>
      <c r="C14" s="20">
        <v>0.95241600000000004</v>
      </c>
      <c r="D14" s="20">
        <v>21</v>
      </c>
      <c r="E14" s="21" t="s">
        <v>22</v>
      </c>
      <c r="G14" t="s">
        <v>6</v>
      </c>
      <c r="H14">
        <v>0</v>
      </c>
      <c r="K14" s="1" t="s">
        <v>0</v>
      </c>
      <c r="L14" s="1">
        <v>2.3060041352041671</v>
      </c>
      <c r="M14" s="1"/>
      <c r="O14" s="1" t="s">
        <v>0</v>
      </c>
      <c r="P14" s="1">
        <v>2.3060041352041671</v>
      </c>
      <c r="Q14" s="1"/>
      <c r="S14" s="1" t="s">
        <v>0</v>
      </c>
      <c r="T14" s="1">
        <v>2.570581835636315</v>
      </c>
      <c r="U14" s="1"/>
    </row>
    <row r="15" spans="1:21" x14ac:dyDescent="0.2">
      <c r="A15" s="13" t="s">
        <v>55</v>
      </c>
      <c r="B15" s="12">
        <v>4.7216699999999996</v>
      </c>
      <c r="C15" s="12">
        <v>0.94969400000000004</v>
      </c>
      <c r="D15" s="12">
        <v>21</v>
      </c>
      <c r="E15" s="13" t="s">
        <v>22</v>
      </c>
      <c r="G15" t="s">
        <v>5</v>
      </c>
      <c r="H15">
        <v>8</v>
      </c>
    </row>
    <row r="16" spans="1:21" x14ac:dyDescent="0.2">
      <c r="A16" s="13" t="s">
        <v>54</v>
      </c>
      <c r="B16" s="12">
        <v>0.14541200000000001</v>
      </c>
      <c r="C16" s="12">
        <v>4.3841999999999999E-2</v>
      </c>
      <c r="D16" s="12">
        <v>21</v>
      </c>
      <c r="E16" s="13" t="s">
        <v>22</v>
      </c>
      <c r="G16" t="s">
        <v>4</v>
      </c>
      <c r="H16">
        <v>-0.44937976039646454</v>
      </c>
    </row>
    <row r="17" spans="1:17" x14ac:dyDescent="0.2">
      <c r="A17" s="13" t="s">
        <v>53</v>
      </c>
      <c r="B17" s="12">
        <v>4.3745099999999999</v>
      </c>
      <c r="C17" s="12">
        <v>0.92919399999999996</v>
      </c>
      <c r="D17" s="12">
        <v>21</v>
      </c>
      <c r="E17" s="13" t="s">
        <v>22</v>
      </c>
      <c r="G17" t="s">
        <v>3</v>
      </c>
      <c r="H17">
        <v>0.33254139128465365</v>
      </c>
    </row>
    <row r="18" spans="1:17" ht="17" thickBot="1" x14ac:dyDescent="0.25">
      <c r="A18" s="10" t="s">
        <v>52</v>
      </c>
      <c r="B18" s="9">
        <v>4.3128099999999998</v>
      </c>
      <c r="C18" s="9">
        <v>0.93417700000000004</v>
      </c>
      <c r="D18" s="9">
        <v>21</v>
      </c>
      <c r="E18" s="10" t="s">
        <v>22</v>
      </c>
      <c r="G18" t="s">
        <v>2</v>
      </c>
      <c r="H18">
        <v>1.8595480375308981</v>
      </c>
    </row>
    <row r="19" spans="1:17" ht="18" thickTop="1" thickBot="1" x14ac:dyDescent="0.25">
      <c r="A19" s="5" t="s">
        <v>21</v>
      </c>
      <c r="B19" s="4">
        <v>3.6462243999999999</v>
      </c>
      <c r="C19" s="4">
        <v>0.7618646</v>
      </c>
      <c r="D19" s="42"/>
      <c r="E19" s="41"/>
      <c r="G19" t="s">
        <v>1</v>
      </c>
      <c r="H19">
        <v>0.66508278256930731</v>
      </c>
    </row>
    <row r="20" spans="1:17" ht="18" thickTop="1" thickBot="1" x14ac:dyDescent="0.25">
      <c r="A20" s="21" t="s">
        <v>51</v>
      </c>
      <c r="B20" s="20">
        <v>2.76207</v>
      </c>
      <c r="C20" s="20">
        <v>0.78862200000000005</v>
      </c>
      <c r="D20" s="20">
        <v>21</v>
      </c>
      <c r="E20" s="21" t="s">
        <v>46</v>
      </c>
      <c r="G20" s="1" t="s">
        <v>0</v>
      </c>
      <c r="H20" s="1">
        <v>2.3060041352041671</v>
      </c>
      <c r="I20" s="1"/>
      <c r="K20" t="s">
        <v>19</v>
      </c>
      <c r="O20" t="s">
        <v>115</v>
      </c>
    </row>
    <row r="21" spans="1:17" ht="17" thickBot="1" x14ac:dyDescent="0.25">
      <c r="A21" s="13" t="s">
        <v>50</v>
      </c>
      <c r="B21" s="12">
        <v>4.6550500000000001</v>
      </c>
      <c r="C21" s="12">
        <v>0.950075</v>
      </c>
      <c r="D21" s="12">
        <v>21</v>
      </c>
      <c r="E21" s="13" t="s">
        <v>46</v>
      </c>
    </row>
    <row r="22" spans="1:17" x14ac:dyDescent="0.2">
      <c r="A22" s="13" t="s">
        <v>49</v>
      </c>
      <c r="B22" s="12">
        <v>4.8265399999999996</v>
      </c>
      <c r="C22" s="12">
        <v>0.95818599999999998</v>
      </c>
      <c r="D22" s="12">
        <v>21</v>
      </c>
      <c r="E22" s="13" t="s">
        <v>46</v>
      </c>
      <c r="G22" s="7"/>
      <c r="H22" s="7"/>
      <c r="I22" s="7"/>
      <c r="K22" s="6"/>
      <c r="L22" s="6" t="s">
        <v>15</v>
      </c>
      <c r="M22" s="6">
        <v>3.6462243999999999</v>
      </c>
      <c r="O22" s="6"/>
      <c r="P22" s="6" t="s">
        <v>14</v>
      </c>
      <c r="Q22" s="6">
        <v>0.75789879999999998</v>
      </c>
    </row>
    <row r="23" spans="1:17" x14ac:dyDescent="0.2">
      <c r="A23" s="13" t="s">
        <v>48</v>
      </c>
      <c r="B23" s="12">
        <v>3.62174</v>
      </c>
      <c r="C23" s="12">
        <v>0.88548700000000002</v>
      </c>
      <c r="D23" s="12">
        <v>21</v>
      </c>
      <c r="E23" s="13" t="s">
        <v>46</v>
      </c>
      <c r="K23" t="s">
        <v>9</v>
      </c>
      <c r="L23">
        <v>2.9076245999999997</v>
      </c>
      <c r="M23">
        <v>3.6747240000000003</v>
      </c>
      <c r="O23" t="s">
        <v>9</v>
      </c>
      <c r="P23">
        <v>0.69940810000000009</v>
      </c>
      <c r="Q23">
        <v>0.7618646</v>
      </c>
    </row>
    <row r="24" spans="1:17" ht="17" thickBot="1" x14ac:dyDescent="0.25">
      <c r="A24" s="10" t="s">
        <v>47</v>
      </c>
      <c r="B24" s="9">
        <v>2.5082200000000001</v>
      </c>
      <c r="C24" s="9">
        <v>0.64426600000000001</v>
      </c>
      <c r="D24" s="9">
        <v>21</v>
      </c>
      <c r="E24" s="10" t="s">
        <v>46</v>
      </c>
      <c r="K24" t="s">
        <v>8</v>
      </c>
      <c r="L24">
        <v>2.5557831695558022</v>
      </c>
      <c r="M24">
        <v>1.1210488435299943</v>
      </c>
      <c r="O24" t="s">
        <v>8</v>
      </c>
      <c r="P24">
        <v>0.13168559750304987</v>
      </c>
      <c r="Q24">
        <v>0.16120921623880002</v>
      </c>
    </row>
    <row r="25" spans="1:17" ht="18" thickTop="1" thickBot="1" x14ac:dyDescent="0.25">
      <c r="A25" s="5" t="s">
        <v>12</v>
      </c>
      <c r="B25" s="4">
        <v>3.6747239999999999</v>
      </c>
      <c r="C25" s="4">
        <v>0.84532719999999995</v>
      </c>
      <c r="D25" s="40"/>
      <c r="E25" s="39"/>
      <c r="K25" t="s">
        <v>7</v>
      </c>
      <c r="L25">
        <v>5</v>
      </c>
      <c r="M25">
        <v>5</v>
      </c>
      <c r="O25" t="s">
        <v>7</v>
      </c>
      <c r="P25">
        <v>5</v>
      </c>
      <c r="Q25">
        <v>5</v>
      </c>
    </row>
    <row r="26" spans="1:17" ht="17" thickTop="1" x14ac:dyDescent="0.2">
      <c r="K26" t="s">
        <v>6</v>
      </c>
      <c r="L26">
        <v>0</v>
      </c>
      <c r="O26" t="s">
        <v>6</v>
      </c>
      <c r="P26">
        <v>0</v>
      </c>
    </row>
    <row r="27" spans="1:17" x14ac:dyDescent="0.2">
      <c r="K27" t="s">
        <v>5</v>
      </c>
      <c r="L27">
        <v>7</v>
      </c>
      <c r="O27" t="s">
        <v>5</v>
      </c>
      <c r="P27">
        <v>8</v>
      </c>
    </row>
    <row r="28" spans="1:17" x14ac:dyDescent="0.2">
      <c r="K28" t="s">
        <v>4</v>
      </c>
      <c r="L28">
        <v>-0.89453997105289107</v>
      </c>
      <c r="O28" t="s">
        <v>4</v>
      </c>
      <c r="P28">
        <v>-0.25805174751750137</v>
      </c>
    </row>
    <row r="29" spans="1:17" x14ac:dyDescent="0.2">
      <c r="K29" t="s">
        <v>3</v>
      </c>
      <c r="L29">
        <v>0.20037171839180523</v>
      </c>
      <c r="O29" t="s">
        <v>3</v>
      </c>
      <c r="P29">
        <v>0.40144068080934286</v>
      </c>
    </row>
    <row r="30" spans="1:17" x14ac:dyDescent="0.2">
      <c r="K30" t="s">
        <v>2</v>
      </c>
      <c r="L30">
        <v>1.8945786050900073</v>
      </c>
      <c r="O30" t="s">
        <v>2</v>
      </c>
      <c r="P30">
        <v>1.8595480375308981</v>
      </c>
    </row>
    <row r="31" spans="1:17" x14ac:dyDescent="0.2">
      <c r="K31" t="s">
        <v>1</v>
      </c>
      <c r="L31">
        <v>0.40074343678361046</v>
      </c>
      <c r="O31" t="s">
        <v>1</v>
      </c>
      <c r="P31">
        <v>0.80288136161868573</v>
      </c>
    </row>
    <row r="32" spans="1:17" ht="17" thickBot="1" x14ac:dyDescent="0.25">
      <c r="K32" s="1" t="s">
        <v>0</v>
      </c>
      <c r="L32" s="1">
        <v>2.3646242515927849</v>
      </c>
      <c r="M32" s="1"/>
      <c r="O32" s="1" t="s">
        <v>0</v>
      </c>
      <c r="P32" s="1">
        <v>2.3060041352041671</v>
      </c>
      <c r="Q3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AAF0-9483-D241-8428-14FCE7B4392C}">
  <dimension ref="A1:S17"/>
  <sheetViews>
    <sheetView workbookViewId="0">
      <selection sqref="A1:S17"/>
    </sheetView>
  </sheetViews>
  <sheetFormatPr baseColWidth="10" defaultRowHeight="16" x14ac:dyDescent="0.2"/>
  <sheetData>
    <row r="1" spans="1:19" ht="20" x14ac:dyDescent="0.2">
      <c r="A1" s="43" t="s">
        <v>67</v>
      </c>
      <c r="B1" s="44"/>
      <c r="C1" s="44"/>
      <c r="D1" s="44"/>
      <c r="E1" s="44"/>
      <c r="F1" s="45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</row>
    <row r="2" spans="1:19" ht="34" x14ac:dyDescent="0.2">
      <c r="A2" s="48" t="s">
        <v>68</v>
      </c>
      <c r="B2" s="49" t="s">
        <v>37</v>
      </c>
      <c r="C2" s="50" t="s">
        <v>69</v>
      </c>
      <c r="D2" s="49" t="s">
        <v>30</v>
      </c>
      <c r="E2" s="50" t="s">
        <v>69</v>
      </c>
      <c r="F2" s="49" t="s">
        <v>70</v>
      </c>
      <c r="G2" s="50" t="s">
        <v>69</v>
      </c>
      <c r="H2" s="49" t="s">
        <v>71</v>
      </c>
      <c r="I2" s="50" t="s">
        <v>69</v>
      </c>
      <c r="J2" s="51" t="s">
        <v>72</v>
      </c>
      <c r="K2" s="49" t="s">
        <v>37</v>
      </c>
      <c r="L2" s="50" t="s">
        <v>69</v>
      </c>
      <c r="M2" s="49" t="s">
        <v>30</v>
      </c>
      <c r="N2" s="50" t="s">
        <v>69</v>
      </c>
      <c r="O2" s="49" t="s">
        <v>70</v>
      </c>
      <c r="P2" s="50" t="s">
        <v>69</v>
      </c>
      <c r="Q2" s="49" t="s">
        <v>71</v>
      </c>
      <c r="R2" s="50" t="s">
        <v>73</v>
      </c>
      <c r="S2" s="52" t="s">
        <v>72</v>
      </c>
    </row>
    <row r="3" spans="1:19" ht="17" x14ac:dyDescent="0.2">
      <c r="A3" s="53"/>
      <c r="B3" s="54" t="s">
        <v>74</v>
      </c>
      <c r="C3" s="55"/>
      <c r="D3" s="54" t="s">
        <v>75</v>
      </c>
      <c r="E3" s="55"/>
      <c r="F3" s="54" t="s">
        <v>74</v>
      </c>
      <c r="G3" s="55"/>
      <c r="H3" s="54" t="s">
        <v>74</v>
      </c>
      <c r="I3" s="55"/>
      <c r="J3" s="56"/>
      <c r="K3" s="54" t="s">
        <v>76</v>
      </c>
      <c r="L3" s="55"/>
      <c r="M3" s="54" t="s">
        <v>77</v>
      </c>
      <c r="N3" s="55"/>
      <c r="O3" s="54" t="s">
        <v>76</v>
      </c>
      <c r="P3" s="55"/>
      <c r="Q3" s="54" t="s">
        <v>76</v>
      </c>
      <c r="R3" s="55"/>
      <c r="S3" s="52"/>
    </row>
    <row r="4" spans="1:19" x14ac:dyDescent="0.2">
      <c r="A4" s="46" t="s">
        <v>78</v>
      </c>
      <c r="B4" s="46">
        <v>21594.400000000001</v>
      </c>
      <c r="C4" s="46">
        <v>21.3</v>
      </c>
      <c r="D4" s="46">
        <v>7462.4</v>
      </c>
      <c r="E4" s="46">
        <v>20.6</v>
      </c>
      <c r="F4" s="46">
        <v>8333.2000000000007</v>
      </c>
      <c r="G4" s="46">
        <v>21.4</v>
      </c>
      <c r="H4" s="46">
        <v>33507.199999999997</v>
      </c>
      <c r="I4" s="46">
        <v>20.6</v>
      </c>
      <c r="J4" s="46">
        <f>SUM(C4+E4+G4+I4)/4</f>
        <v>20.975000000000001</v>
      </c>
      <c r="K4" s="46">
        <v>5.8</v>
      </c>
      <c r="L4" s="46">
        <v>22.1</v>
      </c>
      <c r="M4" s="46">
        <v>1157.8</v>
      </c>
      <c r="N4" s="46">
        <v>20.6</v>
      </c>
      <c r="O4" s="46">
        <v>5.7</v>
      </c>
      <c r="P4" s="46">
        <v>15.9</v>
      </c>
      <c r="Q4" s="46">
        <v>4.4000000000000004</v>
      </c>
      <c r="R4" s="46">
        <v>18.329999999999998</v>
      </c>
      <c r="S4" s="46">
        <f>SUM(L4+N4+P4+R4)/4</f>
        <v>19.232500000000002</v>
      </c>
    </row>
    <row r="5" spans="1:19" x14ac:dyDescent="0.2">
      <c r="A5" s="46" t="s">
        <v>79</v>
      </c>
      <c r="B5" s="46">
        <v>22136.6</v>
      </c>
      <c r="C5" s="46">
        <v>21.8</v>
      </c>
      <c r="D5" s="46">
        <v>6984.8</v>
      </c>
      <c r="E5" s="46">
        <v>19.3</v>
      </c>
      <c r="F5" s="46">
        <v>7571</v>
      </c>
      <c r="G5" s="46">
        <v>19.399999999999999</v>
      </c>
      <c r="H5" s="46">
        <v>30853</v>
      </c>
      <c r="I5" s="46">
        <v>19</v>
      </c>
      <c r="J5" s="46">
        <f t="shared" ref="J5:J17" si="0">SUM(C5+E5+G5+I5)/4</f>
        <v>19.875</v>
      </c>
      <c r="K5" s="46">
        <v>4.8</v>
      </c>
      <c r="L5" s="46">
        <v>18.3</v>
      </c>
      <c r="M5" s="46">
        <v>1313.8</v>
      </c>
      <c r="N5" s="46">
        <v>23.4</v>
      </c>
      <c r="O5" s="46">
        <v>6</v>
      </c>
      <c r="P5" s="46">
        <v>16.8</v>
      </c>
      <c r="Q5" s="46">
        <v>5.6</v>
      </c>
      <c r="R5" s="46">
        <v>23.33</v>
      </c>
      <c r="S5" s="46">
        <f t="shared" ref="S5:S17" si="1">SUM(L5+N5+P5+R5)/4</f>
        <v>20.4575</v>
      </c>
    </row>
    <row r="6" spans="1:19" x14ac:dyDescent="0.2">
      <c r="A6" s="46" t="s">
        <v>80</v>
      </c>
      <c r="B6" s="46">
        <v>13036.4</v>
      </c>
      <c r="C6" s="46">
        <v>12.9</v>
      </c>
      <c r="D6" s="46">
        <v>5587.2</v>
      </c>
      <c r="E6" s="46">
        <v>15.4</v>
      </c>
      <c r="F6" s="46">
        <v>6195.4</v>
      </c>
      <c r="G6" s="46">
        <v>15.9</v>
      </c>
      <c r="H6" s="46">
        <v>31154</v>
      </c>
      <c r="I6" s="46">
        <v>19.2</v>
      </c>
      <c r="J6" s="46">
        <f t="shared" si="0"/>
        <v>15.850000000000001</v>
      </c>
      <c r="K6" s="46">
        <v>5.2</v>
      </c>
      <c r="L6" s="46">
        <v>19.8</v>
      </c>
      <c r="M6" s="46">
        <v>587</v>
      </c>
      <c r="N6" s="46">
        <v>10.4</v>
      </c>
      <c r="O6" s="46">
        <v>4.3</v>
      </c>
      <c r="P6" s="46">
        <v>12.1</v>
      </c>
      <c r="Q6" s="46">
        <v>2.8</v>
      </c>
      <c r="R6" s="46">
        <v>11.67</v>
      </c>
      <c r="S6" s="46">
        <f t="shared" si="1"/>
        <v>13.492500000000001</v>
      </c>
    </row>
    <row r="7" spans="1:19" x14ac:dyDescent="0.2">
      <c r="A7" s="46" t="s">
        <v>81</v>
      </c>
      <c r="B7" s="46">
        <v>14212.8</v>
      </c>
      <c r="C7" s="46">
        <v>14</v>
      </c>
      <c r="D7" s="46">
        <v>4781</v>
      </c>
      <c r="E7" s="46">
        <v>13.2</v>
      </c>
      <c r="F7" s="46">
        <v>4907.2</v>
      </c>
      <c r="G7" s="46">
        <v>12.6</v>
      </c>
      <c r="H7" s="46">
        <v>19376.599999999999</v>
      </c>
      <c r="I7" s="46">
        <v>11.9</v>
      </c>
      <c r="J7" s="46">
        <f t="shared" si="0"/>
        <v>12.924999999999999</v>
      </c>
      <c r="K7" s="46">
        <v>3.6</v>
      </c>
      <c r="L7" s="46">
        <v>13.7</v>
      </c>
      <c r="M7" s="46">
        <v>773.4</v>
      </c>
      <c r="N7" s="46">
        <v>13.8</v>
      </c>
      <c r="O7" s="46">
        <v>13</v>
      </c>
      <c r="P7" s="46">
        <v>36.4</v>
      </c>
      <c r="Q7" s="46">
        <v>4.2</v>
      </c>
      <c r="R7" s="46">
        <v>17.5</v>
      </c>
      <c r="S7" s="46">
        <f t="shared" si="1"/>
        <v>20.350000000000001</v>
      </c>
    </row>
    <row r="8" spans="1:19" x14ac:dyDescent="0.2">
      <c r="A8" s="46" t="s">
        <v>82</v>
      </c>
      <c r="B8" s="46">
        <v>5797.4</v>
      </c>
      <c r="C8" s="46">
        <v>5.7</v>
      </c>
      <c r="D8" s="46">
        <v>2026.8</v>
      </c>
      <c r="E8" s="46">
        <v>5.6</v>
      </c>
      <c r="F8" s="46">
        <v>1957.6</v>
      </c>
      <c r="G8" s="46">
        <v>5</v>
      </c>
      <c r="H8" s="46">
        <v>7585</v>
      </c>
      <c r="I8" s="46">
        <v>4.7</v>
      </c>
      <c r="J8" s="46">
        <f t="shared" si="0"/>
        <v>5.25</v>
      </c>
      <c r="K8" s="46">
        <v>0.4</v>
      </c>
      <c r="L8" s="46">
        <v>1.5</v>
      </c>
      <c r="M8" s="46">
        <v>300</v>
      </c>
      <c r="N8" s="46">
        <v>5.3</v>
      </c>
      <c r="O8" s="46">
        <v>1</v>
      </c>
      <c r="P8" s="46">
        <v>2.8</v>
      </c>
      <c r="Q8" s="46">
        <v>1</v>
      </c>
      <c r="R8" s="46">
        <v>4.17</v>
      </c>
      <c r="S8" s="46">
        <f t="shared" si="1"/>
        <v>3.4424999999999999</v>
      </c>
    </row>
    <row r="9" spans="1:19" x14ac:dyDescent="0.2">
      <c r="A9" s="46" t="s">
        <v>83</v>
      </c>
      <c r="B9" s="46">
        <v>3970.2</v>
      </c>
      <c r="C9" s="46">
        <v>3.9</v>
      </c>
      <c r="D9" s="46">
        <v>1955</v>
      </c>
      <c r="E9" s="46">
        <v>5.4</v>
      </c>
      <c r="F9" s="46">
        <v>2038.2</v>
      </c>
      <c r="G9" s="46">
        <v>5.2</v>
      </c>
      <c r="H9" s="46">
        <v>7978.4</v>
      </c>
      <c r="I9" s="46">
        <v>4.9000000000000004</v>
      </c>
      <c r="J9" s="46">
        <f t="shared" si="0"/>
        <v>4.8499999999999996</v>
      </c>
      <c r="K9" s="46">
        <v>1.8</v>
      </c>
      <c r="L9" s="46">
        <v>6.9</v>
      </c>
      <c r="M9" s="46">
        <v>316.8</v>
      </c>
      <c r="N9" s="46">
        <v>5.6</v>
      </c>
      <c r="O9" s="46">
        <v>1</v>
      </c>
      <c r="P9" s="46">
        <v>2.8</v>
      </c>
      <c r="Q9" s="46">
        <v>2.2000000000000002</v>
      </c>
      <c r="R9" s="46">
        <v>9.17</v>
      </c>
      <c r="S9" s="46">
        <f t="shared" si="1"/>
        <v>6.1174999999999997</v>
      </c>
    </row>
    <row r="10" spans="1:19" x14ac:dyDescent="0.2">
      <c r="A10" s="46" t="s">
        <v>84</v>
      </c>
      <c r="B10" s="46">
        <v>3744.8</v>
      </c>
      <c r="C10" s="46">
        <v>3.7</v>
      </c>
      <c r="D10" s="46">
        <v>1190.2</v>
      </c>
      <c r="E10" s="46">
        <v>3.3</v>
      </c>
      <c r="F10" s="46">
        <v>1167.4000000000001</v>
      </c>
      <c r="G10" s="46">
        <v>3</v>
      </c>
      <c r="H10" s="46">
        <v>4862.8</v>
      </c>
      <c r="I10" s="46">
        <v>3</v>
      </c>
      <c r="J10" s="46">
        <f t="shared" si="0"/>
        <v>3.25</v>
      </c>
      <c r="K10" s="46">
        <v>0.4</v>
      </c>
      <c r="L10" s="46">
        <v>1.5</v>
      </c>
      <c r="M10" s="46">
        <v>207.4</v>
      </c>
      <c r="N10" s="46">
        <v>3.7</v>
      </c>
      <c r="O10" s="46">
        <v>0.3</v>
      </c>
      <c r="P10" s="46">
        <v>0.9</v>
      </c>
      <c r="Q10" s="46">
        <v>0.4</v>
      </c>
      <c r="R10" s="46">
        <v>1.67</v>
      </c>
      <c r="S10" s="46">
        <f t="shared" si="1"/>
        <v>1.9425000000000001</v>
      </c>
    </row>
    <row r="11" spans="1:19" x14ac:dyDescent="0.2">
      <c r="A11" s="46" t="s">
        <v>85</v>
      </c>
      <c r="B11" s="46">
        <v>3100</v>
      </c>
      <c r="C11" s="46">
        <v>3.1</v>
      </c>
      <c r="D11" s="46">
        <v>1158.4000000000001</v>
      </c>
      <c r="E11" s="46">
        <v>3.2</v>
      </c>
      <c r="F11" s="46">
        <v>1191.8</v>
      </c>
      <c r="G11" s="46">
        <v>3.1</v>
      </c>
      <c r="H11" s="46">
        <v>5467.8</v>
      </c>
      <c r="I11" s="46">
        <v>3.4</v>
      </c>
      <c r="J11" s="46">
        <f t="shared" si="0"/>
        <v>3.2</v>
      </c>
      <c r="K11" s="46">
        <v>1</v>
      </c>
      <c r="L11" s="46">
        <v>3.8</v>
      </c>
      <c r="M11" s="46">
        <v>100.4</v>
      </c>
      <c r="N11" s="46">
        <v>1.8</v>
      </c>
      <c r="O11" s="46">
        <v>1</v>
      </c>
      <c r="P11" s="46">
        <v>2.8</v>
      </c>
      <c r="Q11" s="46">
        <v>0.2</v>
      </c>
      <c r="R11" s="46">
        <v>0.83</v>
      </c>
      <c r="S11" s="46">
        <f t="shared" si="1"/>
        <v>2.3074999999999997</v>
      </c>
    </row>
    <row r="12" spans="1:19" x14ac:dyDescent="0.2">
      <c r="A12" s="46" t="s">
        <v>86</v>
      </c>
      <c r="B12" s="46">
        <v>2870</v>
      </c>
      <c r="C12" s="46">
        <v>2.8</v>
      </c>
      <c r="D12" s="46">
        <v>1097.4000000000001</v>
      </c>
      <c r="E12" s="46">
        <v>3</v>
      </c>
      <c r="F12" s="46">
        <v>1322.2</v>
      </c>
      <c r="G12" s="46">
        <v>3.4</v>
      </c>
      <c r="H12" s="46">
        <v>5175.6000000000004</v>
      </c>
      <c r="I12" s="46">
        <v>3.2</v>
      </c>
      <c r="J12" s="46">
        <f t="shared" si="0"/>
        <v>3.0999999999999996</v>
      </c>
      <c r="K12" s="46">
        <v>0.8</v>
      </c>
      <c r="L12" s="46">
        <v>3.1</v>
      </c>
      <c r="M12" s="46">
        <v>172.2</v>
      </c>
      <c r="N12" s="46">
        <v>3.1</v>
      </c>
      <c r="O12" s="46">
        <v>0.7</v>
      </c>
      <c r="P12" s="46">
        <v>1.9</v>
      </c>
      <c r="Q12" s="46">
        <v>0.6</v>
      </c>
      <c r="R12" s="46">
        <v>2.5</v>
      </c>
      <c r="S12" s="46">
        <f t="shared" si="1"/>
        <v>2.65</v>
      </c>
    </row>
    <row r="13" spans="1:19" x14ac:dyDescent="0.2">
      <c r="A13" s="46" t="s">
        <v>87</v>
      </c>
      <c r="B13" s="46">
        <v>2558.1999999999998</v>
      </c>
      <c r="C13" s="46">
        <v>2.5</v>
      </c>
      <c r="D13" s="46">
        <v>1013</v>
      </c>
      <c r="E13" s="46">
        <v>2.8</v>
      </c>
      <c r="F13" s="46">
        <v>1098.4000000000001</v>
      </c>
      <c r="G13" s="46">
        <v>2.8</v>
      </c>
      <c r="H13" s="46">
        <v>4425.2</v>
      </c>
      <c r="I13" s="46">
        <v>2.7</v>
      </c>
      <c r="J13" s="46">
        <f t="shared" si="0"/>
        <v>2.7</v>
      </c>
      <c r="K13" s="46">
        <v>0.4</v>
      </c>
      <c r="L13" s="46">
        <v>1.5</v>
      </c>
      <c r="M13" s="46">
        <v>153.6</v>
      </c>
      <c r="N13" s="46">
        <v>2.7</v>
      </c>
      <c r="O13" s="46">
        <v>0.3</v>
      </c>
      <c r="P13" s="46">
        <v>0.9</v>
      </c>
      <c r="Q13" s="46">
        <v>0.4</v>
      </c>
      <c r="R13" s="46">
        <v>1.67</v>
      </c>
      <c r="S13" s="46">
        <f t="shared" si="1"/>
        <v>1.6925000000000001</v>
      </c>
    </row>
    <row r="14" spans="1:19" x14ac:dyDescent="0.2">
      <c r="A14" s="46" t="s">
        <v>88</v>
      </c>
      <c r="B14" s="46">
        <v>2738.4</v>
      </c>
      <c r="C14" s="46">
        <v>2.7</v>
      </c>
      <c r="D14" s="46">
        <v>846.6</v>
      </c>
      <c r="E14" s="46">
        <v>2.2999999999999998</v>
      </c>
      <c r="F14" s="46">
        <v>923.6</v>
      </c>
      <c r="G14" s="46">
        <v>2.4</v>
      </c>
      <c r="H14" s="46">
        <v>3221.6</v>
      </c>
      <c r="I14" s="46">
        <v>2</v>
      </c>
      <c r="J14" s="46">
        <f t="shared" si="0"/>
        <v>2.35</v>
      </c>
      <c r="K14" s="46">
        <v>0</v>
      </c>
      <c r="L14" s="46">
        <v>0</v>
      </c>
      <c r="M14" s="46">
        <v>183</v>
      </c>
      <c r="N14" s="46">
        <v>3.3</v>
      </c>
      <c r="O14" s="46">
        <v>0.7</v>
      </c>
      <c r="P14" s="46">
        <v>1.9</v>
      </c>
      <c r="Q14" s="46">
        <v>0.6</v>
      </c>
      <c r="R14" s="46">
        <v>2.5</v>
      </c>
      <c r="S14" s="46">
        <f t="shared" si="1"/>
        <v>1.9249999999999998</v>
      </c>
    </row>
    <row r="15" spans="1:19" x14ac:dyDescent="0.2">
      <c r="A15" s="46" t="s">
        <v>89</v>
      </c>
      <c r="B15" s="46">
        <v>2187.6</v>
      </c>
      <c r="C15" s="46">
        <v>2.2000000000000002</v>
      </c>
      <c r="D15" s="46">
        <v>765</v>
      </c>
      <c r="E15" s="46">
        <v>2.1</v>
      </c>
      <c r="F15" s="46">
        <v>869</v>
      </c>
      <c r="G15" s="46">
        <v>2.2000000000000002</v>
      </c>
      <c r="H15" s="46">
        <v>3269.8</v>
      </c>
      <c r="I15" s="46">
        <v>2</v>
      </c>
      <c r="J15" s="46">
        <f t="shared" si="0"/>
        <v>2.125</v>
      </c>
      <c r="K15" s="46">
        <v>0.6</v>
      </c>
      <c r="L15" s="46">
        <v>2.2999999999999998</v>
      </c>
      <c r="M15" s="46">
        <v>127.8</v>
      </c>
      <c r="N15" s="46">
        <v>2.2999999999999998</v>
      </c>
      <c r="O15" s="46">
        <v>1</v>
      </c>
      <c r="P15" s="46">
        <v>2.8</v>
      </c>
      <c r="Q15" s="46">
        <v>0</v>
      </c>
      <c r="R15" s="46">
        <v>0</v>
      </c>
      <c r="S15" s="46">
        <f t="shared" si="1"/>
        <v>1.8499999999999999</v>
      </c>
    </row>
    <row r="16" spans="1:19" x14ac:dyDescent="0.2">
      <c r="A16" s="46" t="s">
        <v>90</v>
      </c>
      <c r="B16" s="46">
        <v>3415</v>
      </c>
      <c r="C16" s="46">
        <v>3.4</v>
      </c>
      <c r="D16" s="46">
        <v>1343.2</v>
      </c>
      <c r="E16" s="46">
        <v>3.7</v>
      </c>
      <c r="F16" s="46">
        <v>1447.2</v>
      </c>
      <c r="G16" s="46">
        <v>3.7</v>
      </c>
      <c r="H16" s="46">
        <v>5795.8</v>
      </c>
      <c r="I16" s="46">
        <v>3.6</v>
      </c>
      <c r="J16" s="46">
        <f t="shared" si="0"/>
        <v>3.6</v>
      </c>
      <c r="K16" s="46">
        <v>1.4</v>
      </c>
      <c r="L16" s="46">
        <v>5.3</v>
      </c>
      <c r="M16" s="46">
        <v>228.8</v>
      </c>
      <c r="N16" s="46">
        <v>4.0999999999999996</v>
      </c>
      <c r="O16" s="46">
        <v>0.7</v>
      </c>
      <c r="P16" s="46">
        <v>1.9</v>
      </c>
      <c r="Q16" s="46">
        <v>1.6</v>
      </c>
      <c r="R16" s="46">
        <v>6.67</v>
      </c>
      <c r="S16" s="46">
        <f t="shared" si="1"/>
        <v>4.4924999999999997</v>
      </c>
    </row>
    <row r="17" spans="1:19" x14ac:dyDescent="0.2">
      <c r="A17" s="46" t="s">
        <v>91</v>
      </c>
      <c r="B17" s="46">
        <v>101361.8</v>
      </c>
      <c r="C17" s="46">
        <v>100</v>
      </c>
      <c r="D17" s="46">
        <v>36211</v>
      </c>
      <c r="E17" s="46">
        <v>100</v>
      </c>
      <c r="F17" s="46">
        <v>39022.199999999997</v>
      </c>
      <c r="G17" s="46">
        <v>100</v>
      </c>
      <c r="H17" s="46">
        <v>162672.79999999999</v>
      </c>
      <c r="I17" s="46">
        <v>100</v>
      </c>
      <c r="J17" s="46">
        <f t="shared" si="0"/>
        <v>100</v>
      </c>
      <c r="K17" s="46">
        <v>26.2</v>
      </c>
      <c r="L17" s="46">
        <v>100</v>
      </c>
      <c r="M17" s="46">
        <v>5622</v>
      </c>
      <c r="N17" s="46">
        <v>100</v>
      </c>
      <c r="O17" s="46">
        <v>35.700000000000003</v>
      </c>
      <c r="P17" s="46">
        <v>99.9</v>
      </c>
      <c r="Q17" s="46">
        <v>24</v>
      </c>
      <c r="R17" s="46">
        <v>100</v>
      </c>
      <c r="S17" s="46">
        <f t="shared" si="1"/>
        <v>99.974999999999994</v>
      </c>
    </row>
  </sheetData>
  <mergeCells count="12">
    <mergeCell ref="J2:J3"/>
    <mergeCell ref="L2:L3"/>
    <mergeCell ref="N2:N3"/>
    <mergeCell ref="P2:P3"/>
    <mergeCell ref="R2:R3"/>
    <mergeCell ref="S2:S3"/>
    <mergeCell ref="A1:F1"/>
    <mergeCell ref="A2:A3"/>
    <mergeCell ref="C2:C3"/>
    <mergeCell ref="E2:E3"/>
    <mergeCell ref="G2:G3"/>
    <mergeCell ref="I2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903D-1F6F-7B48-AF8D-94D462011E69}">
  <dimension ref="A1:W16"/>
  <sheetViews>
    <sheetView tabSelected="1" workbookViewId="0">
      <selection activeCell="I30" sqref="I30"/>
    </sheetView>
  </sheetViews>
  <sheetFormatPr baseColWidth="10" defaultRowHeight="16" x14ac:dyDescent="0.2"/>
  <sheetData>
    <row r="1" spans="1:23" ht="23" x14ac:dyDescent="0.25">
      <c r="A1" s="57" t="s">
        <v>92</v>
      </c>
      <c r="B1" s="57"/>
      <c r="C1" s="57"/>
      <c r="D1" s="57"/>
      <c r="E1" s="57"/>
      <c r="F1" s="57"/>
      <c r="G1" s="57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x14ac:dyDescent="0.2">
      <c r="A2" s="46" t="s">
        <v>93</v>
      </c>
      <c r="B2" s="46" t="s">
        <v>94</v>
      </c>
      <c r="C2" s="46" t="s">
        <v>95</v>
      </c>
      <c r="D2" s="46" t="s">
        <v>96</v>
      </c>
      <c r="E2" s="46" t="s">
        <v>97</v>
      </c>
      <c r="F2" s="46" t="s">
        <v>98</v>
      </c>
      <c r="G2" s="46" t="s">
        <v>99</v>
      </c>
      <c r="H2" s="46" t="s">
        <v>100</v>
      </c>
      <c r="I2" s="46" t="s">
        <v>101</v>
      </c>
      <c r="J2" s="46" t="s">
        <v>102</v>
      </c>
      <c r="K2" s="46" t="s">
        <v>103</v>
      </c>
      <c r="L2" s="46" t="s">
        <v>104</v>
      </c>
      <c r="M2" s="46" t="s">
        <v>105</v>
      </c>
      <c r="N2" s="46" t="s">
        <v>106</v>
      </c>
      <c r="O2" s="46" t="s">
        <v>107</v>
      </c>
      <c r="P2" s="46" t="s">
        <v>108</v>
      </c>
      <c r="Q2" s="46" t="s">
        <v>109</v>
      </c>
      <c r="R2" s="46" t="s">
        <v>110</v>
      </c>
      <c r="S2" s="46" t="s">
        <v>111</v>
      </c>
      <c r="T2" s="46" t="s">
        <v>112</v>
      </c>
      <c r="U2" s="46" t="s">
        <v>113</v>
      </c>
      <c r="V2" s="46" t="s">
        <v>91</v>
      </c>
      <c r="W2" s="46" t="s">
        <v>69</v>
      </c>
    </row>
    <row r="3" spans="1:23" x14ac:dyDescent="0.2">
      <c r="A3" s="46" t="s">
        <v>78</v>
      </c>
      <c r="B3" s="46">
        <v>7709</v>
      </c>
      <c r="C3" s="46">
        <v>15091</v>
      </c>
      <c r="D3" s="46">
        <v>8</v>
      </c>
      <c r="E3" s="46">
        <v>85163</v>
      </c>
      <c r="F3" s="46">
        <v>1</v>
      </c>
      <c r="G3" s="46">
        <v>7801</v>
      </c>
      <c r="H3" s="46">
        <v>442</v>
      </c>
      <c r="I3" s="46">
        <v>625</v>
      </c>
      <c r="J3" s="46">
        <v>12233</v>
      </c>
      <c r="K3" s="46">
        <v>16211</v>
      </c>
      <c r="L3" s="46">
        <v>622</v>
      </c>
      <c r="M3" s="46">
        <v>22812</v>
      </c>
      <c r="N3" s="46">
        <v>2</v>
      </c>
      <c r="O3" s="46">
        <v>6614</v>
      </c>
      <c r="P3" s="46">
        <v>11616</v>
      </c>
      <c r="Q3" s="46">
        <v>14892</v>
      </c>
      <c r="R3" s="46">
        <v>14206</v>
      </c>
      <c r="S3" s="46">
        <v>7127</v>
      </c>
      <c r="T3" s="46">
        <v>131309</v>
      </c>
      <c r="U3" s="46">
        <v>2</v>
      </c>
      <c r="V3" s="46">
        <v>354486</v>
      </c>
      <c r="W3" s="58">
        <v>20.897120210052353</v>
      </c>
    </row>
    <row r="4" spans="1:23" x14ac:dyDescent="0.2">
      <c r="A4" s="46" t="s">
        <v>79</v>
      </c>
      <c r="B4" s="46">
        <v>8407</v>
      </c>
      <c r="C4" s="46">
        <v>15389</v>
      </c>
      <c r="D4" s="46">
        <v>5</v>
      </c>
      <c r="E4" s="46">
        <v>86879</v>
      </c>
      <c r="F4" s="46">
        <v>3</v>
      </c>
      <c r="G4" s="46">
        <v>9095</v>
      </c>
      <c r="H4" s="46">
        <v>400</v>
      </c>
      <c r="I4" s="46">
        <v>580</v>
      </c>
      <c r="J4" s="46">
        <v>10598</v>
      </c>
      <c r="K4" s="46">
        <v>14251</v>
      </c>
      <c r="L4" s="46">
        <v>556</v>
      </c>
      <c r="M4" s="46">
        <v>20032</v>
      </c>
      <c r="N4" s="46">
        <v>0</v>
      </c>
      <c r="O4" s="46">
        <v>6208</v>
      </c>
      <c r="P4" s="46">
        <v>11059</v>
      </c>
      <c r="Q4" s="46">
        <v>14547</v>
      </c>
      <c r="R4" s="46">
        <v>12800</v>
      </c>
      <c r="S4" s="46">
        <v>5994</v>
      </c>
      <c r="T4" s="46">
        <v>120924</v>
      </c>
      <c r="U4" s="46">
        <v>0</v>
      </c>
      <c r="V4" s="46">
        <v>337727</v>
      </c>
      <c r="W4" s="58">
        <v>19.909169098865263</v>
      </c>
    </row>
    <row r="5" spans="1:23" x14ac:dyDescent="0.2">
      <c r="A5" s="46" t="s">
        <v>80</v>
      </c>
      <c r="B5" s="46">
        <v>2491</v>
      </c>
      <c r="C5" s="46">
        <v>5695</v>
      </c>
      <c r="D5" s="46">
        <v>1</v>
      </c>
      <c r="E5" s="46">
        <v>56992</v>
      </c>
      <c r="F5" s="46">
        <v>3</v>
      </c>
      <c r="G5" s="46">
        <v>2427</v>
      </c>
      <c r="H5" s="46">
        <v>410</v>
      </c>
      <c r="I5" s="46">
        <v>315</v>
      </c>
      <c r="J5" s="46">
        <v>10973</v>
      </c>
      <c r="K5" s="46">
        <v>13811</v>
      </c>
      <c r="L5" s="46">
        <v>443</v>
      </c>
      <c r="M5" s="46">
        <v>19849</v>
      </c>
      <c r="N5" s="46">
        <v>0</v>
      </c>
      <c r="O5" s="46">
        <v>5282</v>
      </c>
      <c r="P5" s="46">
        <v>5403</v>
      </c>
      <c r="Q5" s="46">
        <v>13101</v>
      </c>
      <c r="R5" s="46">
        <v>12298</v>
      </c>
      <c r="S5" s="46">
        <v>6467</v>
      </c>
      <c r="T5" s="46">
        <v>123904</v>
      </c>
      <c r="U5" s="46">
        <v>0</v>
      </c>
      <c r="V5" s="46">
        <v>279865</v>
      </c>
      <c r="W5" s="58">
        <v>16.498176366870066</v>
      </c>
    </row>
    <row r="6" spans="1:23" x14ac:dyDescent="0.2">
      <c r="A6" s="46" t="s">
        <v>81</v>
      </c>
      <c r="B6" s="46">
        <v>6608</v>
      </c>
      <c r="C6" s="46">
        <v>9681</v>
      </c>
      <c r="D6" s="46">
        <v>11</v>
      </c>
      <c r="E6" s="46">
        <v>54759</v>
      </c>
      <c r="F6" s="46">
        <v>5</v>
      </c>
      <c r="G6" s="46">
        <v>6520</v>
      </c>
      <c r="H6" s="46">
        <v>284</v>
      </c>
      <c r="I6" s="46">
        <v>413</v>
      </c>
      <c r="J6" s="46">
        <v>6841</v>
      </c>
      <c r="K6" s="46">
        <v>9847</v>
      </c>
      <c r="L6" s="46">
        <v>368</v>
      </c>
      <c r="M6" s="46">
        <v>13339</v>
      </c>
      <c r="N6" s="46">
        <v>4</v>
      </c>
      <c r="O6" s="46">
        <v>3834</v>
      </c>
      <c r="P6" s="46">
        <v>6991</v>
      </c>
      <c r="Q6" s="46">
        <v>7973</v>
      </c>
      <c r="R6" s="46">
        <v>7927</v>
      </c>
      <c r="S6" s="46">
        <v>4270</v>
      </c>
      <c r="T6" s="46">
        <v>76710</v>
      </c>
      <c r="U6" s="46">
        <v>3</v>
      </c>
      <c r="V6" s="46">
        <v>216388</v>
      </c>
      <c r="W6" s="58">
        <v>12.756176684023654</v>
      </c>
    </row>
    <row r="7" spans="1:23" x14ac:dyDescent="0.2">
      <c r="A7" s="46" t="s">
        <v>82</v>
      </c>
      <c r="B7" s="46">
        <v>3447</v>
      </c>
      <c r="C7" s="46">
        <v>4515</v>
      </c>
      <c r="D7" s="46">
        <v>1</v>
      </c>
      <c r="E7" s="46">
        <v>21024</v>
      </c>
      <c r="F7" s="46">
        <v>0</v>
      </c>
      <c r="G7" s="46">
        <v>3833</v>
      </c>
      <c r="H7" s="46">
        <v>91</v>
      </c>
      <c r="I7" s="46">
        <v>207</v>
      </c>
      <c r="J7" s="46">
        <v>2697</v>
      </c>
      <c r="K7" s="46">
        <v>3306</v>
      </c>
      <c r="L7" s="46">
        <v>119</v>
      </c>
      <c r="M7" s="46">
        <v>4896</v>
      </c>
      <c r="N7" s="46">
        <v>0</v>
      </c>
      <c r="O7" s="46">
        <v>1401</v>
      </c>
      <c r="P7" s="46">
        <v>3372</v>
      </c>
      <c r="Q7" s="46">
        <v>3816</v>
      </c>
      <c r="R7" s="46">
        <v>3036</v>
      </c>
      <c r="S7" s="46">
        <v>1681</v>
      </c>
      <c r="T7" s="46">
        <v>29392</v>
      </c>
      <c r="U7" s="46">
        <v>0</v>
      </c>
      <c r="V7" s="46">
        <v>86834</v>
      </c>
      <c r="W7" s="58">
        <v>5.1189060677140592</v>
      </c>
    </row>
    <row r="8" spans="1:23" x14ac:dyDescent="0.2">
      <c r="A8" s="46" t="s">
        <v>83</v>
      </c>
      <c r="B8" s="46">
        <v>2035</v>
      </c>
      <c r="C8" s="46">
        <v>2145</v>
      </c>
      <c r="D8" s="46">
        <v>5</v>
      </c>
      <c r="E8" s="46">
        <v>15664</v>
      </c>
      <c r="F8" s="46">
        <v>2</v>
      </c>
      <c r="G8" s="46">
        <v>2085</v>
      </c>
      <c r="H8" s="46">
        <v>108</v>
      </c>
      <c r="I8" s="46">
        <v>79</v>
      </c>
      <c r="J8" s="46">
        <v>3296</v>
      </c>
      <c r="K8" s="46">
        <v>4207</v>
      </c>
      <c r="L8" s="46">
        <v>183</v>
      </c>
      <c r="M8" s="46">
        <v>6466</v>
      </c>
      <c r="N8" s="46">
        <v>1</v>
      </c>
      <c r="O8" s="46">
        <v>1942</v>
      </c>
      <c r="P8" s="46">
        <v>1599</v>
      </c>
      <c r="Q8" s="46">
        <v>3841</v>
      </c>
      <c r="R8" s="46">
        <v>3383</v>
      </c>
      <c r="S8" s="46">
        <v>2084</v>
      </c>
      <c r="T8" s="46">
        <v>30584</v>
      </c>
      <c r="U8" s="46">
        <v>0</v>
      </c>
      <c r="V8" s="46">
        <v>79709</v>
      </c>
      <c r="W8" s="58">
        <v>4.6988838905431045</v>
      </c>
    </row>
    <row r="9" spans="1:23" x14ac:dyDescent="0.2">
      <c r="A9" s="46" t="s">
        <v>84</v>
      </c>
      <c r="B9" s="46">
        <v>1920</v>
      </c>
      <c r="C9" s="46">
        <v>2829</v>
      </c>
      <c r="D9" s="46">
        <v>5</v>
      </c>
      <c r="E9" s="46">
        <v>13970</v>
      </c>
      <c r="F9" s="46">
        <v>0</v>
      </c>
      <c r="G9" s="46">
        <v>1945</v>
      </c>
      <c r="H9" s="46">
        <v>52</v>
      </c>
      <c r="I9" s="46">
        <v>111</v>
      </c>
      <c r="J9" s="46">
        <v>1690</v>
      </c>
      <c r="K9" s="46">
        <v>2153</v>
      </c>
      <c r="L9" s="46">
        <v>79</v>
      </c>
      <c r="M9" s="46">
        <v>2881</v>
      </c>
      <c r="N9" s="46">
        <v>1</v>
      </c>
      <c r="O9" s="46">
        <v>986</v>
      </c>
      <c r="P9" s="46">
        <v>1890</v>
      </c>
      <c r="Q9" s="46">
        <v>2103</v>
      </c>
      <c r="R9" s="46">
        <v>1943</v>
      </c>
      <c r="S9" s="46">
        <v>1107</v>
      </c>
      <c r="T9" s="46">
        <v>19160</v>
      </c>
      <c r="U9" s="46">
        <v>1</v>
      </c>
      <c r="V9" s="46">
        <v>54826</v>
      </c>
      <c r="W9" s="58">
        <v>3.2320190716596149</v>
      </c>
    </row>
    <row r="10" spans="1:23" x14ac:dyDescent="0.2">
      <c r="A10" s="46" t="s">
        <v>85</v>
      </c>
      <c r="B10" s="46">
        <v>975</v>
      </c>
      <c r="C10" s="46">
        <v>2001</v>
      </c>
      <c r="D10" s="46">
        <v>0</v>
      </c>
      <c r="E10" s="46">
        <v>12523</v>
      </c>
      <c r="F10" s="46">
        <v>1</v>
      </c>
      <c r="G10" s="46">
        <v>1030</v>
      </c>
      <c r="H10" s="46">
        <v>77</v>
      </c>
      <c r="I10" s="46">
        <v>79</v>
      </c>
      <c r="J10" s="46">
        <v>1949</v>
      </c>
      <c r="K10" s="46">
        <v>2657</v>
      </c>
      <c r="L10" s="46">
        <v>63</v>
      </c>
      <c r="M10" s="46">
        <v>3598</v>
      </c>
      <c r="N10" s="46">
        <v>0</v>
      </c>
      <c r="O10" s="46">
        <v>969</v>
      </c>
      <c r="P10" s="46">
        <v>1329</v>
      </c>
      <c r="Q10" s="46">
        <v>2531</v>
      </c>
      <c r="R10" s="46">
        <v>2132</v>
      </c>
      <c r="S10" s="46">
        <v>1288</v>
      </c>
      <c r="T10" s="46">
        <v>21388</v>
      </c>
      <c r="U10" s="46">
        <v>0</v>
      </c>
      <c r="V10" s="46">
        <v>54590</v>
      </c>
      <c r="W10" s="58">
        <v>3.2181067581420932</v>
      </c>
    </row>
    <row r="11" spans="1:23" x14ac:dyDescent="0.2">
      <c r="A11" s="46" t="s">
        <v>86</v>
      </c>
      <c r="B11" s="46">
        <v>1077</v>
      </c>
      <c r="C11" s="46">
        <v>2017</v>
      </c>
      <c r="D11" s="46">
        <v>0</v>
      </c>
      <c r="E11" s="46">
        <v>11256</v>
      </c>
      <c r="F11" s="46">
        <v>0</v>
      </c>
      <c r="G11" s="46">
        <v>963</v>
      </c>
      <c r="H11" s="46">
        <v>70</v>
      </c>
      <c r="I11" s="46">
        <v>72</v>
      </c>
      <c r="J11" s="46">
        <v>1952</v>
      </c>
      <c r="K11" s="46">
        <v>2430</v>
      </c>
      <c r="L11" s="46">
        <v>89</v>
      </c>
      <c r="M11" s="46">
        <v>3893</v>
      </c>
      <c r="N11" s="46">
        <v>0</v>
      </c>
      <c r="O11" s="46">
        <v>785</v>
      </c>
      <c r="P11" s="46">
        <v>1844</v>
      </c>
      <c r="Q11" s="46">
        <v>2124</v>
      </c>
      <c r="R11" s="46">
        <v>2107</v>
      </c>
      <c r="S11" s="46">
        <v>1163</v>
      </c>
      <c r="T11" s="46">
        <v>20484</v>
      </c>
      <c r="U11" s="46">
        <v>0</v>
      </c>
      <c r="V11" s="46">
        <v>52326</v>
      </c>
      <c r="W11" s="58">
        <v>3.0846428691434906</v>
      </c>
    </row>
    <row r="12" spans="1:23" x14ac:dyDescent="0.2">
      <c r="A12" s="46" t="s">
        <v>87</v>
      </c>
      <c r="B12" s="46">
        <v>1067</v>
      </c>
      <c r="C12" s="46">
        <v>1871</v>
      </c>
      <c r="D12" s="46">
        <v>1</v>
      </c>
      <c r="E12" s="46">
        <v>9852</v>
      </c>
      <c r="F12" s="46">
        <v>0</v>
      </c>
      <c r="G12" s="46">
        <v>1105</v>
      </c>
      <c r="H12" s="46">
        <v>63</v>
      </c>
      <c r="I12" s="46">
        <v>85</v>
      </c>
      <c r="J12" s="46">
        <v>1662</v>
      </c>
      <c r="K12" s="46">
        <v>2150</v>
      </c>
      <c r="L12" s="46">
        <v>75</v>
      </c>
      <c r="M12" s="46">
        <v>2980</v>
      </c>
      <c r="N12" s="46">
        <v>2</v>
      </c>
      <c r="O12" s="46">
        <v>875</v>
      </c>
      <c r="P12" s="46">
        <v>1560</v>
      </c>
      <c r="Q12" s="46">
        <v>2142</v>
      </c>
      <c r="R12" s="46">
        <v>2010</v>
      </c>
      <c r="S12" s="46">
        <v>1051</v>
      </c>
      <c r="T12" s="46">
        <v>16922</v>
      </c>
      <c r="U12" s="46">
        <v>1</v>
      </c>
      <c r="V12" s="46">
        <v>45474</v>
      </c>
      <c r="W12" s="58">
        <v>2.680714173287297</v>
      </c>
    </row>
    <row r="13" spans="1:23" x14ac:dyDescent="0.2">
      <c r="A13" s="46" t="s">
        <v>88</v>
      </c>
      <c r="B13" s="46">
        <v>1430</v>
      </c>
      <c r="C13" s="46">
        <v>2425</v>
      </c>
      <c r="D13" s="46">
        <v>0</v>
      </c>
      <c r="E13" s="46">
        <v>9837</v>
      </c>
      <c r="F13" s="46">
        <v>0</v>
      </c>
      <c r="G13" s="46">
        <v>1596</v>
      </c>
      <c r="H13" s="46">
        <v>27</v>
      </c>
      <c r="I13" s="46">
        <v>91</v>
      </c>
      <c r="J13" s="46">
        <v>1178</v>
      </c>
      <c r="K13" s="46">
        <v>1341</v>
      </c>
      <c r="L13" s="46">
        <v>71</v>
      </c>
      <c r="M13" s="46">
        <v>2353</v>
      </c>
      <c r="N13" s="46">
        <v>0</v>
      </c>
      <c r="O13" s="46">
        <v>727</v>
      </c>
      <c r="P13" s="46">
        <v>1467</v>
      </c>
      <c r="Q13" s="46">
        <v>1354</v>
      </c>
      <c r="R13" s="46">
        <v>1393</v>
      </c>
      <c r="S13" s="46">
        <v>712</v>
      </c>
      <c r="T13" s="46">
        <v>12649</v>
      </c>
      <c r="U13" s="46">
        <v>0</v>
      </c>
      <c r="V13" s="46">
        <v>38651</v>
      </c>
      <c r="W13" s="58">
        <v>2.2784950413802898</v>
      </c>
    </row>
    <row r="14" spans="1:23" x14ac:dyDescent="0.2">
      <c r="A14" s="46" t="s">
        <v>89</v>
      </c>
      <c r="B14" s="46">
        <v>641</v>
      </c>
      <c r="C14" s="46">
        <v>1317</v>
      </c>
      <c r="D14" s="46">
        <v>0</v>
      </c>
      <c r="E14" s="46">
        <v>8980</v>
      </c>
      <c r="F14" s="46">
        <v>0</v>
      </c>
      <c r="G14" s="46">
        <v>766</v>
      </c>
      <c r="H14" s="46">
        <v>36</v>
      </c>
      <c r="I14" s="46">
        <v>53</v>
      </c>
      <c r="J14" s="46">
        <v>1309</v>
      </c>
      <c r="K14" s="46">
        <v>1661</v>
      </c>
      <c r="L14" s="46">
        <v>60</v>
      </c>
      <c r="M14" s="46">
        <v>2536</v>
      </c>
      <c r="N14" s="46">
        <v>0</v>
      </c>
      <c r="O14" s="46">
        <v>688</v>
      </c>
      <c r="P14" s="46">
        <v>1061</v>
      </c>
      <c r="Q14" s="46">
        <v>1382</v>
      </c>
      <c r="R14" s="46">
        <v>1294</v>
      </c>
      <c r="S14" s="46">
        <v>799</v>
      </c>
      <c r="T14" s="46">
        <v>12874</v>
      </c>
      <c r="U14" s="46">
        <v>0</v>
      </c>
      <c r="V14" s="46">
        <v>35457</v>
      </c>
      <c r="W14" s="58">
        <v>2.0902072050456897</v>
      </c>
    </row>
    <row r="15" spans="1:23" x14ac:dyDescent="0.2">
      <c r="A15" s="46" t="s">
        <v>90</v>
      </c>
      <c r="B15" s="46">
        <v>1622</v>
      </c>
      <c r="C15" s="46">
        <v>2404</v>
      </c>
      <c r="D15" s="46">
        <v>2</v>
      </c>
      <c r="E15" s="46">
        <v>13046</v>
      </c>
      <c r="F15" s="46">
        <v>1</v>
      </c>
      <c r="G15" s="46">
        <v>1361</v>
      </c>
      <c r="H15" s="46">
        <v>85</v>
      </c>
      <c r="I15" s="46">
        <v>76</v>
      </c>
      <c r="J15" s="46">
        <v>2251</v>
      </c>
      <c r="K15" s="46">
        <v>2943</v>
      </c>
      <c r="L15" s="46">
        <v>107</v>
      </c>
      <c r="M15" s="46">
        <v>4034</v>
      </c>
      <c r="N15" s="46">
        <v>0</v>
      </c>
      <c r="O15" s="46">
        <v>1126</v>
      </c>
      <c r="P15" s="46">
        <v>1969</v>
      </c>
      <c r="Q15" s="46">
        <v>2613</v>
      </c>
      <c r="R15" s="46">
        <v>2336</v>
      </c>
      <c r="S15" s="46">
        <v>1227</v>
      </c>
      <c r="T15" s="46">
        <v>22803</v>
      </c>
      <c r="U15" s="46">
        <v>0</v>
      </c>
      <c r="V15" s="46">
        <v>60006</v>
      </c>
      <c r="W15" s="58">
        <v>3.5373825632730247</v>
      </c>
    </row>
    <row r="16" spans="1:23" x14ac:dyDescent="0.2">
      <c r="A16" s="46" t="s">
        <v>114</v>
      </c>
      <c r="B16" s="46">
        <v>0.18</v>
      </c>
      <c r="C16" s="46"/>
      <c r="D16" s="46">
        <v>0.28000000000000003</v>
      </c>
      <c r="E16" s="46"/>
      <c r="F16" s="46">
        <v>0.27</v>
      </c>
      <c r="G16" s="46"/>
      <c r="H16" s="46">
        <v>0.26</v>
      </c>
      <c r="I16" s="46"/>
      <c r="J16" s="46">
        <v>0.38</v>
      </c>
      <c r="K16" s="46"/>
      <c r="L16" s="46">
        <v>0.24</v>
      </c>
      <c r="M16" s="46"/>
      <c r="N16" s="46">
        <v>0.17</v>
      </c>
      <c r="O16" s="46"/>
      <c r="P16" s="46">
        <v>0.39</v>
      </c>
      <c r="Q16" s="46"/>
      <c r="R16" s="46"/>
      <c r="S16" s="46"/>
      <c r="T16" s="46"/>
      <c r="U16" s="46" t="s">
        <v>91</v>
      </c>
      <c r="V16" s="46">
        <v>1696339</v>
      </c>
      <c r="W16" s="58">
        <v>100.00000000000003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Supplementary_Table_S1</vt:lpstr>
      <vt:lpstr>Supplementary_Table_S2</vt:lpstr>
      <vt:lpstr>Supplementary_Table_S3</vt:lpstr>
      <vt:lpstr>Supplementary_Table_S4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2022-01-17T22:45:33Z</dcterms:created>
  <dcterms:modified xsi:type="dcterms:W3CDTF">2022-01-17T23:17:34Z</dcterms:modified>
</cp:coreProperties>
</file>