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\My_Work\Diptera\Mito_OXPHOS\My_Work\Work_1\SUBMISSION\Final\2nd_ReV\Sci_Rep_2_rev_f\Supple\"/>
    </mc:Choice>
  </mc:AlternateContent>
  <xr:revisionPtr revIDLastSave="0" documentId="13_ncr:1_{4C7B26F9-C55E-492F-B1A4-E0B6F79A412B}" xr6:coauthVersionLast="47" xr6:coauthVersionMax="47" xr10:uidLastSave="{00000000-0000-0000-0000-000000000000}"/>
  <bookViews>
    <workbookView xWindow="-120" yWindow="-120" windowWidth="19800" windowHeight="11760" activeTab="4" xr2:uid="{00000000-000D-0000-FFFF-FFFF00000000}"/>
  </bookViews>
  <sheets>
    <sheet name="Title" sheetId="9" r:id="rId1"/>
    <sheet name="A" sheetId="4" r:id="rId2"/>
    <sheet name="B" sheetId="6" r:id="rId3"/>
    <sheet name="C" sheetId="7" r:id="rId4"/>
    <sheet name="D" sheetId="8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7" l="1"/>
  <c r="B43" i="7"/>
  <c r="AG43" i="4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C43" i="4"/>
</calcChain>
</file>

<file path=xl/sharedStrings.xml><?xml version="1.0" encoding="utf-8"?>
<sst xmlns="http://schemas.openxmlformats.org/spreadsheetml/2006/main" count="434" uniqueCount="213">
  <si>
    <t>Aldrichina grahami</t>
  </si>
  <si>
    <t>Calliphora chinghaiensis</t>
  </si>
  <si>
    <t>Calliphora vomitoria</t>
  </si>
  <si>
    <t>Chrysomya albiceps</t>
  </si>
  <si>
    <t>Chrysomya bezziana</t>
  </si>
  <si>
    <t>Chrysomya megacephala</t>
  </si>
  <si>
    <t>Chrysomya nigripes</t>
  </si>
  <si>
    <t>Chrysomya phaonis</t>
  </si>
  <si>
    <t>Chrysomya pinguis</t>
  </si>
  <si>
    <t>Chrysomya putoria</t>
  </si>
  <si>
    <t>Chrysomya rufifacies</t>
  </si>
  <si>
    <t>Chrysomya saffranea</t>
  </si>
  <si>
    <t>Cochliomyia hominivorax</t>
  </si>
  <si>
    <t>Dermatobia hominis</t>
  </si>
  <si>
    <t>Elodia flavipalpis</t>
  </si>
  <si>
    <t>Exorista sorbillans</t>
  </si>
  <si>
    <t>Gasterophilus intestinalis</t>
  </si>
  <si>
    <t>Gasterophilus pecorum</t>
  </si>
  <si>
    <t>Hemipyrellia ligurriens</t>
  </si>
  <si>
    <t>Hypoderma lineatum</t>
  </si>
  <si>
    <t>Lucilia caesar</t>
  </si>
  <si>
    <t>Lucilia coeruleiviridis</t>
  </si>
  <si>
    <t>Lucilia illustris</t>
  </si>
  <si>
    <t>Lucilia porphyrina</t>
  </si>
  <si>
    <t>Protophormia terraenovae</t>
  </si>
  <si>
    <t>Ravinia pernix</t>
  </si>
  <si>
    <t>Rutilia goerlingiana</t>
  </si>
  <si>
    <t>Sarcophaga africa</t>
  </si>
  <si>
    <t>Sarcophaga albiceps</t>
  </si>
  <si>
    <t>Sarcophaga crassipalpis</t>
  </si>
  <si>
    <t>Sarcophaga impatiens</t>
  </si>
  <si>
    <t>Sarcophaga melanura</t>
  </si>
  <si>
    <t>Sarcophaga peregrina</t>
  </si>
  <si>
    <t>Sarcophaga portschinskyi</t>
  </si>
  <si>
    <t>Sarcophaga similis</t>
  </si>
  <si>
    <t>1276..1283</t>
  </si>
  <si>
    <t>4004..4010</t>
  </si>
  <si>
    <t>9453..9459</t>
  </si>
  <si>
    <t>1292..1299</t>
  </si>
  <si>
    <t>4016..4022</t>
  </si>
  <si>
    <t>9469..9475</t>
  </si>
  <si>
    <t>2481..2488</t>
  </si>
  <si>
    <t>5196..5202</t>
  </si>
  <si>
    <t>1296..1303</t>
  </si>
  <si>
    <t>4005..4010</t>
  </si>
  <si>
    <t>9445..9451</t>
  </si>
  <si>
    <t>4006..4012</t>
  </si>
  <si>
    <t>9449..9455</t>
  </si>
  <si>
    <t>1281..1288</t>
  </si>
  <si>
    <t>4020..4026</t>
  </si>
  <si>
    <t>9488..9488</t>
  </si>
  <si>
    <t>2148..2155</t>
  </si>
  <si>
    <t>4857..4863</t>
  </si>
  <si>
    <t>10300..10300</t>
  </si>
  <si>
    <t>9449..9449</t>
  </si>
  <si>
    <t>1285..1292</t>
  </si>
  <si>
    <t>9444..9450</t>
  </si>
  <si>
    <t>1273..1280</t>
  </si>
  <si>
    <t>3985..3991</t>
  </si>
  <si>
    <t>9422..9428</t>
  </si>
  <si>
    <t>2414..2421</t>
  </si>
  <si>
    <t>5137..5143</t>
  </si>
  <si>
    <t>1282..1289</t>
  </si>
  <si>
    <t>4002..4008</t>
  </si>
  <si>
    <t>9448..9454</t>
  </si>
  <si>
    <t>10579..10585</t>
  </si>
  <si>
    <t>1293..1300</t>
  </si>
  <si>
    <t>4013..4019</t>
  </si>
  <si>
    <t>9455..9461</t>
  </si>
  <si>
    <t>4000..4006</t>
  </si>
  <si>
    <t>9441..9447</t>
  </si>
  <si>
    <t>9443..9449</t>
  </si>
  <si>
    <t>1278..1285</t>
  </si>
  <si>
    <t>3997..4003</t>
  </si>
  <si>
    <t>9416..9422</t>
  </si>
  <si>
    <t>9439..9445</t>
  </si>
  <si>
    <t>4001..4007</t>
  </si>
  <si>
    <t>1275..1283</t>
  </si>
  <si>
    <t>9438..9444</t>
  </si>
  <si>
    <t>1290..1297</t>
  </si>
  <si>
    <t>4015..4021</t>
  </si>
  <si>
    <t>9462..9468</t>
  </si>
  <si>
    <t>1277..1284</t>
  </si>
  <si>
    <t>9435..9441</t>
  </si>
  <si>
    <t>1275..1282</t>
  </si>
  <si>
    <t>9442..9448</t>
  </si>
  <si>
    <t>9437..9443</t>
  </si>
  <si>
    <t>1401..1408</t>
  </si>
  <si>
    <t>1289..1296</t>
  </si>
  <si>
    <t>1286..1293</t>
  </si>
  <si>
    <t>1291..1298</t>
  </si>
  <si>
    <t>4126..4132</t>
  </si>
  <si>
    <t>4012..4018</t>
  </si>
  <si>
    <t>4010..4016</t>
  </si>
  <si>
    <t>4042..4048</t>
  </si>
  <si>
    <t>4019..4025</t>
  </si>
  <si>
    <t>9447..9453</t>
  </si>
  <si>
    <t>9630..9636</t>
  </si>
  <si>
    <t>9450..9456</t>
  </si>
  <si>
    <t>9465..9471</t>
  </si>
  <si>
    <t>9491..9497</t>
  </si>
  <si>
    <t>9466..9472</t>
  </si>
  <si>
    <t>9475..9481</t>
  </si>
  <si>
    <t>9454..9460</t>
  </si>
  <si>
    <t>No. Ols</t>
  </si>
  <si>
    <t>Max</t>
  </si>
  <si>
    <t>Min</t>
  </si>
  <si>
    <t>Total</t>
  </si>
  <si>
    <t>NC_019632</t>
  </si>
  <si>
    <t>NC_025338</t>
  </si>
  <si>
    <t>NC_019631</t>
  </si>
  <si>
    <t>NC_019636</t>
  </si>
  <si>
    <t>NC_019635</t>
  </si>
  <si>
    <t>NC_019638</t>
  </si>
  <si>
    <t>NC_019637</t>
  </si>
  <si>
    <t>NC_019634</t>
  </si>
  <si>
    <t>NC_019633</t>
  </si>
  <si>
    <t>NC_002660</t>
  </si>
  <si>
    <t>NC_002697</t>
  </si>
  <si>
    <t>NC_031381</t>
  </si>
  <si>
    <t>NC_029486</t>
  </si>
  <si>
    <t>NC_013932</t>
  </si>
  <si>
    <t>NC_029812</t>
  </si>
  <si>
    <t>NC_029834</t>
  </si>
  <si>
    <t>NC_026196</t>
  </si>
  <si>
    <t>NC_026112</t>
  </si>
  <si>
    <t>NC_025944</t>
  </si>
  <si>
    <t>NC_029215</t>
  </si>
  <si>
    <t>NC_028056</t>
  </si>
  <si>
    <t>NC_028057</t>
  </si>
  <si>
    <t>NC_006378</t>
  </si>
  <si>
    <t>NC_025574</t>
  </si>
  <si>
    <t>NC_023532</t>
  </si>
  <si>
    <t>NC_017605</t>
  </si>
  <si>
    <t>NC_026667</t>
  </si>
  <si>
    <t>NC_028413</t>
  </si>
  <si>
    <t>KY644698</t>
  </si>
  <si>
    <t>NC_019640</t>
  </si>
  <si>
    <t>NC_018118</t>
  </si>
  <si>
    <t>NC_014704</t>
  </si>
  <si>
    <t>NC_026996</t>
  </si>
  <si>
    <t>NC_028411</t>
  </si>
  <si>
    <t>NC_028412</t>
  </si>
  <si>
    <t>NC_025573</t>
  </si>
  <si>
    <t>10651..10657</t>
  </si>
  <si>
    <t>10580..10586</t>
  </si>
  <si>
    <t>trnI-trnQ</t>
  </si>
  <si>
    <t>trnQ-trnM</t>
  </si>
  <si>
    <t>trnK-trnD</t>
  </si>
  <si>
    <t>trnA-trnR</t>
  </si>
  <si>
    <t>trnR-trnN</t>
  </si>
  <si>
    <t>trnS1-trnE</t>
  </si>
  <si>
    <t>trnT-trnP</t>
  </si>
  <si>
    <t>trnL1-lrRNA</t>
  </si>
  <si>
    <t>lrRNA-trnV</t>
  </si>
  <si>
    <t>trnV-srRNA</t>
  </si>
  <si>
    <t>trnW-trnC</t>
  </si>
  <si>
    <t>trnK-trnV</t>
  </si>
  <si>
    <t>trnV-trnD</t>
  </si>
  <si>
    <t>trnN-trnS</t>
  </si>
  <si>
    <t>tRNATrp-tRNACys</t>
  </si>
  <si>
    <t>trnC-trnY</t>
  </si>
  <si>
    <t>trnN-trnE</t>
  </si>
  <si>
    <t>trnE-trnF</t>
  </si>
  <si>
    <t>max</t>
  </si>
  <si>
    <t>min</t>
  </si>
  <si>
    <t>No. of spacer region</t>
  </si>
  <si>
    <t>Toal Length</t>
  </si>
  <si>
    <t>Avg length</t>
  </si>
  <si>
    <t>Blepharipa sp.</t>
  </si>
  <si>
    <t>Range</t>
  </si>
  <si>
    <t>Length</t>
  </si>
  <si>
    <t>Largest</t>
  </si>
  <si>
    <t>Smallest</t>
  </si>
  <si>
    <r>
      <t xml:space="preserve">Mitogenome-wise codon usage pattern from comparative analysis of the first mitogenome of </t>
    </r>
    <r>
      <rPr>
        <b/>
        <i/>
        <sz val="14"/>
        <color theme="1"/>
        <rFont val="Times New Roman"/>
        <family val="1"/>
      </rPr>
      <t>Blepharipa sp.</t>
    </r>
    <r>
      <rPr>
        <b/>
        <sz val="14"/>
        <color theme="1"/>
        <rFont val="Times New Roman"/>
        <family val="1"/>
      </rPr>
      <t xml:space="preserve"> (Muga uzifly) with other Oestroid flies</t>
    </r>
  </si>
  <si>
    <r>
      <t>Debajyoti Kabiraj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Hasnahana Chetia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Adhiraj Nath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Pragya Sharma</t>
    </r>
    <r>
      <rPr>
        <b/>
        <vertAlign val="superscript"/>
        <sz val="12"/>
        <color rgb="FF000000"/>
        <rFont val="Times New Roman"/>
        <family val="1"/>
      </rPr>
      <t>c</t>
    </r>
    <r>
      <rPr>
        <b/>
        <sz val="12"/>
        <color rgb="FF000000"/>
        <rFont val="Times New Roman"/>
        <family val="1"/>
      </rPr>
      <t>, Ponnala Vimal Mosahari</t>
    </r>
    <r>
      <rPr>
        <b/>
        <vertAlign val="superscript"/>
        <sz val="12"/>
        <color rgb="FF000000"/>
        <rFont val="Times New Roman"/>
        <family val="1"/>
      </rPr>
      <t>b</t>
    </r>
    <r>
      <rPr>
        <b/>
        <sz val="12"/>
        <color rgb="FF000000"/>
        <rFont val="Times New Roman"/>
        <family val="1"/>
      </rPr>
      <t>, Deepika Singh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Palash Dutta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Kartik Neog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Utpal Bora</t>
    </r>
    <r>
      <rPr>
        <b/>
        <vertAlign val="superscript"/>
        <sz val="12"/>
        <color rgb="FF000000"/>
        <rFont val="Times New Roman"/>
        <family val="1"/>
      </rPr>
      <t>a, b*</t>
    </r>
  </si>
  <si>
    <r>
      <t xml:space="preserve">a </t>
    </r>
    <r>
      <rPr>
        <sz val="12"/>
        <color rgb="FF000000"/>
        <rFont val="Times New Roman"/>
        <family val="1"/>
      </rPr>
      <t>Bioengineering Research Laboratory, Department of Biosciences and bioengineering,</t>
    </r>
  </si>
  <si>
    <t>Indian Institute of Technology Guwahati, Assam, India</t>
  </si>
  <si>
    <r>
      <t xml:space="preserve">b </t>
    </r>
    <r>
      <rPr>
        <sz val="12"/>
        <color rgb="FF000000"/>
        <rFont val="Times New Roman"/>
        <family val="1"/>
      </rPr>
      <t>Centre for the Environment, Indian Institute of Technology Guwahati, Assam, India</t>
    </r>
  </si>
  <si>
    <r>
      <t xml:space="preserve">c </t>
    </r>
    <r>
      <rPr>
        <sz val="12"/>
        <color rgb="FF000000"/>
        <rFont val="Times New Roman"/>
        <family val="1"/>
      </rPr>
      <t>Department of Bioengineering and Technology, Gauhati University Institute of Science and Technology (GUIST), Gauhati University, Guwahati, Assam, India</t>
    </r>
  </si>
  <si>
    <r>
      <t xml:space="preserve">d </t>
    </r>
    <r>
      <rPr>
        <sz val="12"/>
        <color rgb="FF000000"/>
        <rFont val="Times New Roman"/>
        <family val="1"/>
      </rPr>
      <t>Biotechnology Section, Central Muga Eri Research &amp; Training Institute (CMER&amp;TI), Lahdoigarh, Jorhat, Assam, India</t>
    </r>
  </si>
  <si>
    <t>*Corresponding author: ubora@iitg.ac.in</t>
  </si>
  <si>
    <t>Supplementary Data 4:  Overlapping sequences and Intergenic spacers</t>
  </si>
  <si>
    <t>Various overlapping (OL) sequences across Oestroidea superfamily</t>
  </si>
  <si>
    <t>Most frequent OLs of Oestroidea superfamily</t>
  </si>
  <si>
    <t>A</t>
  </si>
  <si>
    <t>B</t>
  </si>
  <si>
    <t>C</t>
  </si>
  <si>
    <t>Various Intergenic spacers (IGS) across Oestroidea superfamily</t>
  </si>
  <si>
    <t>Most frequent IGSs of Oestroidea superfamily</t>
  </si>
  <si>
    <t>D</t>
  </si>
  <si>
    <t>nad2-trnW</t>
  </si>
  <si>
    <t>trnY-cox1</t>
  </si>
  <si>
    <t>cox1-trnL2</t>
  </si>
  <si>
    <t>cox2-trnK</t>
  </si>
  <si>
    <t>atp8-atp6</t>
  </si>
  <si>
    <t>atp6-cox3</t>
  </si>
  <si>
    <t>trnG-nad3</t>
  </si>
  <si>
    <t>nad3-trnA</t>
  </si>
  <si>
    <t>trnF-nad5</t>
  </si>
  <si>
    <t>trnH-nad4</t>
  </si>
  <si>
    <t>nad4-nad4l</t>
  </si>
  <si>
    <t>nad4l-trnT</t>
  </si>
  <si>
    <t>nad6-cytb</t>
  </si>
  <si>
    <t>cytb-trnS2</t>
  </si>
  <si>
    <t>nad1-trnL1</t>
  </si>
  <si>
    <r>
      <t>CR-</t>
    </r>
    <r>
      <rPr>
        <b/>
        <i/>
        <sz val="12"/>
        <color theme="1"/>
        <rFont val="Times New Roman"/>
        <family val="1"/>
      </rPr>
      <t>trnI</t>
    </r>
  </si>
  <si>
    <t>trnL2-cox2</t>
  </si>
  <si>
    <t>trnD-atp8</t>
  </si>
  <si>
    <t>cox3-trnG</t>
  </si>
  <si>
    <t>nad5-trnH</t>
  </si>
  <si>
    <t>trnP-nad6</t>
  </si>
  <si>
    <t>trnS2-nad1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</si>
</sst>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0" fillId="0" borderId="0" xfId="0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Alignment="1"/>
    <xf numFmtId="0" fontId="13" fillId="0" borderId="0" xfId="0" applyFont="1"/>
    <xf numFmtId="0" fontId="0" fillId="2" borderId="0" xfId="0" applyFill="1"/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1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horizontal="center"/>
    </xf>
    <xf numFmtId="0" fontId="17" fillId="0" borderId="0" xfId="0" applyFont="1"/>
    <xf numFmtId="0" fontId="19" fillId="0" borderId="0" xfId="0" applyFont="1" applyFill="1"/>
    <xf numFmtId="0" fontId="20" fillId="0" borderId="0" xfId="0" applyFont="1" applyFill="1"/>
    <xf numFmtId="1" fontId="21" fillId="0" borderId="0" xfId="0" applyNumberFormat="1" applyFont="1" applyFill="1"/>
    <xf numFmtId="0" fontId="21" fillId="0" borderId="0" xfId="0" applyFont="1" applyFill="1"/>
    <xf numFmtId="0" fontId="22" fillId="0" borderId="0" xfId="0" applyFont="1" applyFill="1"/>
    <xf numFmtId="1" fontId="0" fillId="0" borderId="0" xfId="0" applyNumberFormat="1" applyFont="1" applyFill="1"/>
    <xf numFmtId="0" fontId="18" fillId="0" borderId="0" xfId="0" applyFont="1" applyFill="1"/>
    <xf numFmtId="0" fontId="16" fillId="0" borderId="0" xfId="0" applyFont="1"/>
    <xf numFmtId="0" fontId="1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M20"/>
  <sheetViews>
    <sheetView topLeftCell="A7" workbookViewId="0">
      <selection activeCell="C16" sqref="C16:M16"/>
    </sheetView>
  </sheetViews>
  <sheetFormatPr defaultRowHeight="15" x14ac:dyDescent="0.25"/>
  <sheetData>
    <row r="4" spans="3:13" ht="19.5" x14ac:dyDescent="0.25">
      <c r="L4" s="4" t="s">
        <v>174</v>
      </c>
    </row>
    <row r="5" spans="3:13" ht="15.75" x14ac:dyDescent="0.25">
      <c r="L5" s="5"/>
    </row>
    <row r="6" spans="3:13" ht="18.75" x14ac:dyDescent="0.25">
      <c r="L6" s="5" t="s">
        <v>175</v>
      </c>
    </row>
    <row r="7" spans="3:13" ht="18.75" x14ac:dyDescent="0.25">
      <c r="D7" s="6" t="s">
        <v>176</v>
      </c>
    </row>
    <row r="8" spans="3:13" ht="15.75" x14ac:dyDescent="0.25">
      <c r="D8" s="7" t="s">
        <v>177</v>
      </c>
    </row>
    <row r="9" spans="3:13" ht="18.75" x14ac:dyDescent="0.25">
      <c r="D9" s="6" t="s">
        <v>178</v>
      </c>
    </row>
    <row r="10" spans="3:13" ht="18.75" x14ac:dyDescent="0.25">
      <c r="D10" s="6" t="s">
        <v>179</v>
      </c>
    </row>
    <row r="11" spans="3:13" ht="18.75" x14ac:dyDescent="0.25">
      <c r="D11" s="6" t="s">
        <v>180</v>
      </c>
    </row>
    <row r="12" spans="3:13" ht="15.75" x14ac:dyDescent="0.25">
      <c r="D12" s="8" t="s">
        <v>181</v>
      </c>
    </row>
    <row r="16" spans="3:13" ht="18.75" x14ac:dyDescent="0.3">
      <c r="C16" s="15" t="s">
        <v>182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3:10" ht="15.75" x14ac:dyDescent="0.25">
      <c r="C17" s="13" t="s">
        <v>185</v>
      </c>
      <c r="D17" s="13" t="s">
        <v>183</v>
      </c>
      <c r="E17" s="13"/>
      <c r="F17" s="13"/>
      <c r="G17" s="13"/>
      <c r="H17" s="13"/>
      <c r="I17" s="13"/>
      <c r="J17" s="13"/>
    </row>
    <row r="18" spans="3:10" ht="15.75" x14ac:dyDescent="0.25">
      <c r="C18" s="13" t="s">
        <v>186</v>
      </c>
      <c r="D18" s="13" t="s">
        <v>184</v>
      </c>
      <c r="E18" s="13"/>
      <c r="F18" s="13"/>
      <c r="G18" s="13"/>
      <c r="H18" s="13"/>
      <c r="I18" s="13"/>
      <c r="J18" s="13"/>
    </row>
    <row r="19" spans="3:10" ht="15.75" x14ac:dyDescent="0.25">
      <c r="C19" s="13" t="s">
        <v>187</v>
      </c>
      <c r="D19" s="13" t="s">
        <v>188</v>
      </c>
      <c r="E19" s="13"/>
      <c r="F19" s="13"/>
      <c r="G19" s="13"/>
      <c r="H19" s="13"/>
      <c r="I19" s="13"/>
      <c r="J19" s="13"/>
    </row>
    <row r="20" spans="3:10" ht="15.75" x14ac:dyDescent="0.25">
      <c r="C20" s="13" t="s">
        <v>190</v>
      </c>
      <c r="D20" s="13" t="s">
        <v>189</v>
      </c>
      <c r="E20" s="13"/>
      <c r="F20" s="13"/>
      <c r="G20" s="13"/>
      <c r="H20" s="13"/>
      <c r="I20" s="13"/>
      <c r="J20" s="13"/>
    </row>
  </sheetData>
  <mergeCells count="1">
    <mergeCell ref="C16:M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6"/>
  <sheetViews>
    <sheetView workbookViewId="0">
      <selection activeCell="C1" sqref="C1"/>
    </sheetView>
  </sheetViews>
  <sheetFormatPr defaultRowHeight="15" x14ac:dyDescent="0.25"/>
  <cols>
    <col min="1" max="1" width="25" bestFit="1" customWidth="1"/>
    <col min="2" max="2" width="9.140625" style="3"/>
    <col min="4" max="4" width="9.7109375" bestFit="1" customWidth="1"/>
    <col min="5" max="5" width="11.140625" bestFit="1" customWidth="1"/>
    <col min="6" max="6" width="12.7109375" bestFit="1" customWidth="1"/>
    <col min="7" max="7" width="10.140625" style="1" bestFit="1" customWidth="1"/>
    <col min="8" max="8" width="11.85546875" style="2" bestFit="1" customWidth="1"/>
    <col min="9" max="9" width="13.140625" bestFit="1" customWidth="1"/>
    <col min="10" max="10" width="12.140625" bestFit="1" customWidth="1"/>
    <col min="11" max="11" width="9.7109375" bestFit="1" customWidth="1"/>
    <col min="12" max="12" width="9.5703125" bestFit="1" customWidth="1"/>
    <col min="14" max="14" width="12.42578125" style="1" bestFit="1" customWidth="1"/>
    <col min="15" max="15" width="13.28515625" bestFit="1" customWidth="1"/>
    <col min="24" max="24" width="9.140625" style="1"/>
    <col min="27" max="27" width="9.140625" style="2"/>
  </cols>
  <sheetData>
    <row r="1" spans="1:36" s="18" customFormat="1" x14ac:dyDescent="0.25">
      <c r="B1" s="19"/>
      <c r="H1" s="19"/>
      <c r="AA1" s="19"/>
    </row>
    <row r="2" spans="1:36" s="18" customFormat="1" ht="15.75" x14ac:dyDescent="0.25">
      <c r="B2" s="19"/>
      <c r="G2" s="17" t="s">
        <v>183</v>
      </c>
      <c r="H2" s="17"/>
      <c r="I2" s="17"/>
      <c r="J2" s="17"/>
      <c r="K2" s="17"/>
      <c r="L2" s="17"/>
      <c r="M2" s="17"/>
      <c r="N2" s="17"/>
      <c r="AA2" s="19"/>
    </row>
    <row r="3" spans="1:36" s="18" customFormat="1" x14ac:dyDescent="0.25">
      <c r="B3" s="19"/>
      <c r="H3" s="19"/>
      <c r="AA3" s="19"/>
    </row>
    <row r="4" spans="1:36" s="18" customFormat="1" x14ac:dyDescent="0.25">
      <c r="B4" s="19"/>
      <c r="H4" s="19"/>
      <c r="AA4" s="19"/>
    </row>
    <row r="5" spans="1:36" s="33" customFormat="1" ht="15.75" x14ac:dyDescent="0.25">
      <c r="B5" s="33" t="s">
        <v>107</v>
      </c>
      <c r="C5" s="20" t="s">
        <v>206</v>
      </c>
      <c r="D5" s="33" t="s">
        <v>146</v>
      </c>
      <c r="E5" s="33" t="s">
        <v>147</v>
      </c>
      <c r="F5" s="33" t="s">
        <v>191</v>
      </c>
      <c r="G5" s="33" t="s">
        <v>156</v>
      </c>
      <c r="H5" s="33" t="s">
        <v>192</v>
      </c>
      <c r="I5" s="33" t="s">
        <v>193</v>
      </c>
      <c r="J5" s="33" t="s">
        <v>194</v>
      </c>
      <c r="K5" s="33" t="s">
        <v>157</v>
      </c>
      <c r="L5" s="33" t="s">
        <v>158</v>
      </c>
      <c r="M5" s="33" t="s">
        <v>148</v>
      </c>
      <c r="N5" s="33" t="s">
        <v>195</v>
      </c>
      <c r="O5" s="33" t="s">
        <v>196</v>
      </c>
      <c r="P5" s="33" t="s">
        <v>197</v>
      </c>
      <c r="Q5" s="33" t="s">
        <v>198</v>
      </c>
      <c r="R5" s="33" t="s">
        <v>149</v>
      </c>
      <c r="S5" s="33" t="s">
        <v>150</v>
      </c>
      <c r="T5" s="33" t="s">
        <v>159</v>
      </c>
      <c r="U5" s="33" t="s">
        <v>151</v>
      </c>
      <c r="V5" s="33" t="s">
        <v>199</v>
      </c>
      <c r="W5" s="33" t="s">
        <v>200</v>
      </c>
      <c r="X5" s="33" t="s">
        <v>201</v>
      </c>
      <c r="Y5" s="33" t="s">
        <v>202</v>
      </c>
      <c r="Z5" s="33" t="s">
        <v>152</v>
      </c>
      <c r="AA5" s="33" t="s">
        <v>203</v>
      </c>
      <c r="AB5" s="33" t="s">
        <v>204</v>
      </c>
      <c r="AC5" s="33" t="s">
        <v>205</v>
      </c>
      <c r="AD5" s="33" t="s">
        <v>153</v>
      </c>
      <c r="AE5" s="33" t="s">
        <v>154</v>
      </c>
      <c r="AF5" s="33" t="s">
        <v>155</v>
      </c>
      <c r="AH5" s="33" t="s">
        <v>104</v>
      </c>
      <c r="AI5" s="33" t="s">
        <v>105</v>
      </c>
      <c r="AJ5" s="33" t="s">
        <v>106</v>
      </c>
    </row>
    <row r="6" spans="1:36" s="18" customFormat="1" x14ac:dyDescent="0.25">
      <c r="A6" s="21" t="s">
        <v>0</v>
      </c>
      <c r="B6" s="19">
        <v>39</v>
      </c>
      <c r="D6" s="18">
        <v>4</v>
      </c>
      <c r="F6" s="18">
        <v>2</v>
      </c>
      <c r="G6" s="18">
        <v>8</v>
      </c>
      <c r="H6" s="19">
        <v>2</v>
      </c>
      <c r="M6" s="18">
        <v>1</v>
      </c>
      <c r="N6" s="18">
        <v>7</v>
      </c>
      <c r="P6" s="18">
        <v>3</v>
      </c>
      <c r="R6" s="18">
        <v>1</v>
      </c>
      <c r="T6" s="18">
        <v>1</v>
      </c>
      <c r="X6" s="18">
        <v>7</v>
      </c>
      <c r="AA6" s="19">
        <v>1</v>
      </c>
      <c r="AB6" s="18">
        <v>2</v>
      </c>
      <c r="AH6" s="18">
        <v>12</v>
      </c>
      <c r="AI6" s="18">
        <v>8</v>
      </c>
      <c r="AJ6" s="18">
        <v>1</v>
      </c>
    </row>
    <row r="7" spans="1:36" s="19" customFormat="1" x14ac:dyDescent="0.25">
      <c r="A7" s="22" t="s">
        <v>169</v>
      </c>
      <c r="B7" s="19">
        <v>35</v>
      </c>
      <c r="D7" s="19">
        <v>3</v>
      </c>
      <c r="E7" s="19">
        <v>1</v>
      </c>
      <c r="G7" s="19">
        <v>8</v>
      </c>
      <c r="H7" s="19">
        <v>2</v>
      </c>
      <c r="N7" s="19">
        <v>7</v>
      </c>
      <c r="O7" s="19">
        <v>1</v>
      </c>
      <c r="P7" s="19">
        <v>3</v>
      </c>
      <c r="X7" s="19">
        <v>7</v>
      </c>
      <c r="AA7" s="19">
        <v>1</v>
      </c>
      <c r="AB7" s="19">
        <v>2</v>
      </c>
      <c r="AH7" s="19">
        <v>10</v>
      </c>
      <c r="AI7" s="19">
        <v>8</v>
      </c>
      <c r="AJ7" s="19">
        <v>1</v>
      </c>
    </row>
    <row r="8" spans="1:36" s="18" customFormat="1" x14ac:dyDescent="0.25">
      <c r="A8" s="21" t="s">
        <v>1</v>
      </c>
      <c r="B8" s="19">
        <v>75</v>
      </c>
      <c r="D8" s="18">
        <v>1</v>
      </c>
      <c r="F8" s="18">
        <v>2</v>
      </c>
      <c r="G8" s="18">
        <v>8</v>
      </c>
      <c r="H8" s="19">
        <v>2</v>
      </c>
      <c r="M8" s="18">
        <v>1</v>
      </c>
      <c r="N8" s="18">
        <v>7</v>
      </c>
      <c r="O8" s="18">
        <v>44</v>
      </c>
      <c r="X8" s="18">
        <v>7</v>
      </c>
      <c r="AA8" s="19">
        <v>1</v>
      </c>
      <c r="AB8" s="18">
        <v>2</v>
      </c>
      <c r="AH8" s="18">
        <v>10</v>
      </c>
      <c r="AI8" s="18">
        <v>44</v>
      </c>
      <c r="AJ8" s="18">
        <v>1</v>
      </c>
    </row>
    <row r="9" spans="1:36" s="18" customFormat="1" x14ac:dyDescent="0.25">
      <c r="A9" s="21" t="s">
        <v>2</v>
      </c>
      <c r="B9" s="19">
        <v>16</v>
      </c>
      <c r="D9" s="18">
        <v>3</v>
      </c>
      <c r="F9" s="18">
        <v>3</v>
      </c>
      <c r="G9" s="18">
        <v>8</v>
      </c>
      <c r="H9" s="19">
        <v>2</v>
      </c>
      <c r="AA9" s="19"/>
      <c r="AH9" s="18">
        <v>4</v>
      </c>
      <c r="AI9" s="18">
        <v>8</v>
      </c>
      <c r="AJ9" s="18">
        <v>2</v>
      </c>
    </row>
    <row r="10" spans="1:36" s="18" customFormat="1" x14ac:dyDescent="0.25">
      <c r="A10" s="21" t="s">
        <v>3</v>
      </c>
      <c r="B10" s="19">
        <v>27</v>
      </c>
      <c r="E10" s="18">
        <v>1</v>
      </c>
      <c r="G10" s="18">
        <v>8</v>
      </c>
      <c r="H10" s="19">
        <v>2</v>
      </c>
      <c r="N10" s="18">
        <v>7</v>
      </c>
      <c r="R10" s="18">
        <v>1</v>
      </c>
      <c r="T10" s="18">
        <v>1</v>
      </c>
      <c r="X10" s="18">
        <v>7</v>
      </c>
      <c r="AA10" s="19"/>
      <c r="AH10" s="18">
        <v>7</v>
      </c>
      <c r="AI10" s="18">
        <v>8</v>
      </c>
      <c r="AJ10" s="18">
        <v>1</v>
      </c>
    </row>
    <row r="11" spans="1:36" s="18" customFormat="1" x14ac:dyDescent="0.25">
      <c r="A11" s="21" t="s">
        <v>4</v>
      </c>
      <c r="B11" s="19">
        <v>29</v>
      </c>
      <c r="G11" s="18">
        <v>8</v>
      </c>
      <c r="H11" s="19">
        <v>2</v>
      </c>
      <c r="M11" s="18">
        <v>1</v>
      </c>
      <c r="N11" s="18">
        <v>7</v>
      </c>
      <c r="O11" s="18">
        <v>1</v>
      </c>
      <c r="R11" s="18">
        <v>1</v>
      </c>
      <c r="T11" s="18">
        <v>1</v>
      </c>
      <c r="X11" s="18">
        <v>7</v>
      </c>
      <c r="AA11" s="19">
        <v>1</v>
      </c>
      <c r="AH11" s="18">
        <v>9</v>
      </c>
      <c r="AI11" s="18">
        <v>8</v>
      </c>
      <c r="AJ11" s="18">
        <v>1</v>
      </c>
    </row>
    <row r="12" spans="1:36" s="18" customFormat="1" x14ac:dyDescent="0.25">
      <c r="A12" s="21" t="s">
        <v>5</v>
      </c>
      <c r="B12" s="19">
        <v>28</v>
      </c>
      <c r="G12" s="18">
        <v>8</v>
      </c>
      <c r="H12" s="19">
        <v>2</v>
      </c>
      <c r="M12" s="18">
        <v>1</v>
      </c>
      <c r="N12" s="18">
        <v>7</v>
      </c>
      <c r="R12" s="18">
        <v>1</v>
      </c>
      <c r="T12" s="18">
        <v>1</v>
      </c>
      <c r="X12" s="18">
        <v>7</v>
      </c>
      <c r="AA12" s="19">
        <v>1</v>
      </c>
      <c r="AH12" s="18">
        <v>8</v>
      </c>
      <c r="AI12" s="18">
        <v>8</v>
      </c>
      <c r="AJ12" s="18">
        <v>1</v>
      </c>
    </row>
    <row r="13" spans="1:36" s="18" customFormat="1" x14ac:dyDescent="0.25">
      <c r="A13" s="21" t="s">
        <v>6</v>
      </c>
      <c r="B13" s="19">
        <v>37</v>
      </c>
      <c r="F13" s="18">
        <v>2</v>
      </c>
      <c r="G13" s="18">
        <v>8</v>
      </c>
      <c r="H13" s="19">
        <v>2</v>
      </c>
      <c r="M13" s="18">
        <v>2</v>
      </c>
      <c r="N13" s="18">
        <v>7</v>
      </c>
      <c r="O13" s="18">
        <v>1</v>
      </c>
      <c r="P13" s="18">
        <v>3</v>
      </c>
      <c r="R13" s="18">
        <v>1</v>
      </c>
      <c r="T13" s="18">
        <v>1</v>
      </c>
      <c r="X13" s="18">
        <v>7</v>
      </c>
      <c r="AA13" s="19">
        <v>1</v>
      </c>
      <c r="AB13" s="18">
        <v>2</v>
      </c>
      <c r="AH13" s="18">
        <v>12</v>
      </c>
      <c r="AI13" s="18">
        <v>8</v>
      </c>
      <c r="AJ13" s="18">
        <v>1</v>
      </c>
    </row>
    <row r="14" spans="1:36" s="18" customFormat="1" x14ac:dyDescent="0.25">
      <c r="A14" s="21" t="s">
        <v>7</v>
      </c>
      <c r="B14" s="19">
        <v>28</v>
      </c>
      <c r="G14" s="18">
        <v>8</v>
      </c>
      <c r="H14" s="19">
        <v>2</v>
      </c>
      <c r="M14" s="18">
        <v>1</v>
      </c>
      <c r="N14" s="18">
        <v>7</v>
      </c>
      <c r="R14" s="18">
        <v>1</v>
      </c>
      <c r="T14" s="18">
        <v>1</v>
      </c>
      <c r="X14" s="18">
        <v>7</v>
      </c>
      <c r="AA14" s="19">
        <v>1</v>
      </c>
      <c r="AH14" s="18">
        <v>8</v>
      </c>
      <c r="AI14" s="18">
        <v>8</v>
      </c>
      <c r="AJ14" s="18">
        <v>1</v>
      </c>
    </row>
    <row r="15" spans="1:36" s="18" customFormat="1" x14ac:dyDescent="0.25">
      <c r="A15" s="21" t="s">
        <v>8</v>
      </c>
      <c r="B15" s="19">
        <v>28</v>
      </c>
      <c r="G15" s="18">
        <v>8</v>
      </c>
      <c r="H15" s="19">
        <v>2</v>
      </c>
      <c r="M15" s="18">
        <v>1</v>
      </c>
      <c r="N15" s="18">
        <v>7</v>
      </c>
      <c r="R15" s="18">
        <v>1</v>
      </c>
      <c r="T15" s="18">
        <v>1</v>
      </c>
      <c r="X15" s="18">
        <v>7</v>
      </c>
      <c r="AA15" s="19">
        <v>1</v>
      </c>
      <c r="AH15" s="18">
        <v>8</v>
      </c>
      <c r="AI15" s="18">
        <v>8</v>
      </c>
      <c r="AJ15" s="18">
        <v>1</v>
      </c>
    </row>
    <row r="16" spans="1:36" s="18" customFormat="1" x14ac:dyDescent="0.25">
      <c r="A16" s="21" t="s">
        <v>9</v>
      </c>
      <c r="B16" s="19">
        <v>35</v>
      </c>
      <c r="F16" s="18">
        <v>2</v>
      </c>
      <c r="G16" s="18">
        <v>8</v>
      </c>
      <c r="H16" s="19">
        <v>2</v>
      </c>
      <c r="N16" s="18">
        <v>7</v>
      </c>
      <c r="O16" s="18">
        <v>1</v>
      </c>
      <c r="P16" s="18">
        <v>3</v>
      </c>
      <c r="R16" s="18">
        <v>1</v>
      </c>
      <c r="T16" s="18">
        <v>1</v>
      </c>
      <c r="X16" s="18">
        <v>7</v>
      </c>
      <c r="AA16" s="19">
        <v>1</v>
      </c>
      <c r="AB16" s="18">
        <v>2</v>
      </c>
      <c r="AH16" s="18">
        <v>11</v>
      </c>
      <c r="AI16" s="18">
        <v>8</v>
      </c>
      <c r="AJ16" s="18">
        <v>1</v>
      </c>
    </row>
    <row r="17" spans="1:36" s="18" customFormat="1" x14ac:dyDescent="0.25">
      <c r="A17" s="21" t="s">
        <v>10</v>
      </c>
      <c r="B17" s="19">
        <v>31</v>
      </c>
      <c r="D17" s="18">
        <v>3</v>
      </c>
      <c r="E17" s="18">
        <v>1</v>
      </c>
      <c r="G17" s="18">
        <v>8</v>
      </c>
      <c r="H17" s="19">
        <v>2</v>
      </c>
      <c r="M17" s="18">
        <v>1</v>
      </c>
      <c r="N17" s="18">
        <v>7</v>
      </c>
      <c r="R17" s="18">
        <v>1</v>
      </c>
      <c r="T17" s="18">
        <v>1</v>
      </c>
      <c r="X17" s="18">
        <v>7</v>
      </c>
      <c r="AA17" s="19"/>
      <c r="AH17" s="18">
        <v>9</v>
      </c>
      <c r="AI17" s="18">
        <v>8</v>
      </c>
      <c r="AJ17" s="18">
        <v>1</v>
      </c>
    </row>
    <row r="18" spans="1:36" s="18" customFormat="1" x14ac:dyDescent="0.25">
      <c r="A18" s="21" t="s">
        <v>11</v>
      </c>
      <c r="B18" s="19">
        <v>28</v>
      </c>
      <c r="G18" s="18">
        <v>8</v>
      </c>
      <c r="H18" s="19">
        <v>2</v>
      </c>
      <c r="M18" s="18">
        <v>1</v>
      </c>
      <c r="N18" s="18">
        <v>7</v>
      </c>
      <c r="R18" s="18">
        <v>1</v>
      </c>
      <c r="T18" s="18">
        <v>1</v>
      </c>
      <c r="X18" s="18">
        <v>7</v>
      </c>
      <c r="AA18" s="19">
        <v>1</v>
      </c>
      <c r="AH18" s="18">
        <v>8</v>
      </c>
      <c r="AI18" s="18">
        <v>8</v>
      </c>
      <c r="AJ18" s="18">
        <v>1</v>
      </c>
    </row>
    <row r="19" spans="1:36" s="18" customFormat="1" x14ac:dyDescent="0.25">
      <c r="A19" s="21" t="s">
        <v>12</v>
      </c>
      <c r="B19" s="19">
        <v>44</v>
      </c>
      <c r="C19" s="18">
        <v>3</v>
      </c>
      <c r="F19" s="18">
        <v>2</v>
      </c>
      <c r="G19" s="18">
        <v>8</v>
      </c>
      <c r="H19" s="19">
        <v>2</v>
      </c>
      <c r="I19" s="18">
        <v>5</v>
      </c>
      <c r="M19" s="18">
        <v>1</v>
      </c>
      <c r="N19" s="18">
        <v>7</v>
      </c>
      <c r="O19" s="18">
        <v>1</v>
      </c>
      <c r="P19" s="18">
        <v>3</v>
      </c>
      <c r="R19" s="18">
        <v>1</v>
      </c>
      <c r="T19" s="18">
        <v>1</v>
      </c>
      <c r="X19" s="18">
        <v>7</v>
      </c>
      <c r="AA19" s="19">
        <v>1</v>
      </c>
      <c r="AB19" s="18">
        <v>2</v>
      </c>
      <c r="AH19" s="18">
        <v>14</v>
      </c>
      <c r="AI19" s="18">
        <v>8</v>
      </c>
      <c r="AJ19" s="18">
        <v>1</v>
      </c>
    </row>
    <row r="20" spans="1:36" s="18" customFormat="1" x14ac:dyDescent="0.25">
      <c r="A20" s="21" t="s">
        <v>13</v>
      </c>
      <c r="B20" s="19">
        <v>102</v>
      </c>
      <c r="E20" s="18">
        <v>1</v>
      </c>
      <c r="F20" s="18">
        <v>2</v>
      </c>
      <c r="G20" s="18">
        <v>8</v>
      </c>
      <c r="H20" s="19">
        <v>2</v>
      </c>
      <c r="K20" s="18">
        <v>3</v>
      </c>
      <c r="L20" s="18">
        <v>64</v>
      </c>
      <c r="N20" s="18">
        <v>6</v>
      </c>
      <c r="O20" s="18">
        <v>1</v>
      </c>
      <c r="Q20" s="18">
        <v>2</v>
      </c>
      <c r="R20" s="18">
        <v>1</v>
      </c>
      <c r="T20" s="18">
        <v>1</v>
      </c>
      <c r="U20" s="18">
        <v>1</v>
      </c>
      <c r="X20" s="18">
        <v>7</v>
      </c>
      <c r="AA20" s="19">
        <v>1</v>
      </c>
      <c r="AB20" s="18">
        <v>2</v>
      </c>
      <c r="AH20" s="18">
        <v>15</v>
      </c>
      <c r="AI20" s="18">
        <v>64</v>
      </c>
      <c r="AJ20" s="18">
        <v>1</v>
      </c>
    </row>
    <row r="21" spans="1:36" s="18" customFormat="1" x14ac:dyDescent="0.25">
      <c r="A21" s="21" t="s">
        <v>14</v>
      </c>
      <c r="B21" s="19">
        <v>33</v>
      </c>
      <c r="D21" s="18">
        <v>3</v>
      </c>
      <c r="F21" s="18">
        <v>2</v>
      </c>
      <c r="G21" s="18">
        <v>8</v>
      </c>
      <c r="H21" s="19"/>
      <c r="M21" s="18">
        <v>1</v>
      </c>
      <c r="N21" s="18">
        <v>7</v>
      </c>
      <c r="O21" s="18">
        <v>1</v>
      </c>
      <c r="W21" s="18">
        <v>1</v>
      </c>
      <c r="X21" s="18">
        <v>7</v>
      </c>
      <c r="AA21" s="19">
        <v>1</v>
      </c>
      <c r="AB21" s="18">
        <v>2</v>
      </c>
      <c r="AH21" s="18">
        <v>10</v>
      </c>
      <c r="AI21" s="18">
        <v>8</v>
      </c>
      <c r="AJ21" s="18">
        <v>1</v>
      </c>
    </row>
    <row r="22" spans="1:36" s="18" customFormat="1" x14ac:dyDescent="0.25">
      <c r="A22" s="21" t="s">
        <v>15</v>
      </c>
      <c r="B22" s="19">
        <v>24</v>
      </c>
      <c r="D22" s="18">
        <v>3</v>
      </c>
      <c r="G22" s="18">
        <v>8</v>
      </c>
      <c r="H22" s="19"/>
      <c r="M22" s="18">
        <v>1</v>
      </c>
      <c r="N22" s="18">
        <v>7</v>
      </c>
      <c r="X22" s="18">
        <v>1</v>
      </c>
      <c r="AA22" s="19"/>
      <c r="AD22" s="18">
        <v>3</v>
      </c>
      <c r="AE22" s="18">
        <v>1</v>
      </c>
      <c r="AH22" s="18">
        <v>7</v>
      </c>
      <c r="AI22" s="18">
        <v>8</v>
      </c>
      <c r="AJ22" s="18">
        <v>1</v>
      </c>
    </row>
    <row r="23" spans="1:36" s="18" customFormat="1" x14ac:dyDescent="0.25">
      <c r="A23" s="21" t="s">
        <v>16</v>
      </c>
      <c r="B23" s="19">
        <v>34</v>
      </c>
      <c r="D23" s="18">
        <v>3</v>
      </c>
      <c r="E23" s="18">
        <v>2</v>
      </c>
      <c r="F23" s="18">
        <v>2</v>
      </c>
      <c r="G23" s="18">
        <v>8</v>
      </c>
      <c r="H23" s="19">
        <v>2</v>
      </c>
      <c r="M23" s="18">
        <v>1</v>
      </c>
      <c r="N23" s="18">
        <v>7</v>
      </c>
      <c r="R23" s="18">
        <v>1</v>
      </c>
      <c r="T23" s="18">
        <v>2</v>
      </c>
      <c r="U23" s="18">
        <v>1</v>
      </c>
      <c r="V23" s="18">
        <v>1</v>
      </c>
      <c r="W23" s="18">
        <v>1</v>
      </c>
      <c r="X23" s="18">
        <v>1</v>
      </c>
      <c r="Z23" s="18">
        <v>1</v>
      </c>
      <c r="AA23" s="19">
        <v>1</v>
      </c>
      <c r="AH23" s="18">
        <v>15</v>
      </c>
      <c r="AI23" s="18">
        <v>8</v>
      </c>
      <c r="AJ23" s="18">
        <v>1</v>
      </c>
    </row>
    <row r="24" spans="1:36" s="18" customFormat="1" x14ac:dyDescent="0.25">
      <c r="A24" s="21" t="s">
        <v>17</v>
      </c>
      <c r="B24" s="19">
        <v>26</v>
      </c>
      <c r="D24" s="18">
        <v>3</v>
      </c>
      <c r="F24" s="18">
        <v>2</v>
      </c>
      <c r="H24" s="19">
        <v>2</v>
      </c>
      <c r="M24" s="18">
        <v>1</v>
      </c>
      <c r="N24" s="18">
        <v>7</v>
      </c>
      <c r="O24" s="18">
        <v>1</v>
      </c>
      <c r="P24" s="18">
        <v>3</v>
      </c>
      <c r="W24" s="18">
        <v>1</v>
      </c>
      <c r="X24" s="18">
        <v>1</v>
      </c>
      <c r="AA24" s="19">
        <v>1</v>
      </c>
      <c r="AB24" s="18">
        <v>2</v>
      </c>
      <c r="AD24" s="18">
        <v>1</v>
      </c>
      <c r="AF24" s="18">
        <v>1</v>
      </c>
      <c r="AH24" s="18">
        <v>13</v>
      </c>
      <c r="AI24" s="18">
        <v>7</v>
      </c>
      <c r="AJ24" s="18">
        <v>1</v>
      </c>
    </row>
    <row r="25" spans="1:36" s="18" customFormat="1" x14ac:dyDescent="0.25">
      <c r="A25" s="21" t="s">
        <v>18</v>
      </c>
      <c r="B25" s="19">
        <v>33</v>
      </c>
      <c r="D25" s="18">
        <v>3</v>
      </c>
      <c r="G25" s="18">
        <v>8</v>
      </c>
      <c r="H25" s="19">
        <v>2</v>
      </c>
      <c r="M25" s="18">
        <v>1</v>
      </c>
      <c r="N25" s="18">
        <v>7</v>
      </c>
      <c r="O25" s="18">
        <v>1</v>
      </c>
      <c r="R25" s="18">
        <v>1</v>
      </c>
      <c r="T25" s="18">
        <v>1</v>
      </c>
      <c r="U25" s="18">
        <v>1</v>
      </c>
      <c r="X25" s="18">
        <v>7</v>
      </c>
      <c r="AA25" s="19">
        <v>1</v>
      </c>
      <c r="AH25" s="18">
        <v>11</v>
      </c>
      <c r="AI25" s="18">
        <v>8</v>
      </c>
      <c r="AJ25" s="18">
        <v>1</v>
      </c>
    </row>
    <row r="26" spans="1:36" s="18" customFormat="1" x14ac:dyDescent="0.25">
      <c r="A26" s="21" t="s">
        <v>19</v>
      </c>
      <c r="B26" s="19">
        <v>48</v>
      </c>
      <c r="D26" s="18">
        <v>3</v>
      </c>
      <c r="E26" s="18">
        <v>1</v>
      </c>
      <c r="F26" s="18">
        <v>2</v>
      </c>
      <c r="G26" s="18">
        <v>8</v>
      </c>
      <c r="H26" s="19">
        <v>2</v>
      </c>
      <c r="M26" s="18">
        <v>1</v>
      </c>
      <c r="N26" s="18">
        <v>7</v>
      </c>
      <c r="O26" s="18">
        <v>1</v>
      </c>
      <c r="P26" s="18">
        <v>3</v>
      </c>
      <c r="Q26" s="18">
        <v>1</v>
      </c>
      <c r="T26" s="18">
        <v>1</v>
      </c>
      <c r="X26" s="18">
        <v>7</v>
      </c>
      <c r="Y26" s="18">
        <v>8</v>
      </c>
      <c r="AA26" s="19">
        <v>1</v>
      </c>
      <c r="AB26" s="18">
        <v>2</v>
      </c>
      <c r="AH26" s="18">
        <v>15</v>
      </c>
      <c r="AI26" s="18">
        <v>8</v>
      </c>
      <c r="AJ26" s="18">
        <v>1</v>
      </c>
    </row>
    <row r="27" spans="1:36" s="18" customFormat="1" x14ac:dyDescent="0.25">
      <c r="A27" s="21" t="s">
        <v>20</v>
      </c>
      <c r="B27" s="19">
        <v>84</v>
      </c>
      <c r="D27" s="18">
        <v>3</v>
      </c>
      <c r="F27" s="18">
        <v>2</v>
      </c>
      <c r="G27" s="18">
        <v>8</v>
      </c>
      <c r="H27" s="19"/>
      <c r="J27" s="18">
        <v>3</v>
      </c>
      <c r="N27" s="18">
        <v>7</v>
      </c>
      <c r="O27" s="18">
        <v>1</v>
      </c>
      <c r="X27" s="18">
        <v>7</v>
      </c>
      <c r="AA27" s="19">
        <v>1</v>
      </c>
      <c r="AB27" s="18">
        <v>2</v>
      </c>
      <c r="AC27" s="18">
        <v>12</v>
      </c>
      <c r="AD27" s="18">
        <v>34</v>
      </c>
      <c r="AE27" s="18">
        <v>2</v>
      </c>
      <c r="AF27" s="18">
        <v>2</v>
      </c>
      <c r="AH27" s="18">
        <v>13</v>
      </c>
      <c r="AI27" s="18">
        <v>34</v>
      </c>
      <c r="AJ27" s="18">
        <v>1</v>
      </c>
    </row>
    <row r="28" spans="1:36" s="18" customFormat="1" x14ac:dyDescent="0.25">
      <c r="A28" s="21" t="s">
        <v>21</v>
      </c>
      <c r="B28" s="19">
        <v>37</v>
      </c>
      <c r="D28" s="18">
        <v>3</v>
      </c>
      <c r="F28" s="18">
        <v>2</v>
      </c>
      <c r="G28" s="18">
        <v>8</v>
      </c>
      <c r="H28" s="19"/>
      <c r="M28" s="18">
        <v>1</v>
      </c>
      <c r="N28" s="18">
        <v>7</v>
      </c>
      <c r="O28" s="18">
        <v>1</v>
      </c>
      <c r="P28" s="18">
        <v>3</v>
      </c>
      <c r="R28" s="18">
        <v>1</v>
      </c>
      <c r="X28" s="18">
        <v>7</v>
      </c>
      <c r="AA28" s="19">
        <v>1</v>
      </c>
      <c r="AB28" s="18">
        <v>2</v>
      </c>
      <c r="AF28" s="18">
        <v>1</v>
      </c>
      <c r="AH28" s="18">
        <v>12</v>
      </c>
      <c r="AI28" s="18">
        <v>8</v>
      </c>
      <c r="AJ28" s="18">
        <v>1</v>
      </c>
    </row>
    <row r="29" spans="1:36" s="18" customFormat="1" x14ac:dyDescent="0.25">
      <c r="A29" s="21" t="s">
        <v>22</v>
      </c>
      <c r="B29" s="19">
        <v>72</v>
      </c>
      <c r="C29" s="18">
        <v>1</v>
      </c>
      <c r="D29" s="18">
        <v>3</v>
      </c>
      <c r="F29" s="18">
        <v>2</v>
      </c>
      <c r="G29" s="18">
        <v>8</v>
      </c>
      <c r="H29" s="19"/>
      <c r="N29" s="18">
        <v>7</v>
      </c>
      <c r="P29" s="18">
        <v>3</v>
      </c>
      <c r="X29" s="18">
        <v>7</v>
      </c>
      <c r="AA29" s="19">
        <v>1</v>
      </c>
      <c r="AB29" s="18">
        <v>2</v>
      </c>
      <c r="AD29" s="18">
        <v>34</v>
      </c>
      <c r="AE29" s="18">
        <v>2</v>
      </c>
      <c r="AF29" s="18">
        <v>2</v>
      </c>
      <c r="AH29" s="18">
        <v>12</v>
      </c>
      <c r="AI29" s="18">
        <v>34</v>
      </c>
      <c r="AJ29" s="18">
        <v>1</v>
      </c>
    </row>
    <row r="30" spans="1:36" s="18" customFormat="1" x14ac:dyDescent="0.25">
      <c r="A30" s="21" t="s">
        <v>23</v>
      </c>
      <c r="B30" s="19">
        <v>32</v>
      </c>
      <c r="D30" s="18">
        <v>3</v>
      </c>
      <c r="G30" s="18">
        <v>8</v>
      </c>
      <c r="H30" s="19">
        <v>2</v>
      </c>
      <c r="M30" s="18">
        <v>1</v>
      </c>
      <c r="N30" s="18">
        <v>7</v>
      </c>
      <c r="O30" s="18">
        <v>1</v>
      </c>
      <c r="R30" s="18">
        <v>1</v>
      </c>
      <c r="T30" s="18">
        <v>1</v>
      </c>
      <c r="X30" s="18">
        <v>7</v>
      </c>
      <c r="AA30" s="19">
        <v>1</v>
      </c>
      <c r="AH30" s="18">
        <v>10</v>
      </c>
      <c r="AI30" s="18">
        <v>8</v>
      </c>
      <c r="AJ30" s="18">
        <v>1</v>
      </c>
    </row>
    <row r="31" spans="1:36" s="18" customFormat="1" x14ac:dyDescent="0.25">
      <c r="A31" s="21" t="s">
        <v>24</v>
      </c>
      <c r="B31" s="19">
        <v>32</v>
      </c>
      <c r="D31" s="18">
        <v>3</v>
      </c>
      <c r="G31" s="18">
        <v>8</v>
      </c>
      <c r="H31" s="19">
        <v>2</v>
      </c>
      <c r="M31" s="18">
        <v>1</v>
      </c>
      <c r="N31" s="18">
        <v>7</v>
      </c>
      <c r="O31" s="18">
        <v>1</v>
      </c>
      <c r="R31" s="18">
        <v>1</v>
      </c>
      <c r="T31" s="18">
        <v>1</v>
      </c>
      <c r="X31" s="18">
        <v>7</v>
      </c>
      <c r="AA31" s="19">
        <v>1</v>
      </c>
      <c r="AH31" s="18">
        <v>10</v>
      </c>
      <c r="AI31" s="18">
        <v>8</v>
      </c>
      <c r="AJ31" s="18">
        <v>1</v>
      </c>
    </row>
    <row r="32" spans="1:36" s="18" customFormat="1" x14ac:dyDescent="0.25">
      <c r="A32" s="21" t="s">
        <v>25</v>
      </c>
      <c r="B32" s="19">
        <v>43</v>
      </c>
      <c r="D32" s="18">
        <v>3</v>
      </c>
      <c r="E32" s="18">
        <v>1</v>
      </c>
      <c r="F32" s="18">
        <v>2</v>
      </c>
      <c r="G32" s="18">
        <v>8</v>
      </c>
      <c r="H32" s="19">
        <v>2</v>
      </c>
      <c r="N32" s="18">
        <v>7</v>
      </c>
      <c r="P32" s="18">
        <v>3</v>
      </c>
      <c r="R32" s="18">
        <v>1</v>
      </c>
      <c r="T32" s="18">
        <v>1</v>
      </c>
      <c r="X32" s="18">
        <v>7</v>
      </c>
      <c r="AA32" s="19">
        <v>1</v>
      </c>
      <c r="AB32" s="18">
        <v>2</v>
      </c>
      <c r="AE32" s="18">
        <v>4</v>
      </c>
      <c r="AF32" s="18">
        <v>1</v>
      </c>
      <c r="AH32" s="18">
        <v>14</v>
      </c>
      <c r="AI32" s="18">
        <v>8</v>
      </c>
      <c r="AJ32" s="18">
        <v>1</v>
      </c>
    </row>
    <row r="33" spans="1:36" s="18" customFormat="1" x14ac:dyDescent="0.25">
      <c r="A33" s="21" t="s">
        <v>26</v>
      </c>
      <c r="B33" s="19">
        <v>32</v>
      </c>
      <c r="D33" s="18">
        <v>3</v>
      </c>
      <c r="G33" s="18">
        <v>8</v>
      </c>
      <c r="H33" s="19">
        <v>2</v>
      </c>
      <c r="M33" s="18">
        <v>1</v>
      </c>
      <c r="N33" s="18">
        <v>7</v>
      </c>
      <c r="O33" s="18">
        <v>1</v>
      </c>
      <c r="R33" s="18">
        <v>1</v>
      </c>
      <c r="T33" s="18">
        <v>1</v>
      </c>
      <c r="X33" s="18">
        <v>7</v>
      </c>
      <c r="AA33" s="19">
        <v>1</v>
      </c>
      <c r="AH33" s="18">
        <v>10</v>
      </c>
      <c r="AI33" s="18">
        <v>8</v>
      </c>
      <c r="AJ33" s="18">
        <v>1</v>
      </c>
    </row>
    <row r="34" spans="1:36" s="18" customFormat="1" x14ac:dyDescent="0.25">
      <c r="A34" s="21" t="s">
        <v>27</v>
      </c>
      <c r="B34" s="19">
        <v>45</v>
      </c>
      <c r="D34" s="18">
        <v>3</v>
      </c>
      <c r="E34" s="18">
        <v>1</v>
      </c>
      <c r="F34" s="18">
        <v>2</v>
      </c>
      <c r="G34" s="18">
        <v>8</v>
      </c>
      <c r="H34" s="19">
        <v>2</v>
      </c>
      <c r="M34" s="18">
        <v>1</v>
      </c>
      <c r="N34" s="18">
        <v>7</v>
      </c>
      <c r="O34" s="18">
        <v>1</v>
      </c>
      <c r="Q34" s="18">
        <v>2</v>
      </c>
      <c r="R34" s="18">
        <v>1</v>
      </c>
      <c r="T34" s="18">
        <v>1</v>
      </c>
      <c r="V34" s="18">
        <v>1</v>
      </c>
      <c r="X34" s="18">
        <v>7</v>
      </c>
      <c r="AA34" s="19">
        <v>1</v>
      </c>
      <c r="AB34" s="18">
        <v>2</v>
      </c>
      <c r="AE34" s="18">
        <v>4</v>
      </c>
      <c r="AF34" s="18">
        <v>1</v>
      </c>
      <c r="AH34" s="18">
        <v>17</v>
      </c>
      <c r="AI34" s="18">
        <v>8</v>
      </c>
      <c r="AJ34" s="18">
        <v>1</v>
      </c>
    </row>
    <row r="35" spans="1:36" s="18" customFormat="1" x14ac:dyDescent="0.25">
      <c r="A35" s="21" t="s">
        <v>28</v>
      </c>
      <c r="B35" s="19">
        <v>40</v>
      </c>
      <c r="D35" s="18">
        <v>3</v>
      </c>
      <c r="E35" s="18">
        <v>1</v>
      </c>
      <c r="F35" s="18">
        <v>2</v>
      </c>
      <c r="G35" s="18">
        <v>8</v>
      </c>
      <c r="H35" s="19">
        <v>2</v>
      </c>
      <c r="M35" s="18">
        <v>1</v>
      </c>
      <c r="N35" s="18">
        <v>7</v>
      </c>
      <c r="P35" s="18">
        <v>3</v>
      </c>
      <c r="R35" s="18">
        <v>1</v>
      </c>
      <c r="X35" s="18">
        <v>7</v>
      </c>
      <c r="Z35" s="18">
        <v>2</v>
      </c>
      <c r="AA35" s="19">
        <v>1</v>
      </c>
      <c r="AB35" s="18">
        <v>2</v>
      </c>
      <c r="AH35" s="18">
        <v>13</v>
      </c>
      <c r="AI35" s="18">
        <v>8</v>
      </c>
      <c r="AJ35" s="18">
        <v>1</v>
      </c>
    </row>
    <row r="36" spans="1:36" s="18" customFormat="1" x14ac:dyDescent="0.25">
      <c r="A36" s="21" t="s">
        <v>29</v>
      </c>
      <c r="B36" s="19">
        <v>57</v>
      </c>
      <c r="D36" s="18">
        <v>4</v>
      </c>
      <c r="E36" s="18">
        <v>1</v>
      </c>
      <c r="F36" s="18">
        <v>3</v>
      </c>
      <c r="G36" s="18">
        <v>9</v>
      </c>
      <c r="H36" s="19">
        <v>2</v>
      </c>
      <c r="J36" s="18">
        <v>1</v>
      </c>
      <c r="M36" s="18">
        <v>2</v>
      </c>
      <c r="N36" s="18">
        <v>7</v>
      </c>
      <c r="O36" s="18">
        <v>1</v>
      </c>
      <c r="P36" s="18">
        <v>4</v>
      </c>
      <c r="Q36" s="18">
        <v>2</v>
      </c>
      <c r="R36" s="18">
        <v>1</v>
      </c>
      <c r="S36" s="18">
        <v>1</v>
      </c>
      <c r="T36" s="18">
        <v>2</v>
      </c>
      <c r="V36" s="18">
        <v>1</v>
      </c>
      <c r="X36" s="18">
        <v>7</v>
      </c>
      <c r="Z36" s="18">
        <v>3</v>
      </c>
      <c r="AA36" s="19">
        <v>1</v>
      </c>
      <c r="AB36" s="18">
        <v>2</v>
      </c>
      <c r="AD36" s="18">
        <v>2</v>
      </c>
      <c r="AF36" s="18">
        <v>1</v>
      </c>
      <c r="AH36" s="19">
        <v>21</v>
      </c>
      <c r="AI36" s="18">
        <v>9</v>
      </c>
      <c r="AJ36" s="18">
        <v>1</v>
      </c>
    </row>
    <row r="37" spans="1:36" s="18" customFormat="1" x14ac:dyDescent="0.25">
      <c r="A37" s="21" t="s">
        <v>30</v>
      </c>
      <c r="B37" s="19">
        <v>40</v>
      </c>
      <c r="D37" s="18">
        <v>3</v>
      </c>
      <c r="E37" s="18">
        <v>1</v>
      </c>
      <c r="F37" s="18">
        <v>2</v>
      </c>
      <c r="G37" s="18">
        <v>8</v>
      </c>
      <c r="H37" s="19">
        <v>2</v>
      </c>
      <c r="N37" s="18">
        <v>7</v>
      </c>
      <c r="O37" s="18">
        <v>1</v>
      </c>
      <c r="P37" s="18">
        <v>3</v>
      </c>
      <c r="R37" s="18">
        <v>1</v>
      </c>
      <c r="T37" s="18">
        <v>1</v>
      </c>
      <c r="X37" s="18">
        <v>7</v>
      </c>
      <c r="AA37" s="19">
        <v>1</v>
      </c>
      <c r="AB37" s="18">
        <v>2</v>
      </c>
      <c r="AF37" s="18">
        <v>1</v>
      </c>
      <c r="AH37" s="18">
        <v>14</v>
      </c>
      <c r="AI37" s="18">
        <v>8</v>
      </c>
      <c r="AJ37" s="18">
        <v>1</v>
      </c>
    </row>
    <row r="38" spans="1:36" s="18" customFormat="1" x14ac:dyDescent="0.25">
      <c r="A38" s="21" t="s">
        <v>31</v>
      </c>
      <c r="B38" s="19">
        <v>35</v>
      </c>
      <c r="F38" s="18">
        <v>2</v>
      </c>
      <c r="G38" s="18">
        <v>8</v>
      </c>
      <c r="H38" s="19">
        <v>2</v>
      </c>
      <c r="M38" s="18">
        <v>1</v>
      </c>
      <c r="N38" s="18">
        <v>7</v>
      </c>
      <c r="S38" s="18">
        <v>4</v>
      </c>
      <c r="X38" s="18">
        <v>7</v>
      </c>
      <c r="AA38" s="19">
        <v>1</v>
      </c>
      <c r="AB38" s="18">
        <v>3</v>
      </c>
      <c r="AH38" s="18">
        <v>9</v>
      </c>
      <c r="AI38" s="18">
        <v>8</v>
      </c>
      <c r="AJ38" s="18">
        <v>1</v>
      </c>
    </row>
    <row r="39" spans="1:36" s="18" customFormat="1" x14ac:dyDescent="0.25">
      <c r="A39" s="21" t="s">
        <v>32</v>
      </c>
      <c r="B39" s="19">
        <v>43</v>
      </c>
      <c r="D39" s="18">
        <v>3</v>
      </c>
      <c r="E39" s="18">
        <v>1</v>
      </c>
      <c r="F39" s="18">
        <v>2</v>
      </c>
      <c r="G39" s="18">
        <v>8</v>
      </c>
      <c r="H39" s="19">
        <v>2</v>
      </c>
      <c r="M39" s="18">
        <v>1</v>
      </c>
      <c r="N39" s="18">
        <v>7</v>
      </c>
      <c r="P39" s="18">
        <v>3</v>
      </c>
      <c r="R39" s="18">
        <v>1</v>
      </c>
      <c r="T39" s="18">
        <v>1</v>
      </c>
      <c r="X39" s="18">
        <v>7</v>
      </c>
      <c r="AA39" s="19">
        <v>1</v>
      </c>
      <c r="AB39" s="18">
        <v>2</v>
      </c>
      <c r="AE39" s="18">
        <v>4</v>
      </c>
      <c r="AH39" s="18">
        <v>14</v>
      </c>
      <c r="AI39" s="18">
        <v>8</v>
      </c>
      <c r="AJ39" s="18">
        <v>1</v>
      </c>
    </row>
    <row r="40" spans="1:36" s="18" customFormat="1" x14ac:dyDescent="0.25">
      <c r="A40" s="21" t="s">
        <v>33</v>
      </c>
      <c r="B40" s="19">
        <v>38</v>
      </c>
      <c r="D40" s="18">
        <v>3</v>
      </c>
      <c r="E40" s="18">
        <v>1</v>
      </c>
      <c r="F40" s="18">
        <v>2</v>
      </c>
      <c r="G40" s="18">
        <v>8</v>
      </c>
      <c r="H40" s="19">
        <v>2</v>
      </c>
      <c r="M40" s="18">
        <v>1</v>
      </c>
      <c r="N40" s="18">
        <v>7</v>
      </c>
      <c r="P40" s="18">
        <v>3</v>
      </c>
      <c r="T40" s="18">
        <v>1</v>
      </c>
      <c r="X40" s="18">
        <v>7</v>
      </c>
      <c r="AA40" s="19">
        <v>1</v>
      </c>
      <c r="AB40" s="18">
        <v>2</v>
      </c>
      <c r="AH40" s="18">
        <v>12</v>
      </c>
      <c r="AI40" s="18">
        <v>8</v>
      </c>
      <c r="AJ40" s="18">
        <v>1</v>
      </c>
    </row>
    <row r="41" spans="1:36" s="18" customFormat="1" x14ac:dyDescent="0.25">
      <c r="A41" s="21" t="s">
        <v>34</v>
      </c>
      <c r="B41" s="19">
        <v>38</v>
      </c>
      <c r="D41" s="18">
        <v>3</v>
      </c>
      <c r="E41" s="18">
        <v>1</v>
      </c>
      <c r="F41" s="18">
        <v>2</v>
      </c>
      <c r="G41" s="18">
        <v>8</v>
      </c>
      <c r="H41" s="19">
        <v>2</v>
      </c>
      <c r="M41" s="18">
        <v>1</v>
      </c>
      <c r="N41" s="18">
        <v>7</v>
      </c>
      <c r="P41" s="18">
        <v>3</v>
      </c>
      <c r="T41" s="18">
        <v>1</v>
      </c>
      <c r="X41" s="18">
        <v>7</v>
      </c>
      <c r="AA41" s="19">
        <v>1</v>
      </c>
      <c r="AB41" s="18">
        <v>2</v>
      </c>
      <c r="AH41" s="18">
        <v>12</v>
      </c>
      <c r="AI41" s="18">
        <v>8</v>
      </c>
      <c r="AJ41" s="18">
        <v>1</v>
      </c>
    </row>
    <row r="42" spans="1:36" s="18" customFormat="1" x14ac:dyDescent="0.25">
      <c r="B42" s="19"/>
      <c r="H42" s="19"/>
      <c r="AA42" s="19"/>
    </row>
    <row r="43" spans="1:36" s="18" customFormat="1" x14ac:dyDescent="0.25">
      <c r="A43" s="19" t="s">
        <v>172</v>
      </c>
      <c r="B43" s="19">
        <v>102</v>
      </c>
      <c r="C43" s="18">
        <f>COUNTA(C6:C41)</f>
        <v>2</v>
      </c>
      <c r="D43" s="18">
        <f t="shared" ref="D43:AJ43" si="0">COUNTA(D6:D41)</f>
        <v>25</v>
      </c>
      <c r="E43" s="18">
        <f t="shared" si="0"/>
        <v>14</v>
      </c>
      <c r="F43" s="18">
        <f t="shared" si="0"/>
        <v>23</v>
      </c>
      <c r="G43" s="18">
        <f t="shared" si="0"/>
        <v>35</v>
      </c>
      <c r="H43" s="19">
        <f t="shared" si="0"/>
        <v>31</v>
      </c>
      <c r="I43" s="18">
        <f t="shared" si="0"/>
        <v>1</v>
      </c>
      <c r="J43" s="18">
        <f t="shared" si="0"/>
        <v>2</v>
      </c>
      <c r="K43" s="18">
        <f t="shared" si="0"/>
        <v>1</v>
      </c>
      <c r="L43" s="18">
        <f t="shared" si="0"/>
        <v>1</v>
      </c>
      <c r="M43" s="18">
        <f t="shared" si="0"/>
        <v>27</v>
      </c>
      <c r="N43" s="18">
        <f t="shared" si="0"/>
        <v>35</v>
      </c>
      <c r="O43" s="18">
        <f t="shared" si="0"/>
        <v>19</v>
      </c>
      <c r="P43" s="18">
        <f t="shared" si="0"/>
        <v>16</v>
      </c>
      <c r="Q43" s="18">
        <f t="shared" si="0"/>
        <v>4</v>
      </c>
      <c r="R43" s="18">
        <f t="shared" si="0"/>
        <v>24</v>
      </c>
      <c r="S43" s="18">
        <f t="shared" si="0"/>
        <v>2</v>
      </c>
      <c r="T43" s="18">
        <f t="shared" si="0"/>
        <v>25</v>
      </c>
      <c r="U43" s="18">
        <f t="shared" si="0"/>
        <v>3</v>
      </c>
      <c r="V43" s="18">
        <f t="shared" si="0"/>
        <v>3</v>
      </c>
      <c r="W43" s="18">
        <f t="shared" si="0"/>
        <v>3</v>
      </c>
      <c r="X43" s="18">
        <f t="shared" si="0"/>
        <v>35</v>
      </c>
      <c r="Y43" s="18">
        <f t="shared" si="0"/>
        <v>1</v>
      </c>
      <c r="Z43" s="18">
        <f t="shared" si="0"/>
        <v>3</v>
      </c>
      <c r="AA43" s="19">
        <f t="shared" si="0"/>
        <v>32</v>
      </c>
      <c r="AB43" s="18">
        <f t="shared" si="0"/>
        <v>22</v>
      </c>
      <c r="AC43" s="18">
        <f t="shared" si="0"/>
        <v>1</v>
      </c>
      <c r="AD43" s="18">
        <f t="shared" si="0"/>
        <v>5</v>
      </c>
      <c r="AE43" s="18">
        <f t="shared" si="0"/>
        <v>6</v>
      </c>
      <c r="AF43" s="18">
        <f t="shared" si="0"/>
        <v>8</v>
      </c>
      <c r="AG43" s="18">
        <f t="shared" si="0"/>
        <v>0</v>
      </c>
      <c r="AH43" s="18">
        <v>21</v>
      </c>
      <c r="AI43" s="18">
        <v>36</v>
      </c>
      <c r="AJ43" s="18">
        <v>36</v>
      </c>
    </row>
    <row r="44" spans="1:36" s="18" customFormat="1" x14ac:dyDescent="0.25">
      <c r="A44" s="19" t="s">
        <v>173</v>
      </c>
      <c r="B44" s="19">
        <v>16</v>
      </c>
      <c r="H44" s="19"/>
      <c r="AA44" s="19"/>
      <c r="AH44" s="18">
        <v>4</v>
      </c>
      <c r="AI44" s="18">
        <v>7</v>
      </c>
      <c r="AJ44" s="18">
        <v>1</v>
      </c>
    </row>
    <row r="45" spans="1:36" s="18" customFormat="1" x14ac:dyDescent="0.25">
      <c r="B45" s="19"/>
      <c r="H45" s="19"/>
      <c r="AA45" s="19"/>
    </row>
    <row r="46" spans="1:36" s="18" customFormat="1" x14ac:dyDescent="0.25">
      <c r="B46" s="19"/>
      <c r="H46" s="19"/>
      <c r="AA46" s="19"/>
    </row>
  </sheetData>
  <mergeCells count="1">
    <mergeCell ref="G2:N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41"/>
  <sheetViews>
    <sheetView workbookViewId="0">
      <selection activeCell="J7" sqref="J7"/>
    </sheetView>
  </sheetViews>
  <sheetFormatPr defaultRowHeight="15" x14ac:dyDescent="0.25"/>
  <cols>
    <col min="1" max="1" width="25" style="10" bestFit="1" customWidth="1"/>
    <col min="2" max="2" width="10.5703125" style="10" bestFit="1" customWidth="1"/>
    <col min="3" max="3" width="18.42578125" style="10" bestFit="1" customWidth="1"/>
    <col min="4" max="4" width="10.5703125" style="10" bestFit="1" customWidth="1"/>
    <col min="5" max="5" width="10" style="10" bestFit="1" customWidth="1"/>
    <col min="6" max="6" width="15.28515625" style="10" customWidth="1"/>
    <col min="7" max="7" width="10.5703125" style="10" bestFit="1" customWidth="1"/>
    <col min="8" max="8" width="9.140625" style="10"/>
  </cols>
  <sheetData>
    <row r="2" spans="1:10" ht="15.75" x14ac:dyDescent="0.25">
      <c r="B2" s="16" t="s">
        <v>184</v>
      </c>
      <c r="C2" s="16"/>
      <c r="D2" s="16"/>
      <c r="E2" s="16"/>
      <c r="F2" s="16"/>
      <c r="G2" s="16"/>
      <c r="H2" s="16"/>
      <c r="I2" s="12"/>
      <c r="J2" s="12"/>
    </row>
    <row r="3" spans="1:10" s="10" customFormat="1" ht="15.75" x14ac:dyDescent="0.25">
      <c r="C3" s="11"/>
      <c r="D3" s="11"/>
      <c r="E3" s="11"/>
      <c r="F3" s="11"/>
      <c r="G3" s="11"/>
      <c r="H3" s="11"/>
      <c r="I3" s="11"/>
      <c r="J3" s="11"/>
    </row>
    <row r="4" spans="1:10" s="26" customFormat="1" ht="15.75" x14ac:dyDescent="0.25">
      <c r="A4" s="24"/>
      <c r="B4" s="24"/>
      <c r="C4" s="25" t="s">
        <v>160</v>
      </c>
      <c r="D4" s="25"/>
      <c r="E4" s="25" t="s">
        <v>195</v>
      </c>
      <c r="F4" s="25"/>
      <c r="G4" s="25" t="s">
        <v>201</v>
      </c>
      <c r="H4" s="25"/>
    </row>
    <row r="5" spans="1:10" x14ac:dyDescent="0.25">
      <c r="C5" s="19" t="s">
        <v>170</v>
      </c>
      <c r="D5" s="19" t="s">
        <v>171</v>
      </c>
      <c r="E5" s="19" t="s">
        <v>170</v>
      </c>
      <c r="F5" s="19" t="s">
        <v>171</v>
      </c>
      <c r="G5" s="19" t="s">
        <v>170</v>
      </c>
      <c r="H5" s="19" t="s">
        <v>171</v>
      </c>
    </row>
    <row r="6" spans="1:10" x14ac:dyDescent="0.25">
      <c r="A6" s="21" t="s">
        <v>0</v>
      </c>
      <c r="B6" s="10" t="s">
        <v>140</v>
      </c>
      <c r="C6" s="10" t="s">
        <v>55</v>
      </c>
      <c r="D6" s="10">
        <v>8</v>
      </c>
      <c r="E6" s="10" t="s">
        <v>36</v>
      </c>
      <c r="F6" s="10">
        <v>7</v>
      </c>
      <c r="G6" s="10" t="s">
        <v>96</v>
      </c>
      <c r="H6" s="10">
        <v>7</v>
      </c>
    </row>
    <row r="7" spans="1:10" x14ac:dyDescent="0.25">
      <c r="A7" s="22" t="s">
        <v>169</v>
      </c>
      <c r="B7" s="10" t="s">
        <v>136</v>
      </c>
      <c r="C7" s="10" t="s">
        <v>87</v>
      </c>
      <c r="D7" s="10">
        <v>8</v>
      </c>
      <c r="E7" s="10" t="s">
        <v>91</v>
      </c>
      <c r="F7" s="10">
        <v>7</v>
      </c>
      <c r="G7" s="10" t="s">
        <v>97</v>
      </c>
      <c r="H7" s="10">
        <v>7</v>
      </c>
    </row>
    <row r="8" spans="1:10" x14ac:dyDescent="0.25">
      <c r="A8" s="21" t="s">
        <v>1</v>
      </c>
      <c r="B8" s="10" t="s">
        <v>127</v>
      </c>
      <c r="C8" s="10" t="s">
        <v>88</v>
      </c>
      <c r="D8" s="10">
        <v>8</v>
      </c>
      <c r="E8" s="10" t="s">
        <v>92</v>
      </c>
      <c r="F8" s="10">
        <v>7</v>
      </c>
      <c r="G8" s="10" t="s">
        <v>37</v>
      </c>
      <c r="H8" s="10">
        <v>7</v>
      </c>
    </row>
    <row r="9" spans="1:10" x14ac:dyDescent="0.25">
      <c r="A9" s="21" t="s">
        <v>2</v>
      </c>
      <c r="B9" s="10" t="s">
        <v>141</v>
      </c>
      <c r="C9" s="10" t="s">
        <v>89</v>
      </c>
      <c r="D9" s="10">
        <v>8</v>
      </c>
    </row>
    <row r="10" spans="1:10" x14ac:dyDescent="0.25">
      <c r="A10" s="21" t="s">
        <v>3</v>
      </c>
      <c r="B10" s="10" t="s">
        <v>110</v>
      </c>
      <c r="C10" s="10" t="s">
        <v>48</v>
      </c>
      <c r="D10" s="10">
        <v>8</v>
      </c>
      <c r="E10" s="10" t="s">
        <v>93</v>
      </c>
      <c r="F10" s="10">
        <v>7</v>
      </c>
      <c r="G10" s="10" t="s">
        <v>98</v>
      </c>
      <c r="H10" s="10">
        <v>7</v>
      </c>
    </row>
    <row r="11" spans="1:10" x14ac:dyDescent="0.25">
      <c r="A11" s="21" t="s">
        <v>4</v>
      </c>
      <c r="B11" s="10" t="s">
        <v>108</v>
      </c>
      <c r="C11" s="10" t="s">
        <v>90</v>
      </c>
      <c r="D11" s="10">
        <v>8</v>
      </c>
      <c r="E11" s="10" t="s">
        <v>39</v>
      </c>
      <c r="F11" s="10">
        <v>7</v>
      </c>
      <c r="G11" s="10" t="s">
        <v>99</v>
      </c>
      <c r="H11" s="10">
        <v>7</v>
      </c>
    </row>
    <row r="12" spans="1:10" x14ac:dyDescent="0.25">
      <c r="A12" s="21" t="s">
        <v>5</v>
      </c>
      <c r="B12" s="10" t="s">
        <v>116</v>
      </c>
      <c r="C12" s="10" t="s">
        <v>38</v>
      </c>
      <c r="D12" s="10">
        <v>8</v>
      </c>
      <c r="E12" s="10" t="s">
        <v>39</v>
      </c>
      <c r="F12" s="10">
        <v>7</v>
      </c>
      <c r="G12" s="10" t="s">
        <v>40</v>
      </c>
      <c r="H12" s="10">
        <v>7</v>
      </c>
    </row>
    <row r="13" spans="1:10" x14ac:dyDescent="0.25">
      <c r="A13" s="21" t="s">
        <v>6</v>
      </c>
      <c r="B13" s="10" t="s">
        <v>142</v>
      </c>
      <c r="C13" s="10" t="s">
        <v>66</v>
      </c>
      <c r="D13" s="10">
        <v>8</v>
      </c>
      <c r="E13" s="10" t="s">
        <v>94</v>
      </c>
      <c r="F13" s="10">
        <v>7</v>
      </c>
      <c r="G13" s="10" t="s">
        <v>100</v>
      </c>
      <c r="H13" s="10">
        <v>7</v>
      </c>
    </row>
    <row r="14" spans="1:10" x14ac:dyDescent="0.25">
      <c r="A14" s="21" t="s">
        <v>7</v>
      </c>
      <c r="B14" s="10" t="s">
        <v>119</v>
      </c>
      <c r="C14" s="10" t="s">
        <v>79</v>
      </c>
      <c r="D14" s="10">
        <v>8</v>
      </c>
      <c r="E14" s="10" t="s">
        <v>67</v>
      </c>
      <c r="F14" s="10">
        <v>7</v>
      </c>
      <c r="G14" s="10" t="s">
        <v>101</v>
      </c>
      <c r="H14" s="10">
        <v>7</v>
      </c>
    </row>
    <row r="15" spans="1:10" x14ac:dyDescent="0.25">
      <c r="A15" s="21" t="s">
        <v>8</v>
      </c>
      <c r="B15" s="10" t="s">
        <v>109</v>
      </c>
      <c r="C15" s="10" t="s">
        <v>38</v>
      </c>
      <c r="D15" s="10">
        <v>8</v>
      </c>
      <c r="E15" s="10" t="s">
        <v>95</v>
      </c>
      <c r="F15" s="10">
        <v>7</v>
      </c>
      <c r="G15" s="10" t="s">
        <v>102</v>
      </c>
      <c r="H15" s="10">
        <v>7</v>
      </c>
    </row>
    <row r="16" spans="1:10" x14ac:dyDescent="0.25">
      <c r="A16" s="21" t="s">
        <v>9</v>
      </c>
      <c r="B16" s="10" t="s">
        <v>118</v>
      </c>
      <c r="C16" s="10" t="s">
        <v>55</v>
      </c>
      <c r="D16" s="10">
        <v>8</v>
      </c>
      <c r="E16" s="10" t="s">
        <v>92</v>
      </c>
      <c r="F16" s="10">
        <v>7</v>
      </c>
      <c r="G16" s="10" t="s">
        <v>103</v>
      </c>
      <c r="H16" s="10">
        <v>7</v>
      </c>
    </row>
    <row r="17" spans="1:8" x14ac:dyDescent="0.25">
      <c r="A17" s="21" t="s">
        <v>10</v>
      </c>
      <c r="B17" s="10" t="s">
        <v>115</v>
      </c>
      <c r="C17" s="10" t="s">
        <v>35</v>
      </c>
      <c r="D17" s="10">
        <v>8</v>
      </c>
      <c r="E17" s="10" t="s">
        <v>36</v>
      </c>
      <c r="F17" s="10">
        <v>7</v>
      </c>
      <c r="G17" s="10" t="s">
        <v>37</v>
      </c>
      <c r="H17" s="10">
        <v>7</v>
      </c>
    </row>
    <row r="18" spans="1:8" x14ac:dyDescent="0.25">
      <c r="A18" s="21" t="s">
        <v>11</v>
      </c>
      <c r="B18" s="10" t="s">
        <v>112</v>
      </c>
      <c r="C18" s="10" t="s">
        <v>38</v>
      </c>
      <c r="D18" s="10">
        <v>8</v>
      </c>
      <c r="E18" s="10" t="s">
        <v>39</v>
      </c>
      <c r="F18" s="10">
        <v>7</v>
      </c>
      <c r="G18" s="10" t="s">
        <v>40</v>
      </c>
      <c r="H18" s="10">
        <v>7</v>
      </c>
    </row>
    <row r="19" spans="1:8" x14ac:dyDescent="0.25">
      <c r="A19" s="21" t="s">
        <v>12</v>
      </c>
      <c r="B19" s="10" t="s">
        <v>117</v>
      </c>
      <c r="C19" s="10" t="s">
        <v>41</v>
      </c>
      <c r="D19" s="10">
        <v>8</v>
      </c>
      <c r="E19" s="10" t="s">
        <v>42</v>
      </c>
      <c r="F19" s="10">
        <v>7</v>
      </c>
      <c r="G19" s="10" t="s">
        <v>144</v>
      </c>
      <c r="H19" s="10">
        <v>7</v>
      </c>
    </row>
    <row r="20" spans="1:8" x14ac:dyDescent="0.25">
      <c r="A20" s="21" t="s">
        <v>13</v>
      </c>
      <c r="B20" s="10" t="s">
        <v>130</v>
      </c>
      <c r="C20" s="10" t="s">
        <v>43</v>
      </c>
      <c r="D20" s="10">
        <v>8</v>
      </c>
      <c r="E20" s="10" t="s">
        <v>44</v>
      </c>
      <c r="F20" s="10">
        <v>6</v>
      </c>
      <c r="G20" s="10" t="s">
        <v>45</v>
      </c>
      <c r="H20" s="10">
        <v>7</v>
      </c>
    </row>
    <row r="21" spans="1:8" x14ac:dyDescent="0.25">
      <c r="A21" s="21" t="s">
        <v>14</v>
      </c>
      <c r="B21" s="10" t="s">
        <v>138</v>
      </c>
      <c r="C21" s="10" t="s">
        <v>35</v>
      </c>
      <c r="D21" s="10">
        <v>8</v>
      </c>
      <c r="E21" s="10" t="s">
        <v>46</v>
      </c>
      <c r="F21" s="10">
        <v>7</v>
      </c>
      <c r="G21" s="10" t="s">
        <v>47</v>
      </c>
      <c r="H21" s="10">
        <v>7</v>
      </c>
    </row>
    <row r="22" spans="1:8" x14ac:dyDescent="0.25">
      <c r="A22" s="21" t="s">
        <v>15</v>
      </c>
      <c r="B22" s="10" t="s">
        <v>139</v>
      </c>
      <c r="C22" s="10" t="s">
        <v>48</v>
      </c>
      <c r="D22" s="10">
        <v>8</v>
      </c>
      <c r="E22" s="10" t="s">
        <v>49</v>
      </c>
      <c r="F22" s="10">
        <v>7</v>
      </c>
      <c r="G22" s="10" t="s">
        <v>50</v>
      </c>
      <c r="H22" s="10">
        <v>1</v>
      </c>
    </row>
    <row r="23" spans="1:8" x14ac:dyDescent="0.25">
      <c r="A23" s="21" t="s">
        <v>16</v>
      </c>
      <c r="B23" s="10" t="s">
        <v>123</v>
      </c>
      <c r="C23" s="10" t="s">
        <v>51</v>
      </c>
      <c r="D23" s="10">
        <v>8</v>
      </c>
      <c r="E23" s="10" t="s">
        <v>52</v>
      </c>
      <c r="F23" s="10">
        <v>7</v>
      </c>
      <c r="G23" s="10" t="s">
        <v>53</v>
      </c>
      <c r="H23" s="10">
        <v>1</v>
      </c>
    </row>
    <row r="24" spans="1:8" x14ac:dyDescent="0.25">
      <c r="A24" s="21" t="s">
        <v>17</v>
      </c>
      <c r="B24" s="10" t="s">
        <v>122</v>
      </c>
      <c r="E24" s="10" t="s">
        <v>46</v>
      </c>
      <c r="F24" s="10">
        <v>7</v>
      </c>
      <c r="G24" s="10" t="s">
        <v>54</v>
      </c>
      <c r="H24" s="10">
        <v>1</v>
      </c>
    </row>
    <row r="25" spans="1:8" x14ac:dyDescent="0.25">
      <c r="A25" s="21" t="s">
        <v>18</v>
      </c>
      <c r="B25" s="10" t="s">
        <v>113</v>
      </c>
      <c r="C25" s="10" t="s">
        <v>55</v>
      </c>
      <c r="D25" s="10">
        <v>8</v>
      </c>
      <c r="E25" s="10" t="s">
        <v>46</v>
      </c>
      <c r="F25" s="10">
        <v>7</v>
      </c>
      <c r="G25" s="10" t="s">
        <v>56</v>
      </c>
      <c r="H25" s="10">
        <v>7</v>
      </c>
    </row>
    <row r="26" spans="1:8" x14ac:dyDescent="0.25">
      <c r="A26" s="21" t="s">
        <v>19</v>
      </c>
      <c r="B26" s="10" t="s">
        <v>121</v>
      </c>
      <c r="C26" s="10" t="s">
        <v>57</v>
      </c>
      <c r="D26" s="10">
        <v>8</v>
      </c>
      <c r="E26" s="10" t="s">
        <v>58</v>
      </c>
      <c r="F26" s="10">
        <v>7</v>
      </c>
      <c r="G26" s="10" t="s">
        <v>59</v>
      </c>
      <c r="H26" s="10">
        <v>7</v>
      </c>
    </row>
    <row r="27" spans="1:8" x14ac:dyDescent="0.25">
      <c r="A27" s="21" t="s">
        <v>20</v>
      </c>
      <c r="B27" s="10" t="s">
        <v>129</v>
      </c>
      <c r="C27" s="10" t="s">
        <v>60</v>
      </c>
      <c r="D27" s="10">
        <v>8</v>
      </c>
      <c r="E27" s="10" t="s">
        <v>61</v>
      </c>
      <c r="F27" s="10">
        <v>7</v>
      </c>
      <c r="G27" s="10" t="s">
        <v>145</v>
      </c>
      <c r="H27" s="10">
        <v>7</v>
      </c>
    </row>
    <row r="28" spans="1:8" x14ac:dyDescent="0.25">
      <c r="A28" s="21" t="s">
        <v>21</v>
      </c>
      <c r="B28" s="10" t="s">
        <v>120</v>
      </c>
      <c r="C28" s="10" t="s">
        <v>62</v>
      </c>
      <c r="D28" s="10">
        <v>8</v>
      </c>
      <c r="E28" s="10" t="s">
        <v>63</v>
      </c>
      <c r="F28" s="10">
        <v>7</v>
      </c>
      <c r="G28" s="10" t="s">
        <v>64</v>
      </c>
      <c r="H28" s="10">
        <v>7</v>
      </c>
    </row>
    <row r="29" spans="1:8" x14ac:dyDescent="0.25">
      <c r="A29" s="21" t="s">
        <v>22</v>
      </c>
      <c r="B29" s="10" t="s">
        <v>128</v>
      </c>
      <c r="C29" s="10" t="s">
        <v>60</v>
      </c>
      <c r="D29" s="10">
        <v>8</v>
      </c>
      <c r="E29" s="10" t="s">
        <v>61</v>
      </c>
      <c r="F29" s="10">
        <v>7</v>
      </c>
      <c r="G29" s="10" t="s">
        <v>65</v>
      </c>
      <c r="H29" s="10">
        <v>7</v>
      </c>
    </row>
    <row r="30" spans="1:8" x14ac:dyDescent="0.25">
      <c r="A30" s="21" t="s">
        <v>23</v>
      </c>
      <c r="B30" s="10" t="s">
        <v>114</v>
      </c>
      <c r="C30" s="10" t="s">
        <v>66</v>
      </c>
      <c r="D30" s="10">
        <v>8</v>
      </c>
      <c r="E30" s="10" t="s">
        <v>67</v>
      </c>
      <c r="F30" s="10">
        <v>7</v>
      </c>
      <c r="G30" s="10" t="s">
        <v>68</v>
      </c>
      <c r="H30" s="10">
        <v>7</v>
      </c>
    </row>
    <row r="31" spans="1:8" x14ac:dyDescent="0.25">
      <c r="A31" s="21" t="s">
        <v>24</v>
      </c>
      <c r="B31" s="10" t="s">
        <v>111</v>
      </c>
      <c r="C31" s="10" t="s">
        <v>62</v>
      </c>
      <c r="D31" s="10">
        <v>8</v>
      </c>
      <c r="E31" s="10" t="s">
        <v>69</v>
      </c>
      <c r="F31" s="10">
        <v>7</v>
      </c>
      <c r="G31" s="10" t="s">
        <v>70</v>
      </c>
      <c r="H31" s="10">
        <v>7</v>
      </c>
    </row>
    <row r="32" spans="1:8" x14ac:dyDescent="0.25">
      <c r="A32" s="21" t="s">
        <v>25</v>
      </c>
      <c r="B32" s="10" t="s">
        <v>124</v>
      </c>
      <c r="C32" s="10" t="s">
        <v>35</v>
      </c>
      <c r="D32" s="10">
        <v>8</v>
      </c>
      <c r="E32" s="10" t="s">
        <v>36</v>
      </c>
      <c r="F32" s="10">
        <v>7</v>
      </c>
      <c r="G32" s="10" t="s">
        <v>71</v>
      </c>
      <c r="H32" s="10">
        <v>7</v>
      </c>
    </row>
    <row r="33" spans="1:8" x14ac:dyDescent="0.25">
      <c r="A33" s="21" t="s">
        <v>26</v>
      </c>
      <c r="B33" s="10" t="s">
        <v>137</v>
      </c>
      <c r="C33" s="10" t="s">
        <v>72</v>
      </c>
      <c r="D33" s="10">
        <v>8</v>
      </c>
      <c r="E33" s="10" t="s">
        <v>73</v>
      </c>
      <c r="F33" s="10">
        <v>7</v>
      </c>
      <c r="G33" s="10" t="s">
        <v>74</v>
      </c>
      <c r="H33" s="10">
        <v>7</v>
      </c>
    </row>
    <row r="34" spans="1:8" x14ac:dyDescent="0.25">
      <c r="A34" s="21" t="s">
        <v>27</v>
      </c>
      <c r="B34" s="10" t="s">
        <v>126</v>
      </c>
      <c r="C34" s="10" t="s">
        <v>35</v>
      </c>
      <c r="D34" s="10">
        <v>8</v>
      </c>
      <c r="E34" s="10" t="s">
        <v>63</v>
      </c>
      <c r="F34" s="10">
        <v>7</v>
      </c>
      <c r="G34" s="10" t="s">
        <v>75</v>
      </c>
      <c r="H34" s="10">
        <v>7</v>
      </c>
    </row>
    <row r="35" spans="1:8" x14ac:dyDescent="0.25">
      <c r="A35" s="21" t="s">
        <v>28</v>
      </c>
      <c r="B35" s="10" t="s">
        <v>135</v>
      </c>
      <c r="C35" s="10" t="s">
        <v>35</v>
      </c>
      <c r="D35" s="10">
        <v>8</v>
      </c>
      <c r="E35" s="10" t="s">
        <v>76</v>
      </c>
      <c r="F35" s="10">
        <v>7</v>
      </c>
      <c r="G35" s="10" t="s">
        <v>75</v>
      </c>
      <c r="H35" s="10">
        <v>7</v>
      </c>
    </row>
    <row r="36" spans="1:8" x14ac:dyDescent="0.25">
      <c r="A36" s="21" t="s">
        <v>29</v>
      </c>
      <c r="B36" s="10" t="s">
        <v>134</v>
      </c>
      <c r="C36" s="10" t="s">
        <v>77</v>
      </c>
      <c r="D36" s="10">
        <v>9</v>
      </c>
      <c r="E36" s="10" t="s">
        <v>63</v>
      </c>
      <c r="F36" s="10">
        <v>7</v>
      </c>
      <c r="G36" s="10" t="s">
        <v>78</v>
      </c>
      <c r="H36" s="10">
        <v>7</v>
      </c>
    </row>
    <row r="37" spans="1:8" x14ac:dyDescent="0.25">
      <c r="A37" s="21" t="s">
        <v>30</v>
      </c>
      <c r="B37" s="10" t="s">
        <v>133</v>
      </c>
      <c r="C37" s="10" t="s">
        <v>35</v>
      </c>
      <c r="D37" s="10">
        <v>8</v>
      </c>
      <c r="E37" s="10" t="s">
        <v>76</v>
      </c>
      <c r="F37" s="10">
        <v>7</v>
      </c>
      <c r="G37" s="10" t="s">
        <v>70</v>
      </c>
      <c r="H37" s="10">
        <v>7</v>
      </c>
    </row>
    <row r="38" spans="1:8" x14ac:dyDescent="0.25">
      <c r="A38" s="21" t="s">
        <v>31</v>
      </c>
      <c r="B38" s="10" t="s">
        <v>125</v>
      </c>
      <c r="C38" s="10" t="s">
        <v>79</v>
      </c>
      <c r="D38" s="10">
        <v>8</v>
      </c>
      <c r="E38" s="10" t="s">
        <v>80</v>
      </c>
      <c r="F38" s="10">
        <v>7</v>
      </c>
      <c r="G38" s="10" t="s">
        <v>81</v>
      </c>
      <c r="H38" s="10">
        <v>7</v>
      </c>
    </row>
    <row r="39" spans="1:8" x14ac:dyDescent="0.25">
      <c r="A39" s="21" t="s">
        <v>32</v>
      </c>
      <c r="B39" s="10" t="s">
        <v>132</v>
      </c>
      <c r="C39" s="10" t="s">
        <v>82</v>
      </c>
      <c r="D39" s="10">
        <v>8</v>
      </c>
      <c r="E39" s="10" t="s">
        <v>76</v>
      </c>
      <c r="F39" s="10">
        <v>7</v>
      </c>
      <c r="G39" s="10" t="s">
        <v>83</v>
      </c>
      <c r="H39" s="10">
        <v>7</v>
      </c>
    </row>
    <row r="40" spans="1:8" x14ac:dyDescent="0.25">
      <c r="A40" s="21" t="s">
        <v>33</v>
      </c>
      <c r="B40" s="10" t="s">
        <v>131</v>
      </c>
      <c r="C40" s="10" t="s">
        <v>84</v>
      </c>
      <c r="D40" s="10">
        <v>8</v>
      </c>
      <c r="E40" s="10" t="s">
        <v>63</v>
      </c>
      <c r="F40" s="10">
        <v>7</v>
      </c>
      <c r="G40" s="10" t="s">
        <v>85</v>
      </c>
      <c r="H40" s="10">
        <v>7</v>
      </c>
    </row>
    <row r="41" spans="1:8" x14ac:dyDescent="0.25">
      <c r="A41" s="21" t="s">
        <v>34</v>
      </c>
      <c r="B41" s="10" t="s">
        <v>143</v>
      </c>
      <c r="C41" s="10" t="s">
        <v>84</v>
      </c>
      <c r="D41" s="10">
        <v>8</v>
      </c>
      <c r="E41" s="10" t="s">
        <v>76</v>
      </c>
      <c r="F41" s="10">
        <v>7</v>
      </c>
      <c r="G41" s="10" t="s">
        <v>86</v>
      </c>
      <c r="H41" s="10">
        <v>7</v>
      </c>
    </row>
  </sheetData>
  <mergeCells count="4">
    <mergeCell ref="C4:D4"/>
    <mergeCell ref="E4:F4"/>
    <mergeCell ref="G4:H4"/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J44"/>
  <sheetViews>
    <sheetView topLeftCell="A44" workbookViewId="0">
      <selection activeCell="A65" sqref="A65"/>
    </sheetView>
  </sheetViews>
  <sheetFormatPr defaultRowHeight="15" x14ac:dyDescent="0.25"/>
  <cols>
    <col min="1" max="1" width="22.85546875" style="18" bestFit="1" customWidth="1"/>
    <col min="2" max="2" width="12.5703125" style="18" bestFit="1" customWidth="1"/>
    <col min="3" max="36" width="9.140625" style="18"/>
  </cols>
  <sheetData>
    <row r="2" spans="1:36" ht="15.75" x14ac:dyDescent="0.25">
      <c r="I2" s="17" t="s">
        <v>188</v>
      </c>
      <c r="J2" s="17"/>
      <c r="K2" s="17"/>
      <c r="L2" s="17"/>
      <c r="M2" s="17"/>
      <c r="N2" s="17"/>
      <c r="O2" s="17"/>
      <c r="P2" s="17"/>
    </row>
    <row r="5" spans="1:36" s="34" customFormat="1" ht="15.75" x14ac:dyDescent="0.25">
      <c r="A5" s="33"/>
      <c r="B5" s="33" t="s">
        <v>167</v>
      </c>
      <c r="C5" s="33" t="s">
        <v>146</v>
      </c>
      <c r="D5" s="33" t="s">
        <v>147</v>
      </c>
      <c r="E5" s="33" t="s">
        <v>191</v>
      </c>
      <c r="F5" s="33" t="s">
        <v>161</v>
      </c>
      <c r="G5" s="33" t="s">
        <v>192</v>
      </c>
      <c r="H5" s="33" t="s">
        <v>193</v>
      </c>
      <c r="I5" s="33" t="s">
        <v>207</v>
      </c>
      <c r="J5" s="33" t="s">
        <v>194</v>
      </c>
      <c r="K5" s="33" t="s">
        <v>148</v>
      </c>
      <c r="L5" s="33" t="s">
        <v>208</v>
      </c>
      <c r="M5" s="33" t="s">
        <v>196</v>
      </c>
      <c r="N5" s="33" t="s">
        <v>209</v>
      </c>
      <c r="O5" s="33" t="s">
        <v>198</v>
      </c>
      <c r="P5" s="33" t="s">
        <v>149</v>
      </c>
      <c r="Q5" s="33" t="s">
        <v>150</v>
      </c>
      <c r="R5" s="33" t="s">
        <v>162</v>
      </c>
      <c r="S5" s="33" t="s">
        <v>151</v>
      </c>
      <c r="T5" s="33" t="s">
        <v>163</v>
      </c>
      <c r="U5" s="33" t="s">
        <v>199</v>
      </c>
      <c r="V5" s="33" t="s">
        <v>210</v>
      </c>
      <c r="W5" s="33" t="s">
        <v>200</v>
      </c>
      <c r="X5" s="33" t="s">
        <v>202</v>
      </c>
      <c r="Y5" s="33" t="s">
        <v>152</v>
      </c>
      <c r="Z5" s="33" t="s">
        <v>211</v>
      </c>
      <c r="AA5" s="33" t="s">
        <v>203</v>
      </c>
      <c r="AB5" s="33" t="s">
        <v>212</v>
      </c>
      <c r="AC5" s="33" t="s">
        <v>205</v>
      </c>
      <c r="AD5" s="33" t="s">
        <v>153</v>
      </c>
      <c r="AE5" s="33" t="s">
        <v>154</v>
      </c>
      <c r="AF5" s="33" t="s">
        <v>155</v>
      </c>
      <c r="AG5" s="33" t="s">
        <v>164</v>
      </c>
      <c r="AH5" s="33" t="s">
        <v>165</v>
      </c>
      <c r="AI5" s="33" t="s">
        <v>166</v>
      </c>
      <c r="AJ5" s="23" t="s">
        <v>168</v>
      </c>
    </row>
    <row r="6" spans="1:36" x14ac:dyDescent="0.25">
      <c r="A6" s="27" t="s">
        <v>0</v>
      </c>
      <c r="B6" s="18">
        <v>90</v>
      </c>
      <c r="C6" s="28"/>
      <c r="D6" s="28">
        <v>8</v>
      </c>
      <c r="E6" s="28"/>
      <c r="F6" s="28">
        <v>4</v>
      </c>
      <c r="G6" s="28"/>
      <c r="H6" s="28"/>
      <c r="I6" s="28">
        <v>5</v>
      </c>
      <c r="J6" s="28"/>
      <c r="K6" s="28"/>
      <c r="L6" s="28"/>
      <c r="M6" s="28"/>
      <c r="N6" s="28">
        <v>7</v>
      </c>
      <c r="O6" s="28">
        <v>2</v>
      </c>
      <c r="P6" s="28"/>
      <c r="Q6" s="28"/>
      <c r="R6" s="28"/>
      <c r="S6" s="28">
        <v>1</v>
      </c>
      <c r="T6" s="28">
        <v>18</v>
      </c>
      <c r="U6" s="28"/>
      <c r="V6" s="28">
        <v>15</v>
      </c>
      <c r="W6" s="28"/>
      <c r="X6" s="28">
        <v>2</v>
      </c>
      <c r="Y6" s="28"/>
      <c r="Z6" s="28">
        <v>2</v>
      </c>
      <c r="AA6" s="28"/>
      <c r="AB6" s="28">
        <v>16</v>
      </c>
      <c r="AC6" s="28">
        <v>10</v>
      </c>
      <c r="AD6" s="28"/>
      <c r="AE6" s="28"/>
      <c r="AF6" s="28"/>
      <c r="AG6" s="28">
        <v>18</v>
      </c>
      <c r="AH6" s="28">
        <v>1</v>
      </c>
      <c r="AI6" s="28">
        <v>12</v>
      </c>
      <c r="AJ6" s="29">
        <v>7.5</v>
      </c>
    </row>
    <row r="7" spans="1:36" x14ac:dyDescent="0.25">
      <c r="A7" s="27" t="s">
        <v>1</v>
      </c>
      <c r="B7" s="18">
        <v>169</v>
      </c>
      <c r="C7" s="28"/>
      <c r="D7" s="28">
        <v>9</v>
      </c>
      <c r="E7" s="28"/>
      <c r="F7" s="28">
        <v>4</v>
      </c>
      <c r="G7" s="28"/>
      <c r="H7" s="28"/>
      <c r="I7" s="28">
        <v>5</v>
      </c>
      <c r="J7" s="28"/>
      <c r="K7" s="28"/>
      <c r="L7" s="28"/>
      <c r="M7" s="28"/>
      <c r="N7" s="28">
        <v>7</v>
      </c>
      <c r="O7" s="28">
        <v>2</v>
      </c>
      <c r="P7" s="28">
        <v>9</v>
      </c>
      <c r="Q7" s="28"/>
      <c r="R7" s="28">
        <v>70</v>
      </c>
      <c r="S7" s="28"/>
      <c r="T7" s="28">
        <v>17</v>
      </c>
      <c r="U7" s="28">
        <v>1</v>
      </c>
      <c r="V7" s="28">
        <v>15</v>
      </c>
      <c r="W7" s="28"/>
      <c r="X7" s="28">
        <v>2</v>
      </c>
      <c r="Y7" s="28"/>
      <c r="Z7" s="28">
        <v>2</v>
      </c>
      <c r="AA7" s="28"/>
      <c r="AB7" s="28">
        <v>16</v>
      </c>
      <c r="AC7" s="28">
        <v>10</v>
      </c>
      <c r="AD7" s="28"/>
      <c r="AE7" s="28"/>
      <c r="AF7" s="28"/>
      <c r="AG7" s="28">
        <v>70</v>
      </c>
      <c r="AH7" s="28">
        <v>1</v>
      </c>
      <c r="AI7" s="28">
        <v>14</v>
      </c>
      <c r="AJ7" s="29">
        <v>12.071428571428571</v>
      </c>
    </row>
    <row r="8" spans="1:36" x14ac:dyDescent="0.25">
      <c r="A8" s="27" t="s">
        <v>2</v>
      </c>
      <c r="B8" s="18">
        <v>91</v>
      </c>
      <c r="C8" s="28"/>
      <c r="D8" s="28">
        <v>9</v>
      </c>
      <c r="E8" s="28"/>
      <c r="F8" s="28">
        <v>5</v>
      </c>
      <c r="G8" s="28"/>
      <c r="H8" s="28"/>
      <c r="I8" s="28">
        <v>5</v>
      </c>
      <c r="J8" s="28"/>
      <c r="K8" s="28"/>
      <c r="L8" s="28"/>
      <c r="M8" s="28"/>
      <c r="N8" s="28">
        <v>6</v>
      </c>
      <c r="O8" s="28">
        <v>2</v>
      </c>
      <c r="P8" s="28"/>
      <c r="Q8" s="28"/>
      <c r="R8" s="28"/>
      <c r="S8" s="28">
        <v>1</v>
      </c>
      <c r="T8" s="28">
        <v>18</v>
      </c>
      <c r="U8" s="28"/>
      <c r="V8" s="28">
        <v>15</v>
      </c>
      <c r="W8" s="28"/>
      <c r="X8" s="28">
        <v>2</v>
      </c>
      <c r="Y8" s="28"/>
      <c r="Z8" s="28">
        <v>2</v>
      </c>
      <c r="AA8" s="28"/>
      <c r="AB8" s="28">
        <v>16</v>
      </c>
      <c r="AC8" s="28">
        <v>10</v>
      </c>
      <c r="AD8" s="28"/>
      <c r="AE8" s="28"/>
      <c r="AF8" s="28"/>
      <c r="AG8" s="28">
        <v>18</v>
      </c>
      <c r="AH8" s="28">
        <v>1</v>
      </c>
      <c r="AI8" s="28">
        <v>12</v>
      </c>
      <c r="AJ8" s="29">
        <v>7.583333333333333</v>
      </c>
    </row>
    <row r="9" spans="1:36" x14ac:dyDescent="0.25">
      <c r="A9" s="27" t="s">
        <v>3</v>
      </c>
      <c r="B9" s="18">
        <v>99</v>
      </c>
      <c r="C9" s="28">
        <v>2</v>
      </c>
      <c r="D9" s="28"/>
      <c r="E9" s="28"/>
      <c r="F9" s="28">
        <v>12</v>
      </c>
      <c r="G9" s="28"/>
      <c r="H9" s="28"/>
      <c r="I9" s="28">
        <v>5</v>
      </c>
      <c r="J9" s="28"/>
      <c r="K9" s="28"/>
      <c r="L9" s="28"/>
      <c r="M9" s="28"/>
      <c r="N9" s="28">
        <v>6</v>
      </c>
      <c r="O9" s="28">
        <v>2</v>
      </c>
      <c r="P9" s="28"/>
      <c r="Q9" s="28"/>
      <c r="R9" s="28"/>
      <c r="S9" s="28"/>
      <c r="T9" s="28">
        <v>18</v>
      </c>
      <c r="U9" s="28"/>
      <c r="V9" s="28">
        <v>15</v>
      </c>
      <c r="W9" s="28"/>
      <c r="X9" s="28">
        <v>8</v>
      </c>
      <c r="Y9" s="28"/>
      <c r="Z9" s="28">
        <v>2</v>
      </c>
      <c r="AA9" s="28">
        <v>3</v>
      </c>
      <c r="AB9" s="28">
        <v>16</v>
      </c>
      <c r="AC9" s="28">
        <v>10</v>
      </c>
      <c r="AD9" s="28"/>
      <c r="AE9" s="28"/>
      <c r="AF9" s="28"/>
      <c r="AG9" s="28">
        <v>18</v>
      </c>
      <c r="AH9" s="28">
        <v>2</v>
      </c>
      <c r="AI9" s="28">
        <v>12</v>
      </c>
      <c r="AJ9" s="29">
        <v>8.25</v>
      </c>
    </row>
    <row r="10" spans="1:36" x14ac:dyDescent="0.25">
      <c r="A10" s="27" t="s">
        <v>4</v>
      </c>
      <c r="B10" s="18">
        <v>105</v>
      </c>
      <c r="C10" s="28">
        <v>4</v>
      </c>
      <c r="D10" s="28">
        <v>7</v>
      </c>
      <c r="E10" s="28"/>
      <c r="F10" s="28">
        <v>9</v>
      </c>
      <c r="G10" s="28"/>
      <c r="H10" s="28"/>
      <c r="I10" s="28">
        <v>5</v>
      </c>
      <c r="J10" s="28"/>
      <c r="K10" s="28"/>
      <c r="L10" s="28"/>
      <c r="M10" s="28"/>
      <c r="N10" s="28">
        <v>7</v>
      </c>
      <c r="O10" s="28">
        <v>2</v>
      </c>
      <c r="P10" s="28"/>
      <c r="Q10" s="28">
        <v>8</v>
      </c>
      <c r="R10" s="28"/>
      <c r="S10" s="28"/>
      <c r="T10" s="28">
        <v>18</v>
      </c>
      <c r="U10" s="28"/>
      <c r="V10" s="28">
        <v>15</v>
      </c>
      <c r="W10" s="28"/>
      <c r="X10" s="28">
        <v>2</v>
      </c>
      <c r="Y10" s="28"/>
      <c r="Z10" s="28">
        <v>2</v>
      </c>
      <c r="AA10" s="28"/>
      <c r="AB10" s="28">
        <v>16</v>
      </c>
      <c r="AC10" s="28">
        <v>10</v>
      </c>
      <c r="AD10" s="28"/>
      <c r="AE10" s="28"/>
      <c r="AF10" s="28"/>
      <c r="AG10" s="28">
        <v>18</v>
      </c>
      <c r="AH10" s="28">
        <v>2</v>
      </c>
      <c r="AI10" s="28">
        <v>13</v>
      </c>
      <c r="AJ10" s="29">
        <v>8.0769230769230766</v>
      </c>
    </row>
    <row r="11" spans="1:36" x14ac:dyDescent="0.25">
      <c r="A11" s="27" t="s">
        <v>5</v>
      </c>
      <c r="B11" s="18">
        <v>96</v>
      </c>
      <c r="C11" s="28">
        <v>4</v>
      </c>
      <c r="D11" s="28">
        <v>8</v>
      </c>
      <c r="E11" s="28"/>
      <c r="F11" s="28">
        <v>7</v>
      </c>
      <c r="G11" s="28"/>
      <c r="H11" s="28"/>
      <c r="I11" s="28">
        <v>5</v>
      </c>
      <c r="J11" s="28"/>
      <c r="K11" s="28"/>
      <c r="L11" s="28"/>
      <c r="M11" s="28">
        <v>4</v>
      </c>
      <c r="N11" s="28">
        <v>6</v>
      </c>
      <c r="O11" s="28">
        <v>2</v>
      </c>
      <c r="P11" s="28"/>
      <c r="Q11" s="28">
        <v>7</v>
      </c>
      <c r="R11" s="28"/>
      <c r="S11" s="28"/>
      <c r="T11" s="28">
        <v>18</v>
      </c>
      <c r="U11" s="28"/>
      <c r="V11" s="28">
        <v>15</v>
      </c>
      <c r="W11" s="28"/>
      <c r="X11" s="28">
        <v>2</v>
      </c>
      <c r="Y11" s="28"/>
      <c r="Z11" s="28">
        <v>2</v>
      </c>
      <c r="AA11" s="28"/>
      <c r="AB11" s="28">
        <v>16</v>
      </c>
      <c r="AC11" s="28"/>
      <c r="AD11" s="28"/>
      <c r="AE11" s="28"/>
      <c r="AF11" s="28"/>
      <c r="AG11" s="28">
        <v>18</v>
      </c>
      <c r="AH11" s="28">
        <v>2</v>
      </c>
      <c r="AI11" s="28">
        <v>13</v>
      </c>
      <c r="AJ11" s="29">
        <v>7.384615384615385</v>
      </c>
    </row>
    <row r="12" spans="1:36" x14ac:dyDescent="0.25">
      <c r="A12" s="27" t="s">
        <v>6</v>
      </c>
      <c r="B12" s="18">
        <v>127</v>
      </c>
      <c r="C12" s="28">
        <v>4</v>
      </c>
      <c r="D12" s="28">
        <v>9</v>
      </c>
      <c r="E12" s="28"/>
      <c r="F12" s="28">
        <v>31</v>
      </c>
      <c r="G12" s="28"/>
      <c r="H12" s="28"/>
      <c r="I12" s="28">
        <v>5</v>
      </c>
      <c r="J12" s="28"/>
      <c r="K12" s="28"/>
      <c r="L12" s="28"/>
      <c r="M12" s="28"/>
      <c r="N12" s="28">
        <v>6</v>
      </c>
      <c r="O12" s="28">
        <v>9</v>
      </c>
      <c r="P12" s="28"/>
      <c r="Q12" s="28"/>
      <c r="R12" s="28"/>
      <c r="S12" s="28"/>
      <c r="T12" s="28">
        <v>18</v>
      </c>
      <c r="U12" s="28"/>
      <c r="V12" s="28">
        <v>15</v>
      </c>
      <c r="W12" s="28"/>
      <c r="X12" s="28">
        <v>2</v>
      </c>
      <c r="Y12" s="28"/>
      <c r="Z12" s="28">
        <v>2</v>
      </c>
      <c r="AA12" s="28"/>
      <c r="AB12" s="28">
        <v>16</v>
      </c>
      <c r="AC12" s="28">
        <v>10</v>
      </c>
      <c r="AD12" s="28"/>
      <c r="AE12" s="28"/>
      <c r="AF12" s="28"/>
      <c r="AG12" s="28">
        <v>31</v>
      </c>
      <c r="AH12" s="28">
        <v>2</v>
      </c>
      <c r="AI12" s="28">
        <v>12</v>
      </c>
      <c r="AJ12" s="29">
        <v>10.583333333333334</v>
      </c>
    </row>
    <row r="13" spans="1:36" x14ac:dyDescent="0.25">
      <c r="A13" s="27" t="s">
        <v>7</v>
      </c>
      <c r="B13" s="18">
        <v>105</v>
      </c>
      <c r="C13" s="28">
        <v>4</v>
      </c>
      <c r="D13" s="28">
        <v>8</v>
      </c>
      <c r="E13" s="28"/>
      <c r="F13" s="28">
        <v>7</v>
      </c>
      <c r="G13" s="28"/>
      <c r="H13" s="28"/>
      <c r="I13" s="28">
        <v>5</v>
      </c>
      <c r="J13" s="28"/>
      <c r="K13" s="28"/>
      <c r="L13" s="28"/>
      <c r="M13" s="28">
        <v>4</v>
      </c>
      <c r="N13" s="28">
        <v>6</v>
      </c>
      <c r="O13" s="28">
        <v>2</v>
      </c>
      <c r="P13" s="28"/>
      <c r="Q13" s="28">
        <v>6</v>
      </c>
      <c r="R13" s="28"/>
      <c r="S13" s="28"/>
      <c r="T13" s="28">
        <v>18</v>
      </c>
      <c r="U13" s="28"/>
      <c r="V13" s="28">
        <v>15</v>
      </c>
      <c r="W13" s="28"/>
      <c r="X13" s="28">
        <v>2</v>
      </c>
      <c r="Y13" s="28"/>
      <c r="Z13" s="28">
        <v>2</v>
      </c>
      <c r="AA13" s="28"/>
      <c r="AB13" s="28">
        <v>16</v>
      </c>
      <c r="AC13" s="28">
        <v>10</v>
      </c>
      <c r="AD13" s="28"/>
      <c r="AE13" s="28"/>
      <c r="AF13" s="28"/>
      <c r="AG13" s="28">
        <v>18</v>
      </c>
      <c r="AH13" s="28">
        <v>2</v>
      </c>
      <c r="AI13" s="28">
        <v>14</v>
      </c>
      <c r="AJ13" s="29">
        <v>7.5</v>
      </c>
    </row>
    <row r="14" spans="1:36" x14ac:dyDescent="0.25">
      <c r="A14" s="27" t="s">
        <v>8</v>
      </c>
      <c r="B14" s="18">
        <v>108</v>
      </c>
      <c r="C14" s="28">
        <v>4</v>
      </c>
      <c r="D14" s="28">
        <v>8</v>
      </c>
      <c r="E14" s="28"/>
      <c r="F14" s="28">
        <v>10</v>
      </c>
      <c r="G14" s="28"/>
      <c r="H14" s="28"/>
      <c r="I14" s="28">
        <v>5</v>
      </c>
      <c r="J14" s="28"/>
      <c r="K14" s="28"/>
      <c r="L14" s="28"/>
      <c r="M14" s="28">
        <v>4</v>
      </c>
      <c r="N14" s="28">
        <v>6</v>
      </c>
      <c r="O14" s="28">
        <v>2</v>
      </c>
      <c r="P14" s="28"/>
      <c r="Q14" s="28">
        <v>6</v>
      </c>
      <c r="R14" s="28"/>
      <c r="S14" s="28"/>
      <c r="T14" s="28">
        <v>18</v>
      </c>
      <c r="U14" s="28"/>
      <c r="V14" s="28">
        <v>15</v>
      </c>
      <c r="W14" s="28"/>
      <c r="X14" s="28">
        <v>2</v>
      </c>
      <c r="Y14" s="28"/>
      <c r="Z14" s="28">
        <v>2</v>
      </c>
      <c r="AA14" s="28"/>
      <c r="AB14" s="28">
        <v>16</v>
      </c>
      <c r="AC14" s="28">
        <v>10</v>
      </c>
      <c r="AD14" s="28"/>
      <c r="AE14" s="28"/>
      <c r="AF14" s="28"/>
      <c r="AG14" s="28">
        <v>18</v>
      </c>
      <c r="AH14" s="28">
        <v>2</v>
      </c>
      <c r="AI14" s="28">
        <v>14</v>
      </c>
      <c r="AJ14" s="29">
        <v>7.7142857142857144</v>
      </c>
    </row>
    <row r="15" spans="1:36" x14ac:dyDescent="0.25">
      <c r="A15" s="27" t="s">
        <v>9</v>
      </c>
      <c r="B15" s="18">
        <v>86</v>
      </c>
      <c r="C15" s="28"/>
      <c r="D15" s="28">
        <v>5</v>
      </c>
      <c r="E15" s="28"/>
      <c r="F15" s="28"/>
      <c r="G15" s="28"/>
      <c r="H15" s="28"/>
      <c r="I15" s="28">
        <v>6</v>
      </c>
      <c r="J15" s="28"/>
      <c r="K15" s="28"/>
      <c r="L15" s="28"/>
      <c r="M15" s="28"/>
      <c r="N15" s="28">
        <v>6</v>
      </c>
      <c r="O15" s="28">
        <v>2</v>
      </c>
      <c r="P15" s="28"/>
      <c r="Q15" s="28">
        <v>1</v>
      </c>
      <c r="R15" s="28"/>
      <c r="S15" s="28">
        <v>1</v>
      </c>
      <c r="T15" s="28">
        <v>18</v>
      </c>
      <c r="U15" s="28"/>
      <c r="V15" s="28">
        <v>15</v>
      </c>
      <c r="W15" s="28"/>
      <c r="X15" s="28">
        <v>2</v>
      </c>
      <c r="Y15" s="28"/>
      <c r="Z15" s="28">
        <v>2</v>
      </c>
      <c r="AA15" s="28"/>
      <c r="AB15" s="28">
        <v>16</v>
      </c>
      <c r="AC15" s="28">
        <v>10</v>
      </c>
      <c r="AD15" s="28">
        <v>2</v>
      </c>
      <c r="AE15" s="28"/>
      <c r="AF15" s="28"/>
      <c r="AG15" s="28">
        <v>18</v>
      </c>
      <c r="AH15" s="28">
        <v>1</v>
      </c>
      <c r="AI15" s="28">
        <v>13</v>
      </c>
      <c r="AJ15" s="29">
        <v>6.615384615384615</v>
      </c>
    </row>
    <row r="16" spans="1:36" x14ac:dyDescent="0.25">
      <c r="A16" s="27" t="s">
        <v>10</v>
      </c>
      <c r="B16" s="18">
        <v>103</v>
      </c>
      <c r="C16" s="28"/>
      <c r="D16" s="28"/>
      <c r="E16" s="28"/>
      <c r="F16" s="28">
        <v>11</v>
      </c>
      <c r="G16" s="28"/>
      <c r="H16" s="28"/>
      <c r="I16" s="28">
        <v>5</v>
      </c>
      <c r="J16" s="28"/>
      <c r="K16" s="28"/>
      <c r="L16" s="28"/>
      <c r="M16" s="28">
        <v>4</v>
      </c>
      <c r="N16" s="28">
        <v>6</v>
      </c>
      <c r="O16" s="28">
        <v>2</v>
      </c>
      <c r="P16" s="28"/>
      <c r="Q16" s="28">
        <v>3</v>
      </c>
      <c r="R16" s="28"/>
      <c r="S16" s="28"/>
      <c r="T16" s="28">
        <v>18</v>
      </c>
      <c r="U16" s="28"/>
      <c r="V16" s="28">
        <v>15</v>
      </c>
      <c r="W16" s="28"/>
      <c r="X16" s="28">
        <v>8</v>
      </c>
      <c r="Y16" s="28"/>
      <c r="Z16" s="28">
        <v>2</v>
      </c>
      <c r="AA16" s="28">
        <v>3</v>
      </c>
      <c r="AB16" s="28">
        <v>16</v>
      </c>
      <c r="AC16" s="28">
        <v>10</v>
      </c>
      <c r="AD16" s="28"/>
      <c r="AE16" s="28"/>
      <c r="AF16" s="28"/>
      <c r="AG16" s="28">
        <v>18</v>
      </c>
      <c r="AH16" s="28">
        <v>2</v>
      </c>
      <c r="AI16" s="28">
        <v>13</v>
      </c>
      <c r="AJ16" s="29">
        <v>7.9230769230769234</v>
      </c>
    </row>
    <row r="17" spans="1:36" x14ac:dyDescent="0.25">
      <c r="A17" s="27" t="s">
        <v>11</v>
      </c>
      <c r="B17" s="18">
        <v>105</v>
      </c>
      <c r="C17" s="28">
        <v>4</v>
      </c>
      <c r="D17" s="28">
        <v>8</v>
      </c>
      <c r="E17" s="28"/>
      <c r="F17" s="28">
        <v>7</v>
      </c>
      <c r="G17" s="28"/>
      <c r="H17" s="28"/>
      <c r="I17" s="28">
        <v>5</v>
      </c>
      <c r="J17" s="28"/>
      <c r="K17" s="28"/>
      <c r="L17" s="28"/>
      <c r="M17" s="28">
        <v>4</v>
      </c>
      <c r="N17" s="28">
        <v>6</v>
      </c>
      <c r="O17" s="28">
        <v>2</v>
      </c>
      <c r="P17" s="28"/>
      <c r="Q17" s="28">
        <v>6</v>
      </c>
      <c r="R17" s="28"/>
      <c r="S17" s="28"/>
      <c r="T17" s="28">
        <v>18</v>
      </c>
      <c r="U17" s="28"/>
      <c r="V17" s="28">
        <v>15</v>
      </c>
      <c r="W17" s="28"/>
      <c r="X17" s="28">
        <v>2</v>
      </c>
      <c r="Y17" s="28"/>
      <c r="Z17" s="28">
        <v>2</v>
      </c>
      <c r="AA17" s="28"/>
      <c r="AB17" s="28">
        <v>16</v>
      </c>
      <c r="AC17" s="28">
        <v>10</v>
      </c>
      <c r="AD17" s="28"/>
      <c r="AE17" s="28"/>
      <c r="AF17" s="28"/>
      <c r="AG17" s="28">
        <v>18</v>
      </c>
      <c r="AH17" s="28">
        <v>2</v>
      </c>
      <c r="AI17" s="28">
        <v>14</v>
      </c>
      <c r="AJ17" s="29">
        <v>7.5</v>
      </c>
    </row>
    <row r="18" spans="1:36" x14ac:dyDescent="0.25">
      <c r="A18" s="27" t="s">
        <v>12</v>
      </c>
      <c r="B18" s="18">
        <v>120</v>
      </c>
      <c r="C18" s="28">
        <v>13</v>
      </c>
      <c r="D18" s="28">
        <v>16</v>
      </c>
      <c r="E18" s="28"/>
      <c r="F18" s="28">
        <v>1</v>
      </c>
      <c r="G18" s="28"/>
      <c r="H18" s="28"/>
      <c r="I18" s="28">
        <v>4</v>
      </c>
      <c r="J18" s="28"/>
      <c r="K18" s="28"/>
      <c r="L18" s="28"/>
      <c r="M18" s="28"/>
      <c r="N18" s="28">
        <v>6</v>
      </c>
      <c r="O18" s="28">
        <v>1</v>
      </c>
      <c r="P18" s="28"/>
      <c r="Q18" s="28">
        <v>15</v>
      </c>
      <c r="R18" s="28"/>
      <c r="S18" s="28"/>
      <c r="T18" s="28">
        <v>18</v>
      </c>
      <c r="U18" s="28"/>
      <c r="V18" s="28">
        <v>15</v>
      </c>
      <c r="W18" s="28"/>
      <c r="X18" s="28">
        <v>2</v>
      </c>
      <c r="Y18" s="28"/>
      <c r="Z18" s="28">
        <v>2</v>
      </c>
      <c r="AA18" s="28"/>
      <c r="AB18" s="28">
        <v>16</v>
      </c>
      <c r="AC18" s="28">
        <v>10</v>
      </c>
      <c r="AD18" s="28">
        <v>1</v>
      </c>
      <c r="AE18" s="28"/>
      <c r="AF18" s="28"/>
      <c r="AG18" s="28">
        <v>18</v>
      </c>
      <c r="AH18" s="28">
        <v>1</v>
      </c>
      <c r="AI18" s="28">
        <v>14</v>
      </c>
      <c r="AJ18" s="29">
        <v>8.5714285714285712</v>
      </c>
    </row>
    <row r="19" spans="1:36" x14ac:dyDescent="0.25">
      <c r="A19" s="27" t="s">
        <v>18</v>
      </c>
      <c r="B19" s="18">
        <v>80</v>
      </c>
      <c r="C19" s="28"/>
      <c r="D19" s="28">
        <v>8</v>
      </c>
      <c r="E19" s="28"/>
      <c r="F19" s="28">
        <v>3</v>
      </c>
      <c r="G19" s="28"/>
      <c r="H19" s="28"/>
      <c r="I19" s="28">
        <v>5</v>
      </c>
      <c r="J19" s="28"/>
      <c r="K19" s="28"/>
      <c r="L19" s="28"/>
      <c r="M19" s="28"/>
      <c r="N19" s="28">
        <v>6</v>
      </c>
      <c r="O19" s="28">
        <v>1</v>
      </c>
      <c r="P19" s="28"/>
      <c r="Q19" s="28"/>
      <c r="R19" s="28"/>
      <c r="S19" s="28"/>
      <c r="T19" s="28">
        <v>18</v>
      </c>
      <c r="U19" s="28"/>
      <c r="V19" s="28">
        <v>9</v>
      </c>
      <c r="W19" s="28"/>
      <c r="X19" s="28">
        <v>2</v>
      </c>
      <c r="Y19" s="28"/>
      <c r="Z19" s="28">
        <v>2</v>
      </c>
      <c r="AA19" s="28"/>
      <c r="AB19" s="28">
        <v>16</v>
      </c>
      <c r="AC19" s="28">
        <v>10</v>
      </c>
      <c r="AD19" s="28"/>
      <c r="AE19" s="28"/>
      <c r="AF19" s="28"/>
      <c r="AG19" s="28">
        <v>18</v>
      </c>
      <c r="AH19" s="28">
        <v>1</v>
      </c>
      <c r="AI19" s="28">
        <v>11</v>
      </c>
      <c r="AJ19" s="29">
        <v>7.2727272727272725</v>
      </c>
    </row>
    <row r="20" spans="1:36" x14ac:dyDescent="0.25">
      <c r="A20" s="27" t="s">
        <v>20</v>
      </c>
      <c r="B20" s="18">
        <v>128</v>
      </c>
      <c r="C20" s="28"/>
      <c r="D20" s="28">
        <v>15</v>
      </c>
      <c r="E20" s="28"/>
      <c r="F20" s="28">
        <v>2</v>
      </c>
      <c r="G20" s="28">
        <v>34</v>
      </c>
      <c r="H20" s="28"/>
      <c r="I20" s="28">
        <v>8</v>
      </c>
      <c r="J20" s="28"/>
      <c r="K20" s="28"/>
      <c r="L20" s="28"/>
      <c r="M20" s="28"/>
      <c r="N20" s="28">
        <v>6</v>
      </c>
      <c r="O20" s="28">
        <v>2</v>
      </c>
      <c r="P20" s="28"/>
      <c r="Q20" s="28"/>
      <c r="R20" s="28"/>
      <c r="S20" s="28">
        <v>4</v>
      </c>
      <c r="T20" s="28">
        <v>18</v>
      </c>
      <c r="U20" s="28"/>
      <c r="V20" s="28">
        <v>9</v>
      </c>
      <c r="W20" s="28"/>
      <c r="X20" s="28">
        <v>2</v>
      </c>
      <c r="Y20" s="28"/>
      <c r="Z20" s="28">
        <v>2</v>
      </c>
      <c r="AA20" s="28"/>
      <c r="AB20" s="28">
        <v>16</v>
      </c>
      <c r="AC20" s="28">
        <v>10</v>
      </c>
      <c r="AD20" s="28"/>
      <c r="AE20" s="28"/>
      <c r="AF20" s="28"/>
      <c r="AG20" s="28">
        <v>34</v>
      </c>
      <c r="AH20" s="28">
        <v>2</v>
      </c>
      <c r="AI20" s="28">
        <v>13</v>
      </c>
      <c r="AJ20" s="29">
        <v>9.8461538461538467</v>
      </c>
    </row>
    <row r="21" spans="1:36" x14ac:dyDescent="0.25">
      <c r="A21" s="27" t="s">
        <v>21</v>
      </c>
      <c r="B21" s="18">
        <v>101</v>
      </c>
      <c r="C21" s="28"/>
      <c r="D21" s="28">
        <v>5</v>
      </c>
      <c r="E21" s="28"/>
      <c r="F21" s="28">
        <v>2</v>
      </c>
      <c r="G21" s="28">
        <v>1</v>
      </c>
      <c r="H21" s="28"/>
      <c r="I21" s="28">
        <v>5</v>
      </c>
      <c r="J21" s="28"/>
      <c r="K21" s="28"/>
      <c r="L21" s="28"/>
      <c r="M21" s="28"/>
      <c r="N21" s="28">
        <v>6</v>
      </c>
      <c r="O21" s="28">
        <v>2</v>
      </c>
      <c r="P21" s="28"/>
      <c r="Q21" s="28">
        <v>4</v>
      </c>
      <c r="R21" s="28"/>
      <c r="S21" s="28">
        <v>2</v>
      </c>
      <c r="T21" s="28">
        <v>18</v>
      </c>
      <c r="U21" s="28">
        <v>6</v>
      </c>
      <c r="V21" s="28">
        <v>15</v>
      </c>
      <c r="W21" s="28"/>
      <c r="X21" s="28">
        <v>2</v>
      </c>
      <c r="Y21" s="28">
        <v>1</v>
      </c>
      <c r="Z21" s="28">
        <v>1</v>
      </c>
      <c r="AA21" s="28"/>
      <c r="AB21" s="28">
        <v>16</v>
      </c>
      <c r="AC21" s="28">
        <v>10</v>
      </c>
      <c r="AD21" s="28">
        <v>4</v>
      </c>
      <c r="AE21" s="28">
        <v>1</v>
      </c>
      <c r="AF21" s="28"/>
      <c r="AG21" s="28">
        <v>18</v>
      </c>
      <c r="AH21" s="28">
        <v>1</v>
      </c>
      <c r="AI21" s="28">
        <v>18</v>
      </c>
      <c r="AJ21" s="29">
        <v>5.6111111111111107</v>
      </c>
    </row>
    <row r="22" spans="1:36" x14ac:dyDescent="0.25">
      <c r="A22" s="27" t="s">
        <v>22</v>
      </c>
      <c r="B22" s="18">
        <v>151</v>
      </c>
      <c r="C22" s="28"/>
      <c r="D22" s="28">
        <v>16</v>
      </c>
      <c r="E22" s="28"/>
      <c r="F22" s="28">
        <v>2</v>
      </c>
      <c r="G22" s="28">
        <v>34</v>
      </c>
      <c r="H22" s="28"/>
      <c r="I22" s="28">
        <v>8</v>
      </c>
      <c r="J22" s="28"/>
      <c r="K22" s="28"/>
      <c r="L22" s="28"/>
      <c r="M22" s="28">
        <v>22</v>
      </c>
      <c r="N22" s="28">
        <v>6</v>
      </c>
      <c r="O22" s="28">
        <v>2</v>
      </c>
      <c r="P22" s="28"/>
      <c r="Q22" s="28"/>
      <c r="R22" s="28"/>
      <c r="S22" s="28">
        <v>4</v>
      </c>
      <c r="T22" s="28">
        <v>18</v>
      </c>
      <c r="U22" s="28"/>
      <c r="V22" s="28">
        <v>9</v>
      </c>
      <c r="W22" s="28"/>
      <c r="X22" s="28">
        <v>2</v>
      </c>
      <c r="Y22" s="28"/>
      <c r="Z22" s="28">
        <v>2</v>
      </c>
      <c r="AA22" s="28"/>
      <c r="AB22" s="28">
        <v>16</v>
      </c>
      <c r="AC22" s="28">
        <v>10</v>
      </c>
      <c r="AD22" s="28"/>
      <c r="AE22" s="28"/>
      <c r="AF22" s="28"/>
      <c r="AG22" s="28">
        <v>34</v>
      </c>
      <c r="AH22" s="28">
        <v>2</v>
      </c>
      <c r="AI22" s="28">
        <v>14</v>
      </c>
      <c r="AJ22" s="29">
        <v>10.785714285714286</v>
      </c>
    </row>
    <row r="23" spans="1:36" x14ac:dyDescent="0.25">
      <c r="A23" s="27" t="s">
        <v>23</v>
      </c>
      <c r="B23" s="18">
        <v>93</v>
      </c>
      <c r="C23" s="28"/>
      <c r="D23" s="28">
        <v>16</v>
      </c>
      <c r="E23" s="28"/>
      <c r="F23" s="28">
        <v>2</v>
      </c>
      <c r="G23" s="28"/>
      <c r="H23" s="28"/>
      <c r="I23" s="28">
        <v>7</v>
      </c>
      <c r="J23" s="28"/>
      <c r="K23" s="28"/>
      <c r="L23" s="28"/>
      <c r="M23" s="28"/>
      <c r="N23" s="28">
        <v>7</v>
      </c>
      <c r="O23" s="28">
        <v>2</v>
      </c>
      <c r="P23" s="28"/>
      <c r="Q23" s="28"/>
      <c r="R23" s="28"/>
      <c r="S23" s="28">
        <v>2</v>
      </c>
      <c r="T23" s="28">
        <v>18</v>
      </c>
      <c r="U23" s="28"/>
      <c r="V23" s="28">
        <v>9</v>
      </c>
      <c r="W23" s="28"/>
      <c r="X23" s="28">
        <v>2</v>
      </c>
      <c r="Y23" s="28"/>
      <c r="Z23" s="28">
        <v>2</v>
      </c>
      <c r="AA23" s="28"/>
      <c r="AB23" s="28">
        <v>16</v>
      </c>
      <c r="AC23" s="28">
        <v>10</v>
      </c>
      <c r="AD23" s="28"/>
      <c r="AE23" s="28"/>
      <c r="AF23" s="28"/>
      <c r="AG23" s="28">
        <v>18</v>
      </c>
      <c r="AH23" s="28">
        <v>2</v>
      </c>
      <c r="AI23" s="28">
        <v>12</v>
      </c>
      <c r="AJ23" s="29">
        <v>7.75</v>
      </c>
    </row>
    <row r="24" spans="1:36" x14ac:dyDescent="0.25">
      <c r="A24" s="27" t="s">
        <v>24</v>
      </c>
      <c r="B24" s="18">
        <v>83</v>
      </c>
      <c r="C24" s="28"/>
      <c r="D24" s="28">
        <v>5</v>
      </c>
      <c r="E24" s="28"/>
      <c r="F24" s="28">
        <v>2</v>
      </c>
      <c r="G24" s="28"/>
      <c r="H24" s="28"/>
      <c r="I24" s="28">
        <v>5</v>
      </c>
      <c r="J24" s="28"/>
      <c r="K24" s="28"/>
      <c r="L24" s="28"/>
      <c r="M24" s="28"/>
      <c r="N24" s="28">
        <v>6</v>
      </c>
      <c r="O24" s="28">
        <v>2</v>
      </c>
      <c r="P24" s="28"/>
      <c r="Q24" s="28"/>
      <c r="R24" s="28"/>
      <c r="S24" s="28"/>
      <c r="T24" s="28">
        <v>18</v>
      </c>
      <c r="U24" s="28"/>
      <c r="V24" s="28">
        <v>15</v>
      </c>
      <c r="W24" s="28"/>
      <c r="X24" s="28">
        <v>2</v>
      </c>
      <c r="Y24" s="28"/>
      <c r="Z24" s="28">
        <v>2</v>
      </c>
      <c r="AA24" s="28"/>
      <c r="AB24" s="28">
        <v>16</v>
      </c>
      <c r="AC24" s="28">
        <v>10</v>
      </c>
      <c r="AD24" s="28"/>
      <c r="AE24" s="28"/>
      <c r="AF24" s="28"/>
      <c r="AG24" s="28">
        <v>18</v>
      </c>
      <c r="AH24" s="28">
        <v>2</v>
      </c>
      <c r="AI24" s="28">
        <v>11</v>
      </c>
      <c r="AJ24" s="29">
        <v>7.5454545454545459</v>
      </c>
    </row>
    <row r="25" spans="1:36" x14ac:dyDescent="0.25">
      <c r="A25" s="27" t="s">
        <v>13</v>
      </c>
      <c r="B25" s="18">
        <v>92</v>
      </c>
      <c r="C25" s="28">
        <v>18</v>
      </c>
      <c r="D25" s="28"/>
      <c r="E25" s="28"/>
      <c r="F25" s="28"/>
      <c r="G25" s="28"/>
      <c r="H25" s="28"/>
      <c r="I25" s="28">
        <v>4</v>
      </c>
      <c r="J25" s="28"/>
      <c r="K25" s="28"/>
      <c r="L25" s="28"/>
      <c r="M25" s="28"/>
      <c r="N25" s="28">
        <v>9</v>
      </c>
      <c r="O25" s="28"/>
      <c r="P25" s="28"/>
      <c r="Q25" s="28">
        <v>3</v>
      </c>
      <c r="R25" s="28"/>
      <c r="S25" s="28"/>
      <c r="T25" s="28">
        <v>18</v>
      </c>
      <c r="U25" s="28"/>
      <c r="V25" s="28">
        <v>15</v>
      </c>
      <c r="W25" s="28"/>
      <c r="X25" s="28">
        <v>2</v>
      </c>
      <c r="Y25" s="28"/>
      <c r="Z25" s="28">
        <v>5</v>
      </c>
      <c r="AA25" s="28"/>
      <c r="AB25" s="28">
        <v>16</v>
      </c>
      <c r="AC25" s="28">
        <v>1</v>
      </c>
      <c r="AD25" s="28"/>
      <c r="AE25" s="28"/>
      <c r="AF25" s="28">
        <v>1</v>
      </c>
      <c r="AG25" s="28">
        <v>18</v>
      </c>
      <c r="AH25" s="28">
        <v>1</v>
      </c>
      <c r="AI25" s="28">
        <v>11</v>
      </c>
      <c r="AJ25" s="29">
        <v>8.3636363636363633</v>
      </c>
    </row>
    <row r="26" spans="1:36" x14ac:dyDescent="0.25">
      <c r="A26" s="27" t="s">
        <v>16</v>
      </c>
      <c r="B26" s="18">
        <v>107</v>
      </c>
      <c r="C26" s="28"/>
      <c r="D26" s="28"/>
      <c r="E26" s="28"/>
      <c r="F26" s="28"/>
      <c r="G26" s="28"/>
      <c r="H26" s="28"/>
      <c r="I26" s="28">
        <v>3</v>
      </c>
      <c r="J26" s="28"/>
      <c r="K26" s="28"/>
      <c r="L26" s="28"/>
      <c r="M26" s="28">
        <v>28</v>
      </c>
      <c r="N26" s="28">
        <v>5</v>
      </c>
      <c r="O26" s="28">
        <v>3</v>
      </c>
      <c r="P26" s="28"/>
      <c r="Q26" s="28">
        <v>2</v>
      </c>
      <c r="R26" s="28"/>
      <c r="S26" s="28"/>
      <c r="T26" s="28">
        <v>20</v>
      </c>
      <c r="U26" s="28"/>
      <c r="V26" s="28">
        <v>15</v>
      </c>
      <c r="W26" s="28"/>
      <c r="X26" s="28">
        <v>1</v>
      </c>
      <c r="Y26" s="28"/>
      <c r="Z26" s="28"/>
      <c r="AA26" s="28"/>
      <c r="AB26" s="28">
        <v>20</v>
      </c>
      <c r="AC26" s="28">
        <v>10</v>
      </c>
      <c r="AD26" s="28"/>
      <c r="AE26" s="28"/>
      <c r="AF26" s="28"/>
      <c r="AG26" s="28">
        <v>28</v>
      </c>
      <c r="AH26" s="28">
        <v>1</v>
      </c>
      <c r="AI26" s="28">
        <v>10</v>
      </c>
      <c r="AJ26" s="29">
        <v>10.7</v>
      </c>
    </row>
    <row r="27" spans="1:36" x14ac:dyDescent="0.25">
      <c r="A27" s="27" t="s">
        <v>17</v>
      </c>
      <c r="B27" s="18">
        <v>104</v>
      </c>
      <c r="C27" s="28"/>
      <c r="D27" s="28">
        <v>13</v>
      </c>
      <c r="E27" s="28"/>
      <c r="F27" s="28">
        <v>9</v>
      </c>
      <c r="G27" s="28"/>
      <c r="H27" s="28"/>
      <c r="I27" s="28">
        <v>3</v>
      </c>
      <c r="J27" s="28"/>
      <c r="K27" s="28"/>
      <c r="L27" s="28"/>
      <c r="M27" s="28"/>
      <c r="N27" s="28">
        <v>6</v>
      </c>
      <c r="O27" s="28"/>
      <c r="P27" s="28"/>
      <c r="Q27" s="28">
        <v>2</v>
      </c>
      <c r="R27" s="28"/>
      <c r="S27" s="28"/>
      <c r="T27" s="28">
        <v>20</v>
      </c>
      <c r="U27" s="28"/>
      <c r="V27" s="28">
        <v>15</v>
      </c>
      <c r="W27" s="28"/>
      <c r="X27" s="28">
        <v>2</v>
      </c>
      <c r="Y27" s="28"/>
      <c r="Z27" s="28">
        <v>2</v>
      </c>
      <c r="AA27" s="28"/>
      <c r="AB27" s="28">
        <v>18</v>
      </c>
      <c r="AC27" s="28">
        <v>10</v>
      </c>
      <c r="AD27" s="28"/>
      <c r="AE27" s="28">
        <v>4</v>
      </c>
      <c r="AF27" s="28"/>
      <c r="AG27" s="28">
        <v>20</v>
      </c>
      <c r="AH27" s="28">
        <v>2</v>
      </c>
      <c r="AI27" s="28">
        <v>12</v>
      </c>
      <c r="AJ27" s="29">
        <v>8.6666666666666661</v>
      </c>
    </row>
    <row r="28" spans="1:36" x14ac:dyDescent="0.25">
      <c r="A28" s="27" t="s">
        <v>19</v>
      </c>
      <c r="B28" s="30">
        <v>174</v>
      </c>
      <c r="C28" s="28"/>
      <c r="D28" s="28"/>
      <c r="E28" s="28"/>
      <c r="F28" s="28">
        <v>3</v>
      </c>
      <c r="G28" s="28"/>
      <c r="H28" s="28"/>
      <c r="I28" s="28">
        <v>4</v>
      </c>
      <c r="J28" s="28">
        <v>4</v>
      </c>
      <c r="K28" s="28"/>
      <c r="L28" s="28"/>
      <c r="M28" s="28"/>
      <c r="N28" s="28">
        <v>6</v>
      </c>
      <c r="O28" s="28"/>
      <c r="P28" s="28">
        <v>5</v>
      </c>
      <c r="Q28" s="28"/>
      <c r="R28" s="28"/>
      <c r="S28" s="28"/>
      <c r="T28" s="28">
        <v>17</v>
      </c>
      <c r="U28" s="28"/>
      <c r="V28" s="28">
        <v>15</v>
      </c>
      <c r="W28" s="28">
        <v>1</v>
      </c>
      <c r="X28" s="28"/>
      <c r="Y28" s="28"/>
      <c r="Z28" s="28">
        <v>5</v>
      </c>
      <c r="AA28" s="28"/>
      <c r="AB28" s="28">
        <v>102</v>
      </c>
      <c r="AC28" s="28">
        <v>10</v>
      </c>
      <c r="AD28" s="28">
        <v>2</v>
      </c>
      <c r="AE28" s="28"/>
      <c r="AF28" s="28"/>
      <c r="AG28" s="28">
        <v>102</v>
      </c>
      <c r="AH28" s="28">
        <v>1</v>
      </c>
      <c r="AI28" s="28">
        <v>12</v>
      </c>
      <c r="AJ28" s="29">
        <v>14.5</v>
      </c>
    </row>
    <row r="29" spans="1:36" x14ac:dyDescent="0.25">
      <c r="A29" s="27" t="s">
        <v>25</v>
      </c>
      <c r="B29" s="18">
        <v>88</v>
      </c>
      <c r="C29" s="28"/>
      <c r="D29" s="28"/>
      <c r="E29" s="28"/>
      <c r="F29" s="28">
        <v>9</v>
      </c>
      <c r="G29" s="28"/>
      <c r="H29" s="28"/>
      <c r="I29" s="28">
        <v>4</v>
      </c>
      <c r="J29" s="28"/>
      <c r="K29" s="28">
        <v>3</v>
      </c>
      <c r="L29" s="28"/>
      <c r="M29" s="28"/>
      <c r="N29" s="28">
        <v>6</v>
      </c>
      <c r="O29" s="28">
        <v>1</v>
      </c>
      <c r="P29" s="28"/>
      <c r="Q29" s="28"/>
      <c r="R29" s="28"/>
      <c r="S29" s="28">
        <v>1</v>
      </c>
      <c r="T29" s="28">
        <v>18</v>
      </c>
      <c r="U29" s="28"/>
      <c r="V29" s="28">
        <v>15</v>
      </c>
      <c r="W29" s="28"/>
      <c r="X29" s="28">
        <v>2</v>
      </c>
      <c r="Y29" s="28"/>
      <c r="Z29" s="28">
        <v>2</v>
      </c>
      <c r="AA29" s="28"/>
      <c r="AB29" s="28">
        <v>16</v>
      </c>
      <c r="AC29" s="28">
        <v>10</v>
      </c>
      <c r="AD29" s="28">
        <v>1</v>
      </c>
      <c r="AE29" s="28"/>
      <c r="AF29" s="28"/>
      <c r="AG29" s="28">
        <v>18</v>
      </c>
      <c r="AH29" s="28">
        <v>1</v>
      </c>
      <c r="AI29" s="28">
        <v>13</v>
      </c>
      <c r="AJ29" s="29">
        <v>6.7692307692307692</v>
      </c>
    </row>
    <row r="30" spans="1:36" x14ac:dyDescent="0.25">
      <c r="A30" s="27" t="s">
        <v>27</v>
      </c>
      <c r="B30" s="18">
        <v>87</v>
      </c>
      <c r="C30" s="28"/>
      <c r="D30" s="28"/>
      <c r="E30" s="28"/>
      <c r="F30" s="28">
        <v>9</v>
      </c>
      <c r="G30" s="28"/>
      <c r="H30" s="28"/>
      <c r="I30" s="28">
        <v>7</v>
      </c>
      <c r="J30" s="28"/>
      <c r="K30" s="28"/>
      <c r="L30" s="28"/>
      <c r="M30" s="28"/>
      <c r="N30" s="28">
        <v>6</v>
      </c>
      <c r="O30" s="28"/>
      <c r="P30" s="28"/>
      <c r="Q30" s="28"/>
      <c r="R30" s="28"/>
      <c r="S30" s="28">
        <v>1</v>
      </c>
      <c r="T30" s="28">
        <v>18</v>
      </c>
      <c r="U30" s="28"/>
      <c r="V30" s="28">
        <v>15</v>
      </c>
      <c r="W30" s="28"/>
      <c r="X30" s="28">
        <v>2</v>
      </c>
      <c r="Y30" s="28"/>
      <c r="Z30" s="28">
        <v>2</v>
      </c>
      <c r="AA30" s="28"/>
      <c r="AB30" s="28">
        <v>16</v>
      </c>
      <c r="AC30" s="28">
        <v>10</v>
      </c>
      <c r="AD30" s="28">
        <v>1</v>
      </c>
      <c r="AE30" s="28"/>
      <c r="AF30" s="28"/>
      <c r="AG30" s="28">
        <v>18</v>
      </c>
      <c r="AH30" s="28">
        <v>1</v>
      </c>
      <c r="AI30" s="28">
        <v>11</v>
      </c>
      <c r="AJ30" s="29">
        <v>7.9090909090909092</v>
      </c>
    </row>
    <row r="31" spans="1:36" x14ac:dyDescent="0.25">
      <c r="A31" s="27" t="s">
        <v>28</v>
      </c>
      <c r="B31" s="18">
        <v>102</v>
      </c>
      <c r="C31" s="28"/>
      <c r="D31" s="28"/>
      <c r="E31" s="28"/>
      <c r="F31" s="28">
        <v>9</v>
      </c>
      <c r="G31" s="28"/>
      <c r="H31" s="28"/>
      <c r="I31" s="28">
        <v>6</v>
      </c>
      <c r="J31" s="28"/>
      <c r="K31" s="28"/>
      <c r="L31" s="28"/>
      <c r="M31" s="28">
        <v>16</v>
      </c>
      <c r="N31" s="28">
        <v>6</v>
      </c>
      <c r="O31" s="28">
        <v>1</v>
      </c>
      <c r="P31" s="28"/>
      <c r="Q31" s="28"/>
      <c r="R31" s="28"/>
      <c r="S31" s="28">
        <v>2</v>
      </c>
      <c r="T31" s="28">
        <v>18</v>
      </c>
      <c r="U31" s="28"/>
      <c r="V31" s="28">
        <v>15</v>
      </c>
      <c r="W31" s="28"/>
      <c r="X31" s="28">
        <v>1</v>
      </c>
      <c r="Y31" s="28"/>
      <c r="Z31" s="28">
        <v>2</v>
      </c>
      <c r="AA31" s="28"/>
      <c r="AB31" s="28">
        <v>16</v>
      </c>
      <c r="AC31" s="28">
        <v>10</v>
      </c>
      <c r="AD31" s="28"/>
      <c r="AE31" s="28"/>
      <c r="AF31" s="28"/>
      <c r="AG31" s="28">
        <v>18</v>
      </c>
      <c r="AH31" s="28">
        <v>1</v>
      </c>
      <c r="AI31" s="28">
        <v>12</v>
      </c>
      <c r="AJ31" s="29">
        <v>8.5</v>
      </c>
    </row>
    <row r="32" spans="1:36" x14ac:dyDescent="0.25">
      <c r="A32" s="27" t="s">
        <v>29</v>
      </c>
      <c r="B32" s="30">
        <v>80</v>
      </c>
      <c r="C32" s="28"/>
      <c r="D32" s="28"/>
      <c r="E32" s="28"/>
      <c r="F32" s="28">
        <v>9</v>
      </c>
      <c r="G32" s="28"/>
      <c r="H32" s="28"/>
      <c r="I32" s="28">
        <v>6</v>
      </c>
      <c r="J32" s="28"/>
      <c r="K32" s="28"/>
      <c r="L32" s="28"/>
      <c r="M32" s="28"/>
      <c r="N32" s="28">
        <v>5</v>
      </c>
      <c r="O32" s="28"/>
      <c r="P32" s="28"/>
      <c r="Q32" s="28"/>
      <c r="R32" s="28"/>
      <c r="S32" s="28"/>
      <c r="T32" s="28">
        <v>18</v>
      </c>
      <c r="U32" s="28"/>
      <c r="V32" s="28">
        <v>15</v>
      </c>
      <c r="W32" s="28"/>
      <c r="X32" s="28">
        <v>1</v>
      </c>
      <c r="Y32" s="28"/>
      <c r="Z32" s="28">
        <v>1</v>
      </c>
      <c r="AA32" s="28"/>
      <c r="AB32" s="28">
        <v>16</v>
      </c>
      <c r="AC32" s="28">
        <v>9</v>
      </c>
      <c r="AD32" s="28"/>
      <c r="AE32" s="28"/>
      <c r="AF32" s="28"/>
      <c r="AG32" s="28">
        <v>18</v>
      </c>
      <c r="AH32" s="28">
        <v>1</v>
      </c>
      <c r="AI32" s="28">
        <v>9</v>
      </c>
      <c r="AJ32" s="29">
        <v>8.8888888888888893</v>
      </c>
    </row>
    <row r="33" spans="1:36" x14ac:dyDescent="0.25">
      <c r="A33" s="27" t="s">
        <v>30</v>
      </c>
      <c r="B33" s="18">
        <v>87</v>
      </c>
      <c r="C33" s="28"/>
      <c r="D33" s="28"/>
      <c r="E33" s="28"/>
      <c r="F33" s="28">
        <v>9</v>
      </c>
      <c r="G33" s="28"/>
      <c r="H33" s="28"/>
      <c r="I33" s="28">
        <v>6</v>
      </c>
      <c r="J33" s="28"/>
      <c r="K33" s="28"/>
      <c r="L33" s="28"/>
      <c r="M33" s="28"/>
      <c r="N33" s="28">
        <v>6</v>
      </c>
      <c r="O33" s="28">
        <v>1</v>
      </c>
      <c r="P33" s="28"/>
      <c r="Q33" s="28"/>
      <c r="R33" s="28"/>
      <c r="S33" s="28">
        <v>1</v>
      </c>
      <c r="T33" s="28">
        <v>18</v>
      </c>
      <c r="U33" s="28"/>
      <c r="V33" s="28">
        <v>15</v>
      </c>
      <c r="W33" s="28"/>
      <c r="X33" s="28">
        <v>2</v>
      </c>
      <c r="Y33" s="28"/>
      <c r="Z33" s="28">
        <v>2</v>
      </c>
      <c r="AA33" s="28"/>
      <c r="AB33" s="28">
        <v>16</v>
      </c>
      <c r="AC33" s="28">
        <v>10</v>
      </c>
      <c r="AD33" s="28">
        <v>1</v>
      </c>
      <c r="AE33" s="28"/>
      <c r="AF33" s="28"/>
      <c r="AG33" s="28">
        <v>18</v>
      </c>
      <c r="AH33" s="28">
        <v>1</v>
      </c>
      <c r="AI33" s="28">
        <v>12</v>
      </c>
      <c r="AJ33" s="29">
        <v>7.25</v>
      </c>
    </row>
    <row r="34" spans="1:36" x14ac:dyDescent="0.25">
      <c r="A34" s="27" t="s">
        <v>31</v>
      </c>
      <c r="B34" s="18">
        <v>117</v>
      </c>
      <c r="C34" s="28">
        <v>2</v>
      </c>
      <c r="D34" s="28">
        <v>8</v>
      </c>
      <c r="E34" s="28"/>
      <c r="F34" s="28">
        <v>9</v>
      </c>
      <c r="G34" s="28"/>
      <c r="H34" s="28"/>
      <c r="I34" s="28">
        <v>6</v>
      </c>
      <c r="J34" s="28"/>
      <c r="K34" s="28"/>
      <c r="L34" s="28">
        <v>4</v>
      </c>
      <c r="M34" s="28">
        <v>16</v>
      </c>
      <c r="N34" s="28">
        <v>6</v>
      </c>
      <c r="O34" s="28">
        <v>1</v>
      </c>
      <c r="P34" s="28">
        <v>1</v>
      </c>
      <c r="Q34" s="28"/>
      <c r="R34" s="28"/>
      <c r="S34" s="28">
        <v>1</v>
      </c>
      <c r="T34" s="28">
        <v>18</v>
      </c>
      <c r="U34" s="28"/>
      <c r="V34" s="28">
        <v>15</v>
      </c>
      <c r="W34" s="28"/>
      <c r="X34" s="28">
        <v>2</v>
      </c>
      <c r="Y34" s="28"/>
      <c r="Z34" s="28">
        <v>2</v>
      </c>
      <c r="AA34" s="28"/>
      <c r="AB34" s="28">
        <v>16</v>
      </c>
      <c r="AC34" s="28">
        <v>10</v>
      </c>
      <c r="AD34" s="28"/>
      <c r="AE34" s="28"/>
      <c r="AF34" s="28"/>
      <c r="AG34" s="28">
        <v>18</v>
      </c>
      <c r="AH34" s="28">
        <v>1</v>
      </c>
      <c r="AI34" s="28">
        <v>16</v>
      </c>
      <c r="AJ34" s="29">
        <v>7.3125</v>
      </c>
    </row>
    <row r="35" spans="1:36" x14ac:dyDescent="0.25">
      <c r="A35" s="27" t="s">
        <v>32</v>
      </c>
      <c r="B35" s="18">
        <v>95</v>
      </c>
      <c r="C35" s="28"/>
      <c r="D35" s="28"/>
      <c r="E35" s="28"/>
      <c r="F35" s="28">
        <v>9</v>
      </c>
      <c r="G35" s="28"/>
      <c r="H35" s="28"/>
      <c r="I35" s="28">
        <v>5</v>
      </c>
      <c r="J35" s="28"/>
      <c r="K35" s="28"/>
      <c r="L35" s="28"/>
      <c r="M35" s="28">
        <v>12</v>
      </c>
      <c r="N35" s="28">
        <v>6</v>
      </c>
      <c r="O35" s="28"/>
      <c r="P35" s="28"/>
      <c r="Q35" s="28"/>
      <c r="R35" s="28"/>
      <c r="S35" s="28">
        <v>1</v>
      </c>
      <c r="T35" s="28">
        <v>16</v>
      </c>
      <c r="U35" s="28"/>
      <c r="V35" s="28">
        <v>15</v>
      </c>
      <c r="W35" s="28"/>
      <c r="X35" s="28">
        <v>2</v>
      </c>
      <c r="Y35" s="28"/>
      <c r="Z35" s="28">
        <v>2</v>
      </c>
      <c r="AA35" s="28"/>
      <c r="AB35" s="28">
        <v>16</v>
      </c>
      <c r="AC35" s="28">
        <v>10</v>
      </c>
      <c r="AD35" s="28">
        <v>1</v>
      </c>
      <c r="AE35" s="28"/>
      <c r="AF35" s="28"/>
      <c r="AG35" s="28">
        <v>16</v>
      </c>
      <c r="AH35" s="28">
        <v>1</v>
      </c>
      <c r="AI35" s="28">
        <v>12</v>
      </c>
      <c r="AJ35" s="29">
        <v>7.916666666666667</v>
      </c>
    </row>
    <row r="36" spans="1:36" x14ac:dyDescent="0.25">
      <c r="A36" s="27" t="s">
        <v>33</v>
      </c>
      <c r="B36" s="18">
        <v>105</v>
      </c>
      <c r="C36" s="28"/>
      <c r="D36" s="28"/>
      <c r="E36" s="28"/>
      <c r="F36" s="28">
        <v>9</v>
      </c>
      <c r="G36" s="28"/>
      <c r="H36" s="28"/>
      <c r="I36" s="28">
        <v>7</v>
      </c>
      <c r="J36" s="28"/>
      <c r="K36" s="28"/>
      <c r="L36" s="28"/>
      <c r="M36" s="28">
        <v>16</v>
      </c>
      <c r="N36" s="28">
        <v>6</v>
      </c>
      <c r="O36" s="28">
        <v>1</v>
      </c>
      <c r="P36" s="28"/>
      <c r="Q36" s="28"/>
      <c r="R36" s="28"/>
      <c r="S36" s="28">
        <v>1</v>
      </c>
      <c r="T36" s="28">
        <v>20</v>
      </c>
      <c r="U36" s="28"/>
      <c r="V36" s="28">
        <v>15</v>
      </c>
      <c r="W36" s="28"/>
      <c r="X36" s="28">
        <v>2</v>
      </c>
      <c r="Y36" s="28"/>
      <c r="Z36" s="28">
        <v>2</v>
      </c>
      <c r="AA36" s="28"/>
      <c r="AB36" s="28">
        <v>16</v>
      </c>
      <c r="AC36" s="28">
        <v>10</v>
      </c>
      <c r="AD36" s="28"/>
      <c r="AE36" s="28"/>
      <c r="AF36" s="28"/>
      <c r="AG36" s="28">
        <v>20</v>
      </c>
      <c r="AH36" s="28">
        <v>1</v>
      </c>
      <c r="AI36" s="28">
        <v>12</v>
      </c>
      <c r="AJ36" s="29">
        <v>8.75</v>
      </c>
    </row>
    <row r="37" spans="1:36" x14ac:dyDescent="0.25">
      <c r="A37" s="27" t="s">
        <v>34</v>
      </c>
      <c r="B37" s="18">
        <v>106</v>
      </c>
      <c r="C37" s="28"/>
      <c r="D37" s="28"/>
      <c r="E37" s="28"/>
      <c r="F37" s="28">
        <v>10</v>
      </c>
      <c r="G37" s="28"/>
      <c r="H37" s="28"/>
      <c r="I37" s="28">
        <v>6</v>
      </c>
      <c r="J37" s="28"/>
      <c r="K37" s="28"/>
      <c r="L37" s="28"/>
      <c r="M37" s="28">
        <v>16</v>
      </c>
      <c r="N37" s="28">
        <v>6</v>
      </c>
      <c r="O37" s="28">
        <v>1</v>
      </c>
      <c r="P37" s="28">
        <v>3</v>
      </c>
      <c r="Q37" s="28"/>
      <c r="R37" s="28"/>
      <c r="S37" s="28">
        <v>1</v>
      </c>
      <c r="T37" s="28">
        <v>18</v>
      </c>
      <c r="U37" s="28"/>
      <c r="V37" s="28">
        <v>15</v>
      </c>
      <c r="W37" s="28"/>
      <c r="X37" s="28">
        <v>2</v>
      </c>
      <c r="Y37" s="28"/>
      <c r="Z37" s="28">
        <v>2</v>
      </c>
      <c r="AA37" s="28"/>
      <c r="AB37" s="28">
        <v>16</v>
      </c>
      <c r="AC37" s="28">
        <v>10</v>
      </c>
      <c r="AD37" s="28"/>
      <c r="AE37" s="28"/>
      <c r="AF37" s="28"/>
      <c r="AG37" s="28">
        <v>18</v>
      </c>
      <c r="AH37" s="28">
        <v>1</v>
      </c>
      <c r="AI37" s="28">
        <v>13</v>
      </c>
      <c r="AJ37" s="29">
        <v>8.1538461538461533</v>
      </c>
    </row>
    <row r="38" spans="1:36" s="14" customFormat="1" x14ac:dyDescent="0.25">
      <c r="A38" s="31" t="s">
        <v>169</v>
      </c>
      <c r="B38" s="28">
        <v>139</v>
      </c>
      <c r="C38" s="28"/>
      <c r="D38" s="28"/>
      <c r="E38" s="28">
        <v>5</v>
      </c>
      <c r="F38" s="28">
        <v>6</v>
      </c>
      <c r="G38" s="28"/>
      <c r="H38" s="28"/>
      <c r="I38" s="28">
        <v>7</v>
      </c>
      <c r="J38" s="28"/>
      <c r="K38" s="28"/>
      <c r="L38" s="28"/>
      <c r="M38" s="28"/>
      <c r="N38" s="28">
        <v>9</v>
      </c>
      <c r="O38" s="28">
        <v>2</v>
      </c>
      <c r="P38" s="28">
        <v>6</v>
      </c>
      <c r="Q38" s="28">
        <v>5</v>
      </c>
      <c r="R38" s="28"/>
      <c r="S38" s="28">
        <v>19</v>
      </c>
      <c r="T38" s="28">
        <v>40</v>
      </c>
      <c r="U38" s="28">
        <v>4</v>
      </c>
      <c r="V38" s="28">
        <v>15</v>
      </c>
      <c r="W38" s="28"/>
      <c r="X38" s="28">
        <v>2</v>
      </c>
      <c r="Y38" s="28"/>
      <c r="Z38" s="28">
        <v>2</v>
      </c>
      <c r="AA38" s="28"/>
      <c r="AB38" s="28">
        <v>16</v>
      </c>
      <c r="AC38" s="28">
        <v>1</v>
      </c>
      <c r="AD38" s="28"/>
      <c r="AE38" s="28"/>
      <c r="AF38" s="28"/>
      <c r="AG38" s="28">
        <v>40</v>
      </c>
      <c r="AH38" s="28">
        <v>1</v>
      </c>
      <c r="AI38" s="28">
        <v>15</v>
      </c>
      <c r="AJ38" s="29">
        <v>9.2666666666666675</v>
      </c>
    </row>
    <row r="39" spans="1:36" x14ac:dyDescent="0.25">
      <c r="A39" s="27" t="s">
        <v>14</v>
      </c>
      <c r="B39" s="18">
        <v>90</v>
      </c>
      <c r="C39" s="28"/>
      <c r="D39" s="28">
        <v>6</v>
      </c>
      <c r="E39" s="28"/>
      <c r="F39" s="28">
        <v>1</v>
      </c>
      <c r="G39" s="28">
        <v>6</v>
      </c>
      <c r="H39" s="28"/>
      <c r="I39" s="28">
        <v>4</v>
      </c>
      <c r="J39" s="28"/>
      <c r="K39" s="28"/>
      <c r="L39" s="28"/>
      <c r="M39" s="28"/>
      <c r="N39" s="28">
        <v>6</v>
      </c>
      <c r="O39" s="28"/>
      <c r="P39" s="28">
        <v>2</v>
      </c>
      <c r="Q39" s="28">
        <v>11</v>
      </c>
      <c r="R39" s="28"/>
      <c r="S39" s="28"/>
      <c r="T39" s="28">
        <v>18</v>
      </c>
      <c r="U39" s="28"/>
      <c r="V39" s="28">
        <v>15</v>
      </c>
      <c r="W39" s="28"/>
      <c r="X39" s="28">
        <v>2</v>
      </c>
      <c r="Y39" s="28"/>
      <c r="Z39" s="28">
        <v>2</v>
      </c>
      <c r="AA39" s="28"/>
      <c r="AB39" s="28">
        <v>16</v>
      </c>
      <c r="AC39" s="28">
        <v>1</v>
      </c>
      <c r="AD39" s="28"/>
      <c r="AE39" s="28"/>
      <c r="AF39" s="28"/>
      <c r="AG39" s="28">
        <v>18</v>
      </c>
      <c r="AH39" s="28">
        <v>1</v>
      </c>
      <c r="AI39" s="28">
        <v>13</v>
      </c>
      <c r="AJ39" s="29">
        <v>6.9230769230769234</v>
      </c>
    </row>
    <row r="40" spans="1:36" x14ac:dyDescent="0.25">
      <c r="A40" s="27" t="s">
        <v>15</v>
      </c>
      <c r="B40" s="18">
        <v>124</v>
      </c>
      <c r="C40" s="28"/>
      <c r="D40" s="28">
        <v>3</v>
      </c>
      <c r="E40" s="28"/>
      <c r="F40" s="28">
        <v>14</v>
      </c>
      <c r="G40" s="28">
        <v>5</v>
      </c>
      <c r="H40" s="28">
        <v>2</v>
      </c>
      <c r="I40" s="28">
        <v>5</v>
      </c>
      <c r="J40" s="28">
        <v>5</v>
      </c>
      <c r="K40" s="28"/>
      <c r="L40" s="28"/>
      <c r="M40" s="28">
        <v>6</v>
      </c>
      <c r="N40" s="28">
        <v>6</v>
      </c>
      <c r="O40" s="28">
        <v>3</v>
      </c>
      <c r="P40" s="28">
        <v>6</v>
      </c>
      <c r="Q40" s="28"/>
      <c r="R40" s="28"/>
      <c r="S40" s="28"/>
      <c r="T40" s="28">
        <v>18</v>
      </c>
      <c r="U40" s="28">
        <v>3</v>
      </c>
      <c r="V40" s="28">
        <v>15</v>
      </c>
      <c r="W40" s="28"/>
      <c r="X40" s="28">
        <v>2</v>
      </c>
      <c r="Y40" s="28"/>
      <c r="Z40" s="28">
        <v>2</v>
      </c>
      <c r="AA40" s="28">
        <v>3</v>
      </c>
      <c r="AB40" s="28">
        <v>16</v>
      </c>
      <c r="AC40" s="28">
        <v>10</v>
      </c>
      <c r="AD40" s="28"/>
      <c r="AE40" s="28"/>
      <c r="AF40" s="28"/>
      <c r="AG40" s="28">
        <v>18</v>
      </c>
      <c r="AH40" s="28">
        <v>2</v>
      </c>
      <c r="AI40" s="28">
        <v>18</v>
      </c>
      <c r="AJ40" s="29">
        <v>6.8888888888888893</v>
      </c>
    </row>
    <row r="41" spans="1:36" x14ac:dyDescent="0.25">
      <c r="A41" s="27" t="s">
        <v>26</v>
      </c>
      <c r="B41" s="18">
        <v>85</v>
      </c>
      <c r="C41" s="28"/>
      <c r="D41" s="28">
        <v>2</v>
      </c>
      <c r="E41" s="28"/>
      <c r="F41" s="28">
        <v>10</v>
      </c>
      <c r="G41" s="28"/>
      <c r="H41" s="28"/>
      <c r="I41" s="28">
        <v>5</v>
      </c>
      <c r="J41" s="28"/>
      <c r="K41" s="28"/>
      <c r="L41" s="28"/>
      <c r="M41" s="28"/>
      <c r="N41" s="28">
        <v>6</v>
      </c>
      <c r="O41" s="28"/>
      <c r="P41" s="28"/>
      <c r="Q41" s="28"/>
      <c r="R41" s="28"/>
      <c r="S41" s="28"/>
      <c r="T41" s="28">
        <v>17</v>
      </c>
      <c r="U41" s="28"/>
      <c r="V41" s="28">
        <v>15</v>
      </c>
      <c r="W41" s="28"/>
      <c r="X41" s="28">
        <v>2</v>
      </c>
      <c r="Y41" s="28"/>
      <c r="Z41" s="28">
        <v>2</v>
      </c>
      <c r="AA41" s="28"/>
      <c r="AB41" s="28">
        <v>15</v>
      </c>
      <c r="AC41" s="28">
        <v>11</v>
      </c>
      <c r="AD41" s="28"/>
      <c r="AE41" s="28"/>
      <c r="AF41" s="28"/>
      <c r="AG41" s="28">
        <v>17</v>
      </c>
      <c r="AH41" s="28">
        <v>2</v>
      </c>
      <c r="AI41" s="28">
        <v>10</v>
      </c>
      <c r="AJ41" s="29">
        <v>8.5</v>
      </c>
    </row>
    <row r="42" spans="1:36" x14ac:dyDescent="0.25">
      <c r="A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32">
        <v>8.3706702633785941</v>
      </c>
    </row>
    <row r="43" spans="1:36" x14ac:dyDescent="0.25">
      <c r="A43" s="19" t="s">
        <v>172</v>
      </c>
      <c r="B43" s="19">
        <f>MAX(B6:B41)</f>
        <v>174</v>
      </c>
    </row>
    <row r="44" spans="1:36" x14ac:dyDescent="0.25">
      <c r="A44" s="19" t="s">
        <v>173</v>
      </c>
      <c r="B44" s="19">
        <f>MIN(B6:B41)</f>
        <v>80</v>
      </c>
    </row>
  </sheetData>
  <mergeCells count="1">
    <mergeCell ref="I2:P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4"/>
  <sheetViews>
    <sheetView tabSelected="1" workbookViewId="0">
      <selection activeCell="I7" sqref="I7"/>
    </sheetView>
  </sheetViews>
  <sheetFormatPr defaultRowHeight="15" x14ac:dyDescent="0.25"/>
  <cols>
    <col min="1" max="1" width="25" style="21" bestFit="1" customWidth="1"/>
    <col min="2" max="2" width="10.5703125" style="18" bestFit="1" customWidth="1"/>
    <col min="3" max="3" width="13.140625" style="18" bestFit="1" customWidth="1"/>
    <col min="4" max="4" width="12.140625" style="18" bestFit="1" customWidth="1"/>
    <col min="5" max="5" width="12" style="18" bestFit="1" customWidth="1"/>
    <col min="6" max="6" width="12.28515625" style="18" bestFit="1" customWidth="1"/>
    <col min="7" max="7" width="13.140625" style="18" bestFit="1" customWidth="1"/>
  </cols>
  <sheetData>
    <row r="2" spans="1:10" ht="15.75" x14ac:dyDescent="0.25">
      <c r="C2" s="16" t="s">
        <v>189</v>
      </c>
      <c r="D2" s="16"/>
      <c r="E2" s="16"/>
      <c r="F2" s="16"/>
      <c r="G2" s="16"/>
      <c r="H2" s="16"/>
      <c r="I2" s="16"/>
    </row>
    <row r="3" spans="1:10" s="10" customFormat="1" ht="15.75" x14ac:dyDescent="0.25">
      <c r="A3" s="21"/>
      <c r="B3" s="18"/>
      <c r="C3" s="35"/>
      <c r="D3" s="35"/>
      <c r="E3" s="35"/>
      <c r="F3" s="35"/>
      <c r="G3" s="35"/>
      <c r="H3" s="11"/>
      <c r="I3" s="11"/>
      <c r="J3" s="11"/>
    </row>
    <row r="4" spans="1:10" s="9" customFormat="1" ht="15.75" x14ac:dyDescent="0.25">
      <c r="A4" s="21"/>
      <c r="B4" s="21"/>
      <c r="C4" s="33" t="s">
        <v>207</v>
      </c>
      <c r="D4" s="33" t="s">
        <v>209</v>
      </c>
      <c r="E4" s="33" t="s">
        <v>163</v>
      </c>
      <c r="F4" s="33" t="s">
        <v>210</v>
      </c>
      <c r="G4" s="33" t="s">
        <v>212</v>
      </c>
    </row>
    <row r="5" spans="1:10" x14ac:dyDescent="0.25">
      <c r="C5" s="19" t="s">
        <v>171</v>
      </c>
      <c r="D5" s="19" t="s">
        <v>171</v>
      </c>
      <c r="E5" s="19" t="s">
        <v>171</v>
      </c>
      <c r="F5" s="19" t="s">
        <v>171</v>
      </c>
      <c r="G5" s="19" t="s">
        <v>171</v>
      </c>
    </row>
    <row r="6" spans="1:10" x14ac:dyDescent="0.25">
      <c r="A6" s="21" t="s">
        <v>0</v>
      </c>
      <c r="B6" s="18" t="s">
        <v>140</v>
      </c>
      <c r="C6" s="28">
        <v>5</v>
      </c>
      <c r="D6" s="28">
        <v>7</v>
      </c>
      <c r="E6" s="28">
        <v>18</v>
      </c>
      <c r="F6" s="28">
        <v>15</v>
      </c>
      <c r="G6" s="28">
        <v>16</v>
      </c>
    </row>
    <row r="7" spans="1:10" x14ac:dyDescent="0.25">
      <c r="A7" s="22" t="s">
        <v>169</v>
      </c>
      <c r="B7" s="18" t="s">
        <v>136</v>
      </c>
      <c r="C7" s="28">
        <v>7</v>
      </c>
      <c r="D7" s="28">
        <v>9</v>
      </c>
      <c r="E7" s="28">
        <v>40</v>
      </c>
      <c r="F7" s="28">
        <v>15</v>
      </c>
      <c r="G7" s="28">
        <v>16</v>
      </c>
    </row>
    <row r="8" spans="1:10" x14ac:dyDescent="0.25">
      <c r="A8" s="21" t="s">
        <v>1</v>
      </c>
      <c r="B8" s="18" t="s">
        <v>127</v>
      </c>
      <c r="C8" s="28">
        <v>5</v>
      </c>
      <c r="D8" s="28">
        <v>7</v>
      </c>
      <c r="E8" s="28">
        <v>17</v>
      </c>
      <c r="F8" s="28">
        <v>15</v>
      </c>
      <c r="G8" s="28">
        <v>16</v>
      </c>
    </row>
    <row r="9" spans="1:10" x14ac:dyDescent="0.25">
      <c r="A9" s="21" t="s">
        <v>2</v>
      </c>
      <c r="B9" s="18" t="s">
        <v>141</v>
      </c>
      <c r="C9" s="28">
        <v>5</v>
      </c>
      <c r="D9" s="28">
        <v>6</v>
      </c>
      <c r="E9" s="28">
        <v>18</v>
      </c>
      <c r="F9" s="28">
        <v>15</v>
      </c>
      <c r="G9" s="28">
        <v>16</v>
      </c>
    </row>
    <row r="10" spans="1:10" x14ac:dyDescent="0.25">
      <c r="A10" s="21" t="s">
        <v>3</v>
      </c>
      <c r="B10" s="18" t="s">
        <v>110</v>
      </c>
      <c r="C10" s="28">
        <v>5</v>
      </c>
      <c r="D10" s="28">
        <v>6</v>
      </c>
      <c r="E10" s="28">
        <v>18</v>
      </c>
      <c r="F10" s="28">
        <v>15</v>
      </c>
      <c r="G10" s="28">
        <v>16</v>
      </c>
    </row>
    <row r="11" spans="1:10" x14ac:dyDescent="0.25">
      <c r="A11" s="21" t="s">
        <v>4</v>
      </c>
      <c r="B11" s="18" t="s">
        <v>108</v>
      </c>
      <c r="C11" s="28">
        <v>5</v>
      </c>
      <c r="D11" s="28">
        <v>7</v>
      </c>
      <c r="E11" s="28">
        <v>18</v>
      </c>
      <c r="F11" s="28">
        <v>15</v>
      </c>
      <c r="G11" s="28">
        <v>16</v>
      </c>
    </row>
    <row r="12" spans="1:10" x14ac:dyDescent="0.25">
      <c r="A12" s="21" t="s">
        <v>5</v>
      </c>
      <c r="B12" s="18" t="s">
        <v>116</v>
      </c>
      <c r="C12" s="28">
        <v>5</v>
      </c>
      <c r="D12" s="28">
        <v>6</v>
      </c>
      <c r="E12" s="28">
        <v>18</v>
      </c>
      <c r="F12" s="28">
        <v>15</v>
      </c>
      <c r="G12" s="28">
        <v>16</v>
      </c>
    </row>
    <row r="13" spans="1:10" x14ac:dyDescent="0.25">
      <c r="A13" s="21" t="s">
        <v>6</v>
      </c>
      <c r="B13" s="18" t="s">
        <v>142</v>
      </c>
      <c r="C13" s="28">
        <v>5</v>
      </c>
      <c r="D13" s="28">
        <v>6</v>
      </c>
      <c r="E13" s="28">
        <v>18</v>
      </c>
      <c r="F13" s="28">
        <v>15</v>
      </c>
      <c r="G13" s="28">
        <v>16</v>
      </c>
    </row>
    <row r="14" spans="1:10" x14ac:dyDescent="0.25">
      <c r="A14" s="21" t="s">
        <v>7</v>
      </c>
      <c r="B14" s="18" t="s">
        <v>119</v>
      </c>
      <c r="C14" s="28">
        <v>5</v>
      </c>
      <c r="D14" s="28">
        <v>6</v>
      </c>
      <c r="E14" s="28">
        <v>18</v>
      </c>
      <c r="F14" s="28">
        <v>15</v>
      </c>
      <c r="G14" s="28">
        <v>16</v>
      </c>
    </row>
    <row r="15" spans="1:10" x14ac:dyDescent="0.25">
      <c r="A15" s="21" t="s">
        <v>8</v>
      </c>
      <c r="B15" s="18" t="s">
        <v>109</v>
      </c>
      <c r="C15" s="28">
        <v>5</v>
      </c>
      <c r="D15" s="28">
        <v>6</v>
      </c>
      <c r="E15" s="28">
        <v>18</v>
      </c>
      <c r="F15" s="28">
        <v>15</v>
      </c>
      <c r="G15" s="28">
        <v>16</v>
      </c>
    </row>
    <row r="16" spans="1:10" x14ac:dyDescent="0.25">
      <c r="A16" s="21" t="s">
        <v>9</v>
      </c>
      <c r="B16" s="18" t="s">
        <v>118</v>
      </c>
      <c r="C16" s="28">
        <v>6</v>
      </c>
      <c r="D16" s="28">
        <v>6</v>
      </c>
      <c r="E16" s="28">
        <v>18</v>
      </c>
      <c r="F16" s="28">
        <v>15</v>
      </c>
      <c r="G16" s="28">
        <v>16</v>
      </c>
    </row>
    <row r="17" spans="1:7" x14ac:dyDescent="0.25">
      <c r="A17" s="21" t="s">
        <v>10</v>
      </c>
      <c r="B17" s="18" t="s">
        <v>115</v>
      </c>
      <c r="C17" s="28">
        <v>5</v>
      </c>
      <c r="D17" s="28">
        <v>6</v>
      </c>
      <c r="E17" s="28">
        <v>18</v>
      </c>
      <c r="F17" s="28">
        <v>15</v>
      </c>
      <c r="G17" s="28">
        <v>16</v>
      </c>
    </row>
    <row r="18" spans="1:7" x14ac:dyDescent="0.25">
      <c r="A18" s="21" t="s">
        <v>11</v>
      </c>
      <c r="B18" s="18" t="s">
        <v>112</v>
      </c>
      <c r="C18" s="28">
        <v>5</v>
      </c>
      <c r="D18" s="28">
        <v>6</v>
      </c>
      <c r="E18" s="28">
        <v>18</v>
      </c>
      <c r="F18" s="28">
        <v>15</v>
      </c>
      <c r="G18" s="28">
        <v>16</v>
      </c>
    </row>
    <row r="19" spans="1:7" x14ac:dyDescent="0.25">
      <c r="A19" s="21" t="s">
        <v>12</v>
      </c>
      <c r="B19" s="18" t="s">
        <v>117</v>
      </c>
      <c r="C19" s="28">
        <v>4</v>
      </c>
      <c r="D19" s="28">
        <v>6</v>
      </c>
      <c r="E19" s="28">
        <v>18</v>
      </c>
      <c r="F19" s="28">
        <v>15</v>
      </c>
      <c r="G19" s="28">
        <v>16</v>
      </c>
    </row>
    <row r="20" spans="1:7" x14ac:dyDescent="0.25">
      <c r="A20" s="21" t="s">
        <v>13</v>
      </c>
      <c r="B20" s="18" t="s">
        <v>130</v>
      </c>
      <c r="C20" s="28">
        <v>4</v>
      </c>
      <c r="D20" s="28">
        <v>9</v>
      </c>
      <c r="E20" s="28">
        <v>18</v>
      </c>
      <c r="F20" s="28">
        <v>15</v>
      </c>
      <c r="G20" s="28">
        <v>16</v>
      </c>
    </row>
    <row r="21" spans="1:7" x14ac:dyDescent="0.25">
      <c r="A21" s="21" t="s">
        <v>14</v>
      </c>
      <c r="B21" s="18" t="s">
        <v>138</v>
      </c>
      <c r="C21" s="28">
        <v>4</v>
      </c>
      <c r="D21" s="28">
        <v>6</v>
      </c>
      <c r="E21" s="28">
        <v>18</v>
      </c>
      <c r="F21" s="28">
        <v>15</v>
      </c>
      <c r="G21" s="28">
        <v>16</v>
      </c>
    </row>
    <row r="22" spans="1:7" x14ac:dyDescent="0.25">
      <c r="A22" s="21" t="s">
        <v>15</v>
      </c>
      <c r="B22" s="18" t="s">
        <v>139</v>
      </c>
      <c r="C22" s="28">
        <v>5</v>
      </c>
      <c r="D22" s="28">
        <v>6</v>
      </c>
      <c r="E22" s="28">
        <v>18</v>
      </c>
      <c r="F22" s="28">
        <v>15</v>
      </c>
      <c r="G22" s="28">
        <v>16</v>
      </c>
    </row>
    <row r="23" spans="1:7" x14ac:dyDescent="0.25">
      <c r="A23" s="21" t="s">
        <v>16</v>
      </c>
      <c r="B23" s="18" t="s">
        <v>123</v>
      </c>
      <c r="C23" s="28">
        <v>3</v>
      </c>
      <c r="D23" s="28">
        <v>5</v>
      </c>
      <c r="E23" s="28">
        <v>20</v>
      </c>
      <c r="F23" s="28">
        <v>15</v>
      </c>
      <c r="G23" s="28">
        <v>20</v>
      </c>
    </row>
    <row r="24" spans="1:7" x14ac:dyDescent="0.25">
      <c r="A24" s="21" t="s">
        <v>17</v>
      </c>
      <c r="B24" s="18" t="s">
        <v>122</v>
      </c>
      <c r="C24" s="28">
        <v>3</v>
      </c>
      <c r="D24" s="28">
        <v>6</v>
      </c>
      <c r="E24" s="28">
        <v>20</v>
      </c>
      <c r="F24" s="28">
        <v>15</v>
      </c>
      <c r="G24" s="28">
        <v>18</v>
      </c>
    </row>
    <row r="25" spans="1:7" x14ac:dyDescent="0.25">
      <c r="A25" s="21" t="s">
        <v>18</v>
      </c>
      <c r="B25" s="18" t="s">
        <v>113</v>
      </c>
      <c r="C25" s="28">
        <v>5</v>
      </c>
      <c r="D25" s="28">
        <v>6</v>
      </c>
      <c r="E25" s="28">
        <v>18</v>
      </c>
      <c r="F25" s="28">
        <v>9</v>
      </c>
      <c r="G25" s="28">
        <v>16</v>
      </c>
    </row>
    <row r="26" spans="1:7" x14ac:dyDescent="0.25">
      <c r="A26" s="21" t="s">
        <v>19</v>
      </c>
      <c r="B26" s="18" t="s">
        <v>121</v>
      </c>
      <c r="C26" s="28">
        <v>4</v>
      </c>
      <c r="D26" s="28">
        <v>6</v>
      </c>
      <c r="E26" s="28">
        <v>17</v>
      </c>
      <c r="F26" s="28">
        <v>15</v>
      </c>
      <c r="G26" s="28">
        <v>102</v>
      </c>
    </row>
    <row r="27" spans="1:7" x14ac:dyDescent="0.25">
      <c r="A27" s="21" t="s">
        <v>20</v>
      </c>
      <c r="B27" s="18" t="s">
        <v>129</v>
      </c>
      <c r="C27" s="28">
        <v>8</v>
      </c>
      <c r="D27" s="28">
        <v>6</v>
      </c>
      <c r="E27" s="28">
        <v>18</v>
      </c>
      <c r="F27" s="28">
        <v>9</v>
      </c>
      <c r="G27" s="28">
        <v>16</v>
      </c>
    </row>
    <row r="28" spans="1:7" x14ac:dyDescent="0.25">
      <c r="A28" s="21" t="s">
        <v>21</v>
      </c>
      <c r="B28" s="18" t="s">
        <v>120</v>
      </c>
      <c r="C28" s="28">
        <v>5</v>
      </c>
      <c r="D28" s="28">
        <v>6</v>
      </c>
      <c r="E28" s="28">
        <v>18</v>
      </c>
      <c r="F28" s="28">
        <v>15</v>
      </c>
      <c r="G28" s="28">
        <v>16</v>
      </c>
    </row>
    <row r="29" spans="1:7" x14ac:dyDescent="0.25">
      <c r="A29" s="21" t="s">
        <v>22</v>
      </c>
      <c r="B29" s="18" t="s">
        <v>128</v>
      </c>
      <c r="C29" s="28">
        <v>8</v>
      </c>
      <c r="D29" s="28">
        <v>6</v>
      </c>
      <c r="E29" s="28">
        <v>18</v>
      </c>
      <c r="F29" s="28">
        <v>9</v>
      </c>
      <c r="G29" s="28">
        <v>16</v>
      </c>
    </row>
    <row r="30" spans="1:7" x14ac:dyDescent="0.25">
      <c r="A30" s="21" t="s">
        <v>23</v>
      </c>
      <c r="B30" s="18" t="s">
        <v>114</v>
      </c>
      <c r="C30" s="28">
        <v>7</v>
      </c>
      <c r="D30" s="28">
        <v>7</v>
      </c>
      <c r="E30" s="28">
        <v>18</v>
      </c>
      <c r="F30" s="28">
        <v>9</v>
      </c>
      <c r="G30" s="28">
        <v>16</v>
      </c>
    </row>
    <row r="31" spans="1:7" x14ac:dyDescent="0.25">
      <c r="A31" s="21" t="s">
        <v>24</v>
      </c>
      <c r="B31" s="18" t="s">
        <v>111</v>
      </c>
      <c r="C31" s="28">
        <v>5</v>
      </c>
      <c r="D31" s="28">
        <v>6</v>
      </c>
      <c r="E31" s="28">
        <v>18</v>
      </c>
      <c r="F31" s="28">
        <v>15</v>
      </c>
      <c r="G31" s="28">
        <v>16</v>
      </c>
    </row>
    <row r="32" spans="1:7" x14ac:dyDescent="0.25">
      <c r="A32" s="21" t="s">
        <v>25</v>
      </c>
      <c r="B32" s="18" t="s">
        <v>124</v>
      </c>
      <c r="C32" s="28">
        <v>4</v>
      </c>
      <c r="D32" s="28">
        <v>6</v>
      </c>
      <c r="E32" s="28">
        <v>18</v>
      </c>
      <c r="F32" s="28">
        <v>15</v>
      </c>
      <c r="G32" s="28">
        <v>16</v>
      </c>
    </row>
    <row r="33" spans="1:7" x14ac:dyDescent="0.25">
      <c r="A33" s="21" t="s">
        <v>26</v>
      </c>
      <c r="B33" s="18" t="s">
        <v>137</v>
      </c>
      <c r="C33" s="28">
        <v>5</v>
      </c>
      <c r="D33" s="28">
        <v>6</v>
      </c>
      <c r="E33" s="28">
        <v>17</v>
      </c>
      <c r="F33" s="28">
        <v>15</v>
      </c>
      <c r="G33" s="28">
        <v>15</v>
      </c>
    </row>
    <row r="34" spans="1:7" x14ac:dyDescent="0.25">
      <c r="A34" s="21" t="s">
        <v>27</v>
      </c>
      <c r="B34" s="18" t="s">
        <v>126</v>
      </c>
      <c r="C34" s="28">
        <v>7</v>
      </c>
      <c r="D34" s="28">
        <v>6</v>
      </c>
      <c r="E34" s="28">
        <v>18</v>
      </c>
      <c r="F34" s="28">
        <v>15</v>
      </c>
      <c r="G34" s="28">
        <v>16</v>
      </c>
    </row>
    <row r="35" spans="1:7" x14ac:dyDescent="0.25">
      <c r="A35" s="21" t="s">
        <v>28</v>
      </c>
      <c r="B35" s="18" t="s">
        <v>135</v>
      </c>
      <c r="C35" s="28">
        <v>6</v>
      </c>
      <c r="D35" s="28">
        <v>6</v>
      </c>
      <c r="E35" s="28">
        <v>18</v>
      </c>
      <c r="F35" s="28">
        <v>15</v>
      </c>
      <c r="G35" s="28">
        <v>16</v>
      </c>
    </row>
    <row r="36" spans="1:7" x14ac:dyDescent="0.25">
      <c r="A36" s="21" t="s">
        <v>29</v>
      </c>
      <c r="B36" s="18" t="s">
        <v>134</v>
      </c>
      <c r="C36" s="28">
        <v>6</v>
      </c>
      <c r="D36" s="28">
        <v>5</v>
      </c>
      <c r="E36" s="28">
        <v>18</v>
      </c>
      <c r="F36" s="28">
        <v>15</v>
      </c>
      <c r="G36" s="28">
        <v>16</v>
      </c>
    </row>
    <row r="37" spans="1:7" x14ac:dyDescent="0.25">
      <c r="A37" s="21" t="s">
        <v>30</v>
      </c>
      <c r="B37" s="18" t="s">
        <v>133</v>
      </c>
      <c r="C37" s="28">
        <v>6</v>
      </c>
      <c r="D37" s="28">
        <v>6</v>
      </c>
      <c r="E37" s="28">
        <v>18</v>
      </c>
      <c r="F37" s="28">
        <v>15</v>
      </c>
      <c r="G37" s="28">
        <v>16</v>
      </c>
    </row>
    <row r="38" spans="1:7" x14ac:dyDescent="0.25">
      <c r="A38" s="21" t="s">
        <v>31</v>
      </c>
      <c r="B38" s="18" t="s">
        <v>125</v>
      </c>
      <c r="C38" s="28">
        <v>6</v>
      </c>
      <c r="D38" s="28">
        <v>6</v>
      </c>
      <c r="E38" s="28">
        <v>18</v>
      </c>
      <c r="F38" s="28">
        <v>15</v>
      </c>
      <c r="G38" s="28">
        <v>16</v>
      </c>
    </row>
    <row r="39" spans="1:7" x14ac:dyDescent="0.25">
      <c r="A39" s="21" t="s">
        <v>32</v>
      </c>
      <c r="B39" s="18" t="s">
        <v>132</v>
      </c>
      <c r="C39" s="28">
        <v>5</v>
      </c>
      <c r="D39" s="28">
        <v>6</v>
      </c>
      <c r="E39" s="28">
        <v>16</v>
      </c>
      <c r="F39" s="28">
        <v>15</v>
      </c>
      <c r="G39" s="28">
        <v>16</v>
      </c>
    </row>
    <row r="40" spans="1:7" x14ac:dyDescent="0.25">
      <c r="A40" s="21" t="s">
        <v>33</v>
      </c>
      <c r="B40" s="18" t="s">
        <v>131</v>
      </c>
      <c r="C40" s="28">
        <v>7</v>
      </c>
      <c r="D40" s="28">
        <v>6</v>
      </c>
      <c r="E40" s="28">
        <v>20</v>
      </c>
      <c r="F40" s="28">
        <v>15</v>
      </c>
      <c r="G40" s="28">
        <v>16</v>
      </c>
    </row>
    <row r="41" spans="1:7" x14ac:dyDescent="0.25">
      <c r="A41" s="21" t="s">
        <v>34</v>
      </c>
      <c r="B41" s="18" t="s">
        <v>143</v>
      </c>
      <c r="C41" s="28">
        <v>6</v>
      </c>
      <c r="D41" s="28">
        <v>6</v>
      </c>
      <c r="E41" s="28">
        <v>18</v>
      </c>
      <c r="F41" s="28">
        <v>15</v>
      </c>
      <c r="G41" s="28">
        <v>16</v>
      </c>
    </row>
    <row r="42" spans="1:7" x14ac:dyDescent="0.25">
      <c r="C42" s="28"/>
      <c r="D42" s="28"/>
      <c r="E42" s="28"/>
      <c r="F42" s="28"/>
      <c r="G42" s="28"/>
    </row>
    <row r="43" spans="1:7" x14ac:dyDescent="0.25">
      <c r="C43" s="28"/>
      <c r="D43" s="28"/>
      <c r="E43" s="28"/>
      <c r="F43" s="28"/>
      <c r="G43" s="28"/>
    </row>
    <row r="44" spans="1:7" x14ac:dyDescent="0.25">
      <c r="C44" s="28"/>
      <c r="D44" s="28"/>
      <c r="E44" s="28"/>
      <c r="F44" s="28"/>
      <c r="G44" s="28"/>
    </row>
  </sheetData>
  <mergeCells count="1"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Debajyoti</dc:creator>
  <cp:lastModifiedBy>Deb</cp:lastModifiedBy>
  <dcterms:created xsi:type="dcterms:W3CDTF">2018-03-07T15:34:05Z</dcterms:created>
  <dcterms:modified xsi:type="dcterms:W3CDTF">2021-09-29T03:38:12Z</dcterms:modified>
</cp:coreProperties>
</file>