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HOME\My_Work\Diptera\Mito_OXPHOS\My_Work\Work_1\SUBMISSION\Final\2nd_ReV\Sci_Rep_2_rev_f\Supple\"/>
    </mc:Choice>
  </mc:AlternateContent>
  <xr:revisionPtr revIDLastSave="0" documentId="13_ncr:1_{7AD37D7D-A1CD-4BDB-A717-1FD17DC62832}" xr6:coauthVersionLast="47" xr6:coauthVersionMax="47" xr10:uidLastSave="{00000000-0000-0000-0000-000000000000}"/>
  <bookViews>
    <workbookView xWindow="-120" yWindow="-120" windowWidth="19800" windowHeight="11760" activeTab="2" xr2:uid="{00000000-000D-0000-FFFF-FFFF00000000}"/>
  </bookViews>
  <sheets>
    <sheet name="Title" sheetId="7" r:id="rId1"/>
    <sheet name="A" sheetId="2" r:id="rId2"/>
    <sheet name="B" sheetId="3" r:id="rId3"/>
    <sheet name="C" sheetId="5" r:id="rId4"/>
    <sheet name="D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5" i="2" l="1"/>
  <c r="AA52" i="2"/>
  <c r="AA53" i="2"/>
  <c r="Z55" i="2"/>
  <c r="Z52" i="2"/>
  <c r="Z53" i="2"/>
  <c r="Y55" i="2"/>
  <c r="Y52" i="2"/>
  <c r="Y53" i="2"/>
  <c r="X55" i="2"/>
  <c r="X52" i="2"/>
  <c r="X53" i="2"/>
  <c r="W55" i="2"/>
  <c r="W52" i="2"/>
  <c r="W53" i="2"/>
  <c r="V55" i="2"/>
  <c r="V52" i="2"/>
  <c r="V53" i="2"/>
  <c r="U55" i="2"/>
  <c r="U52" i="2"/>
  <c r="U53" i="2"/>
  <c r="T55" i="2"/>
  <c r="T52" i="2"/>
  <c r="T53" i="2"/>
  <c r="S55" i="2"/>
  <c r="S52" i="2"/>
  <c r="S53" i="2"/>
  <c r="R55" i="2"/>
  <c r="R52" i="2"/>
  <c r="R53" i="2"/>
  <c r="Q55" i="2"/>
  <c r="Q52" i="2"/>
  <c r="Q53" i="2"/>
  <c r="P55" i="2"/>
  <c r="P52" i="2"/>
  <c r="P53" i="2"/>
  <c r="O55" i="2"/>
  <c r="O52" i="2"/>
  <c r="O53" i="2"/>
  <c r="N55" i="2"/>
  <c r="N52" i="2"/>
  <c r="N53" i="2"/>
  <c r="M55" i="2"/>
  <c r="M52" i="2"/>
  <c r="M53" i="2"/>
  <c r="L55" i="2"/>
  <c r="L52" i="2"/>
  <c r="L53" i="2"/>
  <c r="K55" i="2"/>
  <c r="K52" i="2"/>
  <c r="K53" i="2"/>
  <c r="I55" i="2"/>
  <c r="I52" i="2"/>
  <c r="I53" i="2"/>
  <c r="H55" i="2"/>
  <c r="H52" i="2"/>
  <c r="H53" i="2"/>
  <c r="G55" i="2"/>
  <c r="G52" i="2"/>
  <c r="G53" i="2"/>
  <c r="F55" i="2"/>
  <c r="F52" i="2"/>
  <c r="F53" i="2"/>
  <c r="E55" i="2"/>
  <c r="E52" i="2"/>
  <c r="E53" i="2"/>
  <c r="D55" i="2"/>
  <c r="D52" i="2"/>
  <c r="D53" i="2"/>
  <c r="C55" i="2"/>
  <c r="C52" i="2"/>
  <c r="C53" i="2"/>
  <c r="B55" i="2"/>
  <c r="B52" i="2"/>
  <c r="B53" i="2"/>
  <c r="J55" i="2"/>
  <c r="J52" i="2"/>
  <c r="J53" i="2"/>
  <c r="E19" i="3"/>
  <c r="E20" i="3"/>
  <c r="F9" i="3"/>
  <c r="F10" i="3"/>
  <c r="F11" i="3"/>
  <c r="F12" i="3"/>
  <c r="F13" i="3"/>
  <c r="F14" i="3"/>
  <c r="F15" i="3"/>
  <c r="F16" i="3"/>
  <c r="F17" i="3"/>
  <c r="F18" i="3"/>
  <c r="F7" i="3"/>
  <c r="F8" i="3"/>
  <c r="F6" i="3"/>
  <c r="H20" i="3" l="1"/>
  <c r="H19" i="3"/>
  <c r="G7" i="3"/>
  <c r="G8" i="3"/>
  <c r="G9" i="3"/>
  <c r="G10" i="3"/>
  <c r="G11" i="3"/>
  <c r="G12" i="3"/>
  <c r="G13" i="3"/>
  <c r="G14" i="3"/>
  <c r="G15" i="3"/>
  <c r="G16" i="3"/>
  <c r="G17" i="3"/>
  <c r="G18" i="3"/>
  <c r="F20" i="3" l="1"/>
  <c r="G6" i="3"/>
  <c r="F19" i="3"/>
  <c r="G19" i="3" l="1"/>
  <c r="G20" i="3"/>
</calcChain>
</file>

<file path=xl/sharedStrings.xml><?xml version="1.0" encoding="utf-8"?>
<sst xmlns="http://schemas.openxmlformats.org/spreadsheetml/2006/main" count="305" uniqueCount="141">
  <si>
    <t>Organisms</t>
  </si>
  <si>
    <t>GC3</t>
  </si>
  <si>
    <t>GC12</t>
  </si>
  <si>
    <t>ATP6</t>
  </si>
  <si>
    <t>ATP8</t>
  </si>
  <si>
    <t>COX1</t>
  </si>
  <si>
    <t>COX2</t>
  </si>
  <si>
    <t>COX3</t>
  </si>
  <si>
    <t>CYTB</t>
  </si>
  <si>
    <t>NAD1</t>
  </si>
  <si>
    <t>NAD2</t>
  </si>
  <si>
    <t>NAD3</t>
  </si>
  <si>
    <t>NAD4</t>
  </si>
  <si>
    <t>NAD4l</t>
  </si>
  <si>
    <t>NAD5</t>
  </si>
  <si>
    <t>NAD6</t>
  </si>
  <si>
    <t>Gene</t>
  </si>
  <si>
    <t>R slope</t>
  </si>
  <si>
    <t>Corr coeff</t>
  </si>
  <si>
    <t>P value</t>
  </si>
  <si>
    <t>Max</t>
  </si>
  <si>
    <t>Min</t>
  </si>
  <si>
    <t>atp8</t>
  </si>
  <si>
    <t>atp6</t>
  </si>
  <si>
    <t>cox1</t>
  </si>
  <si>
    <t>cox2</t>
  </si>
  <si>
    <t>cox3</t>
  </si>
  <si>
    <t>cytb</t>
  </si>
  <si>
    <t>nad1</t>
  </si>
  <si>
    <t>nad2</t>
  </si>
  <si>
    <t>nad3</t>
  </si>
  <si>
    <t xml:space="preserve">nad4 </t>
  </si>
  <si>
    <t>nad4l</t>
  </si>
  <si>
    <t>nad6</t>
  </si>
  <si>
    <t>nad5</t>
  </si>
  <si>
    <t>M (Mutational Pressure)</t>
  </si>
  <si>
    <t>N (Natural Selection)</t>
  </si>
  <si>
    <t>GC3s</t>
  </si>
  <si>
    <t>Chrysomya bezziana</t>
  </si>
  <si>
    <t>Aldrichina grahami</t>
  </si>
  <si>
    <t>Chrysomya pinguis</t>
  </si>
  <si>
    <t>Chrysomya albiceps</t>
  </si>
  <si>
    <t>Protophormia terraenovae</t>
  </si>
  <si>
    <t>Chrysomya saffranea</t>
  </si>
  <si>
    <t>Hemipyrellia ligurriens</t>
  </si>
  <si>
    <t>Lucilia porphyrina</t>
  </si>
  <si>
    <t>Chrysomya rufifacies</t>
  </si>
  <si>
    <t>Chrysomya megacephala</t>
  </si>
  <si>
    <t>Cochliomyia hominivorax</t>
  </si>
  <si>
    <t>Chrysomya putoria</t>
  </si>
  <si>
    <t>Chrysomya phaonis</t>
  </si>
  <si>
    <t>Lucilia coeruleiviridis</t>
  </si>
  <si>
    <t>Calliphora chinghaiensis</t>
  </si>
  <si>
    <t>Calliphora vomitoria</t>
  </si>
  <si>
    <t>Chrysomya nigripes</t>
  </si>
  <si>
    <t>Lucilia illustris</t>
  </si>
  <si>
    <t>Lucilia caesar</t>
  </si>
  <si>
    <t>Hypoderma lineatum</t>
  </si>
  <si>
    <t>Dermatobia hominis</t>
  </si>
  <si>
    <t>Gasterophilus pecorum</t>
  </si>
  <si>
    <t>Gasterophilus intestinalis</t>
  </si>
  <si>
    <t>Ravinia pernix</t>
  </si>
  <si>
    <t>Sarcophaga melanura</t>
  </si>
  <si>
    <t>Sarcophaga africa</t>
  </si>
  <si>
    <t>Sarcophaga portschinskyi</t>
  </si>
  <si>
    <t>Sarcophaga similis</t>
  </si>
  <si>
    <t>Sarcophaga peregrina</t>
  </si>
  <si>
    <t>Sarcophaga impatiens</t>
  </si>
  <si>
    <t>Sarcophaga crassipalpis</t>
  </si>
  <si>
    <t>Sarcophaga albiceps</t>
  </si>
  <si>
    <t>Blepharipa sp.</t>
  </si>
  <si>
    <t>Rutilia goerlingiana</t>
  </si>
  <si>
    <t>Elodia flavipalpis</t>
  </si>
  <si>
    <t>Exorista sorbillans</t>
  </si>
  <si>
    <t>Liriomyza bryoniae</t>
  </si>
  <si>
    <t>Liriomyza sativae</t>
  </si>
  <si>
    <t>Bactrocera minax</t>
  </si>
  <si>
    <t>Bactrocera umbrosa</t>
  </si>
  <si>
    <t>Anopheles culicifacies B</t>
  </si>
  <si>
    <t>Culex pipiens pipiens</t>
  </si>
  <si>
    <t>Bombyx mori</t>
  </si>
  <si>
    <t>Antherea assamensis</t>
  </si>
  <si>
    <t>Effective number of codons (ENc) of each mitochondrial protein coding genes</t>
  </si>
  <si>
    <t>Different GC values of mitchondrial protein coding genes</t>
  </si>
  <si>
    <t>ENc</t>
  </si>
  <si>
    <t>GC</t>
  </si>
  <si>
    <t>GC1</t>
  </si>
  <si>
    <t>GC2</t>
  </si>
  <si>
    <t>0.374**</t>
  </si>
  <si>
    <t>0.596**</t>
  </si>
  <si>
    <t>-0.121**</t>
  </si>
  <si>
    <t>0.334**</t>
  </si>
  <si>
    <t>0.917**</t>
  </si>
  <si>
    <t>-0.112*</t>
  </si>
  <si>
    <t>0.162**</t>
  </si>
  <si>
    <t>0.784**</t>
  </si>
  <si>
    <t>0.674**</t>
  </si>
  <si>
    <t>0.999**</t>
  </si>
  <si>
    <t>Length</t>
  </si>
  <si>
    <t>-0.742**</t>
  </si>
  <si>
    <t>0.153**</t>
  </si>
  <si>
    <t>0.355**</t>
  </si>
  <si>
    <t>0.332**</t>
  </si>
  <si>
    <t>0.328**</t>
  </si>
  <si>
    <t>0.152**</t>
  </si>
  <si>
    <t>**p&lt;0.01, *p&lt;0.05</t>
  </si>
  <si>
    <t>Outcome from Neutrality Plot</t>
  </si>
  <si>
    <t xml:space="preserve">Anopheles culicifacies </t>
  </si>
  <si>
    <t>Combined</t>
  </si>
  <si>
    <r>
      <t xml:space="preserve">Mitogenome-wise codon usage pattern from comparative analysis of the first mitogenome of </t>
    </r>
    <r>
      <rPr>
        <b/>
        <i/>
        <sz val="14"/>
        <color theme="1"/>
        <rFont val="Times New Roman"/>
        <family val="1"/>
      </rPr>
      <t>Blepharipa sp.</t>
    </r>
    <r>
      <rPr>
        <b/>
        <sz val="14"/>
        <color theme="1"/>
        <rFont val="Times New Roman"/>
        <family val="1"/>
      </rPr>
      <t xml:space="preserve"> (Muga uzifly) with other Oestroid flies</t>
    </r>
  </si>
  <si>
    <r>
      <t>Debajyoti Kabiraj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Hasnahana Chetia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Adhiraj Nath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Pragya Sharma</t>
    </r>
    <r>
      <rPr>
        <b/>
        <vertAlign val="superscript"/>
        <sz val="12"/>
        <color rgb="FF000000"/>
        <rFont val="Times New Roman"/>
        <family val="1"/>
      </rPr>
      <t>c</t>
    </r>
    <r>
      <rPr>
        <b/>
        <sz val="12"/>
        <color rgb="FF000000"/>
        <rFont val="Times New Roman"/>
        <family val="1"/>
      </rPr>
      <t>, Ponnala Vimal Mosahari</t>
    </r>
    <r>
      <rPr>
        <b/>
        <vertAlign val="superscript"/>
        <sz val="12"/>
        <color rgb="FF000000"/>
        <rFont val="Times New Roman"/>
        <family val="1"/>
      </rPr>
      <t>b</t>
    </r>
    <r>
      <rPr>
        <b/>
        <sz val="12"/>
        <color rgb="FF000000"/>
        <rFont val="Times New Roman"/>
        <family val="1"/>
      </rPr>
      <t>, Deepika Singh</t>
    </r>
    <r>
      <rPr>
        <b/>
        <vertAlign val="superscript"/>
        <sz val="12"/>
        <color rgb="FF000000"/>
        <rFont val="Times New Roman"/>
        <family val="1"/>
      </rPr>
      <t>a</t>
    </r>
    <r>
      <rPr>
        <b/>
        <sz val="12"/>
        <color rgb="FF000000"/>
        <rFont val="Times New Roman"/>
        <family val="1"/>
      </rPr>
      <t>, Palash Dutta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Kartik Neog</t>
    </r>
    <r>
      <rPr>
        <b/>
        <vertAlign val="superscript"/>
        <sz val="12"/>
        <color rgb="FF000000"/>
        <rFont val="Times New Roman"/>
        <family val="1"/>
      </rPr>
      <t>d</t>
    </r>
    <r>
      <rPr>
        <b/>
        <sz val="12"/>
        <color rgb="FF000000"/>
        <rFont val="Times New Roman"/>
        <family val="1"/>
      </rPr>
      <t>, Utpal Bora</t>
    </r>
    <r>
      <rPr>
        <b/>
        <vertAlign val="superscript"/>
        <sz val="12"/>
        <color rgb="FF000000"/>
        <rFont val="Times New Roman"/>
        <family val="1"/>
      </rPr>
      <t>a, b*</t>
    </r>
  </si>
  <si>
    <r>
      <t xml:space="preserve">a </t>
    </r>
    <r>
      <rPr>
        <sz val="12"/>
        <color rgb="FF000000"/>
        <rFont val="Times New Roman"/>
        <family val="1"/>
      </rPr>
      <t>Bioengineering Research Laboratory, Department of Biosciences and bioengineering,</t>
    </r>
  </si>
  <si>
    <t>Indian Institute of Technology Guwahati, Assam, India</t>
  </si>
  <si>
    <r>
      <t xml:space="preserve">b </t>
    </r>
    <r>
      <rPr>
        <sz val="12"/>
        <color rgb="FF000000"/>
        <rFont val="Times New Roman"/>
        <family val="1"/>
      </rPr>
      <t>Centre for the Environment, Indian Institute of Technology Guwahati, Assam, India</t>
    </r>
  </si>
  <si>
    <r>
      <t xml:space="preserve">c </t>
    </r>
    <r>
      <rPr>
        <sz val="12"/>
        <color rgb="FF000000"/>
        <rFont val="Times New Roman"/>
        <family val="1"/>
      </rPr>
      <t>Department of Bioengineering and Technology, Gauhati University Institute of Science and Technology (GUIST), Gauhati University, Guwahati, Assam, India</t>
    </r>
  </si>
  <si>
    <r>
      <t xml:space="preserve">d </t>
    </r>
    <r>
      <rPr>
        <sz val="12"/>
        <color rgb="FF000000"/>
        <rFont val="Times New Roman"/>
        <family val="1"/>
      </rPr>
      <t>Biotechnology Section, Central Muga Eri Research &amp; Training Institute (CMER&amp;TI), Lahdoigarh, Jorhat, Assam, India</t>
    </r>
  </si>
  <si>
    <t>*Corresponding author: ubora@iitg.ac.in</t>
  </si>
  <si>
    <t>Supplementary Data 6:  Codon Usage indices (Enc, Neutrality Plot, GC3)</t>
  </si>
  <si>
    <t>Highest</t>
  </si>
  <si>
    <t>Lowest</t>
  </si>
  <si>
    <t>Average</t>
  </si>
  <si>
    <t>A</t>
  </si>
  <si>
    <t>B</t>
  </si>
  <si>
    <t>C</t>
  </si>
  <si>
    <t>D</t>
  </si>
  <si>
    <t xml:space="preserve">Correlation between different indices of codon usage </t>
  </si>
  <si>
    <t xml:space="preserve"> Correlation between different indices of codon usage </t>
  </si>
  <si>
    <r>
      <t>R</t>
    </r>
    <r>
      <rPr>
        <b/>
        <vertAlign val="superscript"/>
        <sz val="12"/>
        <color theme="1"/>
        <rFont val="Times New Roman"/>
        <family val="1"/>
      </rPr>
      <t>2</t>
    </r>
  </si>
  <si>
    <r>
      <rPr>
        <i/>
        <sz val="11"/>
        <color theme="1"/>
        <rFont val="Calibri"/>
        <family val="2"/>
        <scheme val="minor"/>
      </rPr>
      <t>atp6</t>
    </r>
    <r>
      <rPr>
        <sz val="11"/>
        <color theme="1"/>
        <rFont val="Calibri"/>
        <family val="2"/>
        <scheme val="minor"/>
      </rPr>
      <t xml:space="preserve"> (777)</t>
    </r>
  </si>
  <si>
    <r>
      <rPr>
        <i/>
        <sz val="11"/>
        <color theme="1"/>
        <rFont val="Calibri"/>
        <family val="2"/>
        <scheme val="minor"/>
      </rPr>
      <t>atp8</t>
    </r>
    <r>
      <rPr>
        <sz val="11"/>
        <color theme="1"/>
        <rFont val="Calibri"/>
        <family val="2"/>
        <scheme val="minor"/>
      </rPr>
      <t xml:space="preserve"> (171)</t>
    </r>
  </si>
  <si>
    <r>
      <rPr>
        <i/>
        <sz val="11"/>
        <color theme="1"/>
        <rFont val="Calibri"/>
        <family val="2"/>
        <scheme val="minor"/>
      </rPr>
      <t>cox1</t>
    </r>
    <r>
      <rPr>
        <sz val="11"/>
        <color theme="1"/>
        <rFont val="Calibri"/>
        <family val="2"/>
        <scheme val="minor"/>
      </rPr>
      <t xml:space="preserve"> (1536)</t>
    </r>
  </si>
  <si>
    <r>
      <rPr>
        <i/>
        <sz val="11"/>
        <color theme="1"/>
        <rFont val="Calibri"/>
        <family val="2"/>
        <scheme val="minor"/>
      </rPr>
      <t>cox2</t>
    </r>
    <r>
      <rPr>
        <sz val="11"/>
        <color theme="1"/>
        <rFont val="Calibri"/>
        <family val="2"/>
        <scheme val="minor"/>
      </rPr>
      <t xml:space="preserve"> (690)</t>
    </r>
  </si>
  <si>
    <r>
      <rPr>
        <i/>
        <sz val="11"/>
        <color theme="1"/>
        <rFont val="Calibri"/>
        <family val="2"/>
        <scheme val="minor"/>
      </rPr>
      <t>cox3</t>
    </r>
    <r>
      <rPr>
        <sz val="11"/>
        <color theme="1"/>
        <rFont val="Calibri"/>
        <family val="2"/>
        <scheme val="minor"/>
      </rPr>
      <t xml:space="preserve"> (789)</t>
    </r>
  </si>
  <si>
    <r>
      <rPr>
        <i/>
        <sz val="11"/>
        <color theme="1"/>
        <rFont val="Calibri"/>
        <family val="2"/>
        <scheme val="minor"/>
      </rPr>
      <t>cytb</t>
    </r>
    <r>
      <rPr>
        <sz val="11"/>
        <color theme="1"/>
        <rFont val="Calibri"/>
        <family val="2"/>
        <scheme val="minor"/>
      </rPr>
      <t xml:space="preserve"> (1152)</t>
    </r>
  </si>
  <si>
    <r>
      <rPr>
        <i/>
        <sz val="11"/>
        <color theme="1"/>
        <rFont val="Calibri"/>
        <family val="2"/>
        <scheme val="minor"/>
      </rPr>
      <t xml:space="preserve">nad1 </t>
    </r>
    <r>
      <rPr>
        <sz val="11"/>
        <color theme="1"/>
        <rFont val="Calibri"/>
        <family val="2"/>
        <scheme val="minor"/>
      </rPr>
      <t>(975)</t>
    </r>
  </si>
  <si>
    <r>
      <rPr>
        <i/>
        <sz val="11"/>
        <color theme="1"/>
        <rFont val="Calibri"/>
        <family val="2"/>
        <scheme val="minor"/>
      </rPr>
      <t>nad2</t>
    </r>
    <r>
      <rPr>
        <sz val="11"/>
        <color theme="1"/>
        <rFont val="Calibri"/>
        <family val="2"/>
        <scheme val="minor"/>
      </rPr>
      <t xml:space="preserve"> (1041)</t>
    </r>
  </si>
  <si>
    <r>
      <rPr>
        <i/>
        <sz val="11"/>
        <color theme="1"/>
        <rFont val="Calibri"/>
        <family val="2"/>
        <scheme val="minor"/>
      </rPr>
      <t>nad3</t>
    </r>
    <r>
      <rPr>
        <sz val="11"/>
        <color theme="1"/>
        <rFont val="Calibri"/>
        <family val="2"/>
        <scheme val="minor"/>
      </rPr>
      <t xml:space="preserve"> (357)</t>
    </r>
  </si>
  <si>
    <r>
      <rPr>
        <i/>
        <sz val="11"/>
        <color theme="1"/>
        <rFont val="Calibri"/>
        <family val="2"/>
        <scheme val="minor"/>
      </rPr>
      <t>nad4</t>
    </r>
    <r>
      <rPr>
        <sz val="11"/>
        <color theme="1"/>
        <rFont val="Calibri"/>
        <family val="2"/>
        <scheme val="minor"/>
      </rPr>
      <t xml:space="preserve"> (1419)</t>
    </r>
  </si>
  <si>
    <r>
      <rPr>
        <i/>
        <sz val="11"/>
        <color theme="1"/>
        <rFont val="Calibri"/>
        <family val="2"/>
        <scheme val="minor"/>
      </rPr>
      <t>nad4l</t>
    </r>
    <r>
      <rPr>
        <sz val="11"/>
        <color theme="1"/>
        <rFont val="Calibri"/>
        <family val="2"/>
        <scheme val="minor"/>
      </rPr>
      <t xml:space="preserve"> (306)</t>
    </r>
  </si>
  <si>
    <r>
      <rPr>
        <i/>
        <sz val="11"/>
        <color theme="1"/>
        <rFont val="Calibri"/>
        <family val="2"/>
        <scheme val="minor"/>
      </rPr>
      <t>nad5</t>
    </r>
    <r>
      <rPr>
        <sz val="11"/>
        <color theme="1"/>
        <rFont val="Calibri"/>
        <family val="2"/>
        <scheme val="minor"/>
      </rPr>
      <t xml:space="preserve"> (1746)</t>
    </r>
  </si>
  <si>
    <r>
      <rPr>
        <i/>
        <sz val="11"/>
        <color theme="1"/>
        <rFont val="Calibri"/>
        <family val="2"/>
        <scheme val="minor"/>
      </rPr>
      <t>nad6</t>
    </r>
    <r>
      <rPr>
        <sz val="11"/>
        <color theme="1"/>
        <rFont val="Calibri"/>
        <family val="2"/>
        <scheme val="minor"/>
      </rPr>
      <t xml:space="preserve"> (537)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</si>
</sst>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14"/>
      <name val="Arial"/>
      <family val="2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 applyFill="1"/>
    <xf numFmtId="0" fontId="0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0" fillId="0" borderId="4" xfId="0" applyBorder="1" applyAlignment="1">
      <alignment vertical="top"/>
    </xf>
    <xf numFmtId="0" fontId="0" fillId="0" borderId="0" xfId="0" applyAlignment="1">
      <alignment vertical="center"/>
    </xf>
    <xf numFmtId="0" fontId="6" fillId="0" borderId="0" xfId="0" applyFont="1" applyFill="1"/>
    <xf numFmtId="164" fontId="0" fillId="0" borderId="0" xfId="0" applyNumberFormat="1" applyFill="1"/>
    <xf numFmtId="164" fontId="8" fillId="0" borderId="0" xfId="0" applyNumberFormat="1" applyFont="1" applyFill="1" applyAlignment="1">
      <alignment horizontal="center" vertical="center"/>
    </xf>
    <xf numFmtId="0" fontId="0" fillId="0" borderId="0" xfId="0" applyFill="1"/>
    <xf numFmtId="164" fontId="4" fillId="0" borderId="0" xfId="0" applyNumberFormat="1" applyFont="1"/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7" fillId="0" borderId="5" xfId="0" applyFont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Alignment="1">
      <alignment horizontal="center"/>
    </xf>
    <xf numFmtId="0" fontId="14" fillId="0" borderId="0" xfId="0" applyFont="1" applyFill="1"/>
    <xf numFmtId="0" fontId="10" fillId="0" borderId="0" xfId="0" applyFont="1" applyFill="1"/>
    <xf numFmtId="0" fontId="25" fillId="0" borderId="0" xfId="0" applyFont="1" applyFill="1"/>
    <xf numFmtId="164" fontId="0" fillId="0" borderId="0" xfId="0" applyNumberFormat="1" applyFont="1" applyFill="1"/>
    <xf numFmtId="164" fontId="0" fillId="0" borderId="0" xfId="0" applyNumberFormat="1" applyFont="1"/>
    <xf numFmtId="0" fontId="2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/>
    <xf numFmtId="0" fontId="0" fillId="0" borderId="0" xfId="0" applyFont="1" applyFill="1" applyBorder="1" applyAlignment="1"/>
    <xf numFmtId="0" fontId="11" fillId="0" borderId="0" xfId="0" applyFont="1" applyFill="1"/>
    <xf numFmtId="0" fontId="9" fillId="0" borderId="0" xfId="0" applyFont="1" applyFill="1" applyAlignment="1">
      <alignment horizontal="center" vertical="center"/>
    </xf>
    <xf numFmtId="0" fontId="2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99FF99"/>
      <color rgb="FFFFA7A7"/>
      <color rgb="FF66FF33"/>
      <color rgb="FFFF7575"/>
      <color rgb="FFFFFFFF"/>
      <color rgb="FFAC3A7E"/>
      <color rgb="FFA03A7E"/>
      <color rgb="FFB05080"/>
      <color rgb="FF7458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O20"/>
  <sheetViews>
    <sheetView topLeftCell="A5" workbookViewId="0">
      <selection activeCell="E16" sqref="E16:O16"/>
    </sheetView>
  </sheetViews>
  <sheetFormatPr defaultRowHeight="15" x14ac:dyDescent="0.25"/>
  <sheetData>
    <row r="4" spans="5:15" ht="19.5" x14ac:dyDescent="0.25">
      <c r="M4" s="23" t="s">
        <v>109</v>
      </c>
    </row>
    <row r="5" spans="5:15" ht="15.75" x14ac:dyDescent="0.25">
      <c r="M5" s="24"/>
    </row>
    <row r="6" spans="5:15" ht="18.75" x14ac:dyDescent="0.25">
      <c r="M6" s="24" t="s">
        <v>110</v>
      </c>
    </row>
    <row r="7" spans="5:15" ht="18.75" x14ac:dyDescent="0.25">
      <c r="E7" s="25" t="s">
        <v>111</v>
      </c>
    </row>
    <row r="8" spans="5:15" ht="15.75" x14ac:dyDescent="0.25">
      <c r="E8" s="26" t="s">
        <v>112</v>
      </c>
    </row>
    <row r="9" spans="5:15" ht="18.75" x14ac:dyDescent="0.25">
      <c r="E9" s="25" t="s">
        <v>113</v>
      </c>
    </row>
    <row r="10" spans="5:15" ht="18.75" x14ac:dyDescent="0.25">
      <c r="E10" s="25" t="s">
        <v>114</v>
      </c>
    </row>
    <row r="11" spans="5:15" ht="18.75" x14ac:dyDescent="0.25">
      <c r="E11" s="25" t="s">
        <v>115</v>
      </c>
    </row>
    <row r="12" spans="5:15" ht="15.75" x14ac:dyDescent="0.25">
      <c r="E12" s="27" t="s">
        <v>116</v>
      </c>
    </row>
    <row r="16" spans="5:15" ht="18.75" x14ac:dyDescent="0.3">
      <c r="E16" s="30" t="s">
        <v>117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5:12" ht="15.75" x14ac:dyDescent="0.25">
      <c r="E17" s="28" t="s">
        <v>121</v>
      </c>
      <c r="F17" s="28" t="s">
        <v>83</v>
      </c>
      <c r="G17" s="28"/>
      <c r="H17" s="28"/>
      <c r="I17" s="28"/>
      <c r="J17" s="28"/>
      <c r="K17" s="28"/>
      <c r="L17" s="28"/>
    </row>
    <row r="18" spans="5:12" ht="15.75" x14ac:dyDescent="0.25">
      <c r="E18" s="28" t="s">
        <v>122</v>
      </c>
      <c r="F18" s="28" t="s">
        <v>106</v>
      </c>
      <c r="G18" s="28"/>
      <c r="H18" s="28"/>
      <c r="I18" s="28"/>
      <c r="J18" s="28"/>
      <c r="K18" s="28"/>
      <c r="L18" s="28"/>
    </row>
    <row r="19" spans="5:12" ht="15.75" x14ac:dyDescent="0.25">
      <c r="E19" s="28" t="s">
        <v>123</v>
      </c>
      <c r="F19" s="28" t="s">
        <v>82</v>
      </c>
      <c r="G19" s="28"/>
      <c r="H19" s="28"/>
      <c r="I19" s="28"/>
      <c r="J19" s="28"/>
      <c r="K19" s="28"/>
      <c r="L19" s="28"/>
    </row>
    <row r="20" spans="5:12" ht="15.75" x14ac:dyDescent="0.25">
      <c r="E20" s="28" t="s">
        <v>124</v>
      </c>
      <c r="F20" s="28" t="s">
        <v>125</v>
      </c>
      <c r="G20" s="28"/>
      <c r="H20" s="28"/>
      <c r="I20" s="28"/>
      <c r="J20" s="28"/>
      <c r="K20" s="28"/>
      <c r="L20" s="28"/>
    </row>
  </sheetData>
  <mergeCells count="1">
    <mergeCell ref="E16:O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X55"/>
  <sheetViews>
    <sheetView topLeftCell="A43" zoomScale="98" zoomScaleNormal="98" workbookViewId="0">
      <selection activeCell="A64" sqref="A64"/>
    </sheetView>
  </sheetViews>
  <sheetFormatPr defaultRowHeight="15" x14ac:dyDescent="0.25"/>
  <cols>
    <col min="1" max="1" width="27.42578125" style="18" customWidth="1"/>
    <col min="2" max="2" width="9.140625" style="37"/>
    <col min="3" max="3" width="13" style="37" customWidth="1"/>
    <col min="4" max="11" width="9.140625" style="37"/>
    <col min="12" max="12" width="9.85546875" style="37" customWidth="1"/>
    <col min="13" max="27" width="9.140625" style="37"/>
    <col min="28" max="29" width="9.140625" style="8"/>
    <col min="30" max="31" width="9.140625" style="37"/>
    <col min="37" max="37" width="24.42578125" style="21" bestFit="1" customWidth="1"/>
    <col min="38" max="45" width="7.5703125" customWidth="1"/>
    <col min="46" max="50" width="6" customWidth="1"/>
  </cols>
  <sheetData>
    <row r="2" spans="1:50" ht="15" customHeight="1" x14ac:dyDescent="0.25">
      <c r="E2" s="31" t="s">
        <v>83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</row>
    <row r="3" spans="1:50" ht="15" customHeight="1" x14ac:dyDescent="0.25"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</row>
    <row r="4" spans="1:50" s="21" customFormat="1" ht="18" x14ac:dyDescent="0.25">
      <c r="A4" s="18"/>
      <c r="B4" s="36"/>
      <c r="C4" s="36"/>
      <c r="D4" s="36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36"/>
      <c r="S4" s="36"/>
      <c r="T4" s="36"/>
      <c r="U4" s="36"/>
      <c r="V4" s="36"/>
      <c r="W4" s="36"/>
      <c r="X4" s="36"/>
      <c r="Y4" s="36"/>
      <c r="Z4" s="36"/>
      <c r="AA4" s="36"/>
      <c r="AB4" s="19"/>
      <c r="AC4" s="19"/>
      <c r="AD4" s="36"/>
      <c r="AE4" s="36"/>
      <c r="AK4" s="18"/>
    </row>
    <row r="5" spans="1:50" s="7" customFormat="1" x14ac:dyDescent="0.25">
      <c r="A5" s="33"/>
      <c r="B5" s="22" t="s">
        <v>3</v>
      </c>
      <c r="C5" s="22"/>
      <c r="D5" s="22" t="s">
        <v>4</v>
      </c>
      <c r="E5" s="22"/>
      <c r="F5" s="22" t="s">
        <v>5</v>
      </c>
      <c r="G5" s="22"/>
      <c r="H5" s="22" t="s">
        <v>6</v>
      </c>
      <c r="I5" s="22"/>
      <c r="J5" s="22" t="s">
        <v>7</v>
      </c>
      <c r="K5" s="22"/>
      <c r="L5" s="22" t="s">
        <v>8</v>
      </c>
      <c r="M5" s="22"/>
      <c r="N5" s="22" t="s">
        <v>9</v>
      </c>
      <c r="O5" s="22"/>
      <c r="P5" s="22" t="s">
        <v>10</v>
      </c>
      <c r="Q5" s="22"/>
      <c r="R5" s="22" t="s">
        <v>11</v>
      </c>
      <c r="S5" s="22"/>
      <c r="T5" s="22" t="s">
        <v>12</v>
      </c>
      <c r="U5" s="22"/>
      <c r="V5" s="22" t="s">
        <v>13</v>
      </c>
      <c r="W5" s="22"/>
      <c r="X5" s="22" t="s">
        <v>14</v>
      </c>
      <c r="Y5" s="22"/>
      <c r="Z5" s="22" t="s">
        <v>15</v>
      </c>
      <c r="AA5" s="22"/>
      <c r="AB5" s="22"/>
      <c r="AC5" s="22"/>
      <c r="AD5" s="32" t="s">
        <v>70</v>
      </c>
      <c r="AE5" s="32"/>
      <c r="AF5" s="32"/>
      <c r="AK5" s="33"/>
      <c r="AL5" s="7" t="s">
        <v>3</v>
      </c>
      <c r="AM5" s="7" t="s">
        <v>4</v>
      </c>
      <c r="AN5" s="7" t="s">
        <v>5</v>
      </c>
      <c r="AO5" s="7" t="s">
        <v>6</v>
      </c>
      <c r="AP5" s="7" t="s">
        <v>7</v>
      </c>
      <c r="AQ5" s="7" t="s">
        <v>8</v>
      </c>
      <c r="AR5" s="7" t="s">
        <v>9</v>
      </c>
      <c r="AS5" s="7" t="s">
        <v>10</v>
      </c>
      <c r="AT5" s="7" t="s">
        <v>11</v>
      </c>
      <c r="AU5" s="7" t="s">
        <v>12</v>
      </c>
      <c r="AV5" s="7" t="s">
        <v>13</v>
      </c>
      <c r="AW5" s="7" t="s">
        <v>14</v>
      </c>
      <c r="AX5" s="7" t="s">
        <v>15</v>
      </c>
    </row>
    <row r="6" spans="1:50" s="7" customFormat="1" ht="15.75" x14ac:dyDescent="0.25">
      <c r="A6" s="4" t="s">
        <v>0</v>
      </c>
      <c r="B6" s="22" t="s">
        <v>1</v>
      </c>
      <c r="C6" s="22" t="s">
        <v>2</v>
      </c>
      <c r="D6" s="22" t="s">
        <v>1</v>
      </c>
      <c r="E6" s="22" t="s">
        <v>2</v>
      </c>
      <c r="F6" s="22" t="s">
        <v>1</v>
      </c>
      <c r="G6" s="22" t="s">
        <v>2</v>
      </c>
      <c r="H6" s="22" t="s">
        <v>1</v>
      </c>
      <c r="I6" s="22" t="s">
        <v>2</v>
      </c>
      <c r="J6" s="22" t="s">
        <v>1</v>
      </c>
      <c r="K6" s="22" t="s">
        <v>2</v>
      </c>
      <c r="L6" s="22" t="s">
        <v>1</v>
      </c>
      <c r="M6" s="22" t="s">
        <v>2</v>
      </c>
      <c r="N6" s="22" t="s">
        <v>1</v>
      </c>
      <c r="O6" s="22" t="s">
        <v>2</v>
      </c>
      <c r="P6" s="22" t="s">
        <v>1</v>
      </c>
      <c r="Q6" s="22" t="s">
        <v>2</v>
      </c>
      <c r="R6" s="22" t="s">
        <v>1</v>
      </c>
      <c r="S6" s="22" t="s">
        <v>2</v>
      </c>
      <c r="T6" s="22" t="s">
        <v>1</v>
      </c>
      <c r="U6" s="22" t="s">
        <v>2</v>
      </c>
      <c r="V6" s="22" t="s">
        <v>1</v>
      </c>
      <c r="W6" s="22" t="s">
        <v>2</v>
      </c>
      <c r="X6" s="22" t="s">
        <v>1</v>
      </c>
      <c r="Y6" s="22" t="s">
        <v>2</v>
      </c>
      <c r="Z6" s="22" t="s">
        <v>1</v>
      </c>
      <c r="AA6" s="22" t="s">
        <v>2</v>
      </c>
      <c r="AB6" s="22"/>
      <c r="AC6" s="22"/>
      <c r="AD6" s="22" t="s">
        <v>1</v>
      </c>
      <c r="AE6" s="22" t="s">
        <v>2</v>
      </c>
      <c r="AK6" s="4" t="s">
        <v>0</v>
      </c>
      <c r="AL6" s="7" t="s">
        <v>37</v>
      </c>
      <c r="AM6" s="7" t="s">
        <v>37</v>
      </c>
      <c r="AN6" s="7" t="s">
        <v>37</v>
      </c>
      <c r="AO6" s="7" t="s">
        <v>37</v>
      </c>
      <c r="AP6" s="7" t="s">
        <v>37</v>
      </c>
      <c r="AQ6" s="7" t="s">
        <v>37</v>
      </c>
      <c r="AR6" s="7" t="s">
        <v>37</v>
      </c>
      <c r="AS6" s="7" t="s">
        <v>37</v>
      </c>
      <c r="AT6" s="7" t="s">
        <v>37</v>
      </c>
      <c r="AU6" s="7" t="s">
        <v>37</v>
      </c>
      <c r="AV6" s="7" t="s">
        <v>37</v>
      </c>
      <c r="AW6" s="7" t="s">
        <v>37</v>
      </c>
      <c r="AX6" s="7" t="s">
        <v>37</v>
      </c>
    </row>
    <row r="7" spans="1:50" ht="15.75" x14ac:dyDescent="0.25">
      <c r="A7" s="34" t="s">
        <v>38</v>
      </c>
      <c r="B7" s="37">
        <v>7.5555555555555554</v>
      </c>
      <c r="C7" s="37">
        <v>36.666666666666671</v>
      </c>
      <c r="D7" s="37">
        <v>5.5555555555555554</v>
      </c>
      <c r="E7" s="37">
        <v>29.629629629629626</v>
      </c>
      <c r="F7" s="37">
        <v>12.13307240704501</v>
      </c>
      <c r="G7" s="37">
        <v>40.802348336594903</v>
      </c>
      <c r="H7" s="37">
        <v>9.606986899563319</v>
      </c>
      <c r="I7" s="37">
        <v>36.026200873362441</v>
      </c>
      <c r="J7" s="37">
        <v>11.450379999999999</v>
      </c>
      <c r="K7" s="37">
        <v>40.267180000000003</v>
      </c>
      <c r="L7" s="37">
        <v>10.58201</v>
      </c>
      <c r="M7" s="37">
        <v>36.507939999999998</v>
      </c>
      <c r="N7" s="37">
        <v>14.423076923076923</v>
      </c>
      <c r="O7" s="37">
        <v>30.769230769230766</v>
      </c>
      <c r="P7" s="37">
        <v>11.538461538461538</v>
      </c>
      <c r="Q7" s="37">
        <v>26.627218934911244</v>
      </c>
      <c r="R7" s="37">
        <v>6.8376070000000002</v>
      </c>
      <c r="S7" s="37">
        <v>30.34188</v>
      </c>
      <c r="T7" s="37">
        <v>11.659190000000001</v>
      </c>
      <c r="U7" s="37">
        <v>29.14798</v>
      </c>
      <c r="V7" s="37">
        <v>6.1224489795918364</v>
      </c>
      <c r="W7" s="37">
        <v>27.04081632653061</v>
      </c>
      <c r="X7" s="37">
        <v>10.296684118673648</v>
      </c>
      <c r="Y7" s="37">
        <v>29.232111692844676</v>
      </c>
      <c r="Z7" s="37">
        <v>10.91954</v>
      </c>
      <c r="AA7" s="37">
        <v>23.275860000000002</v>
      </c>
      <c r="AD7" s="37">
        <v>5.7777777777777777</v>
      </c>
      <c r="AE7" s="37">
        <v>31.777777777777779</v>
      </c>
      <c r="AF7" s="3" t="s">
        <v>3</v>
      </c>
      <c r="AG7" s="3">
        <v>1</v>
      </c>
      <c r="AH7">
        <v>0</v>
      </c>
      <c r="AI7">
        <v>0</v>
      </c>
      <c r="AK7" s="34" t="s">
        <v>38</v>
      </c>
      <c r="AL7">
        <v>7.5999999999999998E-2</v>
      </c>
      <c r="AM7">
        <v>5.6000000000000001E-2</v>
      </c>
      <c r="AN7">
        <v>0.121</v>
      </c>
      <c r="AO7">
        <v>9.6000000000000002E-2</v>
      </c>
      <c r="AP7">
        <v>0.115</v>
      </c>
      <c r="AQ7">
        <v>0.14399999999999999</v>
      </c>
      <c r="AR7">
        <v>0.14399999999999999</v>
      </c>
      <c r="AS7">
        <v>0.115</v>
      </c>
      <c r="AT7">
        <v>6.8000000000000005E-2</v>
      </c>
      <c r="AU7">
        <v>0.11700000000000001</v>
      </c>
      <c r="AV7">
        <v>6.0999999999999999E-2</v>
      </c>
      <c r="AW7">
        <v>0.10299999999999999</v>
      </c>
      <c r="AX7">
        <v>0.109</v>
      </c>
    </row>
    <row r="8" spans="1:50" ht="15.75" x14ac:dyDescent="0.25">
      <c r="A8" s="34" t="s">
        <v>39</v>
      </c>
      <c r="B8" s="37">
        <v>7.2727272727272725</v>
      </c>
      <c r="C8" s="37">
        <v>36.363636363636367</v>
      </c>
      <c r="D8" s="37">
        <v>1.8518518518518516</v>
      </c>
      <c r="E8" s="37">
        <v>28.703703703703702</v>
      </c>
      <c r="F8" s="37">
        <v>7.2265625</v>
      </c>
      <c r="G8" s="37">
        <v>40.91796875</v>
      </c>
      <c r="H8" s="37">
        <v>11.790393013100436</v>
      </c>
      <c r="I8" s="37">
        <v>36.244541484716159</v>
      </c>
      <c r="J8" s="37">
        <v>11.0687</v>
      </c>
      <c r="K8" s="37">
        <v>40.648850000000003</v>
      </c>
      <c r="L8" s="37">
        <v>8.9947090000000003</v>
      </c>
      <c r="M8" s="37">
        <v>37.698410000000003</v>
      </c>
      <c r="N8" s="37">
        <v>10.897435897435898</v>
      </c>
      <c r="O8" s="37">
        <v>31.570512820512818</v>
      </c>
      <c r="P8" s="37">
        <v>9.1715976331360949</v>
      </c>
      <c r="Q8" s="37">
        <v>26.479289940828401</v>
      </c>
      <c r="R8" s="37">
        <v>9.3220340000000004</v>
      </c>
      <c r="S8" s="37">
        <v>30.08475</v>
      </c>
      <c r="T8" s="37">
        <v>6.2780269999999998</v>
      </c>
      <c r="U8" s="37">
        <v>29.596409999999999</v>
      </c>
      <c r="V8" s="37">
        <v>6.1224489795918373</v>
      </c>
      <c r="W8" s="37">
        <v>27.04081632653061</v>
      </c>
      <c r="X8" s="37">
        <v>7.5043630017452001</v>
      </c>
      <c r="Y8" s="37">
        <v>29.144851657940663</v>
      </c>
      <c r="Z8" s="37">
        <v>5.232558</v>
      </c>
      <c r="AA8" s="37">
        <v>21.220929999999999</v>
      </c>
      <c r="AD8" s="37">
        <v>10.90909090909091</v>
      </c>
      <c r="AE8" s="37">
        <v>17.272727272727273</v>
      </c>
      <c r="AF8" s="3" t="s">
        <v>4</v>
      </c>
      <c r="AG8" s="3">
        <v>2</v>
      </c>
      <c r="AH8">
        <v>50</v>
      </c>
      <c r="AI8">
        <v>50</v>
      </c>
      <c r="AK8" s="34" t="s">
        <v>39</v>
      </c>
      <c r="AL8">
        <v>5.2999999999999999E-2</v>
      </c>
      <c r="AM8">
        <v>3.6999999999999998E-2</v>
      </c>
      <c r="AN8">
        <v>9.1999999999999998E-2</v>
      </c>
      <c r="AO8">
        <v>9.6000000000000002E-2</v>
      </c>
      <c r="AP8">
        <v>9.5000000000000001E-2</v>
      </c>
      <c r="AQ8">
        <v>7.3999999999999996E-2</v>
      </c>
      <c r="AR8">
        <v>7.3999999999999996E-2</v>
      </c>
      <c r="AS8">
        <v>0.08</v>
      </c>
      <c r="AT8">
        <v>9.2999999999999999E-2</v>
      </c>
      <c r="AU8">
        <v>7.5999999999999998E-2</v>
      </c>
      <c r="AV8">
        <v>6.0999999999999999E-2</v>
      </c>
      <c r="AW8">
        <v>6.6000000000000003E-2</v>
      </c>
      <c r="AX8">
        <v>6.3E-2</v>
      </c>
    </row>
    <row r="9" spans="1:50" ht="15.75" x14ac:dyDescent="0.25">
      <c r="A9" s="34" t="s">
        <v>40</v>
      </c>
      <c r="B9" s="37">
        <v>5.333333333333333</v>
      </c>
      <c r="C9" s="37">
        <v>33.777777777777779</v>
      </c>
      <c r="D9" s="37">
        <v>3.7037037037037033</v>
      </c>
      <c r="E9" s="37">
        <v>25.925925925925924</v>
      </c>
      <c r="F9" s="37">
        <v>9.1976516634050878</v>
      </c>
      <c r="G9" s="37">
        <v>40.80234833659491</v>
      </c>
      <c r="H9" s="37">
        <v>9.6491228070175428</v>
      </c>
      <c r="I9" s="37">
        <v>35.526315789473685</v>
      </c>
      <c r="J9" s="37">
        <v>9.5419850000000004</v>
      </c>
      <c r="K9" s="37">
        <v>40.267180000000003</v>
      </c>
      <c r="L9" s="37">
        <v>9.2592590000000001</v>
      </c>
      <c r="M9" s="37">
        <v>36.772489999999998</v>
      </c>
      <c r="N9" s="37">
        <v>7.3717948717948723</v>
      </c>
      <c r="O9" s="37">
        <v>31.25</v>
      </c>
      <c r="P9" s="37">
        <v>7.9881656804733732</v>
      </c>
      <c r="Q9" s="37">
        <v>25.887573964497044</v>
      </c>
      <c r="R9" s="37">
        <v>9.3220340000000004</v>
      </c>
      <c r="S9" s="37">
        <v>28.813559999999999</v>
      </c>
      <c r="T9" s="37">
        <v>7.6233180000000003</v>
      </c>
      <c r="U9" s="37">
        <v>28.475339999999999</v>
      </c>
      <c r="V9" s="37">
        <v>6.1224489795918364</v>
      </c>
      <c r="W9" s="37">
        <v>25.510204081632654</v>
      </c>
      <c r="X9" s="37">
        <v>6.6317626527050617</v>
      </c>
      <c r="Y9" s="37">
        <v>28.708551483420592</v>
      </c>
      <c r="Z9" s="37">
        <v>6.3218389999999998</v>
      </c>
      <c r="AA9" s="37">
        <v>21.26437</v>
      </c>
      <c r="AD9" s="37">
        <v>9.765625</v>
      </c>
      <c r="AE9" s="37">
        <v>40.8203125</v>
      </c>
      <c r="AF9" s="3" t="s">
        <v>5</v>
      </c>
      <c r="AG9" s="3">
        <v>3</v>
      </c>
      <c r="AK9" s="34" t="s">
        <v>40</v>
      </c>
      <c r="AL9">
        <v>8.8999999999999996E-2</v>
      </c>
      <c r="AM9">
        <v>3.6999999999999998E-2</v>
      </c>
      <c r="AN9">
        <v>0.13500000000000001</v>
      </c>
      <c r="AO9">
        <v>0.11799999999999999</v>
      </c>
      <c r="AP9">
        <v>0.13</v>
      </c>
      <c r="AQ9">
        <v>9.9000000000000005E-2</v>
      </c>
      <c r="AR9">
        <v>9.9000000000000005E-2</v>
      </c>
      <c r="AS9">
        <v>0.13900000000000001</v>
      </c>
      <c r="AT9">
        <v>7.6999999999999999E-2</v>
      </c>
      <c r="AU9">
        <v>0.105</v>
      </c>
      <c r="AV9">
        <v>6.0999999999999999E-2</v>
      </c>
      <c r="AW9">
        <v>0.108</v>
      </c>
      <c r="AX9">
        <v>0.126</v>
      </c>
    </row>
    <row r="10" spans="1:50" ht="15.75" x14ac:dyDescent="0.25">
      <c r="A10" s="34" t="s">
        <v>41</v>
      </c>
      <c r="B10" s="37">
        <v>7.1111111111111107</v>
      </c>
      <c r="C10" s="37">
        <v>35.111111111111114</v>
      </c>
      <c r="D10" s="37">
        <v>5.5555555555555554</v>
      </c>
      <c r="E10" s="37">
        <v>26.851851851851851</v>
      </c>
      <c r="F10" s="37">
        <v>6.4579256360078272</v>
      </c>
      <c r="G10" s="37">
        <v>41.291585127201564</v>
      </c>
      <c r="H10" s="37">
        <v>8.7336244541484724</v>
      </c>
      <c r="I10" s="37">
        <v>35.37117903930131</v>
      </c>
      <c r="J10" s="37">
        <v>9.5419850000000004</v>
      </c>
      <c r="K10" s="37">
        <v>40.267180000000003</v>
      </c>
      <c r="L10" s="37">
        <v>8.2010579999999997</v>
      </c>
      <c r="M10" s="37">
        <v>35.846559999999997</v>
      </c>
      <c r="N10" s="37">
        <v>6.0897435897435894</v>
      </c>
      <c r="O10" s="37">
        <v>30.769230769230766</v>
      </c>
      <c r="P10" s="37">
        <v>7.3964497041420119</v>
      </c>
      <c r="Q10" s="37">
        <v>25.739644970414204</v>
      </c>
      <c r="R10" s="37">
        <v>0.85470100000000004</v>
      </c>
      <c r="S10" s="37">
        <v>29.487179999999999</v>
      </c>
      <c r="T10" s="37">
        <v>4.9327350000000001</v>
      </c>
      <c r="U10" s="37">
        <v>29.14798</v>
      </c>
      <c r="V10" s="37">
        <v>7.1428571428571423</v>
      </c>
      <c r="W10" s="37">
        <v>25</v>
      </c>
      <c r="X10" s="37">
        <v>5.7591623036649215</v>
      </c>
      <c r="Y10" s="37">
        <v>29.319371727748692</v>
      </c>
      <c r="Z10" s="37">
        <v>4.5977009999999998</v>
      </c>
      <c r="AA10" s="37">
        <v>23.563220000000001</v>
      </c>
      <c r="AD10" s="37">
        <v>6.5502183406113534</v>
      </c>
      <c r="AE10" s="37">
        <v>31.659388646288214</v>
      </c>
      <c r="AF10" s="3" t="s">
        <v>6</v>
      </c>
      <c r="AG10" s="3">
        <v>4</v>
      </c>
      <c r="AK10" s="34" t="s">
        <v>41</v>
      </c>
      <c r="AL10">
        <v>7.0999999999999994E-2</v>
      </c>
      <c r="AM10">
        <v>5.6000000000000001E-2</v>
      </c>
      <c r="AN10">
        <v>6.5000000000000002E-2</v>
      </c>
      <c r="AO10">
        <v>8.6999999999999994E-2</v>
      </c>
      <c r="AP10">
        <v>9.5000000000000001E-2</v>
      </c>
      <c r="AQ10">
        <v>6.0999999999999999E-2</v>
      </c>
      <c r="AR10">
        <v>6.0999999999999999E-2</v>
      </c>
      <c r="AS10">
        <v>7.3999999999999996E-2</v>
      </c>
      <c r="AT10">
        <v>8.9999999999999993E-3</v>
      </c>
      <c r="AU10">
        <v>4.9000000000000002E-2</v>
      </c>
      <c r="AV10">
        <v>7.0999999999999994E-2</v>
      </c>
      <c r="AW10">
        <v>5.8000000000000003E-2</v>
      </c>
      <c r="AX10">
        <v>4.5999999999999999E-2</v>
      </c>
    </row>
    <row r="11" spans="1:50" ht="15.75" x14ac:dyDescent="0.25">
      <c r="A11" s="34" t="s">
        <v>42</v>
      </c>
      <c r="B11" s="37">
        <v>8.8888888888888893</v>
      </c>
      <c r="C11" s="37">
        <v>34.666666666666664</v>
      </c>
      <c r="D11" s="37">
        <v>5.5555555555555554</v>
      </c>
      <c r="E11" s="37">
        <v>29.629629629629626</v>
      </c>
      <c r="F11" s="37">
        <v>11.937377690802347</v>
      </c>
      <c r="G11" s="37">
        <v>41.389432485322892</v>
      </c>
      <c r="H11" s="37">
        <v>9.606986899563319</v>
      </c>
      <c r="I11" s="37">
        <v>35.807860262008731</v>
      </c>
      <c r="J11" s="37">
        <v>11.83206</v>
      </c>
      <c r="K11" s="37">
        <v>41.030529999999999</v>
      </c>
      <c r="L11" s="37">
        <v>12.433859999999999</v>
      </c>
      <c r="M11" s="37">
        <v>37.301589999999997</v>
      </c>
      <c r="N11" s="37">
        <v>9.9358974358974361</v>
      </c>
      <c r="O11" s="37">
        <v>30.608974358974358</v>
      </c>
      <c r="P11" s="37">
        <v>11.538461538461538</v>
      </c>
      <c r="Q11" s="37">
        <v>27.366863905325445</v>
      </c>
      <c r="R11" s="37">
        <v>7.6923079999999997</v>
      </c>
      <c r="S11" s="37">
        <v>29.487179999999999</v>
      </c>
      <c r="T11" s="37">
        <v>10.089689999999999</v>
      </c>
      <c r="U11" s="37">
        <v>29.70852</v>
      </c>
      <c r="V11" s="37">
        <v>6.1224489795918373</v>
      </c>
      <c r="W11" s="37">
        <v>26.530612244897959</v>
      </c>
      <c r="X11" s="37">
        <v>10.820244328097731</v>
      </c>
      <c r="Y11" s="37">
        <v>29.319371727748688</v>
      </c>
      <c r="Z11" s="37">
        <v>9.1954019999999996</v>
      </c>
      <c r="AA11" s="37">
        <v>25.28736</v>
      </c>
      <c r="AD11" s="37">
        <v>7.2519080000000002</v>
      </c>
      <c r="AE11" s="37">
        <v>37.786259999999999</v>
      </c>
      <c r="AF11" s="3" t="s">
        <v>7</v>
      </c>
      <c r="AG11" s="3">
        <v>5</v>
      </c>
      <c r="AK11" s="34" t="s">
        <v>42</v>
      </c>
      <c r="AL11">
        <v>8.8999999999999996E-2</v>
      </c>
      <c r="AM11">
        <v>5.6000000000000001E-2</v>
      </c>
      <c r="AN11">
        <v>0.11899999999999999</v>
      </c>
      <c r="AO11">
        <v>9.6000000000000002E-2</v>
      </c>
      <c r="AP11">
        <v>0.11799999999999999</v>
      </c>
      <c r="AQ11">
        <v>9.9000000000000005E-2</v>
      </c>
      <c r="AR11">
        <v>9.9000000000000005E-2</v>
      </c>
      <c r="AS11">
        <v>0.115</v>
      </c>
      <c r="AT11">
        <v>7.6999999999999999E-2</v>
      </c>
      <c r="AU11">
        <v>0.10100000000000001</v>
      </c>
      <c r="AV11">
        <v>6.0999999999999999E-2</v>
      </c>
      <c r="AW11">
        <v>0.108</v>
      </c>
      <c r="AX11">
        <v>9.1999999999999998E-2</v>
      </c>
    </row>
    <row r="12" spans="1:50" ht="15.75" x14ac:dyDescent="0.25">
      <c r="A12" s="34" t="s">
        <v>43</v>
      </c>
      <c r="B12" s="37">
        <v>8.4444444444444446</v>
      </c>
      <c r="C12" s="37">
        <v>34.444444444444443</v>
      </c>
      <c r="D12" s="37">
        <v>1.8518518518518516</v>
      </c>
      <c r="E12" s="37">
        <v>30.555555555555554</v>
      </c>
      <c r="F12" s="37">
        <v>11.937377690802347</v>
      </c>
      <c r="G12" s="37">
        <v>41.193737769080229</v>
      </c>
      <c r="H12" s="37">
        <v>10.480349344978166</v>
      </c>
      <c r="I12" s="37">
        <v>36.462882096069876</v>
      </c>
      <c r="J12" s="37">
        <v>11.0687</v>
      </c>
      <c r="K12" s="37">
        <v>40.839689999999997</v>
      </c>
      <c r="L12" s="37">
        <v>13.227510000000001</v>
      </c>
      <c r="M12" s="37">
        <v>36.640210000000003</v>
      </c>
      <c r="N12" s="37">
        <v>9.2948717948717938</v>
      </c>
      <c r="O12" s="37">
        <v>30.76923076923077</v>
      </c>
      <c r="P12" s="37">
        <v>12.42603550295858</v>
      </c>
      <c r="Q12" s="37">
        <v>26.923076923076927</v>
      </c>
      <c r="R12" s="37">
        <v>8.5470089999999992</v>
      </c>
      <c r="S12" s="37">
        <v>29.487179999999999</v>
      </c>
      <c r="T12" s="37">
        <v>8.5201790000000006</v>
      </c>
      <c r="U12" s="37">
        <v>29.14798</v>
      </c>
      <c r="V12" s="37">
        <v>5.1020408163265305</v>
      </c>
      <c r="W12" s="37">
        <v>27.04081632653061</v>
      </c>
      <c r="X12" s="37">
        <v>10.122164048865619</v>
      </c>
      <c r="Y12" s="37">
        <v>29.581151832460733</v>
      </c>
      <c r="Z12" s="37">
        <v>9.7701150000000005</v>
      </c>
      <c r="AA12" s="37">
        <v>24.137930000000001</v>
      </c>
      <c r="AD12" s="37">
        <v>9.5238099999999992</v>
      </c>
      <c r="AE12" s="37">
        <v>33.333329999999997</v>
      </c>
      <c r="AF12" s="3" t="s">
        <v>8</v>
      </c>
      <c r="AG12" s="3">
        <v>6</v>
      </c>
      <c r="AK12" s="34" t="s">
        <v>43</v>
      </c>
      <c r="AL12">
        <v>8.4000000000000005E-2</v>
      </c>
      <c r="AM12">
        <v>1.9E-2</v>
      </c>
      <c r="AN12">
        <v>0.11899999999999999</v>
      </c>
      <c r="AO12">
        <v>0.105</v>
      </c>
      <c r="AP12">
        <v>0.111</v>
      </c>
      <c r="AQ12">
        <v>9.2999999999999999E-2</v>
      </c>
      <c r="AR12">
        <v>9.2999999999999999E-2</v>
      </c>
      <c r="AS12">
        <v>0.124</v>
      </c>
      <c r="AT12">
        <v>8.5000000000000006E-2</v>
      </c>
      <c r="AU12">
        <v>8.5000000000000006E-2</v>
      </c>
      <c r="AV12">
        <v>5.0999999999999997E-2</v>
      </c>
      <c r="AW12">
        <v>0.10100000000000001</v>
      </c>
      <c r="AX12">
        <v>9.8000000000000004E-2</v>
      </c>
    </row>
    <row r="13" spans="1:50" ht="15.75" x14ac:dyDescent="0.25">
      <c r="A13" s="34" t="s">
        <v>44</v>
      </c>
      <c r="B13" s="37">
        <v>7.1111111111111107</v>
      </c>
      <c r="C13" s="37">
        <v>35.333333333333336</v>
      </c>
      <c r="D13" s="37">
        <v>1.8518518518518516</v>
      </c>
      <c r="E13" s="37">
        <v>29.62962962962963</v>
      </c>
      <c r="F13" s="37">
        <v>9.393346379647749</v>
      </c>
      <c r="G13" s="37">
        <v>40.998043052837573</v>
      </c>
      <c r="H13" s="37">
        <v>9.606986899563319</v>
      </c>
      <c r="I13" s="37">
        <v>36.244541484716152</v>
      </c>
      <c r="J13" s="37">
        <v>8.0152669999999997</v>
      </c>
      <c r="K13" s="37">
        <v>40.267180000000003</v>
      </c>
      <c r="L13" s="37">
        <v>8.9947090000000003</v>
      </c>
      <c r="M13" s="37">
        <v>36.111109999999996</v>
      </c>
      <c r="N13" s="37">
        <v>7.6923076923076925</v>
      </c>
      <c r="O13" s="37">
        <v>30.929487179487179</v>
      </c>
      <c r="P13" s="37">
        <v>7.9881656804733741</v>
      </c>
      <c r="Q13" s="37">
        <v>26.479289940828401</v>
      </c>
      <c r="R13" s="37">
        <v>4.273504</v>
      </c>
      <c r="S13" s="37">
        <v>28.632480000000001</v>
      </c>
      <c r="T13" s="37">
        <v>9.8654709999999994</v>
      </c>
      <c r="U13" s="37">
        <v>29.260090000000002</v>
      </c>
      <c r="V13" s="37">
        <v>5.1020408163265305</v>
      </c>
      <c r="W13" s="37">
        <v>26.020408163265309</v>
      </c>
      <c r="X13" s="37">
        <v>7.4782608695652177</v>
      </c>
      <c r="Y13" s="37">
        <v>29.304347826086957</v>
      </c>
      <c r="Z13" s="37">
        <v>7.4712639999999997</v>
      </c>
      <c r="AA13" s="37">
        <v>23.563220000000001</v>
      </c>
      <c r="AD13" s="37">
        <v>10.793650793650794</v>
      </c>
      <c r="AE13" s="37">
        <v>29.523809523809526</v>
      </c>
      <c r="AF13" s="3" t="s">
        <v>9</v>
      </c>
      <c r="AG13" s="3">
        <v>7</v>
      </c>
      <c r="AK13" s="34" t="s">
        <v>44</v>
      </c>
      <c r="AL13">
        <v>7.0999999999999994E-2</v>
      </c>
      <c r="AM13">
        <v>1.9E-2</v>
      </c>
      <c r="AN13">
        <v>9.4E-2</v>
      </c>
      <c r="AO13">
        <v>9.6000000000000002E-2</v>
      </c>
      <c r="AP13">
        <v>0.08</v>
      </c>
      <c r="AQ13">
        <v>7.6999999999999999E-2</v>
      </c>
      <c r="AR13">
        <v>7.6999999999999999E-2</v>
      </c>
      <c r="AS13">
        <v>0.08</v>
      </c>
      <c r="AT13">
        <v>4.2999999999999997E-2</v>
      </c>
      <c r="AU13">
        <v>9.9000000000000005E-2</v>
      </c>
      <c r="AV13">
        <v>5.0999999999999997E-2</v>
      </c>
      <c r="AW13">
        <v>7.4999999999999997E-2</v>
      </c>
      <c r="AX13">
        <v>7.4999999999999997E-2</v>
      </c>
    </row>
    <row r="14" spans="1:50" ht="15.75" x14ac:dyDescent="0.25">
      <c r="A14" s="34" t="s">
        <v>45</v>
      </c>
      <c r="B14" s="37">
        <v>12</v>
      </c>
      <c r="C14" s="37">
        <v>34.888888888888886</v>
      </c>
      <c r="D14" s="37">
        <v>9.2592592592592577</v>
      </c>
      <c r="E14" s="37">
        <v>27.777777777777779</v>
      </c>
      <c r="F14" s="37">
        <v>10.567514677103718</v>
      </c>
      <c r="G14" s="37">
        <v>41.878669275929546</v>
      </c>
      <c r="H14" s="37">
        <v>12.663755458515285</v>
      </c>
      <c r="I14" s="37">
        <v>35.807860262008731</v>
      </c>
      <c r="J14" s="37">
        <v>14.8855</v>
      </c>
      <c r="K14" s="37">
        <v>40.076340000000002</v>
      </c>
      <c r="L14" s="37">
        <v>13.49206</v>
      </c>
      <c r="M14" s="37">
        <v>37.301589999999997</v>
      </c>
      <c r="N14" s="37">
        <v>10.256410256410255</v>
      </c>
      <c r="O14" s="37">
        <v>30.929487179487179</v>
      </c>
      <c r="P14" s="37">
        <v>11.538461538461538</v>
      </c>
      <c r="Q14" s="37">
        <v>26.923076923076927</v>
      </c>
      <c r="R14" s="37">
        <v>12.820510000000001</v>
      </c>
      <c r="S14" s="37">
        <v>29.914529999999999</v>
      </c>
      <c r="T14" s="37">
        <v>9.8654709999999994</v>
      </c>
      <c r="U14" s="37">
        <v>29.260090000000002</v>
      </c>
      <c r="V14" s="37">
        <v>6.1224489795918364</v>
      </c>
      <c r="W14" s="37">
        <v>25.510204081632654</v>
      </c>
      <c r="X14" s="37">
        <v>10.260869565217392</v>
      </c>
      <c r="Y14" s="37">
        <v>29.739130434782606</v>
      </c>
      <c r="Z14" s="37">
        <v>12.64368</v>
      </c>
      <c r="AA14" s="37">
        <v>22.988510000000002</v>
      </c>
      <c r="AD14" s="37">
        <v>5.8997050147492622</v>
      </c>
      <c r="AE14" s="37">
        <v>24.483775811209441</v>
      </c>
      <c r="AF14" s="3" t="s">
        <v>10</v>
      </c>
      <c r="AG14" s="3">
        <v>8</v>
      </c>
      <c r="AK14" s="34" t="s">
        <v>45</v>
      </c>
      <c r="AL14">
        <v>0.12</v>
      </c>
      <c r="AM14">
        <v>9.2999999999999999E-2</v>
      </c>
      <c r="AN14">
        <v>0.106</v>
      </c>
      <c r="AO14">
        <v>0.127</v>
      </c>
      <c r="AP14">
        <v>0.14899999999999999</v>
      </c>
      <c r="AQ14">
        <v>0.10299999999999999</v>
      </c>
      <c r="AR14">
        <v>0.10299999999999999</v>
      </c>
      <c r="AS14">
        <v>0.115</v>
      </c>
      <c r="AT14">
        <v>0.128</v>
      </c>
      <c r="AU14">
        <v>9.9000000000000005E-2</v>
      </c>
      <c r="AV14">
        <v>6.0999999999999999E-2</v>
      </c>
      <c r="AW14">
        <v>0.10299999999999999</v>
      </c>
      <c r="AX14">
        <v>0.126</v>
      </c>
    </row>
    <row r="15" spans="1:50" ht="15.75" x14ac:dyDescent="0.25">
      <c r="A15" s="34" t="s">
        <v>46</v>
      </c>
      <c r="B15" s="37">
        <v>7.1111111111111116</v>
      </c>
      <c r="C15" s="37">
        <v>34.666666666666671</v>
      </c>
      <c r="D15" s="37">
        <v>5.5555555555555554</v>
      </c>
      <c r="E15" s="37">
        <v>27.777777777777779</v>
      </c>
      <c r="F15" s="37">
        <v>7.6320939334637963</v>
      </c>
      <c r="G15" s="37">
        <v>41.389432485322899</v>
      </c>
      <c r="H15" s="37">
        <v>7.8602620087336241</v>
      </c>
      <c r="I15" s="37">
        <v>35.589519650655021</v>
      </c>
      <c r="J15" s="37">
        <v>7.6335879999999996</v>
      </c>
      <c r="K15" s="37">
        <v>39.8855</v>
      </c>
      <c r="L15" s="37">
        <v>8.7301590000000004</v>
      </c>
      <c r="M15" s="37">
        <v>35.846559999999997</v>
      </c>
      <c r="N15" s="37">
        <v>7.3717948717948723</v>
      </c>
      <c r="O15" s="37">
        <v>30.769230769230766</v>
      </c>
      <c r="P15" s="37">
        <v>6.2130177514792901</v>
      </c>
      <c r="Q15" s="37">
        <v>25.443786982248522</v>
      </c>
      <c r="R15" s="37">
        <v>5.1282050000000003</v>
      </c>
      <c r="S15" s="37">
        <v>28.632480000000001</v>
      </c>
      <c r="T15" s="37">
        <v>6.0538119999999997</v>
      </c>
      <c r="U15" s="37">
        <v>29.035869999999999</v>
      </c>
      <c r="V15" s="37">
        <v>3.0612244897959182</v>
      </c>
      <c r="W15" s="37">
        <v>24.489795918367349</v>
      </c>
      <c r="X15" s="37">
        <v>5.9336823734729496</v>
      </c>
      <c r="Y15" s="37">
        <v>29.319371727748692</v>
      </c>
      <c r="Z15" s="37">
        <v>3.4482759999999999</v>
      </c>
      <c r="AA15" s="37">
        <v>23.275860000000002</v>
      </c>
      <c r="AD15" s="37">
        <v>3.389831</v>
      </c>
      <c r="AE15" s="37">
        <v>24.152539999999998</v>
      </c>
      <c r="AF15" s="3" t="s">
        <v>11</v>
      </c>
      <c r="AG15" s="3">
        <v>9</v>
      </c>
      <c r="AK15" s="34" t="s">
        <v>46</v>
      </c>
      <c r="AL15">
        <v>7.0999999999999994E-2</v>
      </c>
      <c r="AM15">
        <v>5.6000000000000001E-2</v>
      </c>
      <c r="AN15">
        <v>7.5999999999999998E-2</v>
      </c>
      <c r="AO15">
        <v>7.9000000000000001E-2</v>
      </c>
      <c r="AP15">
        <v>7.5999999999999998E-2</v>
      </c>
      <c r="AQ15">
        <v>7.3999999999999996E-2</v>
      </c>
      <c r="AR15">
        <v>7.3999999999999996E-2</v>
      </c>
      <c r="AS15">
        <v>6.2E-2</v>
      </c>
      <c r="AT15">
        <v>5.0999999999999997E-2</v>
      </c>
      <c r="AU15">
        <v>6.0999999999999999E-2</v>
      </c>
      <c r="AV15">
        <v>3.1E-2</v>
      </c>
      <c r="AW15">
        <v>5.8999999999999997E-2</v>
      </c>
      <c r="AX15">
        <v>3.4000000000000002E-2</v>
      </c>
    </row>
    <row r="16" spans="1:50" ht="15.75" x14ac:dyDescent="0.25">
      <c r="A16" s="34" t="s">
        <v>47</v>
      </c>
      <c r="B16" s="37">
        <v>9.3333333333333339</v>
      </c>
      <c r="C16" s="37">
        <v>34.444444444444443</v>
      </c>
      <c r="D16" s="37">
        <v>1.8518518518518516</v>
      </c>
      <c r="E16" s="37">
        <v>30.555555555555554</v>
      </c>
      <c r="F16" s="37">
        <v>11.154598825831702</v>
      </c>
      <c r="G16" s="37">
        <v>41.193737769080229</v>
      </c>
      <c r="H16" s="37">
        <v>10.480349344978166</v>
      </c>
      <c r="I16" s="37">
        <v>36.462882096069876</v>
      </c>
      <c r="J16" s="37">
        <v>11.83206</v>
      </c>
      <c r="K16" s="37">
        <v>41.030529999999999</v>
      </c>
      <c r="L16" s="37">
        <v>12.962960000000001</v>
      </c>
      <c r="M16" s="37">
        <v>36.904760000000003</v>
      </c>
      <c r="N16" s="37">
        <v>9.9358974358974361</v>
      </c>
      <c r="O16" s="37">
        <v>30.608974358974358</v>
      </c>
      <c r="P16" s="37">
        <v>12.130177514792901</v>
      </c>
      <c r="Q16" s="37">
        <v>27.071005917159766</v>
      </c>
      <c r="R16" s="37">
        <v>7.6923079999999997</v>
      </c>
      <c r="S16" s="37">
        <v>29.487179999999999</v>
      </c>
      <c r="T16" s="37">
        <v>8.5201790000000006</v>
      </c>
      <c r="U16" s="37">
        <v>29.035869999999999</v>
      </c>
      <c r="V16" s="37">
        <v>4.0816326530612246</v>
      </c>
      <c r="W16" s="37">
        <v>27.04081632653061</v>
      </c>
      <c r="X16" s="37">
        <v>9.7731239092495628</v>
      </c>
      <c r="Y16" s="37">
        <v>29.406631762652708</v>
      </c>
      <c r="Z16" s="37">
        <v>9.7701150000000005</v>
      </c>
      <c r="AA16" s="37">
        <v>24.137930000000001</v>
      </c>
      <c r="AD16" s="37">
        <v>7.3991030000000002</v>
      </c>
      <c r="AE16" s="37">
        <v>28.026910000000001</v>
      </c>
      <c r="AF16" s="3" t="s">
        <v>12</v>
      </c>
      <c r="AG16" s="3">
        <v>10</v>
      </c>
      <c r="AK16" s="34" t="s">
        <v>47</v>
      </c>
      <c r="AL16">
        <v>9.2999999999999999E-2</v>
      </c>
      <c r="AM16">
        <v>1.9E-2</v>
      </c>
      <c r="AN16">
        <v>0.112</v>
      </c>
      <c r="AO16">
        <v>0.105</v>
      </c>
      <c r="AP16">
        <v>0.11799999999999999</v>
      </c>
      <c r="AQ16">
        <v>9.9000000000000005E-2</v>
      </c>
      <c r="AR16">
        <v>9.9000000000000005E-2</v>
      </c>
      <c r="AS16">
        <v>0.121</v>
      </c>
      <c r="AT16">
        <v>7.6999999999999999E-2</v>
      </c>
      <c r="AU16">
        <v>8.5000000000000006E-2</v>
      </c>
      <c r="AV16">
        <v>4.1000000000000002E-2</v>
      </c>
      <c r="AW16">
        <v>9.8000000000000004E-2</v>
      </c>
      <c r="AX16">
        <v>9.8000000000000004E-2</v>
      </c>
    </row>
    <row r="17" spans="1:50" ht="15.75" x14ac:dyDescent="0.25">
      <c r="A17" s="34" t="s">
        <v>48</v>
      </c>
      <c r="B17" s="37">
        <v>5.7777777777777786</v>
      </c>
      <c r="C17" s="37">
        <v>35.111111111111114</v>
      </c>
      <c r="D17" s="37">
        <v>9.2592592592592595</v>
      </c>
      <c r="E17" s="37">
        <v>28.703703703703702</v>
      </c>
      <c r="F17" s="37">
        <v>11.1328125</v>
      </c>
      <c r="G17" s="37">
        <v>41.6015625</v>
      </c>
      <c r="H17" s="37">
        <v>10.480349344978166</v>
      </c>
      <c r="I17" s="37">
        <v>36.026200873362448</v>
      </c>
      <c r="J17" s="37">
        <v>11.450379999999999</v>
      </c>
      <c r="K17" s="37">
        <v>40.839689999999997</v>
      </c>
      <c r="L17" s="37">
        <v>13.227510000000001</v>
      </c>
      <c r="M17" s="37">
        <v>36.640210000000003</v>
      </c>
      <c r="N17" s="37">
        <v>10.897435897435898</v>
      </c>
      <c r="O17" s="37">
        <v>30.448717948717949</v>
      </c>
      <c r="P17" s="37">
        <v>10.946745562130179</v>
      </c>
      <c r="Q17" s="37">
        <v>26.035502958579883</v>
      </c>
      <c r="R17" s="37">
        <v>10.16949</v>
      </c>
      <c r="S17" s="37">
        <v>30.932200000000002</v>
      </c>
      <c r="T17" s="37">
        <v>12.78027</v>
      </c>
      <c r="U17" s="37">
        <v>28.699549999999999</v>
      </c>
      <c r="V17" s="37">
        <v>6.1224489795918364</v>
      </c>
      <c r="W17" s="37">
        <v>26.020408163265305</v>
      </c>
      <c r="X17" s="37">
        <v>9.0750436300174524</v>
      </c>
      <c r="Y17" s="37">
        <v>28.534031413612567</v>
      </c>
      <c r="Z17" s="37">
        <v>8.0459770000000006</v>
      </c>
      <c r="AA17" s="37">
        <v>24.42529</v>
      </c>
      <c r="AD17" s="37">
        <v>7.216494845360824</v>
      </c>
      <c r="AE17" s="37">
        <v>23.195876288659793</v>
      </c>
      <c r="AF17" s="3" t="s">
        <v>13</v>
      </c>
      <c r="AG17" s="3">
        <v>11</v>
      </c>
      <c r="AK17" s="34" t="s">
        <v>48</v>
      </c>
      <c r="AL17">
        <v>5.8000000000000003E-2</v>
      </c>
      <c r="AM17">
        <v>9.2999999999999999E-2</v>
      </c>
      <c r="AN17">
        <v>0.111</v>
      </c>
      <c r="AO17">
        <v>0.105</v>
      </c>
      <c r="AP17">
        <v>0.115</v>
      </c>
      <c r="AQ17">
        <v>0.109</v>
      </c>
      <c r="AR17">
        <v>0.109</v>
      </c>
      <c r="AS17">
        <v>0.109</v>
      </c>
      <c r="AT17">
        <v>0.10199999999999999</v>
      </c>
      <c r="AU17">
        <v>0.128</v>
      </c>
      <c r="AV17">
        <v>6.0999999999999999E-2</v>
      </c>
      <c r="AW17">
        <v>9.0999999999999998E-2</v>
      </c>
      <c r="AX17">
        <v>0.08</v>
      </c>
    </row>
    <row r="18" spans="1:50" ht="15.75" x14ac:dyDescent="0.25">
      <c r="A18" s="34" t="s">
        <v>49</v>
      </c>
      <c r="B18" s="37">
        <v>8.8888888888888893</v>
      </c>
      <c r="C18" s="37">
        <v>34.888888888888886</v>
      </c>
      <c r="D18" s="37">
        <v>5.5555555555555554</v>
      </c>
      <c r="E18" s="37">
        <v>28.703703703703702</v>
      </c>
      <c r="F18" s="37">
        <v>11.154598825831702</v>
      </c>
      <c r="G18" s="37">
        <v>41.389432485322892</v>
      </c>
      <c r="H18" s="37">
        <v>7.8602620087336241</v>
      </c>
      <c r="I18" s="37">
        <v>36.462882096069862</v>
      </c>
      <c r="J18" s="37">
        <v>11.0687</v>
      </c>
      <c r="K18" s="37">
        <v>40.839689999999997</v>
      </c>
      <c r="L18" s="37">
        <v>9.7883600000000008</v>
      </c>
      <c r="M18" s="37">
        <v>35.846559999999997</v>
      </c>
      <c r="N18" s="37">
        <v>9.615384615384615</v>
      </c>
      <c r="O18" s="37">
        <v>30.929487179487179</v>
      </c>
      <c r="P18" s="37">
        <v>10.946745562130179</v>
      </c>
      <c r="Q18" s="37">
        <v>26.627218934911241</v>
      </c>
      <c r="R18" s="37">
        <v>11.01695</v>
      </c>
      <c r="S18" s="37">
        <v>27.966100000000001</v>
      </c>
      <c r="T18" s="37">
        <v>8.2959639999999997</v>
      </c>
      <c r="U18" s="37">
        <v>29.484300000000001</v>
      </c>
      <c r="V18" s="37">
        <v>5.1020408163265305</v>
      </c>
      <c r="W18" s="37">
        <v>27.040816326530614</v>
      </c>
      <c r="X18" s="37">
        <v>8.9005235602094235</v>
      </c>
      <c r="Y18" s="37">
        <v>29.668411867364746</v>
      </c>
      <c r="Z18" s="37">
        <v>11.494249999999999</v>
      </c>
      <c r="AA18" s="37">
        <v>23.850570000000001</v>
      </c>
      <c r="AD18" s="37">
        <v>7.1678321678321675</v>
      </c>
      <c r="AE18" s="37">
        <v>26.66083916083916</v>
      </c>
      <c r="AF18" s="3" t="s">
        <v>14</v>
      </c>
      <c r="AG18" s="3">
        <v>12</v>
      </c>
      <c r="AK18" s="34" t="s">
        <v>49</v>
      </c>
      <c r="AL18">
        <v>8.8999999999999996E-2</v>
      </c>
      <c r="AM18">
        <v>5.6000000000000001E-2</v>
      </c>
      <c r="AN18">
        <v>0.112</v>
      </c>
      <c r="AO18">
        <v>7.9000000000000001E-2</v>
      </c>
      <c r="AP18">
        <v>0.111</v>
      </c>
      <c r="AQ18">
        <v>9.6000000000000002E-2</v>
      </c>
      <c r="AR18">
        <v>9.6000000000000002E-2</v>
      </c>
      <c r="AS18">
        <v>0.109</v>
      </c>
      <c r="AT18">
        <v>0.11</v>
      </c>
      <c r="AU18">
        <v>8.3000000000000004E-2</v>
      </c>
      <c r="AV18">
        <v>5.0999999999999997E-2</v>
      </c>
      <c r="AW18">
        <v>8.8999999999999996E-2</v>
      </c>
      <c r="AX18">
        <v>0.115</v>
      </c>
    </row>
    <row r="19" spans="1:50" ht="15.75" x14ac:dyDescent="0.25">
      <c r="A19" s="34" t="s">
        <v>50</v>
      </c>
      <c r="B19" s="37">
        <v>8</v>
      </c>
      <c r="C19" s="37">
        <v>35.333333333333329</v>
      </c>
      <c r="D19" s="37">
        <v>7.4074074074074066</v>
      </c>
      <c r="E19" s="37">
        <v>29.629629629629626</v>
      </c>
      <c r="F19" s="37">
        <v>12.720156555772995</v>
      </c>
      <c r="G19" s="37">
        <v>41.095890410958901</v>
      </c>
      <c r="H19" s="37">
        <v>10.91703056768559</v>
      </c>
      <c r="I19" s="37">
        <v>36.244541484716159</v>
      </c>
      <c r="J19" s="37">
        <v>11.83206</v>
      </c>
      <c r="K19" s="37">
        <v>41.412210000000002</v>
      </c>
      <c r="L19" s="37">
        <v>14.28571</v>
      </c>
      <c r="M19" s="37">
        <v>36.772489999999998</v>
      </c>
      <c r="N19" s="37">
        <v>9.615384615384615</v>
      </c>
      <c r="O19" s="37">
        <v>30.929487179487179</v>
      </c>
      <c r="P19" s="37">
        <v>14.792899408284025</v>
      </c>
      <c r="Q19" s="37">
        <v>26.775147928994087</v>
      </c>
      <c r="R19" s="37">
        <v>6.8376070000000002</v>
      </c>
      <c r="S19" s="37">
        <v>29.487179999999999</v>
      </c>
      <c r="T19" s="37">
        <v>10.3139</v>
      </c>
      <c r="U19" s="37">
        <v>29.372199999999999</v>
      </c>
      <c r="V19" s="37">
        <v>6.1224489795918364</v>
      </c>
      <c r="W19" s="37">
        <v>27.04081632653061</v>
      </c>
      <c r="X19" s="37">
        <v>10.994764397905758</v>
      </c>
      <c r="Y19" s="37">
        <v>29.493891797556721</v>
      </c>
      <c r="Z19" s="37">
        <v>13.793100000000001</v>
      </c>
      <c r="AA19" s="37">
        <v>23.275860000000002</v>
      </c>
      <c r="AD19" s="37">
        <v>5.1724139999999998</v>
      </c>
      <c r="AE19" s="37">
        <v>18.965520000000001</v>
      </c>
      <c r="AF19" s="3" t="s">
        <v>15</v>
      </c>
      <c r="AG19" s="3">
        <v>13</v>
      </c>
      <c r="AK19" s="34" t="s">
        <v>50</v>
      </c>
      <c r="AL19">
        <v>0.08</v>
      </c>
      <c r="AM19">
        <v>7.3999999999999996E-2</v>
      </c>
      <c r="AN19">
        <v>0.127</v>
      </c>
      <c r="AO19">
        <v>0.109</v>
      </c>
      <c r="AP19">
        <v>0.11799999999999999</v>
      </c>
      <c r="AQ19">
        <v>9.6000000000000002E-2</v>
      </c>
      <c r="AR19">
        <v>9.6000000000000002E-2</v>
      </c>
      <c r="AS19">
        <v>0.14799999999999999</v>
      </c>
      <c r="AT19">
        <v>6.8000000000000005E-2</v>
      </c>
      <c r="AU19">
        <v>0.10299999999999999</v>
      </c>
      <c r="AV19">
        <v>6.0999999999999999E-2</v>
      </c>
      <c r="AW19">
        <v>0.11</v>
      </c>
      <c r="AX19">
        <v>0.13800000000000001</v>
      </c>
    </row>
    <row r="20" spans="1:50" ht="15.75" x14ac:dyDescent="0.25">
      <c r="A20" s="34" t="s">
        <v>51</v>
      </c>
      <c r="B20" s="37">
        <v>8.4444444444444446</v>
      </c>
      <c r="C20" s="37">
        <v>34.888888888888886</v>
      </c>
      <c r="D20" s="37">
        <v>5.5555555555555554</v>
      </c>
      <c r="E20" s="37">
        <v>28.703703703703702</v>
      </c>
      <c r="F20" s="37">
        <v>13.921568627450981</v>
      </c>
      <c r="G20" s="37">
        <v>41.17647058823529</v>
      </c>
      <c r="H20" s="37">
        <v>10.917030567685588</v>
      </c>
      <c r="I20" s="37">
        <v>34.497816593886462</v>
      </c>
      <c r="J20" s="37">
        <v>8.3969470000000008</v>
      </c>
      <c r="K20" s="37">
        <v>40.648850000000003</v>
      </c>
      <c r="L20" s="37">
        <v>10.58201</v>
      </c>
      <c r="M20" s="37">
        <v>36.507939999999998</v>
      </c>
      <c r="N20" s="37">
        <v>8.0128205128205128</v>
      </c>
      <c r="O20" s="37">
        <v>31.089743589743588</v>
      </c>
      <c r="P20" s="37">
        <v>8.8757396449704142</v>
      </c>
      <c r="Q20" s="37">
        <v>27.218934911242602</v>
      </c>
      <c r="R20" s="37">
        <v>9.3220340000000004</v>
      </c>
      <c r="S20" s="37">
        <v>28.813559999999999</v>
      </c>
      <c r="T20" s="37">
        <v>9.1928249999999991</v>
      </c>
      <c r="U20" s="37">
        <v>28.81166</v>
      </c>
      <c r="V20" s="37">
        <v>7.1428571428571423</v>
      </c>
      <c r="W20" s="37">
        <v>25</v>
      </c>
      <c r="X20" s="37">
        <v>10.858143607705781</v>
      </c>
      <c r="Y20" s="37">
        <v>29.597197898423815</v>
      </c>
      <c r="Z20" s="37">
        <v>11.494249999999999</v>
      </c>
      <c r="AA20" s="37">
        <v>22.701149999999998</v>
      </c>
      <c r="AK20" s="34" t="s">
        <v>51</v>
      </c>
      <c r="AL20">
        <v>8.4000000000000005E-2</v>
      </c>
      <c r="AM20">
        <v>5.6000000000000001E-2</v>
      </c>
      <c r="AN20">
        <v>0.13900000000000001</v>
      </c>
      <c r="AO20">
        <v>0.109</v>
      </c>
      <c r="AP20">
        <v>8.4000000000000005E-2</v>
      </c>
      <c r="AQ20">
        <v>0.08</v>
      </c>
      <c r="AR20">
        <v>0.08</v>
      </c>
      <c r="AS20">
        <v>8.8999999999999996E-2</v>
      </c>
      <c r="AT20">
        <v>9.2999999999999999E-2</v>
      </c>
      <c r="AU20">
        <v>9.1999999999999998E-2</v>
      </c>
      <c r="AV20">
        <v>7.0999999999999994E-2</v>
      </c>
      <c r="AW20">
        <v>0.109</v>
      </c>
      <c r="AX20">
        <v>0.115</v>
      </c>
    </row>
    <row r="21" spans="1:50" ht="15.75" x14ac:dyDescent="0.25">
      <c r="A21" s="34" t="s">
        <v>52</v>
      </c>
      <c r="B21" s="37">
        <v>15.481171548117155</v>
      </c>
      <c r="C21" s="37">
        <v>34.309623430962347</v>
      </c>
      <c r="D21" s="37">
        <v>3.7037037037037033</v>
      </c>
      <c r="E21" s="37">
        <v>25.925925925925924</v>
      </c>
      <c r="F21" s="37">
        <v>9.1976516634050878</v>
      </c>
      <c r="G21" s="37">
        <v>40.998043052837573</v>
      </c>
      <c r="H21" s="37">
        <v>9.1703056768558966</v>
      </c>
      <c r="I21" s="37">
        <v>35.589519650655021</v>
      </c>
      <c r="J21" s="37">
        <v>12.595420000000001</v>
      </c>
      <c r="K21" s="37">
        <v>39.312980000000003</v>
      </c>
      <c r="L21" s="37">
        <v>9.5238099999999992</v>
      </c>
      <c r="M21" s="37">
        <v>37.169310000000003</v>
      </c>
      <c r="N21" s="37">
        <v>7.6923076923076925</v>
      </c>
      <c r="O21" s="37">
        <v>31.089743589743588</v>
      </c>
      <c r="P21" s="37">
        <v>8.5798816568047336</v>
      </c>
      <c r="Q21" s="37">
        <v>26.035502958579883</v>
      </c>
      <c r="R21" s="37">
        <v>9.4017090000000003</v>
      </c>
      <c r="S21" s="37">
        <v>29.059830000000002</v>
      </c>
      <c r="T21" s="37">
        <v>8.0717490000000005</v>
      </c>
      <c r="U21" s="37">
        <v>28.475339999999999</v>
      </c>
      <c r="V21" s="37">
        <v>6.1224489795918364</v>
      </c>
      <c r="W21" s="37">
        <v>25.510204081632654</v>
      </c>
      <c r="X21" s="37">
        <v>6.1188811188811192</v>
      </c>
      <c r="Y21" s="37">
        <v>28.846153846153847</v>
      </c>
      <c r="Z21" s="37">
        <v>6.3218389999999998</v>
      </c>
      <c r="AA21" s="37">
        <v>21.26437</v>
      </c>
      <c r="AK21" s="34" t="s">
        <v>52</v>
      </c>
      <c r="AL21">
        <v>0.155</v>
      </c>
      <c r="AM21">
        <v>3.6999999999999998E-2</v>
      </c>
      <c r="AN21">
        <v>9.1999999999999998E-2</v>
      </c>
      <c r="AO21">
        <v>9.1999999999999998E-2</v>
      </c>
      <c r="AP21">
        <v>0.126</v>
      </c>
      <c r="AQ21">
        <v>7.6999999999999999E-2</v>
      </c>
      <c r="AR21">
        <v>7.6999999999999999E-2</v>
      </c>
      <c r="AS21">
        <v>8.5999999999999993E-2</v>
      </c>
      <c r="AT21">
        <v>9.4E-2</v>
      </c>
      <c r="AU21">
        <v>8.1000000000000003E-2</v>
      </c>
      <c r="AV21">
        <v>6.0999999999999999E-2</v>
      </c>
      <c r="AW21">
        <v>6.0999999999999999E-2</v>
      </c>
      <c r="AX21">
        <v>6.3E-2</v>
      </c>
    </row>
    <row r="22" spans="1:50" ht="15.75" x14ac:dyDescent="0.25">
      <c r="A22" s="34" t="s">
        <v>53</v>
      </c>
      <c r="B22" s="37">
        <v>4.8888888888888893</v>
      </c>
      <c r="C22" s="37">
        <v>34.222222222222221</v>
      </c>
      <c r="D22" s="37">
        <v>11.111111111111111</v>
      </c>
      <c r="E22" s="37">
        <v>26.851851851851851</v>
      </c>
      <c r="F22" s="37">
        <v>8.2191780821917799</v>
      </c>
      <c r="G22" s="37">
        <v>40.998043052837573</v>
      </c>
      <c r="H22" s="37">
        <v>10.087719298245613</v>
      </c>
      <c r="I22" s="37">
        <v>35.964912280701753</v>
      </c>
      <c r="J22" s="37">
        <v>9.1603049999999993</v>
      </c>
      <c r="K22" s="37">
        <v>40.648850000000003</v>
      </c>
      <c r="L22" s="37">
        <v>9.2592590000000001</v>
      </c>
      <c r="M22" s="37">
        <v>36.640210000000003</v>
      </c>
      <c r="N22" s="37">
        <v>8.3333333333333339</v>
      </c>
      <c r="O22" s="37">
        <v>31.089743589743588</v>
      </c>
      <c r="P22" s="37">
        <v>6.2130177514792901</v>
      </c>
      <c r="Q22" s="37">
        <v>25.887573964497044</v>
      </c>
      <c r="R22" s="37">
        <v>5.9322030000000003</v>
      </c>
      <c r="S22" s="37">
        <v>28.813559999999999</v>
      </c>
      <c r="T22" s="37">
        <v>7.1748880000000002</v>
      </c>
      <c r="U22" s="37">
        <v>29.14798</v>
      </c>
      <c r="V22" s="37">
        <v>5.1020408163265305</v>
      </c>
      <c r="W22" s="37">
        <v>25.510204081632654</v>
      </c>
      <c r="X22" s="37">
        <v>10.471204188481675</v>
      </c>
      <c r="Y22" s="37">
        <v>29.755671902268759</v>
      </c>
      <c r="Z22" s="37">
        <v>5.7471259999999997</v>
      </c>
      <c r="AA22" s="37">
        <v>23.275860000000002</v>
      </c>
      <c r="AK22" s="34" t="s">
        <v>53</v>
      </c>
      <c r="AL22">
        <v>4.9000000000000002E-2</v>
      </c>
      <c r="AM22">
        <v>0.111</v>
      </c>
      <c r="AN22">
        <v>8.2000000000000003E-2</v>
      </c>
      <c r="AO22">
        <v>0.10100000000000001</v>
      </c>
      <c r="AP22">
        <v>9.1999999999999998E-2</v>
      </c>
      <c r="AQ22">
        <v>8.3000000000000004E-2</v>
      </c>
      <c r="AR22">
        <v>8.3000000000000004E-2</v>
      </c>
      <c r="AS22">
        <v>6.2E-2</v>
      </c>
      <c r="AT22">
        <v>5.8999999999999997E-2</v>
      </c>
      <c r="AU22">
        <v>7.1999999999999995E-2</v>
      </c>
      <c r="AV22">
        <v>5.0999999999999997E-2</v>
      </c>
      <c r="AW22">
        <v>0.105</v>
      </c>
      <c r="AX22">
        <v>5.7000000000000002E-2</v>
      </c>
    </row>
    <row r="23" spans="1:50" ht="15.75" x14ac:dyDescent="0.25">
      <c r="A23" s="34" t="s">
        <v>54</v>
      </c>
      <c r="B23" s="37">
        <v>6.2222222222222232</v>
      </c>
      <c r="C23" s="37">
        <v>35.111111111111114</v>
      </c>
      <c r="D23" s="37">
        <v>5.5555555555555554</v>
      </c>
      <c r="E23" s="37">
        <v>29.629629629629626</v>
      </c>
      <c r="F23" s="37">
        <v>9.5890410958904102</v>
      </c>
      <c r="G23" s="37">
        <v>41.193737769080229</v>
      </c>
      <c r="H23" s="37">
        <v>7.4235807860262009</v>
      </c>
      <c r="I23" s="37">
        <v>36.681222707423579</v>
      </c>
      <c r="J23" s="37">
        <v>9.9236640000000005</v>
      </c>
      <c r="K23" s="37">
        <v>40.839689999999997</v>
      </c>
      <c r="L23" s="37">
        <v>9.7883600000000008</v>
      </c>
      <c r="M23" s="37">
        <v>36.772489999999998</v>
      </c>
      <c r="N23" s="37">
        <v>9.615384615384615</v>
      </c>
      <c r="O23" s="37">
        <v>30.769230769230766</v>
      </c>
      <c r="P23" s="37">
        <v>9.7633136094674562</v>
      </c>
      <c r="Q23" s="37">
        <v>26.331360946745562</v>
      </c>
      <c r="R23" s="37">
        <v>6.7796609999999999</v>
      </c>
      <c r="S23" s="37">
        <v>28.38983</v>
      </c>
      <c r="T23" s="37">
        <v>7.8475339999999996</v>
      </c>
      <c r="U23" s="37">
        <v>29.14798</v>
      </c>
      <c r="V23" s="37">
        <v>4.0816326530612246</v>
      </c>
      <c r="W23" s="37">
        <v>26.530612244897959</v>
      </c>
      <c r="X23" s="37">
        <v>7.8534031413612562</v>
      </c>
      <c r="Y23" s="37">
        <v>29.232111692844676</v>
      </c>
      <c r="Z23" s="37">
        <v>10.91954</v>
      </c>
      <c r="AA23" s="37">
        <v>24.71264</v>
      </c>
      <c r="AK23" s="34" t="s">
        <v>54</v>
      </c>
      <c r="AL23">
        <v>6.2E-2</v>
      </c>
      <c r="AM23">
        <v>5.6000000000000001E-2</v>
      </c>
      <c r="AN23">
        <v>9.6000000000000002E-2</v>
      </c>
      <c r="AO23">
        <v>7.3999999999999996E-2</v>
      </c>
      <c r="AP23">
        <v>9.9000000000000005E-2</v>
      </c>
      <c r="AQ23">
        <v>9.6000000000000002E-2</v>
      </c>
      <c r="AR23">
        <v>9.6000000000000002E-2</v>
      </c>
      <c r="AS23">
        <v>9.8000000000000004E-2</v>
      </c>
      <c r="AT23">
        <v>6.8000000000000005E-2</v>
      </c>
      <c r="AU23">
        <v>7.8E-2</v>
      </c>
      <c r="AV23">
        <v>4.1000000000000002E-2</v>
      </c>
      <c r="AW23">
        <v>7.9000000000000001E-2</v>
      </c>
      <c r="AX23">
        <v>0.109</v>
      </c>
    </row>
    <row r="24" spans="1:50" ht="15.75" x14ac:dyDescent="0.25">
      <c r="A24" s="34" t="s">
        <v>55</v>
      </c>
      <c r="B24" s="37">
        <v>6.2222222222222232</v>
      </c>
      <c r="C24" s="37">
        <v>34.888888888888886</v>
      </c>
      <c r="D24" s="37">
        <v>1.8518518518518516</v>
      </c>
      <c r="E24" s="37">
        <v>27.777777777777779</v>
      </c>
      <c r="F24" s="37">
        <v>8.617234468937875</v>
      </c>
      <c r="G24" s="37">
        <v>41.482965931863724</v>
      </c>
      <c r="H24" s="37">
        <v>10.043668122270743</v>
      </c>
      <c r="I24" s="37">
        <v>35.37117903930131</v>
      </c>
      <c r="J24" s="37">
        <v>10.62992</v>
      </c>
      <c r="K24" s="37">
        <v>40.354329999999997</v>
      </c>
      <c r="L24" s="37">
        <v>9.2592590000000001</v>
      </c>
      <c r="M24" s="37">
        <v>36.243389999999998</v>
      </c>
      <c r="N24" s="37">
        <v>7.6923076923076925</v>
      </c>
      <c r="O24" s="37">
        <v>30.929487179487179</v>
      </c>
      <c r="P24" s="37">
        <v>7.6923076923076925</v>
      </c>
      <c r="Q24" s="37">
        <v>26.479289940828401</v>
      </c>
      <c r="R24" s="37">
        <v>9.3220340000000004</v>
      </c>
      <c r="S24" s="37">
        <v>29.237290000000002</v>
      </c>
      <c r="T24" s="37">
        <v>7.3991030000000002</v>
      </c>
      <c r="U24" s="37">
        <v>29.035869999999999</v>
      </c>
      <c r="V24" s="37">
        <v>7.1428571428571423</v>
      </c>
      <c r="W24" s="37">
        <v>25.510204081632654</v>
      </c>
      <c r="X24" s="37">
        <v>7.4782608695652169</v>
      </c>
      <c r="Y24" s="37">
        <v>29.217391304347828</v>
      </c>
      <c r="Z24" s="37">
        <v>6.8965519999999998</v>
      </c>
      <c r="AA24" s="37">
        <v>23.275860000000002</v>
      </c>
      <c r="AK24" s="34" t="s">
        <v>55</v>
      </c>
      <c r="AL24">
        <v>6.2E-2</v>
      </c>
      <c r="AM24">
        <v>1.9E-2</v>
      </c>
      <c r="AN24">
        <v>8.5999999999999993E-2</v>
      </c>
      <c r="AO24">
        <v>0.1</v>
      </c>
      <c r="AP24">
        <v>0.111</v>
      </c>
      <c r="AQ24">
        <v>7.6999999999999999E-2</v>
      </c>
      <c r="AR24">
        <v>7.6999999999999999E-2</v>
      </c>
      <c r="AS24">
        <v>7.6999999999999999E-2</v>
      </c>
      <c r="AT24">
        <v>9.2999999999999999E-2</v>
      </c>
      <c r="AU24">
        <v>7.3999999999999996E-2</v>
      </c>
      <c r="AV24">
        <v>7.0999999999999994E-2</v>
      </c>
      <c r="AW24">
        <v>7.4999999999999997E-2</v>
      </c>
      <c r="AX24">
        <v>6.9000000000000006E-2</v>
      </c>
    </row>
    <row r="25" spans="1:50" ht="15.75" x14ac:dyDescent="0.25">
      <c r="A25" s="34" t="s">
        <v>56</v>
      </c>
      <c r="B25" s="37">
        <v>7.1111111111111116</v>
      </c>
      <c r="C25" s="37">
        <v>35.333333333333336</v>
      </c>
      <c r="D25" s="37">
        <v>5.5555555555555554</v>
      </c>
      <c r="E25" s="37">
        <v>27.777777777777779</v>
      </c>
      <c r="F25" s="37">
        <v>8.617234468937875</v>
      </c>
      <c r="G25" s="37">
        <v>41.282565130260515</v>
      </c>
      <c r="H25" s="37">
        <v>8.7336244541484724</v>
      </c>
      <c r="I25" s="37">
        <v>35.589519650655021</v>
      </c>
      <c r="J25" s="37">
        <v>11.83206</v>
      </c>
      <c r="K25" s="37">
        <v>40.458019999999998</v>
      </c>
      <c r="L25" s="37">
        <v>8.9947090000000003</v>
      </c>
      <c r="M25" s="37">
        <v>36.243389999999998</v>
      </c>
      <c r="N25" s="37">
        <v>8.6538461538461533</v>
      </c>
      <c r="O25" s="37">
        <v>30.929487179487179</v>
      </c>
      <c r="P25" s="37">
        <v>8.5798816568047336</v>
      </c>
      <c r="Q25" s="37">
        <v>26.331360946745562</v>
      </c>
      <c r="R25" s="37">
        <v>10.256410000000001</v>
      </c>
      <c r="S25" s="37">
        <v>29.487179999999999</v>
      </c>
      <c r="T25" s="37">
        <v>8.7443950000000008</v>
      </c>
      <c r="U25" s="37">
        <v>29.14798</v>
      </c>
      <c r="V25" s="37">
        <v>7.1428571428571423</v>
      </c>
      <c r="W25" s="37">
        <v>25.510204081632654</v>
      </c>
      <c r="X25" s="37">
        <v>7.6521739130434776</v>
      </c>
      <c r="Y25" s="37">
        <v>29.391304347826086</v>
      </c>
      <c r="Z25" s="37">
        <v>6.8965519999999998</v>
      </c>
      <c r="AA25" s="37">
        <v>23.275860000000002</v>
      </c>
      <c r="AK25" s="34" t="s">
        <v>56</v>
      </c>
      <c r="AL25">
        <v>7.0999999999999994E-2</v>
      </c>
      <c r="AM25">
        <v>5.6000000000000001E-2</v>
      </c>
      <c r="AN25">
        <v>8.5999999999999993E-2</v>
      </c>
      <c r="AO25">
        <v>8.6999999999999994E-2</v>
      </c>
      <c r="AP25">
        <v>0.122</v>
      </c>
      <c r="AQ25">
        <v>8.6999999999999994E-2</v>
      </c>
      <c r="AR25">
        <v>8.6999999999999994E-2</v>
      </c>
      <c r="AS25">
        <v>8.5999999999999993E-2</v>
      </c>
      <c r="AT25">
        <v>0.10299999999999999</v>
      </c>
      <c r="AU25">
        <v>8.6999999999999994E-2</v>
      </c>
      <c r="AV25">
        <v>7.0999999999999994E-2</v>
      </c>
      <c r="AW25">
        <v>7.6999999999999999E-2</v>
      </c>
      <c r="AX25">
        <v>6.9000000000000006E-2</v>
      </c>
    </row>
    <row r="26" spans="1:50" ht="15.75" x14ac:dyDescent="0.25">
      <c r="A26" s="34" t="s">
        <v>57</v>
      </c>
      <c r="B26" s="37">
        <v>8.4444444444444446</v>
      </c>
      <c r="C26" s="37">
        <v>33.333333333333329</v>
      </c>
      <c r="D26" s="37">
        <v>20.754716981132077</v>
      </c>
      <c r="E26" s="37">
        <v>23.584905660377359</v>
      </c>
      <c r="F26" s="37">
        <v>9.1976516634050878</v>
      </c>
      <c r="G26" s="37">
        <v>41.878669275929546</v>
      </c>
      <c r="H26" s="37">
        <v>9.606986899563319</v>
      </c>
      <c r="I26" s="37">
        <v>35.1528384279476</v>
      </c>
      <c r="J26" s="37">
        <v>12.21374</v>
      </c>
      <c r="K26" s="37">
        <v>39.312980000000003</v>
      </c>
      <c r="L26" s="37">
        <v>10.58201</v>
      </c>
      <c r="M26" s="37">
        <v>36.640210000000003</v>
      </c>
      <c r="N26" s="37">
        <v>10.793650793650794</v>
      </c>
      <c r="O26" s="37">
        <v>29.365079365079364</v>
      </c>
      <c r="P26" s="37">
        <v>10.059171597633135</v>
      </c>
      <c r="Q26" s="37">
        <v>24.704142011834321</v>
      </c>
      <c r="R26" s="37">
        <v>8.4745760000000008</v>
      </c>
      <c r="S26" s="37">
        <v>28.813559999999999</v>
      </c>
      <c r="T26" s="37">
        <v>11.659190000000001</v>
      </c>
      <c r="U26" s="37">
        <v>28.81166</v>
      </c>
      <c r="V26" s="37">
        <v>12.244897959183675</v>
      </c>
      <c r="W26" s="37">
        <v>25</v>
      </c>
      <c r="X26" s="37">
        <v>9.5986038394415356</v>
      </c>
      <c r="Y26" s="37">
        <v>28.883071553228621</v>
      </c>
      <c r="Z26" s="37">
        <v>6.3583819999999998</v>
      </c>
      <c r="AA26" s="37">
        <v>23.121390000000002</v>
      </c>
      <c r="AK26" s="34" t="s">
        <v>57</v>
      </c>
      <c r="AL26">
        <v>8.4000000000000005E-2</v>
      </c>
      <c r="AM26">
        <v>1.9E-2</v>
      </c>
      <c r="AN26">
        <v>9.1999999999999998E-2</v>
      </c>
      <c r="AO26">
        <v>0.124</v>
      </c>
      <c r="AP26">
        <v>0.29399999999999998</v>
      </c>
      <c r="AQ26">
        <v>8.6999999999999994E-2</v>
      </c>
      <c r="AR26">
        <v>8.6999999999999994E-2</v>
      </c>
      <c r="AS26">
        <v>0.124</v>
      </c>
      <c r="AT26">
        <v>4.2000000000000003E-2</v>
      </c>
      <c r="AU26">
        <v>7.5999999999999998E-2</v>
      </c>
      <c r="AV26">
        <v>9.4E-2</v>
      </c>
      <c r="AW26">
        <v>7.0000000000000007E-2</v>
      </c>
      <c r="AX26">
        <v>5.8000000000000003E-2</v>
      </c>
    </row>
    <row r="27" spans="1:50" ht="15.75" x14ac:dyDescent="0.25">
      <c r="A27" s="34" t="s">
        <v>58</v>
      </c>
      <c r="B27" s="37">
        <v>8.4444444444444446</v>
      </c>
      <c r="C27" s="37">
        <v>34.666666666666671</v>
      </c>
      <c r="D27" s="37">
        <v>1.8518518518518516</v>
      </c>
      <c r="E27" s="37">
        <v>22.222222222222221</v>
      </c>
      <c r="F27" s="37">
        <v>9.1976516634050878</v>
      </c>
      <c r="G27" s="37">
        <v>40.313111545988249</v>
      </c>
      <c r="H27" s="37">
        <v>12.389380530973453</v>
      </c>
      <c r="I27" s="37">
        <v>36.061946902654867</v>
      </c>
      <c r="J27" s="37">
        <v>11.0687</v>
      </c>
      <c r="K27" s="37">
        <v>38.740459999999999</v>
      </c>
      <c r="L27" s="37">
        <v>13.75661</v>
      </c>
      <c r="M27" s="37">
        <v>34.523809999999997</v>
      </c>
      <c r="N27" s="37">
        <v>8.6538461538461533</v>
      </c>
      <c r="O27" s="37">
        <v>30.128205128205128</v>
      </c>
      <c r="P27" s="37">
        <v>12.42603550295858</v>
      </c>
      <c r="Q27" s="37">
        <v>24.556213017751482</v>
      </c>
      <c r="R27" s="37">
        <v>4.2372880000000004</v>
      </c>
      <c r="S27" s="37">
        <v>29.237290000000002</v>
      </c>
      <c r="T27" s="37">
        <v>7.6233180000000003</v>
      </c>
      <c r="U27" s="37">
        <v>28.363230000000001</v>
      </c>
      <c r="V27" s="37">
        <v>9.3749999999999982</v>
      </c>
      <c r="W27" s="37">
        <v>26.5625</v>
      </c>
      <c r="X27" s="37">
        <v>6.9808027923211169</v>
      </c>
      <c r="Y27" s="37">
        <v>27.748691099476439</v>
      </c>
      <c r="Z27" s="37">
        <v>5.7803469999999999</v>
      </c>
      <c r="AA27" s="37">
        <v>23.69942</v>
      </c>
      <c r="AK27" s="34" t="s">
        <v>58</v>
      </c>
      <c r="AL27">
        <v>8.4000000000000005E-2</v>
      </c>
      <c r="AM27">
        <v>0.20799999999999999</v>
      </c>
      <c r="AN27">
        <v>9.1999999999999998E-2</v>
      </c>
      <c r="AO27">
        <v>9.6000000000000002E-2</v>
      </c>
      <c r="AP27">
        <v>0.25600000000000001</v>
      </c>
      <c r="AQ27">
        <v>0.108</v>
      </c>
      <c r="AR27">
        <v>0.108</v>
      </c>
      <c r="AS27">
        <v>0.10100000000000001</v>
      </c>
      <c r="AT27">
        <v>8.5000000000000006E-2</v>
      </c>
      <c r="AU27">
        <v>0.11700000000000001</v>
      </c>
      <c r="AV27">
        <v>0.122</v>
      </c>
      <c r="AW27">
        <v>9.6000000000000002E-2</v>
      </c>
      <c r="AX27">
        <v>6.4000000000000001E-2</v>
      </c>
    </row>
    <row r="28" spans="1:50" ht="15.75" x14ac:dyDescent="0.25">
      <c r="A28" s="34" t="s">
        <v>59</v>
      </c>
      <c r="B28" s="37">
        <v>23.555555555555557</v>
      </c>
      <c r="C28" s="37">
        <v>39.111111111111114</v>
      </c>
      <c r="D28" s="37">
        <v>22.641509433962266</v>
      </c>
      <c r="E28" s="37">
        <v>33.962264150943398</v>
      </c>
      <c r="F28" s="37">
        <v>21.917808219178077</v>
      </c>
      <c r="G28" s="37">
        <v>43.835616438356155</v>
      </c>
      <c r="H28" s="37">
        <v>20.960698689956331</v>
      </c>
      <c r="I28" s="37">
        <v>38.209606986899558</v>
      </c>
      <c r="J28" s="37">
        <v>29.389309999999998</v>
      </c>
      <c r="K28" s="37">
        <v>40.839689999999997</v>
      </c>
      <c r="L28" s="37">
        <v>26.455030000000001</v>
      </c>
      <c r="M28" s="37">
        <v>39.682540000000003</v>
      </c>
      <c r="N28" s="37">
        <v>25.961538461538463</v>
      </c>
      <c r="O28" s="37">
        <v>31.891025641025642</v>
      </c>
      <c r="P28" s="37">
        <v>25.222551928783382</v>
      </c>
      <c r="Q28" s="37">
        <v>29.821958456973295</v>
      </c>
      <c r="R28" s="37">
        <v>27.966100000000001</v>
      </c>
      <c r="S28" s="37">
        <v>30.508469999999999</v>
      </c>
      <c r="T28" s="37">
        <v>19.955159999999999</v>
      </c>
      <c r="U28" s="37">
        <v>31.838570000000001</v>
      </c>
      <c r="V28" s="37">
        <v>21.276595744680847</v>
      </c>
      <c r="W28" s="37">
        <v>26.595744680851066</v>
      </c>
      <c r="X28" s="37">
        <v>22.338568935427574</v>
      </c>
      <c r="Y28" s="37">
        <v>33.333333333333336</v>
      </c>
      <c r="Z28" s="37">
        <v>23.428570000000001</v>
      </c>
      <c r="AA28" s="37">
        <v>27.714289999999998</v>
      </c>
      <c r="AK28" s="34" t="s">
        <v>59</v>
      </c>
      <c r="AL28">
        <v>0.23599999999999999</v>
      </c>
      <c r="AM28">
        <v>0.22600000000000001</v>
      </c>
      <c r="AN28">
        <v>0.219</v>
      </c>
      <c r="AO28">
        <v>0.21</v>
      </c>
      <c r="AP28">
        <v>0.08</v>
      </c>
      <c r="AQ28">
        <v>0.26</v>
      </c>
      <c r="AR28">
        <v>0.26</v>
      </c>
      <c r="AS28">
        <v>0.252</v>
      </c>
      <c r="AT28">
        <v>0.28000000000000003</v>
      </c>
      <c r="AU28">
        <v>0.2</v>
      </c>
      <c r="AV28">
        <v>0.21299999999999999</v>
      </c>
      <c r="AW28">
        <v>0.223</v>
      </c>
      <c r="AX28">
        <v>0.23400000000000001</v>
      </c>
    </row>
    <row r="29" spans="1:50" ht="15.75" x14ac:dyDescent="0.25">
      <c r="A29" s="34" t="s">
        <v>60</v>
      </c>
      <c r="B29" s="37">
        <v>26.046511627906977</v>
      </c>
      <c r="C29" s="37">
        <v>38.604651162790702</v>
      </c>
      <c r="D29" s="37">
        <v>30.188679245283019</v>
      </c>
      <c r="E29" s="37">
        <v>33.962264150943398</v>
      </c>
      <c r="F29" s="37">
        <v>20.743639921722114</v>
      </c>
      <c r="G29" s="37">
        <v>44.227005870841481</v>
      </c>
      <c r="H29" s="37">
        <v>21.397379912663755</v>
      </c>
      <c r="I29" s="37">
        <v>38.209606986899558</v>
      </c>
      <c r="J29" s="37">
        <v>25.572520000000001</v>
      </c>
      <c r="K29" s="37">
        <v>40.839689999999997</v>
      </c>
      <c r="L29" s="37">
        <v>28.04233</v>
      </c>
      <c r="M29" s="37">
        <v>40.740740000000002</v>
      </c>
      <c r="N29" s="37">
        <v>23.717948717948719</v>
      </c>
      <c r="O29" s="37">
        <v>32.371794871794876</v>
      </c>
      <c r="P29" s="37">
        <v>25.816023738872406</v>
      </c>
      <c r="Q29" s="37">
        <v>30.86053412462908</v>
      </c>
      <c r="R29" s="37">
        <v>29.059830000000002</v>
      </c>
      <c r="S29" s="37">
        <v>32.051279999999998</v>
      </c>
      <c r="T29" s="37">
        <v>25.784749999999999</v>
      </c>
      <c r="U29" s="37">
        <v>31.614350000000002</v>
      </c>
      <c r="V29" s="37">
        <v>23.404255319148934</v>
      </c>
      <c r="W29" s="37">
        <v>26.063829787234042</v>
      </c>
      <c r="X29" s="37">
        <v>25</v>
      </c>
      <c r="Y29" s="37">
        <v>32.517482517482513</v>
      </c>
      <c r="Z29" s="37">
        <v>30.285710000000002</v>
      </c>
      <c r="AA29" s="37">
        <v>28.285710000000002</v>
      </c>
      <c r="AK29" s="34" t="s">
        <v>60</v>
      </c>
      <c r="AL29">
        <v>0.26</v>
      </c>
      <c r="AM29">
        <v>0.30199999999999999</v>
      </c>
      <c r="AN29">
        <v>0.20699999999999999</v>
      </c>
      <c r="AO29">
        <v>0.214</v>
      </c>
      <c r="AP29">
        <v>0.11799999999999999</v>
      </c>
      <c r="AQ29">
        <v>0.23699999999999999</v>
      </c>
      <c r="AR29">
        <v>0.23699999999999999</v>
      </c>
      <c r="AS29">
        <v>0.25800000000000001</v>
      </c>
      <c r="AT29">
        <v>0.29099999999999998</v>
      </c>
      <c r="AU29">
        <v>0.25800000000000001</v>
      </c>
      <c r="AV29">
        <v>0.23400000000000001</v>
      </c>
      <c r="AW29">
        <v>0.25</v>
      </c>
      <c r="AX29">
        <v>0.30299999999999999</v>
      </c>
    </row>
    <row r="30" spans="1:50" ht="15.75" x14ac:dyDescent="0.25">
      <c r="A30" s="34" t="s">
        <v>61</v>
      </c>
      <c r="B30" s="37">
        <v>7.5555555555555554</v>
      </c>
      <c r="C30" s="37">
        <v>36.222222222222221</v>
      </c>
      <c r="D30" s="37">
        <v>3.7037037037037033</v>
      </c>
      <c r="E30" s="37">
        <v>29.62962962962963</v>
      </c>
      <c r="F30" s="37">
        <v>8.6105675146771024</v>
      </c>
      <c r="G30" s="37">
        <v>41.976516634050881</v>
      </c>
      <c r="H30" s="37">
        <v>6.9868995633187776</v>
      </c>
      <c r="I30" s="37">
        <v>35.807860262008731</v>
      </c>
      <c r="J30" s="37">
        <v>8.0152669999999997</v>
      </c>
      <c r="K30" s="37">
        <v>40.648850000000003</v>
      </c>
      <c r="L30" s="37">
        <v>7.9365079999999999</v>
      </c>
      <c r="M30" s="37">
        <v>37.433860000000003</v>
      </c>
      <c r="N30" s="37">
        <v>8.0128205128205128</v>
      </c>
      <c r="O30" s="37">
        <v>32.051282051282051</v>
      </c>
      <c r="P30" s="37">
        <v>9.7633136094674562</v>
      </c>
      <c r="Q30" s="37">
        <v>27.218934911242606</v>
      </c>
      <c r="R30" s="37">
        <v>8.4745760000000008</v>
      </c>
      <c r="S30" s="37">
        <v>28.813559999999999</v>
      </c>
      <c r="T30" s="37">
        <v>6.7264569999999999</v>
      </c>
      <c r="U30" s="37">
        <v>29.596409999999999</v>
      </c>
      <c r="V30" s="37">
        <v>6.1224489795918364</v>
      </c>
      <c r="W30" s="37">
        <v>25</v>
      </c>
      <c r="X30" s="37">
        <v>5.5846422338568926</v>
      </c>
      <c r="Y30" s="37">
        <v>29.406631762652705</v>
      </c>
      <c r="Z30" s="37">
        <v>5.1724139999999998</v>
      </c>
      <c r="AA30" s="37">
        <v>21.839079999999999</v>
      </c>
      <c r="AK30" s="34" t="s">
        <v>61</v>
      </c>
      <c r="AL30">
        <v>7.5999999999999998E-2</v>
      </c>
      <c r="AM30">
        <v>3.6999999999999998E-2</v>
      </c>
      <c r="AN30">
        <v>8.5999999999999993E-2</v>
      </c>
      <c r="AO30">
        <v>7.0000000000000007E-2</v>
      </c>
      <c r="AP30">
        <v>0.13400000000000001</v>
      </c>
      <c r="AQ30">
        <v>0.08</v>
      </c>
      <c r="AR30">
        <v>0.08</v>
      </c>
      <c r="AS30">
        <v>9.8000000000000004E-2</v>
      </c>
      <c r="AT30">
        <v>8.5000000000000006E-2</v>
      </c>
      <c r="AU30">
        <v>6.7000000000000004E-2</v>
      </c>
      <c r="AV30">
        <v>6.0999999999999999E-2</v>
      </c>
      <c r="AW30">
        <v>5.6000000000000001E-2</v>
      </c>
      <c r="AX30">
        <v>5.1999999999999998E-2</v>
      </c>
    </row>
    <row r="31" spans="1:50" ht="15.75" x14ac:dyDescent="0.25">
      <c r="A31" s="34" t="s">
        <v>62</v>
      </c>
      <c r="B31" s="37">
        <v>14.545454545454545</v>
      </c>
      <c r="C31" s="37">
        <v>36.81818181818182</v>
      </c>
      <c r="D31" s="37">
        <v>11.111111111111111</v>
      </c>
      <c r="E31" s="37">
        <v>28.703703703703702</v>
      </c>
      <c r="F31" s="37">
        <v>10.958904109589042</v>
      </c>
      <c r="G31" s="37">
        <v>42.172211350293537</v>
      </c>
      <c r="H31" s="37">
        <v>10.043668122270741</v>
      </c>
      <c r="I31" s="37">
        <v>35.37117903930131</v>
      </c>
      <c r="J31" s="37">
        <v>11.83206</v>
      </c>
      <c r="K31" s="37">
        <v>40.648850000000003</v>
      </c>
      <c r="L31" s="37">
        <v>14.02116</v>
      </c>
      <c r="M31" s="37">
        <v>36.772489999999998</v>
      </c>
      <c r="N31" s="37">
        <v>9.2948717948717938</v>
      </c>
      <c r="O31" s="37">
        <v>31.410256410256409</v>
      </c>
      <c r="P31" s="37">
        <v>12.42603550295858</v>
      </c>
      <c r="Q31" s="37">
        <v>28.550295857988168</v>
      </c>
      <c r="R31" s="37">
        <v>11.11111</v>
      </c>
      <c r="S31" s="37">
        <v>31.196580000000001</v>
      </c>
      <c r="T31" s="37">
        <v>10.538119999999999</v>
      </c>
      <c r="U31" s="37">
        <v>30.044840000000001</v>
      </c>
      <c r="V31" s="37">
        <v>9.1836734693877542</v>
      </c>
      <c r="W31" s="37">
        <v>23.979591836734691</v>
      </c>
      <c r="X31" s="37">
        <v>8.9005235602094235</v>
      </c>
      <c r="Y31" s="37">
        <v>29.406631762652708</v>
      </c>
      <c r="Z31" s="37">
        <v>12.64368</v>
      </c>
      <c r="AA31" s="37">
        <v>24.42529</v>
      </c>
      <c r="AK31" s="34" t="s">
        <v>62</v>
      </c>
      <c r="AL31">
        <v>0.14499999999999999</v>
      </c>
      <c r="AM31">
        <v>0.111</v>
      </c>
      <c r="AN31">
        <v>0.11</v>
      </c>
      <c r="AO31">
        <v>0.1</v>
      </c>
      <c r="AP31">
        <v>0.126</v>
      </c>
      <c r="AQ31">
        <v>9.2999999999999999E-2</v>
      </c>
      <c r="AR31">
        <v>9.2999999999999999E-2</v>
      </c>
      <c r="AS31">
        <v>0.124</v>
      </c>
      <c r="AT31">
        <v>0.111</v>
      </c>
      <c r="AU31">
        <v>0.105</v>
      </c>
      <c r="AV31">
        <v>9.1999999999999998E-2</v>
      </c>
      <c r="AW31">
        <v>8.8999999999999996E-2</v>
      </c>
      <c r="AX31">
        <v>0.126</v>
      </c>
    </row>
    <row r="32" spans="1:50" ht="15.75" x14ac:dyDescent="0.25">
      <c r="A32" s="34" t="s">
        <v>63</v>
      </c>
      <c r="B32" s="37">
        <v>8.8888888888888893</v>
      </c>
      <c r="C32" s="37">
        <v>35.555555555555557</v>
      </c>
      <c r="D32" s="37">
        <v>1.8518518518518516</v>
      </c>
      <c r="E32" s="37">
        <v>28.703703703703702</v>
      </c>
      <c r="F32" s="37">
        <v>10.95890410958904</v>
      </c>
      <c r="G32" s="37">
        <v>42.465753424657535</v>
      </c>
      <c r="H32" s="37">
        <v>8.7336244541484707</v>
      </c>
      <c r="I32" s="37">
        <v>35.1528384279476</v>
      </c>
      <c r="J32" s="37">
        <v>13.358779999999999</v>
      </c>
      <c r="K32" s="37">
        <v>41.412210000000002</v>
      </c>
      <c r="L32" s="37">
        <v>12.698410000000001</v>
      </c>
      <c r="M32" s="37">
        <v>37.566139999999997</v>
      </c>
      <c r="N32" s="37">
        <v>11.538461538461538</v>
      </c>
      <c r="O32" s="37">
        <v>31.089743589743591</v>
      </c>
      <c r="P32" s="37">
        <v>11.538461538461538</v>
      </c>
      <c r="Q32" s="37">
        <v>26.035502958579883</v>
      </c>
      <c r="R32" s="37">
        <v>9.4017090000000003</v>
      </c>
      <c r="S32" s="37">
        <v>30.34188</v>
      </c>
      <c r="T32" s="37">
        <v>12.78027</v>
      </c>
      <c r="U32" s="37">
        <v>30.156949999999998</v>
      </c>
      <c r="V32" s="37">
        <v>7.1428571428571423</v>
      </c>
      <c r="W32" s="37">
        <v>25</v>
      </c>
      <c r="X32" s="37">
        <v>8.9005235602094235</v>
      </c>
      <c r="Y32" s="37">
        <v>29.406631762652705</v>
      </c>
      <c r="Z32" s="37">
        <v>10.34483</v>
      </c>
      <c r="AA32" s="37">
        <v>23.275860000000002</v>
      </c>
      <c r="AK32" s="34" t="s">
        <v>63</v>
      </c>
      <c r="AL32">
        <v>8.8999999999999996E-2</v>
      </c>
      <c r="AM32">
        <v>1.9E-2</v>
      </c>
      <c r="AN32">
        <v>0.11</v>
      </c>
      <c r="AO32">
        <v>8.6999999999999994E-2</v>
      </c>
      <c r="AP32">
        <v>0.111</v>
      </c>
      <c r="AQ32">
        <v>0.115</v>
      </c>
      <c r="AR32">
        <v>0.115</v>
      </c>
      <c r="AS32">
        <v>0.115</v>
      </c>
      <c r="AT32">
        <v>9.4E-2</v>
      </c>
      <c r="AU32">
        <v>0.128</v>
      </c>
      <c r="AV32">
        <v>7.0999999999999994E-2</v>
      </c>
      <c r="AW32">
        <v>8.8999999999999996E-2</v>
      </c>
      <c r="AX32">
        <v>0.10299999999999999</v>
      </c>
    </row>
    <row r="33" spans="1:50" ht="15.75" x14ac:dyDescent="0.25">
      <c r="A33" s="34" t="s">
        <v>64</v>
      </c>
      <c r="B33" s="37">
        <v>5.8035714285714288</v>
      </c>
      <c r="C33" s="37">
        <v>34.598214285714285</v>
      </c>
      <c r="D33" s="37">
        <v>1.8867924528301887</v>
      </c>
      <c r="E33" s="37">
        <v>25.471698113207548</v>
      </c>
      <c r="F33" s="37">
        <v>7.8277886497064575</v>
      </c>
      <c r="G33" s="37">
        <v>41.291585127201564</v>
      </c>
      <c r="H33" s="37">
        <v>7.8602620087336241</v>
      </c>
      <c r="I33" s="37">
        <v>35.37117903930131</v>
      </c>
      <c r="J33" s="37">
        <v>7.6335879999999996</v>
      </c>
      <c r="K33" s="37">
        <v>39.503819999999997</v>
      </c>
      <c r="L33" s="37">
        <v>8.4656079999999996</v>
      </c>
      <c r="M33" s="37">
        <v>35.185189999999999</v>
      </c>
      <c r="N33" s="37">
        <v>8.0128205128205128</v>
      </c>
      <c r="O33" s="37">
        <v>30.929487179487179</v>
      </c>
      <c r="P33" s="37">
        <v>6.4516129032258061</v>
      </c>
      <c r="Q33" s="37">
        <v>25.513196480938415</v>
      </c>
      <c r="R33" s="37">
        <v>5.9829059999999998</v>
      </c>
      <c r="S33" s="37">
        <v>28.20513</v>
      </c>
      <c r="T33" s="37">
        <v>8.7443950000000008</v>
      </c>
      <c r="U33" s="37">
        <v>28.923770000000001</v>
      </c>
      <c r="V33" s="37">
        <v>5.1020408163265305</v>
      </c>
      <c r="W33" s="37">
        <v>23.979591836734695</v>
      </c>
      <c r="X33" s="37">
        <v>7.6788830715532281</v>
      </c>
      <c r="Y33" s="37">
        <v>28.359511343804538</v>
      </c>
      <c r="Z33" s="37">
        <v>1.7241379999999999</v>
      </c>
      <c r="AA33" s="37">
        <v>20.68966</v>
      </c>
      <c r="AK33" s="34" t="s">
        <v>64</v>
      </c>
      <c r="AL33">
        <v>6.8000000000000005E-2</v>
      </c>
      <c r="AM33">
        <v>5.6000000000000001E-2</v>
      </c>
      <c r="AN33">
        <v>0.1</v>
      </c>
      <c r="AO33">
        <v>7.9000000000000001E-2</v>
      </c>
      <c r="AP33">
        <v>0.156</v>
      </c>
      <c r="AQ33">
        <v>8.6999999999999994E-2</v>
      </c>
      <c r="AR33">
        <v>8.6999999999999994E-2</v>
      </c>
      <c r="AS33">
        <v>0.104</v>
      </c>
      <c r="AT33">
        <v>5.8999999999999997E-2</v>
      </c>
      <c r="AU33">
        <v>6.0999999999999999E-2</v>
      </c>
      <c r="AV33">
        <v>5.0999999999999997E-2</v>
      </c>
      <c r="AW33">
        <v>6.3E-2</v>
      </c>
      <c r="AX33">
        <v>0.10299999999999999</v>
      </c>
    </row>
    <row r="34" spans="1:50" ht="15.75" x14ac:dyDescent="0.25">
      <c r="A34" s="34" t="s">
        <v>65</v>
      </c>
      <c r="B34" s="37">
        <v>10.909090909090908</v>
      </c>
      <c r="C34" s="37">
        <v>36.36363636363636</v>
      </c>
      <c r="D34" s="37">
        <v>5.5555555555555554</v>
      </c>
      <c r="E34" s="37">
        <v>28.703703703703702</v>
      </c>
      <c r="F34" s="37">
        <v>12.13307240704501</v>
      </c>
      <c r="G34" s="37">
        <v>41.878669275929546</v>
      </c>
      <c r="H34" s="37">
        <v>12.22707423580786</v>
      </c>
      <c r="I34" s="37">
        <v>36.89956331877729</v>
      </c>
      <c r="J34" s="37">
        <v>15.648849999999999</v>
      </c>
      <c r="K34" s="37">
        <v>40.839689999999997</v>
      </c>
      <c r="L34" s="37">
        <v>14.55026</v>
      </c>
      <c r="M34" s="37">
        <v>37.962960000000002</v>
      </c>
      <c r="N34" s="37">
        <v>8.6538461538461533</v>
      </c>
      <c r="O34" s="37">
        <v>31.570512820512821</v>
      </c>
      <c r="P34" s="37">
        <v>11.538461538461538</v>
      </c>
      <c r="Q34" s="37">
        <v>26.923076923076923</v>
      </c>
      <c r="R34" s="37">
        <v>9.3220340000000004</v>
      </c>
      <c r="S34" s="37">
        <v>31.355930000000001</v>
      </c>
      <c r="T34" s="37">
        <v>10.3139</v>
      </c>
      <c r="U34" s="37">
        <v>31.278030000000001</v>
      </c>
      <c r="V34" s="37">
        <v>8.1632653061224492</v>
      </c>
      <c r="W34" s="37">
        <v>25</v>
      </c>
      <c r="X34" s="37">
        <v>13.263525305410122</v>
      </c>
      <c r="Y34" s="37">
        <v>29.581151832460733</v>
      </c>
      <c r="Z34" s="37">
        <v>14.36782</v>
      </c>
      <c r="AA34" s="37">
        <v>24.42529</v>
      </c>
      <c r="AK34" s="34" t="s">
        <v>65</v>
      </c>
      <c r="AL34">
        <v>7.2999999999999995E-2</v>
      </c>
      <c r="AM34">
        <v>1.9E-2</v>
      </c>
      <c r="AN34">
        <v>9.4E-2</v>
      </c>
      <c r="AO34">
        <v>7.3999999999999996E-2</v>
      </c>
      <c r="AP34">
        <v>0.14499999999999999</v>
      </c>
      <c r="AQ34">
        <v>0.109</v>
      </c>
      <c r="AR34">
        <v>0.109</v>
      </c>
      <c r="AS34">
        <v>9.1999999999999998E-2</v>
      </c>
      <c r="AT34">
        <v>9.2999999999999999E-2</v>
      </c>
      <c r="AU34">
        <v>6.3E-2</v>
      </c>
      <c r="AV34">
        <v>4.1000000000000002E-2</v>
      </c>
      <c r="AW34">
        <v>7.4999999999999997E-2</v>
      </c>
      <c r="AX34">
        <v>7.4999999999999997E-2</v>
      </c>
    </row>
    <row r="35" spans="1:50" ht="15.75" x14ac:dyDescent="0.25">
      <c r="A35" s="34" t="s">
        <v>66</v>
      </c>
      <c r="B35" s="37">
        <v>11.555555555555557</v>
      </c>
      <c r="C35" s="37">
        <v>37.555555555555557</v>
      </c>
      <c r="D35" s="37">
        <v>9.2592592592592577</v>
      </c>
      <c r="E35" s="37">
        <v>30.555555555555554</v>
      </c>
      <c r="F35" s="37">
        <v>13.894324853228962</v>
      </c>
      <c r="G35" s="37">
        <v>42.563600782778863</v>
      </c>
      <c r="H35" s="37">
        <v>14.847161572052402</v>
      </c>
      <c r="I35" s="37">
        <v>35.1528384279476</v>
      </c>
      <c r="J35" s="37">
        <v>14.503819999999999</v>
      </c>
      <c r="K35" s="37">
        <v>40.458019999999998</v>
      </c>
      <c r="L35" s="37">
        <v>18.783069999999999</v>
      </c>
      <c r="M35" s="37">
        <v>37.169310000000003</v>
      </c>
      <c r="N35" s="37">
        <v>13.461538461538462</v>
      </c>
      <c r="O35" s="37">
        <v>31.570512820512818</v>
      </c>
      <c r="P35" s="37">
        <v>15.680473372781066</v>
      </c>
      <c r="Q35" s="37">
        <v>27.514792899408285</v>
      </c>
      <c r="R35" s="37">
        <v>13.55932</v>
      </c>
      <c r="S35" s="37">
        <v>31.77966</v>
      </c>
      <c r="T35" s="37">
        <v>13.452909999999999</v>
      </c>
      <c r="U35" s="37">
        <v>30.26906</v>
      </c>
      <c r="V35" s="37">
        <v>7.1428571428571423</v>
      </c>
      <c r="W35" s="37">
        <v>23.979591836734691</v>
      </c>
      <c r="X35" s="37">
        <v>11.867364746945899</v>
      </c>
      <c r="Y35" s="37">
        <v>29.581151832460733</v>
      </c>
      <c r="Z35" s="37">
        <v>12.06897</v>
      </c>
      <c r="AA35" s="37">
        <v>24.42529</v>
      </c>
      <c r="AK35" s="34" t="s">
        <v>66</v>
      </c>
      <c r="AL35">
        <v>0.109</v>
      </c>
      <c r="AM35">
        <v>5.6000000000000001E-2</v>
      </c>
      <c r="AN35">
        <v>0.121</v>
      </c>
      <c r="AO35">
        <v>0.122</v>
      </c>
      <c r="AP35">
        <v>9.9000000000000005E-2</v>
      </c>
      <c r="AQ35">
        <v>8.6999999999999994E-2</v>
      </c>
      <c r="AR35">
        <v>8.6999999999999994E-2</v>
      </c>
      <c r="AS35">
        <v>0.115</v>
      </c>
      <c r="AT35">
        <v>9.2999999999999999E-2</v>
      </c>
      <c r="AU35">
        <v>0.10299999999999999</v>
      </c>
      <c r="AV35">
        <v>8.2000000000000003E-2</v>
      </c>
      <c r="AW35">
        <v>0.13300000000000001</v>
      </c>
      <c r="AX35">
        <v>0.14399999999999999</v>
      </c>
    </row>
    <row r="36" spans="1:50" ht="15.75" x14ac:dyDescent="0.25">
      <c r="A36" s="34" t="s">
        <v>67</v>
      </c>
      <c r="B36" s="37">
        <v>4.4642857142857144</v>
      </c>
      <c r="C36" s="37">
        <v>33.928571428571431</v>
      </c>
      <c r="D36" s="37">
        <v>5.6603773584905666</v>
      </c>
      <c r="E36" s="37">
        <v>22.641509433962266</v>
      </c>
      <c r="F36" s="37">
        <v>9.9804305283757344</v>
      </c>
      <c r="G36" s="37">
        <v>41.976516634050881</v>
      </c>
      <c r="H36" s="37">
        <v>7.4235807860262009</v>
      </c>
      <c r="I36" s="37">
        <v>35.1528384279476</v>
      </c>
      <c r="J36" s="37">
        <v>8.3969470000000008</v>
      </c>
      <c r="K36" s="37">
        <v>39.8855</v>
      </c>
      <c r="L36" s="37">
        <v>6.8783070000000004</v>
      </c>
      <c r="M36" s="37">
        <v>35.582009999999997</v>
      </c>
      <c r="N36" s="37">
        <v>6.0897435897435894</v>
      </c>
      <c r="O36" s="37">
        <v>30.448717948717949</v>
      </c>
      <c r="P36" s="37">
        <v>4.3988269794721404</v>
      </c>
      <c r="Q36" s="37">
        <v>23.607038123167158</v>
      </c>
      <c r="R36" s="37">
        <v>5.9829059999999998</v>
      </c>
      <c r="S36" s="37">
        <v>26.495729999999998</v>
      </c>
      <c r="T36" s="37">
        <v>4.2600899999999999</v>
      </c>
      <c r="U36" s="37">
        <v>27.35426</v>
      </c>
      <c r="V36" s="37">
        <v>4.0816326530612246</v>
      </c>
      <c r="W36" s="37">
        <v>24.489795918367349</v>
      </c>
      <c r="X36" s="37">
        <v>6.1188811188811192</v>
      </c>
      <c r="Y36" s="37">
        <v>28.496503496503497</v>
      </c>
      <c r="Z36" s="37">
        <v>10.34483</v>
      </c>
      <c r="AA36" s="37">
        <v>24.137930000000001</v>
      </c>
      <c r="AK36" s="34" t="s">
        <v>67</v>
      </c>
      <c r="AL36">
        <v>0.11600000000000001</v>
      </c>
      <c r="AM36">
        <v>9.2999999999999999E-2</v>
      </c>
      <c r="AN36">
        <v>0.13900000000000001</v>
      </c>
      <c r="AO36">
        <v>0.14799999999999999</v>
      </c>
      <c r="AP36">
        <v>0.13700000000000001</v>
      </c>
      <c r="AQ36">
        <v>0.13500000000000001</v>
      </c>
      <c r="AR36">
        <v>0.13500000000000001</v>
      </c>
      <c r="AS36">
        <v>0.157</v>
      </c>
      <c r="AT36">
        <v>0.13600000000000001</v>
      </c>
      <c r="AU36">
        <v>0.13500000000000001</v>
      </c>
      <c r="AV36">
        <v>7.0999999999999994E-2</v>
      </c>
      <c r="AW36">
        <v>0.11899999999999999</v>
      </c>
      <c r="AX36">
        <v>0.121</v>
      </c>
    </row>
    <row r="37" spans="1:50" ht="15.75" x14ac:dyDescent="0.25">
      <c r="A37" s="34" t="s">
        <v>68</v>
      </c>
      <c r="B37" s="37">
        <v>7.1111111111111116</v>
      </c>
      <c r="C37" s="37">
        <v>35.555555555555557</v>
      </c>
      <c r="D37" s="37">
        <v>1.8518518518518516</v>
      </c>
      <c r="E37" s="37">
        <v>28.703703703703702</v>
      </c>
      <c r="F37" s="37">
        <v>11.545988258317024</v>
      </c>
      <c r="G37" s="37">
        <v>42.172211350293537</v>
      </c>
      <c r="H37" s="37">
        <v>9.606986899563319</v>
      </c>
      <c r="I37" s="37">
        <v>35.37117903930131</v>
      </c>
      <c r="J37" s="37">
        <v>9.9236640000000005</v>
      </c>
      <c r="K37" s="37">
        <v>41.030529999999999</v>
      </c>
      <c r="L37" s="37">
        <v>11.37566</v>
      </c>
      <c r="M37" s="37">
        <v>37.433860000000003</v>
      </c>
      <c r="N37" s="37">
        <v>9.2948717948717956</v>
      </c>
      <c r="O37" s="37">
        <v>31.73076923076923</v>
      </c>
      <c r="P37" s="37">
        <v>13.017751479289942</v>
      </c>
      <c r="Q37" s="37">
        <v>27.514792899408285</v>
      </c>
      <c r="R37" s="37">
        <v>6.7796609999999999</v>
      </c>
      <c r="S37" s="37">
        <v>30.08475</v>
      </c>
      <c r="T37" s="37">
        <v>7.8475339999999996</v>
      </c>
      <c r="U37" s="37">
        <v>29.932739999999999</v>
      </c>
      <c r="V37" s="37">
        <v>5.1020408163265305</v>
      </c>
      <c r="W37" s="37">
        <v>25.510204081632654</v>
      </c>
      <c r="X37" s="37">
        <v>9.0750436300174506</v>
      </c>
      <c r="Y37" s="37">
        <v>29.232111692844676</v>
      </c>
      <c r="Z37" s="37">
        <v>10.40462</v>
      </c>
      <c r="AA37" s="37">
        <v>22.988510000000002</v>
      </c>
      <c r="AK37" s="34" t="s">
        <v>68</v>
      </c>
      <c r="AL37">
        <v>7.0999999999999994E-2</v>
      </c>
      <c r="AM37">
        <v>1.9E-2</v>
      </c>
      <c r="AN37">
        <v>0.115</v>
      </c>
      <c r="AO37">
        <v>9.6000000000000002E-2</v>
      </c>
      <c r="AP37">
        <v>0.11799999999999999</v>
      </c>
      <c r="AQ37">
        <v>9.2999999999999999E-2</v>
      </c>
      <c r="AR37">
        <v>9.2999999999999999E-2</v>
      </c>
      <c r="AS37">
        <v>0.13</v>
      </c>
      <c r="AT37">
        <v>6.8000000000000005E-2</v>
      </c>
      <c r="AU37">
        <v>7.8E-2</v>
      </c>
      <c r="AV37">
        <v>5.0999999999999997E-2</v>
      </c>
      <c r="AW37">
        <v>9.0999999999999998E-2</v>
      </c>
      <c r="AX37">
        <v>0.104</v>
      </c>
    </row>
    <row r="38" spans="1:50" ht="15.75" x14ac:dyDescent="0.25">
      <c r="A38" s="34" t="s">
        <v>69</v>
      </c>
      <c r="B38" s="37">
        <v>7.7272727272727266</v>
      </c>
      <c r="C38" s="37">
        <v>35.681818181818187</v>
      </c>
      <c r="D38" s="37">
        <v>11.111111111111111</v>
      </c>
      <c r="E38" s="37">
        <v>28.703703703703702</v>
      </c>
      <c r="F38" s="37">
        <v>9.393346379647749</v>
      </c>
      <c r="G38" s="37">
        <v>41.585127201565555</v>
      </c>
      <c r="H38" s="37">
        <v>10.91703056768559</v>
      </c>
      <c r="I38" s="37">
        <v>35.1528384279476</v>
      </c>
      <c r="J38" s="37">
        <v>13.740460000000001</v>
      </c>
      <c r="K38" s="37">
        <v>40.458019999999998</v>
      </c>
      <c r="L38" s="37">
        <v>11.64021</v>
      </c>
      <c r="M38" s="37">
        <v>37.566139999999997</v>
      </c>
      <c r="N38" s="37">
        <v>6.7307692307692299</v>
      </c>
      <c r="O38" s="37">
        <v>31.410256410256409</v>
      </c>
      <c r="P38" s="37">
        <v>11.538461538461538</v>
      </c>
      <c r="Q38" s="37">
        <v>27.071005917159766</v>
      </c>
      <c r="R38" s="37">
        <v>3.389831</v>
      </c>
      <c r="S38" s="37">
        <v>29.237290000000002</v>
      </c>
      <c r="T38" s="37">
        <v>8.2959639999999997</v>
      </c>
      <c r="U38" s="37">
        <v>30.156949999999998</v>
      </c>
      <c r="V38" s="37">
        <v>9.183673469387756</v>
      </c>
      <c r="W38" s="37">
        <v>24.489795918367349</v>
      </c>
      <c r="X38" s="37">
        <v>7.8534031413612571</v>
      </c>
      <c r="Y38" s="37">
        <v>29.581151832460733</v>
      </c>
      <c r="Z38" s="37">
        <v>6.8965519999999998</v>
      </c>
      <c r="AA38" s="37">
        <v>24.42529</v>
      </c>
      <c r="AK38" s="34" t="s">
        <v>69</v>
      </c>
      <c r="AL38">
        <v>7.6999999999999999E-2</v>
      </c>
      <c r="AM38">
        <v>0.111</v>
      </c>
      <c r="AN38">
        <v>9.4E-2</v>
      </c>
      <c r="AO38">
        <v>0.109</v>
      </c>
      <c r="AP38">
        <v>0.106</v>
      </c>
      <c r="AQ38">
        <v>6.7000000000000004E-2</v>
      </c>
      <c r="AR38">
        <v>6.7000000000000004E-2</v>
      </c>
      <c r="AS38">
        <v>0.115</v>
      </c>
      <c r="AT38">
        <v>3.4000000000000002E-2</v>
      </c>
      <c r="AU38">
        <v>8.3000000000000004E-2</v>
      </c>
      <c r="AV38">
        <v>9.1999999999999998E-2</v>
      </c>
      <c r="AW38">
        <v>7.9000000000000001E-2</v>
      </c>
      <c r="AX38">
        <v>6.9000000000000006E-2</v>
      </c>
    </row>
    <row r="39" spans="1:50" s="1" customFormat="1" ht="15.75" x14ac:dyDescent="0.25">
      <c r="A39" s="35" t="s">
        <v>70</v>
      </c>
      <c r="B39" s="37">
        <v>5.7777777777777777</v>
      </c>
      <c r="C39" s="37">
        <v>31.777777777777779</v>
      </c>
      <c r="D39" s="37">
        <v>10.90909090909091</v>
      </c>
      <c r="E39" s="37">
        <v>17.272727272727273</v>
      </c>
      <c r="F39" s="37">
        <v>9.765625</v>
      </c>
      <c r="G39" s="37">
        <v>40.8203125</v>
      </c>
      <c r="H39" s="37">
        <v>6.5502183406113534</v>
      </c>
      <c r="I39" s="37">
        <v>31.659388646288214</v>
      </c>
      <c r="J39" s="37">
        <v>7.2519080000000002</v>
      </c>
      <c r="K39" s="37">
        <v>37.786259999999999</v>
      </c>
      <c r="L39" s="37">
        <v>9.5238099999999992</v>
      </c>
      <c r="M39" s="37">
        <v>33.333329999999997</v>
      </c>
      <c r="N39" s="37">
        <v>10.793650793650794</v>
      </c>
      <c r="O39" s="37">
        <v>29.523809523809526</v>
      </c>
      <c r="P39" s="37">
        <v>5.8997050147492622</v>
      </c>
      <c r="Q39" s="37">
        <v>24.483775811209441</v>
      </c>
      <c r="R39" s="37">
        <v>3.389831</v>
      </c>
      <c r="S39" s="37">
        <v>24.152539999999998</v>
      </c>
      <c r="T39" s="37">
        <v>7.3991030000000002</v>
      </c>
      <c r="U39" s="37">
        <v>28.026910000000001</v>
      </c>
      <c r="V39" s="37">
        <v>7.216494845360824</v>
      </c>
      <c r="W39" s="37">
        <v>23.195876288659793</v>
      </c>
      <c r="X39" s="37">
        <v>7.1678321678321675</v>
      </c>
      <c r="Y39" s="37">
        <v>26.66083916083916</v>
      </c>
      <c r="Z39" s="37">
        <v>5.1724139999999998</v>
      </c>
      <c r="AA39" s="37">
        <v>18.965520000000001</v>
      </c>
      <c r="AB39" s="9"/>
      <c r="AC39" s="9"/>
      <c r="AD39" s="37"/>
      <c r="AE39" s="37"/>
      <c r="AK39" s="35" t="s">
        <v>70</v>
      </c>
      <c r="AL39">
        <v>5.8000000000000003E-2</v>
      </c>
      <c r="AM39">
        <v>0.109</v>
      </c>
      <c r="AN39">
        <v>9.8000000000000004E-2</v>
      </c>
      <c r="AO39">
        <v>6.6000000000000003E-2</v>
      </c>
      <c r="AP39">
        <v>7.2999999999999995E-2</v>
      </c>
      <c r="AQ39">
        <v>0.108</v>
      </c>
      <c r="AR39">
        <v>0.108</v>
      </c>
      <c r="AS39">
        <v>5.8999999999999997E-2</v>
      </c>
      <c r="AT39">
        <v>3.4000000000000002E-2</v>
      </c>
      <c r="AU39">
        <v>7.3999999999999996E-2</v>
      </c>
      <c r="AV39">
        <v>7.1999999999999995E-2</v>
      </c>
      <c r="AW39">
        <v>7.1999999999999995E-2</v>
      </c>
      <c r="AX39">
        <v>5.1999999999999998E-2</v>
      </c>
    </row>
    <row r="40" spans="1:50" ht="15.75" x14ac:dyDescent="0.25">
      <c r="A40" s="34" t="s">
        <v>71</v>
      </c>
      <c r="B40" s="37">
        <v>7.5892857142857135</v>
      </c>
      <c r="C40" s="37">
        <v>34.375</v>
      </c>
      <c r="D40" s="37">
        <v>12.962962962962962</v>
      </c>
      <c r="E40" s="37">
        <v>23.148148148148145</v>
      </c>
      <c r="F40" s="37">
        <v>8.0234833659491187</v>
      </c>
      <c r="G40" s="37">
        <v>40.117416829745594</v>
      </c>
      <c r="H40" s="37">
        <v>11.842105263157894</v>
      </c>
      <c r="I40" s="37">
        <v>33.333333333333329</v>
      </c>
      <c r="J40" s="37">
        <v>5.3639849999999996</v>
      </c>
      <c r="K40" s="37">
        <v>37.9771</v>
      </c>
      <c r="L40" s="37">
        <v>10.317460000000001</v>
      </c>
      <c r="M40" s="37">
        <v>35.846559999999997</v>
      </c>
      <c r="N40" s="37">
        <v>8.7378640776699026</v>
      </c>
      <c r="O40" s="37">
        <v>30.472723069810446</v>
      </c>
      <c r="P40" s="37">
        <v>9.7633136094674562</v>
      </c>
      <c r="Q40" s="37">
        <v>25.295857988165679</v>
      </c>
      <c r="R40" s="37">
        <v>7.6923079999999997</v>
      </c>
      <c r="S40" s="37">
        <v>27.77778</v>
      </c>
      <c r="T40" s="37">
        <v>8.7443950000000008</v>
      </c>
      <c r="U40" s="37">
        <v>27.802689999999998</v>
      </c>
      <c r="V40" s="37">
        <v>6.1855670103092777</v>
      </c>
      <c r="W40" s="37">
        <v>21.134020618556701</v>
      </c>
      <c r="X40" s="37">
        <v>8.5514834205933674</v>
      </c>
      <c r="Y40" s="37">
        <v>28.795811518324605</v>
      </c>
      <c r="Z40" s="37">
        <v>12.06897</v>
      </c>
      <c r="AA40" s="37">
        <v>21.839079999999999</v>
      </c>
      <c r="AK40" s="34" t="s">
        <v>71</v>
      </c>
      <c r="AL40">
        <v>1.2999999999999999E-2</v>
      </c>
      <c r="AM40">
        <v>0.13</v>
      </c>
      <c r="AN40">
        <v>0.08</v>
      </c>
      <c r="AO40">
        <v>0.11799999999999999</v>
      </c>
      <c r="AP40">
        <v>5.3999999999999999E-2</v>
      </c>
      <c r="AQ40">
        <v>8.7999999999999995E-2</v>
      </c>
      <c r="AR40">
        <v>8.7999999999999995E-2</v>
      </c>
      <c r="AS40">
        <v>9.8000000000000004E-2</v>
      </c>
      <c r="AT40">
        <v>7.6999999999999999E-2</v>
      </c>
      <c r="AU40">
        <v>8.6999999999999994E-2</v>
      </c>
      <c r="AV40">
        <v>6.2E-2</v>
      </c>
      <c r="AW40">
        <v>8.5999999999999993E-2</v>
      </c>
      <c r="AX40">
        <v>0.121</v>
      </c>
    </row>
    <row r="41" spans="1:50" ht="15.75" x14ac:dyDescent="0.25">
      <c r="A41" s="34" t="s">
        <v>72</v>
      </c>
      <c r="B41" s="37">
        <v>1.3333333333333333</v>
      </c>
      <c r="C41" s="37">
        <v>32</v>
      </c>
      <c r="D41" s="37">
        <v>0</v>
      </c>
      <c r="E41" s="37">
        <v>20.37037037037037</v>
      </c>
      <c r="F41" s="37">
        <v>1.9569471624266144</v>
      </c>
      <c r="G41" s="37">
        <v>39.726027397260275</v>
      </c>
      <c r="H41" s="37">
        <v>2.6200873362445414</v>
      </c>
      <c r="I41" s="37">
        <v>33.187772925764193</v>
      </c>
      <c r="J41" s="37">
        <v>4.5801530000000001</v>
      </c>
      <c r="K41" s="37">
        <v>38.358780000000003</v>
      </c>
      <c r="L41" s="37">
        <v>4.2328039999999998</v>
      </c>
      <c r="M41" s="37">
        <v>33.994709999999998</v>
      </c>
      <c r="N41" s="37">
        <v>1.2698412698412698</v>
      </c>
      <c r="O41" s="37">
        <v>27.777777777777779</v>
      </c>
      <c r="P41" s="37">
        <v>3.5714285714285712</v>
      </c>
      <c r="Q41" s="37">
        <v>23.214285714285715</v>
      </c>
      <c r="R41" s="37">
        <v>3.418803</v>
      </c>
      <c r="S41" s="37">
        <v>25.21368</v>
      </c>
      <c r="T41" s="37">
        <v>2.4663680000000001</v>
      </c>
      <c r="U41" s="37">
        <v>26.569510000000001</v>
      </c>
      <c r="V41" s="37">
        <v>3.0612244897959182</v>
      </c>
      <c r="W41" s="37">
        <v>21.938775510204081</v>
      </c>
      <c r="X41" s="37">
        <v>3.6649214659685865</v>
      </c>
      <c r="Y41" s="37">
        <v>26.876090750436298</v>
      </c>
      <c r="Z41" s="37">
        <v>3.4482759999999999</v>
      </c>
      <c r="AA41" s="37">
        <v>18.390799999999999</v>
      </c>
      <c r="AK41" s="34" t="s">
        <v>72</v>
      </c>
      <c r="AL41">
        <v>7.5999999999999998E-2</v>
      </c>
      <c r="AM41">
        <v>0</v>
      </c>
      <c r="AN41">
        <v>0.02</v>
      </c>
      <c r="AO41">
        <v>2.5999999999999999E-2</v>
      </c>
      <c r="AP41">
        <v>4.5999999999999999E-2</v>
      </c>
      <c r="AQ41">
        <v>1.2999999999999999E-2</v>
      </c>
      <c r="AR41">
        <v>1.2999999999999999E-2</v>
      </c>
      <c r="AS41">
        <v>3.5999999999999997E-2</v>
      </c>
      <c r="AT41">
        <v>3.4000000000000002E-2</v>
      </c>
      <c r="AU41">
        <v>2.5000000000000001E-2</v>
      </c>
      <c r="AV41">
        <v>3.1E-2</v>
      </c>
      <c r="AW41">
        <v>3.6999999999999998E-2</v>
      </c>
      <c r="AX41">
        <v>3.4000000000000002E-2</v>
      </c>
    </row>
    <row r="42" spans="1:50" ht="15.75" x14ac:dyDescent="0.25">
      <c r="A42" s="34" t="s">
        <v>73</v>
      </c>
      <c r="B42" s="37">
        <v>7.1111111111111107</v>
      </c>
      <c r="C42" s="37">
        <v>32.666666666666671</v>
      </c>
      <c r="D42" s="37">
        <v>9.433962264150944</v>
      </c>
      <c r="E42" s="37">
        <v>19.811320754716984</v>
      </c>
      <c r="F42" s="37">
        <v>5.6640625</v>
      </c>
      <c r="G42" s="37">
        <v>40.72265625</v>
      </c>
      <c r="H42" s="37">
        <v>5.7268722466960353</v>
      </c>
      <c r="I42" s="37">
        <v>33.039647577092509</v>
      </c>
      <c r="J42" s="37">
        <v>3.4351150000000001</v>
      </c>
      <c r="K42" s="37">
        <v>37.595419999999997</v>
      </c>
      <c r="L42" s="37">
        <v>7.9365079999999999</v>
      </c>
      <c r="M42" s="37">
        <v>34.920630000000003</v>
      </c>
      <c r="N42" s="37">
        <v>4.8076923076923075</v>
      </c>
      <c r="O42" s="37">
        <v>29.006410256410255</v>
      </c>
      <c r="P42" s="37">
        <v>5.6213017751479297</v>
      </c>
      <c r="Q42" s="37">
        <v>23.372781065088759</v>
      </c>
      <c r="R42" s="37">
        <v>5.9829059999999998</v>
      </c>
      <c r="S42" s="37">
        <v>28.632480000000001</v>
      </c>
      <c r="T42" s="37">
        <v>5.1569510000000003</v>
      </c>
      <c r="U42" s="37">
        <v>27.466370000000001</v>
      </c>
      <c r="V42" s="37">
        <v>4.1666666666666661</v>
      </c>
      <c r="W42" s="37">
        <v>23.4375</v>
      </c>
      <c r="X42" s="37">
        <v>4.0209790209790208</v>
      </c>
      <c r="Y42" s="37">
        <v>28.67132867132867</v>
      </c>
      <c r="Z42" s="37">
        <v>4.0229889999999999</v>
      </c>
      <c r="AA42" s="37">
        <v>20.114940000000001</v>
      </c>
      <c r="AK42" s="34" t="s">
        <v>73</v>
      </c>
      <c r="AL42">
        <v>7.0999999999999994E-2</v>
      </c>
      <c r="AM42">
        <v>9.4E-2</v>
      </c>
      <c r="AN42">
        <v>5.7000000000000002E-2</v>
      </c>
      <c r="AO42">
        <v>5.7000000000000002E-2</v>
      </c>
      <c r="AP42">
        <v>3.4000000000000002E-2</v>
      </c>
      <c r="AQ42">
        <v>4.8000000000000001E-2</v>
      </c>
      <c r="AR42">
        <v>4.8000000000000001E-2</v>
      </c>
      <c r="AS42">
        <v>5.6000000000000001E-2</v>
      </c>
      <c r="AT42">
        <v>0.06</v>
      </c>
      <c r="AU42">
        <v>5.1999999999999998E-2</v>
      </c>
      <c r="AV42">
        <v>4.2000000000000003E-2</v>
      </c>
      <c r="AW42">
        <v>0.04</v>
      </c>
      <c r="AX42">
        <v>0.04</v>
      </c>
    </row>
    <row r="43" spans="1:50" ht="15.75" x14ac:dyDescent="0.25">
      <c r="A43" s="34" t="s">
        <v>74</v>
      </c>
      <c r="B43" s="37">
        <v>7.1111111111111107</v>
      </c>
      <c r="C43" s="37">
        <v>33.555555555555557</v>
      </c>
      <c r="D43" s="37">
        <v>5.5555555555555554</v>
      </c>
      <c r="E43" s="37">
        <v>21.296296296296298</v>
      </c>
      <c r="F43" s="37">
        <v>8.6105675146771041</v>
      </c>
      <c r="G43" s="37">
        <v>41.291585127201557</v>
      </c>
      <c r="H43" s="37">
        <v>8.2969432314410483</v>
      </c>
      <c r="I43" s="37">
        <v>35.589519650655021</v>
      </c>
      <c r="J43" s="37">
        <v>7.6335879999999996</v>
      </c>
      <c r="K43" s="37">
        <v>38.9313</v>
      </c>
      <c r="L43" s="37">
        <v>9.2592590000000001</v>
      </c>
      <c r="M43" s="37">
        <v>35.714289999999998</v>
      </c>
      <c r="N43" s="37">
        <v>4.6875</v>
      </c>
      <c r="O43" s="37">
        <v>28.4375</v>
      </c>
      <c r="P43" s="37">
        <v>6.1764705882352935</v>
      </c>
      <c r="Q43" s="37">
        <v>23.823529411764703</v>
      </c>
      <c r="R43" s="37">
        <v>7.6923079999999997</v>
      </c>
      <c r="S43" s="37">
        <v>27.350429999999999</v>
      </c>
      <c r="T43" s="37">
        <v>8.2959639999999997</v>
      </c>
      <c r="U43" s="37">
        <v>27.35426</v>
      </c>
      <c r="V43" s="37">
        <v>4.1666666666666661</v>
      </c>
      <c r="W43" s="37">
        <v>22.916666666666664</v>
      </c>
      <c r="X43" s="37">
        <v>6.1295971978984234</v>
      </c>
      <c r="Y43" s="37">
        <v>28.984238178633973</v>
      </c>
      <c r="Z43" s="37">
        <v>8.0459770000000006</v>
      </c>
      <c r="AA43" s="37">
        <v>21.26437</v>
      </c>
      <c r="AK43" s="34" t="s">
        <v>74</v>
      </c>
      <c r="AL43">
        <v>7.0999999999999994E-2</v>
      </c>
      <c r="AM43">
        <v>9.6000000000000002E-2</v>
      </c>
      <c r="AN43">
        <v>8.5999999999999993E-2</v>
      </c>
      <c r="AO43">
        <v>8.3000000000000004E-2</v>
      </c>
      <c r="AP43">
        <v>7.5999999999999998E-2</v>
      </c>
      <c r="AQ43">
        <v>4.7E-2</v>
      </c>
      <c r="AR43">
        <v>4.7E-2</v>
      </c>
      <c r="AS43">
        <v>6.2E-2</v>
      </c>
      <c r="AT43">
        <v>7.6999999999999999E-2</v>
      </c>
      <c r="AU43">
        <v>8.3000000000000004E-2</v>
      </c>
      <c r="AV43">
        <v>4.2000000000000003E-2</v>
      </c>
      <c r="AW43">
        <v>6.0999999999999999E-2</v>
      </c>
      <c r="AX43">
        <v>0.08</v>
      </c>
    </row>
    <row r="44" spans="1:50" ht="15.75" x14ac:dyDescent="0.25">
      <c r="A44" s="34" t="s">
        <v>75</v>
      </c>
      <c r="B44" s="37">
        <v>11.555555555555555</v>
      </c>
      <c r="C44" s="37">
        <v>34.666666666666671</v>
      </c>
      <c r="D44" s="37">
        <v>9.615384615384615</v>
      </c>
      <c r="E44" s="37">
        <v>26.923076923076923</v>
      </c>
      <c r="F44" s="37">
        <v>9.197651663405086</v>
      </c>
      <c r="G44" s="37">
        <v>41.193737769080229</v>
      </c>
      <c r="H44" s="37">
        <v>14.8471615720524</v>
      </c>
      <c r="I44" s="37">
        <v>35.37117903930131</v>
      </c>
      <c r="J44" s="37">
        <v>10.68702</v>
      </c>
      <c r="K44" s="37">
        <v>39.312980000000003</v>
      </c>
      <c r="L44" s="37">
        <v>10.052910000000001</v>
      </c>
      <c r="M44" s="37">
        <v>36.243389999999998</v>
      </c>
      <c r="N44" s="37">
        <v>9.0909090909090899</v>
      </c>
      <c r="O44" s="37">
        <v>28.996865203761757</v>
      </c>
      <c r="P44" s="37">
        <v>7.9411764705882355</v>
      </c>
      <c r="Q44" s="37">
        <v>24.852941176470587</v>
      </c>
      <c r="R44" s="37">
        <v>11.11111</v>
      </c>
      <c r="S44" s="37">
        <v>28.20513</v>
      </c>
      <c r="T44" s="37">
        <v>8.0717490000000005</v>
      </c>
      <c r="U44" s="37">
        <v>28.139009999999999</v>
      </c>
      <c r="V44" s="37">
        <v>4.1666666666666661</v>
      </c>
      <c r="W44" s="37">
        <v>24.479166666666668</v>
      </c>
      <c r="X44" s="37">
        <v>8.2311733800350257</v>
      </c>
      <c r="Y44" s="37">
        <v>29.246935201401051</v>
      </c>
      <c r="Z44" s="37">
        <v>8.6206899999999997</v>
      </c>
      <c r="AA44" s="37">
        <v>21.839079999999999</v>
      </c>
      <c r="AK44" s="34" t="s">
        <v>75</v>
      </c>
      <c r="AL44">
        <v>0.11600000000000001</v>
      </c>
      <c r="AM44">
        <v>5.6000000000000001E-2</v>
      </c>
      <c r="AN44">
        <v>9.1999999999999998E-2</v>
      </c>
      <c r="AO44">
        <v>0.14799999999999999</v>
      </c>
      <c r="AP44">
        <v>0.107</v>
      </c>
      <c r="AQ44">
        <v>9.0999999999999998E-2</v>
      </c>
      <c r="AR44">
        <v>9.0999999999999998E-2</v>
      </c>
      <c r="AS44">
        <v>7.9000000000000001E-2</v>
      </c>
      <c r="AT44">
        <v>0.111</v>
      </c>
      <c r="AU44">
        <v>8.1000000000000003E-2</v>
      </c>
      <c r="AV44">
        <v>4.2000000000000003E-2</v>
      </c>
      <c r="AW44">
        <v>8.2000000000000003E-2</v>
      </c>
      <c r="AX44">
        <v>8.5999999999999993E-2</v>
      </c>
    </row>
    <row r="45" spans="1:50" ht="15.75" x14ac:dyDescent="0.25">
      <c r="A45" s="34" t="s">
        <v>76</v>
      </c>
      <c r="B45" s="37">
        <v>33.777777777777779</v>
      </c>
      <c r="C45" s="37">
        <v>41.111111111111114</v>
      </c>
      <c r="D45" s="37">
        <v>33.962264150943398</v>
      </c>
      <c r="E45" s="37">
        <v>35.849056603773583</v>
      </c>
      <c r="F45" s="37">
        <v>38.356164383561598</v>
      </c>
      <c r="G45" s="37">
        <v>44.5205479452055</v>
      </c>
      <c r="H45" s="37">
        <v>35.526315789473685</v>
      </c>
      <c r="I45" s="37">
        <v>42.543859649122808</v>
      </c>
      <c r="J45" s="37">
        <v>24.334599999999998</v>
      </c>
      <c r="K45" s="37">
        <v>42.395440000000001</v>
      </c>
      <c r="L45" s="37">
        <v>37.830689999999997</v>
      </c>
      <c r="M45" s="37">
        <v>41.402119999999996</v>
      </c>
      <c r="N45" s="37">
        <v>16.293929712460063</v>
      </c>
      <c r="O45" s="37">
        <v>33.546325878594246</v>
      </c>
      <c r="P45" s="37">
        <v>41.176470588235297</v>
      </c>
      <c r="Q45" s="37">
        <v>34.705882352941174</v>
      </c>
      <c r="R45" s="37">
        <v>35.042740000000002</v>
      </c>
      <c r="S45" s="37">
        <v>35.042740000000002</v>
      </c>
      <c r="T45" s="37">
        <v>31.838570000000001</v>
      </c>
      <c r="U45" s="37">
        <v>33.183860000000003</v>
      </c>
      <c r="V45" s="37">
        <v>26.530612244897959</v>
      </c>
      <c r="W45" s="37">
        <v>29.591836734693878</v>
      </c>
      <c r="X45" s="37">
        <v>28.32167832167832</v>
      </c>
      <c r="Y45" s="37">
        <v>34.353146853146853</v>
      </c>
      <c r="Z45" s="37">
        <v>31.21387</v>
      </c>
      <c r="AA45" s="37">
        <v>32.65896</v>
      </c>
      <c r="AK45" s="34" t="s">
        <v>76</v>
      </c>
      <c r="AL45">
        <v>0.33800000000000002</v>
      </c>
      <c r="AM45">
        <v>0.34</v>
      </c>
      <c r="AN45">
        <v>0.38400000000000001</v>
      </c>
      <c r="AO45">
        <v>0.35499999999999998</v>
      </c>
      <c r="AP45">
        <v>0.24299999999999999</v>
      </c>
      <c r="AQ45">
        <v>0.16300000000000001</v>
      </c>
      <c r="AR45">
        <v>0.16300000000000001</v>
      </c>
      <c r="AS45">
        <v>0.41199999999999998</v>
      </c>
      <c r="AT45">
        <v>0.35</v>
      </c>
      <c r="AU45">
        <v>0.318</v>
      </c>
      <c r="AV45">
        <v>0.26500000000000001</v>
      </c>
      <c r="AW45">
        <v>0.28299999999999997</v>
      </c>
      <c r="AX45">
        <v>0.312</v>
      </c>
    </row>
    <row r="46" spans="1:50" ht="15.75" x14ac:dyDescent="0.25">
      <c r="A46" s="34" t="s">
        <v>77</v>
      </c>
      <c r="B46" s="37">
        <v>27.111111111111107</v>
      </c>
      <c r="C46" s="37">
        <v>39.555555555555557</v>
      </c>
      <c r="D46" s="37">
        <v>33.962264150943398</v>
      </c>
      <c r="E46" s="37">
        <v>33.962264150943398</v>
      </c>
      <c r="F46" s="37">
        <v>30.528375733855199</v>
      </c>
      <c r="G46" s="37">
        <v>44.129158512720203</v>
      </c>
      <c r="H46" s="37">
        <v>31.441048034934497</v>
      </c>
      <c r="I46" s="37">
        <v>39.956331877729255</v>
      </c>
      <c r="J46" s="37">
        <v>27.099240000000002</v>
      </c>
      <c r="K46" s="37">
        <v>41.793889999999998</v>
      </c>
      <c r="L46" s="37">
        <v>32.010579999999997</v>
      </c>
      <c r="M46" s="37">
        <v>38.227510000000002</v>
      </c>
      <c r="N46" s="37">
        <v>25.878594249201278</v>
      </c>
      <c r="O46" s="37">
        <v>32.747603833865817</v>
      </c>
      <c r="P46" s="37">
        <v>27.352941176470587</v>
      </c>
      <c r="Q46" s="37">
        <v>31.764705882352942</v>
      </c>
      <c r="R46" s="37">
        <v>22.22222</v>
      </c>
      <c r="S46" s="37">
        <v>34.188029999999998</v>
      </c>
      <c r="T46" s="37">
        <v>23.094169999999998</v>
      </c>
      <c r="U46" s="37">
        <v>31.278030000000001</v>
      </c>
      <c r="V46" s="37">
        <v>19.387755102040813</v>
      </c>
      <c r="W46" s="37">
        <v>29.081632653061227</v>
      </c>
      <c r="X46" s="37">
        <v>22.687609075043632</v>
      </c>
      <c r="Y46" s="37">
        <v>32.111692844677137</v>
      </c>
      <c r="Z46" s="37">
        <v>24.137930000000001</v>
      </c>
      <c r="AA46" s="37">
        <v>30.459769999999999</v>
      </c>
      <c r="AK46" s="34" t="s">
        <v>77</v>
      </c>
      <c r="AL46">
        <v>0.27100000000000002</v>
      </c>
      <c r="AM46">
        <v>0.34</v>
      </c>
      <c r="AN46">
        <v>0.30499999999999999</v>
      </c>
      <c r="AO46">
        <v>0.314</v>
      </c>
      <c r="AP46">
        <v>0.27100000000000002</v>
      </c>
      <c r="AQ46">
        <v>0.25900000000000001</v>
      </c>
      <c r="AR46">
        <v>0.25900000000000001</v>
      </c>
      <c r="AS46">
        <v>0.27400000000000002</v>
      </c>
      <c r="AT46">
        <v>0.222</v>
      </c>
      <c r="AU46">
        <v>0.23100000000000001</v>
      </c>
      <c r="AV46">
        <v>0.19400000000000001</v>
      </c>
      <c r="AW46">
        <v>0.22700000000000001</v>
      </c>
      <c r="AX46">
        <v>0.24099999999999999</v>
      </c>
    </row>
    <row r="47" spans="1:50" ht="15.75" x14ac:dyDescent="0.25">
      <c r="A47" s="34" t="s">
        <v>107</v>
      </c>
      <c r="B47" s="37">
        <v>17.333333333333332</v>
      </c>
      <c r="C47" s="37">
        <v>39.333333333333336</v>
      </c>
      <c r="D47" s="37">
        <v>26.415094339622645</v>
      </c>
      <c r="E47" s="37">
        <v>32.075471698113212</v>
      </c>
      <c r="F47" s="37">
        <v>22.504892367906066</v>
      </c>
      <c r="G47" s="37">
        <v>43.835616438356162</v>
      </c>
      <c r="H47" s="37">
        <v>17.903930131004369</v>
      </c>
      <c r="I47" s="37">
        <v>40.829694323144111</v>
      </c>
      <c r="J47" s="37">
        <v>23.282440000000001</v>
      </c>
      <c r="K47" s="37">
        <v>41.984729999999999</v>
      </c>
      <c r="L47" s="37">
        <v>26.190480000000001</v>
      </c>
      <c r="M47" s="37">
        <v>38.756610000000002</v>
      </c>
      <c r="N47" s="37">
        <v>22.04472843450479</v>
      </c>
      <c r="O47" s="37">
        <v>31.789137380191693</v>
      </c>
      <c r="P47" s="37">
        <v>25</v>
      </c>
      <c r="Q47" s="37">
        <v>30.441176470588236</v>
      </c>
      <c r="R47" s="37">
        <v>23.931619999999999</v>
      </c>
      <c r="S47" s="37">
        <v>31.196580000000001</v>
      </c>
      <c r="T47" s="37">
        <v>13.901350000000001</v>
      </c>
      <c r="U47" s="37">
        <v>30.829599999999999</v>
      </c>
      <c r="V47" s="37">
        <v>10.204081632653061</v>
      </c>
      <c r="W47" s="37">
        <v>27.040816326530614</v>
      </c>
      <c r="X47" s="37">
        <v>19.12280701754386</v>
      </c>
      <c r="Y47" s="37">
        <v>32.280701754385966</v>
      </c>
      <c r="Z47" s="37">
        <v>17.241379999999999</v>
      </c>
      <c r="AA47" s="37">
        <v>27.298850000000002</v>
      </c>
      <c r="AK47" s="34" t="s">
        <v>107</v>
      </c>
      <c r="AL47">
        <v>6.2E-2</v>
      </c>
      <c r="AM47">
        <v>5.7000000000000002E-2</v>
      </c>
      <c r="AN47">
        <v>6.0999999999999999E-2</v>
      </c>
      <c r="AO47">
        <v>4.8000000000000001E-2</v>
      </c>
      <c r="AP47">
        <v>5.2999999999999999E-2</v>
      </c>
      <c r="AQ47">
        <v>6.7000000000000004E-2</v>
      </c>
      <c r="AR47">
        <v>6.7000000000000004E-2</v>
      </c>
      <c r="AS47">
        <v>0.10299999999999999</v>
      </c>
      <c r="AT47">
        <v>5.0999999999999997E-2</v>
      </c>
      <c r="AU47">
        <v>8.5000000000000006E-2</v>
      </c>
      <c r="AV47">
        <v>0.03</v>
      </c>
      <c r="AW47">
        <v>7.6999999999999999E-2</v>
      </c>
      <c r="AX47">
        <v>1.0999999999999999E-2</v>
      </c>
    </row>
    <row r="48" spans="1:50" ht="15.75" x14ac:dyDescent="0.25">
      <c r="A48" s="34" t="s">
        <v>79</v>
      </c>
      <c r="B48" s="37">
        <v>6.1946902654867255</v>
      </c>
      <c r="C48" s="37">
        <v>33.407079646017699</v>
      </c>
      <c r="D48" s="37">
        <v>5.6603773584905657</v>
      </c>
      <c r="E48" s="37">
        <v>20.754716981132077</v>
      </c>
      <c r="F48" s="37">
        <v>5.46875</v>
      </c>
      <c r="G48" s="37">
        <v>41.6015625</v>
      </c>
      <c r="H48" s="37">
        <v>4.3859649122807012</v>
      </c>
      <c r="I48" s="37">
        <v>34.429824561403507</v>
      </c>
      <c r="J48" s="37">
        <v>5.3435110000000003</v>
      </c>
      <c r="K48" s="37">
        <v>39.503819999999997</v>
      </c>
      <c r="L48" s="37">
        <v>8.2010579999999997</v>
      </c>
      <c r="M48" s="37">
        <v>35.978839999999998</v>
      </c>
      <c r="N48" s="37">
        <v>6.6878980891719744</v>
      </c>
      <c r="O48" s="37">
        <v>31.528662420382169</v>
      </c>
      <c r="P48" s="37">
        <v>4.3988269794721404</v>
      </c>
      <c r="Q48" s="37">
        <v>21.847507331378299</v>
      </c>
      <c r="R48" s="37">
        <v>5.1282050000000003</v>
      </c>
      <c r="S48" s="37">
        <v>27.350429999999999</v>
      </c>
      <c r="T48" s="37">
        <v>9.1722599999999996</v>
      </c>
      <c r="U48" s="37">
        <v>28.411629999999999</v>
      </c>
      <c r="V48" s="37">
        <v>2.9702970297029703</v>
      </c>
      <c r="W48" s="37">
        <v>22.772277227722775</v>
      </c>
      <c r="X48" s="37">
        <v>7.5862068965517242</v>
      </c>
      <c r="Y48" s="37">
        <v>28.017241379310345</v>
      </c>
      <c r="Z48" s="37">
        <v>1.1494249999999999</v>
      </c>
      <c r="AA48" s="37">
        <v>19.540230000000001</v>
      </c>
      <c r="AK48" s="34" t="s">
        <v>79</v>
      </c>
      <c r="AL48">
        <v>7.0999999999999994E-2</v>
      </c>
      <c r="AM48">
        <v>0.08</v>
      </c>
      <c r="AN48">
        <v>5.5E-2</v>
      </c>
      <c r="AO48">
        <v>4.3999999999999997E-2</v>
      </c>
      <c r="AP48">
        <v>7.5999999999999998E-2</v>
      </c>
      <c r="AQ48">
        <v>5.2999999999999999E-2</v>
      </c>
      <c r="AR48">
        <v>5.2999999999999999E-2</v>
      </c>
      <c r="AS48">
        <v>4.3999999999999997E-2</v>
      </c>
      <c r="AT48">
        <v>3.4000000000000002E-2</v>
      </c>
      <c r="AU48">
        <v>9.1999999999999998E-2</v>
      </c>
      <c r="AV48">
        <v>7.0999999999999994E-2</v>
      </c>
      <c r="AW48">
        <v>7.5999999999999998E-2</v>
      </c>
      <c r="AX48">
        <v>6.4000000000000001E-2</v>
      </c>
    </row>
    <row r="52" spans="1:27" x14ac:dyDescent="0.25">
      <c r="A52" s="18" t="s">
        <v>118</v>
      </c>
      <c r="B52" s="37">
        <f t="shared" ref="B52:AA52" si="0">MAX(B7:B42)</f>
        <v>26.046511627906977</v>
      </c>
      <c r="C52" s="37">
        <f t="shared" si="0"/>
        <v>39.111111111111114</v>
      </c>
      <c r="D52" s="37">
        <f t="shared" si="0"/>
        <v>30.188679245283019</v>
      </c>
      <c r="E52" s="37">
        <f t="shared" si="0"/>
        <v>33.962264150943398</v>
      </c>
      <c r="F52" s="37">
        <f t="shared" si="0"/>
        <v>21.917808219178077</v>
      </c>
      <c r="G52" s="37">
        <f t="shared" si="0"/>
        <v>44.227005870841481</v>
      </c>
      <c r="H52" s="37">
        <f t="shared" si="0"/>
        <v>21.397379912663755</v>
      </c>
      <c r="I52" s="37">
        <f t="shared" si="0"/>
        <v>38.209606986899558</v>
      </c>
      <c r="J52" s="37">
        <f t="shared" si="0"/>
        <v>29.389309999999998</v>
      </c>
      <c r="K52" s="37">
        <f t="shared" si="0"/>
        <v>41.412210000000002</v>
      </c>
      <c r="L52" s="37">
        <f t="shared" si="0"/>
        <v>28.04233</v>
      </c>
      <c r="M52" s="37">
        <f t="shared" si="0"/>
        <v>40.740740000000002</v>
      </c>
      <c r="N52" s="37">
        <f t="shared" si="0"/>
        <v>25.961538461538463</v>
      </c>
      <c r="O52" s="37">
        <f t="shared" si="0"/>
        <v>32.371794871794876</v>
      </c>
      <c r="P52" s="37">
        <f t="shared" si="0"/>
        <v>25.816023738872406</v>
      </c>
      <c r="Q52" s="37">
        <f t="shared" si="0"/>
        <v>30.86053412462908</v>
      </c>
      <c r="R52" s="37">
        <f t="shared" si="0"/>
        <v>29.059830000000002</v>
      </c>
      <c r="S52" s="37">
        <f t="shared" si="0"/>
        <v>32.051279999999998</v>
      </c>
      <c r="T52" s="37">
        <f t="shared" si="0"/>
        <v>25.784749999999999</v>
      </c>
      <c r="U52" s="37">
        <f t="shared" si="0"/>
        <v>31.838570000000001</v>
      </c>
      <c r="V52" s="37">
        <f t="shared" si="0"/>
        <v>23.404255319148934</v>
      </c>
      <c r="W52" s="37">
        <f t="shared" si="0"/>
        <v>27.040816326530614</v>
      </c>
      <c r="X52" s="37">
        <f t="shared" si="0"/>
        <v>25</v>
      </c>
      <c r="Y52" s="37">
        <f t="shared" si="0"/>
        <v>33.333333333333336</v>
      </c>
      <c r="Z52" s="37">
        <f t="shared" si="0"/>
        <v>30.285710000000002</v>
      </c>
      <c r="AA52" s="37">
        <f t="shared" si="0"/>
        <v>28.285710000000002</v>
      </c>
    </row>
    <row r="53" spans="1:27" x14ac:dyDescent="0.25">
      <c r="A53" s="18" t="s">
        <v>119</v>
      </c>
      <c r="B53" s="37">
        <f t="shared" ref="B53:AA53" si="1">MIN(B7:B42)</f>
        <v>1.3333333333333333</v>
      </c>
      <c r="C53" s="37">
        <f t="shared" si="1"/>
        <v>31.777777777777779</v>
      </c>
      <c r="D53" s="37">
        <f t="shared" si="1"/>
        <v>0</v>
      </c>
      <c r="E53" s="37">
        <f t="shared" si="1"/>
        <v>17.272727272727273</v>
      </c>
      <c r="F53" s="37">
        <f t="shared" si="1"/>
        <v>1.9569471624266144</v>
      </c>
      <c r="G53" s="37">
        <f t="shared" si="1"/>
        <v>39.726027397260275</v>
      </c>
      <c r="H53" s="37">
        <f t="shared" si="1"/>
        <v>2.6200873362445414</v>
      </c>
      <c r="I53" s="37">
        <f t="shared" si="1"/>
        <v>31.659388646288214</v>
      </c>
      <c r="J53" s="37">
        <f t="shared" si="1"/>
        <v>3.4351150000000001</v>
      </c>
      <c r="K53" s="37">
        <f t="shared" si="1"/>
        <v>37.595419999999997</v>
      </c>
      <c r="L53" s="37">
        <f t="shared" si="1"/>
        <v>4.2328039999999998</v>
      </c>
      <c r="M53" s="37">
        <f t="shared" si="1"/>
        <v>33.333329999999997</v>
      </c>
      <c r="N53" s="37">
        <f t="shared" si="1"/>
        <v>1.2698412698412698</v>
      </c>
      <c r="O53" s="37">
        <f t="shared" si="1"/>
        <v>27.777777777777779</v>
      </c>
      <c r="P53" s="37">
        <f t="shared" si="1"/>
        <v>3.5714285714285712</v>
      </c>
      <c r="Q53" s="37">
        <f t="shared" si="1"/>
        <v>23.214285714285715</v>
      </c>
      <c r="R53" s="37">
        <f t="shared" si="1"/>
        <v>0.85470100000000004</v>
      </c>
      <c r="S53" s="37">
        <f t="shared" si="1"/>
        <v>24.152539999999998</v>
      </c>
      <c r="T53" s="37">
        <f t="shared" si="1"/>
        <v>2.4663680000000001</v>
      </c>
      <c r="U53" s="37">
        <f t="shared" si="1"/>
        <v>26.569510000000001</v>
      </c>
      <c r="V53" s="37">
        <f t="shared" si="1"/>
        <v>3.0612244897959182</v>
      </c>
      <c r="W53" s="37">
        <f t="shared" si="1"/>
        <v>21.134020618556701</v>
      </c>
      <c r="X53" s="37">
        <f t="shared" si="1"/>
        <v>3.6649214659685865</v>
      </c>
      <c r="Y53" s="37">
        <f t="shared" si="1"/>
        <v>26.66083916083916</v>
      </c>
      <c r="Z53" s="37">
        <f t="shared" si="1"/>
        <v>1.7241379999999999</v>
      </c>
      <c r="AA53" s="37">
        <f t="shared" si="1"/>
        <v>18.390799999999999</v>
      </c>
    </row>
    <row r="55" spans="1:27" x14ac:dyDescent="0.25">
      <c r="A55" s="18" t="s">
        <v>120</v>
      </c>
      <c r="B55" s="37">
        <f t="shared" ref="B55:AA55" si="2">AVERAGE(B7:B42)</f>
        <v>8.8350442697204059</v>
      </c>
      <c r="C55" s="37">
        <f t="shared" si="2"/>
        <v>35.090709868264831</v>
      </c>
      <c r="D55" s="37">
        <f t="shared" si="2"/>
        <v>7.1911815570096485</v>
      </c>
      <c r="E55" s="37">
        <f t="shared" si="2"/>
        <v>27.41366318672398</v>
      </c>
      <c r="F55" s="37">
        <f t="shared" si="2"/>
        <v>10.349366499966402</v>
      </c>
      <c r="G55" s="37">
        <f t="shared" si="2"/>
        <v>41.466639505508461</v>
      </c>
      <c r="H55" s="37">
        <f t="shared" si="2"/>
        <v>10.162566816285143</v>
      </c>
      <c r="I55" s="37">
        <f t="shared" si="2"/>
        <v>35.562723155903157</v>
      </c>
      <c r="J55" s="37">
        <f t="shared" si="2"/>
        <v>11.269126333333334</v>
      </c>
      <c r="K55" s="37">
        <f t="shared" si="2"/>
        <v>40.17417611111113</v>
      </c>
      <c r="L55" s="37">
        <f t="shared" si="2"/>
        <v>11.632862111111111</v>
      </c>
      <c r="M55" s="37">
        <f t="shared" si="2"/>
        <v>36.614491666666666</v>
      </c>
      <c r="N55" s="37">
        <f t="shared" si="2"/>
        <v>9.7006447795282735</v>
      </c>
      <c r="O55" s="37">
        <f t="shared" si="2"/>
        <v>30.831329202081633</v>
      </c>
      <c r="P55" s="37">
        <f t="shared" si="2"/>
        <v>10.5292349119122</v>
      </c>
      <c r="Q55" s="37">
        <f t="shared" si="2"/>
        <v>26.3589140848444</v>
      </c>
      <c r="R55" s="37">
        <f t="shared" si="2"/>
        <v>8.7709448055555583</v>
      </c>
      <c r="S55" s="37">
        <f t="shared" si="2"/>
        <v>29.179242222222229</v>
      </c>
      <c r="T55" s="37">
        <f t="shared" si="2"/>
        <v>9.3049326388888893</v>
      </c>
      <c r="U55" s="37">
        <f t="shared" si="2"/>
        <v>29.204035833333339</v>
      </c>
      <c r="V55" s="37">
        <f t="shared" si="2"/>
        <v>7.1483018139014511</v>
      </c>
      <c r="W55" s="37">
        <f t="shared" si="2"/>
        <v>25.284854930493072</v>
      </c>
      <c r="X55" s="37">
        <f t="shared" si="2"/>
        <v>9.1819082669287937</v>
      </c>
      <c r="Y55" s="37">
        <f t="shared" si="2"/>
        <v>29.259699551854915</v>
      </c>
      <c r="Z55" s="37">
        <f t="shared" si="2"/>
        <v>9.3198107777777768</v>
      </c>
      <c r="AA55" s="37">
        <f t="shared" si="2"/>
        <v>23.209333333333333</v>
      </c>
    </row>
  </sheetData>
  <mergeCells count="2">
    <mergeCell ref="E2:AQ3"/>
    <mergeCell ref="AD5:AF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N20"/>
  <sheetViews>
    <sheetView tabSelected="1" workbookViewId="0">
      <selection activeCell="F1" sqref="F1"/>
    </sheetView>
  </sheetViews>
  <sheetFormatPr defaultRowHeight="15" x14ac:dyDescent="0.25"/>
  <cols>
    <col min="6" max="6" width="25.28515625" bestFit="1" customWidth="1"/>
    <col min="7" max="7" width="21.7109375" bestFit="1" customWidth="1"/>
    <col min="8" max="8" width="13.7109375" bestFit="1" customWidth="1"/>
    <col min="9" max="9" width="12" customWidth="1"/>
    <col min="10" max="10" width="9.42578125" customWidth="1"/>
    <col min="12" max="14" width="9.140625" style="1"/>
  </cols>
  <sheetData>
    <row r="2" spans="4:14" ht="20.25" customHeight="1" x14ac:dyDescent="0.25">
      <c r="E2" s="38" t="s">
        <v>106</v>
      </c>
      <c r="F2" s="38"/>
      <c r="G2" s="38"/>
      <c r="H2" s="38"/>
      <c r="I2" s="38"/>
    </row>
    <row r="3" spans="4:14" ht="20.25" customHeight="1" x14ac:dyDescent="0.25">
      <c r="E3" s="38"/>
      <c r="F3" s="38"/>
      <c r="G3" s="38"/>
      <c r="H3" s="38"/>
      <c r="I3" s="38"/>
    </row>
    <row r="4" spans="4:14" ht="20.25" x14ac:dyDescent="0.3">
      <c r="D4" s="21"/>
      <c r="E4" s="39"/>
      <c r="F4" s="39"/>
      <c r="G4" s="39"/>
      <c r="H4" s="39"/>
      <c r="I4" s="39"/>
      <c r="J4" s="21"/>
    </row>
    <row r="5" spans="4:14" s="5" customFormat="1" ht="23.25" customHeight="1" x14ac:dyDescent="0.25">
      <c r="D5" s="4" t="s">
        <v>16</v>
      </c>
      <c r="E5" s="4" t="s">
        <v>17</v>
      </c>
      <c r="F5" s="4" t="s">
        <v>35</v>
      </c>
      <c r="G5" s="4" t="s">
        <v>36</v>
      </c>
      <c r="H5" s="4" t="s">
        <v>127</v>
      </c>
      <c r="I5" s="4" t="s">
        <v>18</v>
      </c>
      <c r="J5" s="4" t="s">
        <v>19</v>
      </c>
      <c r="L5" s="6"/>
      <c r="M5" s="6"/>
      <c r="N5" s="6"/>
    </row>
    <row r="6" spans="4:14" ht="15.75" x14ac:dyDescent="0.25">
      <c r="D6" s="40" t="s">
        <v>22</v>
      </c>
      <c r="E6" s="2">
        <v>0.20871165800001676</v>
      </c>
      <c r="F6" s="2">
        <f>E6*100</f>
        <v>20.871165800001677</v>
      </c>
      <c r="G6" s="2">
        <f>100-F6</f>
        <v>79.128834199998323</v>
      </c>
      <c r="H6" s="41">
        <v>0.19981034210223592</v>
      </c>
      <c r="I6" s="2">
        <v>0.4470015012304055</v>
      </c>
      <c r="J6" s="2">
        <v>2.655162757215911E-3</v>
      </c>
    </row>
    <row r="7" spans="4:14" ht="15.75" x14ac:dyDescent="0.25">
      <c r="D7" s="40" t="s">
        <v>23</v>
      </c>
      <c r="E7" s="2">
        <v>0.2487</v>
      </c>
      <c r="F7" s="2">
        <f t="shared" ref="F7:F18" si="0">E7*100</f>
        <v>24.87</v>
      </c>
      <c r="G7" s="2">
        <f t="shared" ref="G7:G18" si="1">100-F7</f>
        <v>75.13</v>
      </c>
      <c r="H7" s="2">
        <v>0.69299999999999995</v>
      </c>
      <c r="I7" s="2">
        <v>0.83248004193211667</v>
      </c>
      <c r="J7" s="2">
        <v>4.5063620681025894E-12</v>
      </c>
    </row>
    <row r="8" spans="4:14" ht="15.75" x14ac:dyDescent="0.25">
      <c r="D8" s="40" t="s">
        <v>24</v>
      </c>
      <c r="E8" s="2">
        <v>0.13776655372474367</v>
      </c>
      <c r="F8" s="2">
        <f t="shared" si="0"/>
        <v>13.776655372474366</v>
      </c>
      <c r="G8" s="2">
        <f t="shared" si="1"/>
        <v>86.223344627525634</v>
      </c>
      <c r="H8" s="41">
        <v>0.70671270532208574</v>
      </c>
      <c r="I8" s="2">
        <v>0.84066206368676222</v>
      </c>
      <c r="J8" s="2">
        <v>1.7526322368467107E-12</v>
      </c>
    </row>
    <row r="9" spans="4:14" ht="15.75" x14ac:dyDescent="0.25">
      <c r="D9" s="40" t="s">
        <v>25</v>
      </c>
      <c r="E9" s="2">
        <v>0.25433373072988269</v>
      </c>
      <c r="F9" s="2">
        <f t="shared" si="0"/>
        <v>25.433373072988267</v>
      </c>
      <c r="G9" s="2">
        <f t="shared" si="1"/>
        <v>74.566626927011725</v>
      </c>
      <c r="H9" s="41">
        <v>0.67945076926868631</v>
      </c>
      <c r="I9" s="2">
        <v>0.82428803780516335</v>
      </c>
      <c r="J9" s="2">
        <v>1.1041207271362164E-11</v>
      </c>
    </row>
    <row r="10" spans="4:14" ht="15.75" x14ac:dyDescent="0.25">
      <c r="D10" s="40" t="s">
        <v>26</v>
      </c>
      <c r="E10" s="2">
        <v>0.11490669717200944</v>
      </c>
      <c r="F10" s="2">
        <f t="shared" si="0"/>
        <v>11.490669717200944</v>
      </c>
      <c r="G10" s="2">
        <f t="shared" si="1"/>
        <v>88.509330282799056</v>
      </c>
      <c r="H10" s="41">
        <v>0.39649068393896075</v>
      </c>
      <c r="I10" s="2">
        <v>0.62967506218601388</v>
      </c>
      <c r="J10" s="2">
        <v>6.0750756956644322E-6</v>
      </c>
    </row>
    <row r="11" spans="4:14" ht="15.75" x14ac:dyDescent="0.25">
      <c r="D11" s="40" t="s">
        <v>27</v>
      </c>
      <c r="E11" s="2">
        <v>0.17178542404254324</v>
      </c>
      <c r="F11" s="2">
        <f t="shared" si="0"/>
        <v>17.178542404254323</v>
      </c>
      <c r="G11" s="2">
        <f t="shared" si="1"/>
        <v>82.82145759574567</v>
      </c>
      <c r="H11" s="41">
        <v>0.63244046645183838</v>
      </c>
      <c r="I11" s="41">
        <v>0.79526125672752246</v>
      </c>
      <c r="J11" s="2">
        <v>1.8876244146309689E-10</v>
      </c>
    </row>
    <row r="12" spans="4:14" ht="15.75" x14ac:dyDescent="0.25">
      <c r="D12" s="40" t="s">
        <v>28</v>
      </c>
      <c r="E12" s="2">
        <v>0.11831764679123467</v>
      </c>
      <c r="F12" s="2">
        <f t="shared" si="0"/>
        <v>11.831764679123467</v>
      </c>
      <c r="G12" s="2">
        <f t="shared" si="1"/>
        <v>88.168235320876533</v>
      </c>
      <c r="H12" s="41">
        <v>0.33783938180504286</v>
      </c>
      <c r="I12" s="41">
        <v>0.5812395218883889</v>
      </c>
      <c r="J12" s="2">
        <v>4.368082576564279E-5</v>
      </c>
    </row>
    <row r="13" spans="4:14" ht="15.75" x14ac:dyDescent="0.25">
      <c r="D13" s="40" t="s">
        <v>29</v>
      </c>
      <c r="E13" s="2">
        <v>0.29749671053256532</v>
      </c>
      <c r="F13" s="2">
        <f t="shared" si="0"/>
        <v>29.749671053256531</v>
      </c>
      <c r="G13" s="2">
        <f t="shared" si="1"/>
        <v>70.250328946743466</v>
      </c>
      <c r="H13" s="41">
        <v>0.82481593763766248</v>
      </c>
      <c r="I13" s="41">
        <v>0.90819377758144904</v>
      </c>
      <c r="J13" s="2">
        <v>4.2095948867873093E-17</v>
      </c>
    </row>
    <row r="14" spans="4:14" ht="15.75" x14ac:dyDescent="0.25">
      <c r="D14" s="40" t="s">
        <v>30</v>
      </c>
      <c r="E14" s="2">
        <v>0.19861047362891565</v>
      </c>
      <c r="F14" s="2">
        <f t="shared" si="0"/>
        <v>19.861047362891565</v>
      </c>
      <c r="G14" s="2">
        <f t="shared" si="1"/>
        <v>80.138952637108432</v>
      </c>
      <c r="H14" s="41">
        <v>0.51423093480904614</v>
      </c>
      <c r="I14" s="41">
        <v>0.717098971418204</v>
      </c>
      <c r="J14" s="2">
        <v>6.3102326694113281E-8</v>
      </c>
    </row>
    <row r="15" spans="4:14" ht="15.75" x14ac:dyDescent="0.25">
      <c r="D15" s="40" t="s">
        <v>31</v>
      </c>
      <c r="E15" s="2">
        <v>0.18695164211267148</v>
      </c>
      <c r="F15" s="2">
        <f t="shared" si="0"/>
        <v>18.695164211267148</v>
      </c>
      <c r="G15" s="2">
        <f t="shared" si="1"/>
        <v>81.304835788732845</v>
      </c>
      <c r="H15" s="41">
        <v>0.64849980424784626</v>
      </c>
      <c r="I15" s="41">
        <v>0.8052948554708681</v>
      </c>
      <c r="J15" s="2">
        <v>7.4662060976889257E-11</v>
      </c>
    </row>
    <row r="16" spans="4:14" ht="15.75" x14ac:dyDescent="0.25">
      <c r="D16" s="40" t="s">
        <v>32</v>
      </c>
      <c r="E16" s="2">
        <v>0.16034539815260368</v>
      </c>
      <c r="F16" s="2">
        <f t="shared" si="0"/>
        <v>16.034539815260366</v>
      </c>
      <c r="G16" s="2">
        <f t="shared" si="1"/>
        <v>83.965460184739641</v>
      </c>
      <c r="H16" s="41">
        <v>0.24055550291388988</v>
      </c>
      <c r="I16" s="41">
        <v>0.49046457865363724</v>
      </c>
      <c r="J16" s="2">
        <v>8.4108473322829088E-4</v>
      </c>
    </row>
    <row r="17" spans="4:10" ht="15.75" x14ac:dyDescent="0.25">
      <c r="D17" s="40" t="s">
        <v>34</v>
      </c>
      <c r="E17" s="2">
        <v>0.16034539815260368</v>
      </c>
      <c r="F17" s="2">
        <f t="shared" si="0"/>
        <v>16.034539815260366</v>
      </c>
      <c r="G17" s="2">
        <f t="shared" si="1"/>
        <v>83.965460184739641</v>
      </c>
      <c r="H17" s="41">
        <v>0.81776667637507128</v>
      </c>
      <c r="I17" s="41">
        <v>0.90430452634887948</v>
      </c>
      <c r="J17" s="2">
        <v>9.4892453313080478E-17</v>
      </c>
    </row>
    <row r="18" spans="4:10" ht="15.75" x14ac:dyDescent="0.25">
      <c r="D18" s="40" t="s">
        <v>33</v>
      </c>
      <c r="E18" s="2">
        <v>0.35633814237146083</v>
      </c>
      <c r="F18" s="2">
        <f t="shared" si="0"/>
        <v>35.633814237146083</v>
      </c>
      <c r="G18" s="2">
        <f t="shared" si="1"/>
        <v>64.366185762853917</v>
      </c>
      <c r="H18" s="41">
        <v>0.73598761838929139</v>
      </c>
      <c r="I18" s="41">
        <v>0.85789720735603947</v>
      </c>
      <c r="J18" s="2">
        <v>1.9916317018494076E-13</v>
      </c>
    </row>
    <row r="19" spans="4:10" ht="15.75" x14ac:dyDescent="0.25">
      <c r="D19" s="42" t="s">
        <v>20</v>
      </c>
      <c r="E19" s="42">
        <f>MAX(E6:E18)</f>
        <v>0.35633814237146083</v>
      </c>
      <c r="F19" s="42">
        <f t="shared" ref="F19:H19" si="2">MAX(F6:F18)</f>
        <v>35.633814237146083</v>
      </c>
      <c r="G19" s="42">
        <f t="shared" si="2"/>
        <v>88.509330282799056</v>
      </c>
      <c r="H19" s="42">
        <f t="shared" si="2"/>
        <v>0.82481593763766248</v>
      </c>
      <c r="I19" s="2"/>
      <c r="J19" s="2"/>
    </row>
    <row r="20" spans="4:10" ht="15.75" x14ac:dyDescent="0.25">
      <c r="D20" s="42" t="s">
        <v>21</v>
      </c>
      <c r="E20" s="42">
        <f>MIN(E6:E18)</f>
        <v>0.11490669717200944</v>
      </c>
      <c r="F20" s="42">
        <f t="shared" ref="F20:H20" si="3">MIN(F6:F18)</f>
        <v>11.490669717200944</v>
      </c>
      <c r="G20" s="42">
        <f t="shared" si="3"/>
        <v>64.366185762853917</v>
      </c>
      <c r="H20" s="42">
        <f t="shared" si="3"/>
        <v>0.19981034210223592</v>
      </c>
      <c r="I20" s="2"/>
      <c r="J20" s="2"/>
    </row>
  </sheetData>
  <mergeCells count="1">
    <mergeCell ref="E2: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52"/>
  <sheetViews>
    <sheetView topLeftCell="F1" workbookViewId="0">
      <selection activeCell="O8" sqref="O8"/>
    </sheetView>
  </sheetViews>
  <sheetFormatPr defaultRowHeight="15" x14ac:dyDescent="0.25"/>
  <cols>
    <col min="2" max="2" width="27.42578125" style="44" customWidth="1"/>
    <col min="3" max="4" width="10.28515625" style="3" customWidth="1"/>
    <col min="5" max="5" width="11.140625" style="3" customWidth="1"/>
    <col min="6" max="6" width="10.140625" style="3" customWidth="1"/>
    <col min="7" max="7" width="11.140625" style="3" customWidth="1"/>
    <col min="8" max="9" width="10.85546875" style="3" customWidth="1"/>
    <col min="10" max="10" width="11.85546875" style="3" customWidth="1"/>
    <col min="11" max="11" width="10.85546875" style="3" customWidth="1"/>
    <col min="12" max="12" width="11.85546875" style="3" customWidth="1"/>
    <col min="13" max="13" width="11.42578125" style="3" customWidth="1"/>
    <col min="14" max="14" width="11.85546875" style="3" customWidth="1"/>
    <col min="15" max="15" width="10.85546875" style="3" customWidth="1"/>
  </cols>
  <sheetData>
    <row r="2" spans="2:16" ht="15" customHeight="1" x14ac:dyDescent="0.25">
      <c r="D2" s="43" t="s">
        <v>82</v>
      </c>
      <c r="E2" s="43"/>
      <c r="F2" s="43"/>
      <c r="G2" s="43"/>
      <c r="H2" s="43"/>
      <c r="I2" s="43"/>
      <c r="J2" s="43"/>
      <c r="K2" s="43"/>
      <c r="L2" s="43"/>
      <c r="M2" s="43"/>
    </row>
    <row r="3" spans="2:16" ht="15" customHeight="1" x14ac:dyDescent="0.25"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16" ht="15" customHeight="1" x14ac:dyDescent="0.25"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2:16" ht="15" customHeight="1" x14ac:dyDescent="0.35">
      <c r="F5" s="10"/>
      <c r="G5" s="10"/>
      <c r="H5" s="10"/>
      <c r="I5" s="10"/>
      <c r="J5" s="10"/>
      <c r="K5" s="10"/>
      <c r="L5" s="10"/>
    </row>
    <row r="6" spans="2:16" ht="15" customHeight="1" x14ac:dyDescent="0.35">
      <c r="F6" s="10"/>
      <c r="G6" s="10"/>
      <c r="H6" s="10"/>
      <c r="I6" s="10"/>
      <c r="J6" s="10"/>
      <c r="K6" s="10"/>
      <c r="L6" s="10"/>
    </row>
    <row r="7" spans="2:16" ht="15.75" x14ac:dyDescent="0.25">
      <c r="B7" s="35" t="s">
        <v>0</v>
      </c>
      <c r="C7" s="3" t="s">
        <v>128</v>
      </c>
      <c r="D7" s="3" t="s">
        <v>129</v>
      </c>
      <c r="E7" s="3" t="s">
        <v>130</v>
      </c>
      <c r="F7" s="3" t="s">
        <v>131</v>
      </c>
      <c r="G7" s="3" t="s">
        <v>132</v>
      </c>
      <c r="H7" s="3" t="s">
        <v>133</v>
      </c>
      <c r="I7" s="3" t="s">
        <v>134</v>
      </c>
      <c r="J7" s="3" t="s">
        <v>135</v>
      </c>
      <c r="K7" s="3" t="s">
        <v>136</v>
      </c>
      <c r="L7" s="3" t="s">
        <v>137</v>
      </c>
      <c r="M7" s="3" t="s">
        <v>138</v>
      </c>
      <c r="N7" s="3" t="s">
        <v>139</v>
      </c>
      <c r="O7" s="3" t="s">
        <v>140</v>
      </c>
      <c r="P7" s="3" t="s">
        <v>108</v>
      </c>
    </row>
    <row r="8" spans="2:16" ht="15.75" x14ac:dyDescent="0.25">
      <c r="B8" s="34" t="s">
        <v>38</v>
      </c>
      <c r="C8" s="3">
        <v>37.383200000000002</v>
      </c>
      <c r="D8" s="3">
        <v>44.939</v>
      </c>
      <c r="E8" s="3">
        <v>35.4574</v>
      </c>
      <c r="F8" s="3">
        <v>39.475099999999998</v>
      </c>
      <c r="G8" s="3">
        <v>39.251800000000003</v>
      </c>
      <c r="H8" s="3">
        <v>37.743699999999997</v>
      </c>
      <c r="I8" s="3">
        <v>38.179600000000001</v>
      </c>
      <c r="J8" s="3">
        <v>37.341500000000003</v>
      </c>
      <c r="K8" s="3">
        <v>41.221200000000003</v>
      </c>
      <c r="L8" s="3">
        <v>36.3277</v>
      </c>
      <c r="M8" s="3">
        <v>42.540700000000001</v>
      </c>
      <c r="N8" s="3">
        <v>34.168399999999998</v>
      </c>
      <c r="O8" s="3">
        <v>39.669699999999999</v>
      </c>
      <c r="P8">
        <v>36.225000000000001</v>
      </c>
    </row>
    <row r="9" spans="2:16" ht="15.75" x14ac:dyDescent="0.25">
      <c r="B9" s="34" t="s">
        <v>39</v>
      </c>
      <c r="C9" s="3">
        <v>36.838799999999999</v>
      </c>
      <c r="D9" s="3">
        <v>45.177900000000001</v>
      </c>
      <c r="E9" s="3">
        <v>35.7926</v>
      </c>
      <c r="F9" s="3">
        <v>38.784500000000001</v>
      </c>
      <c r="G9" s="3">
        <v>37.8508</v>
      </c>
      <c r="H9" s="3">
        <v>36.193899999999999</v>
      </c>
      <c r="I9" s="3">
        <v>35.4589</v>
      </c>
      <c r="J9" s="3">
        <v>35.978999999999999</v>
      </c>
      <c r="K9" s="3">
        <v>40.366300000000003</v>
      </c>
      <c r="L9" s="3">
        <v>34.4495</v>
      </c>
      <c r="M9" s="3">
        <v>43.225000000000001</v>
      </c>
      <c r="N9" s="3">
        <v>32.595700000000001</v>
      </c>
      <c r="O9" s="3">
        <v>37.739199999999997</v>
      </c>
      <c r="P9">
        <v>34.592100000000002</v>
      </c>
    </row>
    <row r="10" spans="2:16" ht="15.75" x14ac:dyDescent="0.25">
      <c r="B10" s="34" t="s">
        <v>40</v>
      </c>
      <c r="C10" s="3">
        <v>37.092399999999998</v>
      </c>
      <c r="D10" s="3">
        <v>46.3249</v>
      </c>
      <c r="E10" s="3">
        <v>34.68</v>
      </c>
      <c r="F10" s="3">
        <v>40.248800000000003</v>
      </c>
      <c r="G10" s="3">
        <v>39.706699999999998</v>
      </c>
      <c r="H10" s="3">
        <v>38.305</v>
      </c>
      <c r="I10" s="3">
        <v>35.198099999999997</v>
      </c>
      <c r="J10" s="3">
        <v>40.588200000000001</v>
      </c>
      <c r="K10" s="3">
        <v>40.125799999999998</v>
      </c>
      <c r="L10" s="3">
        <v>34.660200000000003</v>
      </c>
      <c r="M10" s="3">
        <v>42.982700000000001</v>
      </c>
      <c r="N10" s="3">
        <v>35.053600000000003</v>
      </c>
      <c r="O10" s="3">
        <v>41.411700000000003</v>
      </c>
      <c r="P10">
        <v>34.311500000000002</v>
      </c>
    </row>
    <row r="11" spans="2:16" ht="15.75" x14ac:dyDescent="0.25">
      <c r="B11" s="34" t="s">
        <v>41</v>
      </c>
      <c r="C11" s="3">
        <v>38.346899999999998</v>
      </c>
      <c r="D11" s="3">
        <v>43.967599999999997</v>
      </c>
      <c r="E11" s="3">
        <v>33.399700000000003</v>
      </c>
      <c r="F11" s="3">
        <v>39.103499999999997</v>
      </c>
      <c r="G11" s="3">
        <v>39.126600000000003</v>
      </c>
      <c r="H11" s="3">
        <v>35.977800000000002</v>
      </c>
      <c r="I11" s="3">
        <v>33.751899999999999</v>
      </c>
      <c r="J11" s="3">
        <v>35.022399999999998</v>
      </c>
      <c r="K11" s="3">
        <v>37.153799999999997</v>
      </c>
      <c r="L11" s="3">
        <v>32.464300000000001</v>
      </c>
      <c r="M11" s="3">
        <v>43.564799999999998</v>
      </c>
      <c r="N11" s="3">
        <v>32.851199999999999</v>
      </c>
      <c r="O11" s="3">
        <v>36.224400000000003</v>
      </c>
      <c r="P11">
        <v>32.357799999999997</v>
      </c>
    </row>
    <row r="12" spans="2:16" ht="15.75" x14ac:dyDescent="0.25">
      <c r="B12" s="34" t="s">
        <v>42</v>
      </c>
      <c r="C12" s="3">
        <v>38.625599999999999</v>
      </c>
      <c r="D12" s="3">
        <v>43.984299999999998</v>
      </c>
      <c r="E12" s="3">
        <v>35.1723</v>
      </c>
      <c r="F12" s="3">
        <v>39.965600000000002</v>
      </c>
      <c r="G12" s="3">
        <v>39.755600000000001</v>
      </c>
      <c r="H12" s="3">
        <v>37.945500000000003</v>
      </c>
      <c r="I12" s="3">
        <v>35.750900000000001</v>
      </c>
      <c r="J12" s="3">
        <v>38.754399999999997</v>
      </c>
      <c r="K12" s="3">
        <v>40.546199999999999</v>
      </c>
      <c r="L12" s="3">
        <v>34.575400000000002</v>
      </c>
      <c r="M12" s="3">
        <v>42.268700000000003</v>
      </c>
      <c r="N12" s="3">
        <v>33.904400000000003</v>
      </c>
      <c r="O12" s="3">
        <v>41.8123</v>
      </c>
      <c r="P12">
        <v>34.5075</v>
      </c>
    </row>
    <row r="13" spans="2:16" ht="15.75" x14ac:dyDescent="0.25">
      <c r="B13" s="34" t="s">
        <v>43</v>
      </c>
      <c r="C13" s="3">
        <v>36.391199999999998</v>
      </c>
      <c r="D13" s="3">
        <v>43.639499999999998</v>
      </c>
      <c r="E13" s="3">
        <v>34.813800000000001</v>
      </c>
      <c r="F13" s="3">
        <v>39.212400000000002</v>
      </c>
      <c r="G13" s="3">
        <v>38.524299999999997</v>
      </c>
      <c r="H13" s="3">
        <v>37.738300000000002</v>
      </c>
      <c r="I13" s="3">
        <v>34.880800000000001</v>
      </c>
      <c r="J13" s="3">
        <v>39.774099999999997</v>
      </c>
      <c r="K13" s="3">
        <v>41.186199999999999</v>
      </c>
      <c r="L13" s="3">
        <v>33.680100000000003</v>
      </c>
      <c r="M13" s="3">
        <v>42.297400000000003</v>
      </c>
      <c r="N13" s="3">
        <v>33.960700000000003</v>
      </c>
      <c r="O13" s="3">
        <v>39.896000000000001</v>
      </c>
      <c r="P13">
        <v>33.558500000000002</v>
      </c>
    </row>
    <row r="14" spans="2:16" ht="15.75" x14ac:dyDescent="0.25">
      <c r="B14" s="34" t="s">
        <v>44</v>
      </c>
      <c r="C14" s="3">
        <v>37.153199999999998</v>
      </c>
      <c r="D14" s="3">
        <v>43.007800000000003</v>
      </c>
      <c r="E14" s="3">
        <v>35.328800000000001</v>
      </c>
      <c r="F14" s="3">
        <v>39.145600000000002</v>
      </c>
      <c r="G14" s="3">
        <v>38.371899999999997</v>
      </c>
      <c r="H14" s="3">
        <v>36.6494</v>
      </c>
      <c r="I14" s="3">
        <v>33.670499999999997</v>
      </c>
      <c r="J14" s="3">
        <v>36.554299999999998</v>
      </c>
      <c r="K14" s="3">
        <v>39.049799999999998</v>
      </c>
      <c r="L14" s="3">
        <v>34.162599999999998</v>
      </c>
      <c r="M14" s="3">
        <v>41.627899999999997</v>
      </c>
      <c r="N14" s="3">
        <v>33.005099999999999</v>
      </c>
      <c r="O14" s="3">
        <v>39.3718</v>
      </c>
      <c r="P14">
        <v>34.033299999999997</v>
      </c>
    </row>
    <row r="15" spans="2:16" ht="15.75" x14ac:dyDescent="0.25">
      <c r="B15" s="34" t="s">
        <v>45</v>
      </c>
      <c r="C15" s="3">
        <v>40.172400000000003</v>
      </c>
      <c r="D15" s="3">
        <v>44.2468</v>
      </c>
      <c r="E15" s="3">
        <v>36.121600000000001</v>
      </c>
      <c r="F15" s="3">
        <v>40.9084</v>
      </c>
      <c r="G15" s="3">
        <v>41.107999999999997</v>
      </c>
      <c r="H15" s="3">
        <v>39.610300000000002</v>
      </c>
      <c r="I15" s="3">
        <v>36.326700000000002</v>
      </c>
      <c r="J15" s="3">
        <v>38.779699999999998</v>
      </c>
      <c r="K15" s="3">
        <v>42.502400000000002</v>
      </c>
      <c r="L15" s="3">
        <v>35.051499999999997</v>
      </c>
      <c r="M15" s="3">
        <v>40.914200000000001</v>
      </c>
      <c r="N15" s="3">
        <v>34.786999999999999</v>
      </c>
      <c r="O15" s="3">
        <v>42.104500000000002</v>
      </c>
      <c r="P15">
        <v>34.931699999999999</v>
      </c>
    </row>
    <row r="16" spans="2:16" ht="15.75" x14ac:dyDescent="0.25">
      <c r="B16" s="34" t="s">
        <v>46</v>
      </c>
      <c r="C16" s="3">
        <v>37.582000000000001</v>
      </c>
      <c r="D16" s="3">
        <v>44.077300000000001</v>
      </c>
      <c r="E16" s="3">
        <v>34.1708</v>
      </c>
      <c r="F16" s="3">
        <v>38.351300000000002</v>
      </c>
      <c r="G16" s="3">
        <v>37.335000000000001</v>
      </c>
      <c r="H16" s="3">
        <v>36.213200000000001</v>
      </c>
      <c r="I16" s="3">
        <v>34.44</v>
      </c>
      <c r="J16" s="3">
        <v>34.282899999999998</v>
      </c>
      <c r="K16" s="3">
        <v>39.936900000000001</v>
      </c>
      <c r="L16" s="3">
        <v>33.105699999999999</v>
      </c>
      <c r="M16" s="3">
        <v>41.869199999999999</v>
      </c>
      <c r="N16" s="3">
        <v>33.010399999999997</v>
      </c>
      <c r="O16" s="3">
        <v>36.143300000000004</v>
      </c>
      <c r="P16">
        <v>32.963999999999999</v>
      </c>
    </row>
    <row r="17" spans="2:16" ht="15.75" x14ac:dyDescent="0.25">
      <c r="B17" s="34" t="s">
        <v>47</v>
      </c>
      <c r="C17" s="3">
        <v>36.690399999999997</v>
      </c>
      <c r="D17" s="3">
        <v>43.639499999999998</v>
      </c>
      <c r="E17" s="3">
        <v>34.727400000000003</v>
      </c>
      <c r="F17" s="3">
        <v>39.212400000000002</v>
      </c>
      <c r="G17" s="3">
        <v>39.117899999999999</v>
      </c>
      <c r="H17" s="3">
        <v>37.651200000000003</v>
      </c>
      <c r="I17" s="3">
        <v>35.122399999999999</v>
      </c>
      <c r="J17" s="3">
        <v>39.534500000000001</v>
      </c>
      <c r="K17" s="3">
        <v>40.769799999999996</v>
      </c>
      <c r="L17" s="3">
        <v>33.466000000000001</v>
      </c>
      <c r="M17" s="3">
        <v>41.843000000000004</v>
      </c>
      <c r="N17" s="3">
        <v>33.780500000000004</v>
      </c>
      <c r="O17" s="3">
        <v>39.896000000000001</v>
      </c>
      <c r="P17">
        <v>33.347000000000001</v>
      </c>
    </row>
    <row r="18" spans="2:16" ht="15.75" x14ac:dyDescent="0.25">
      <c r="B18" s="34" t="s">
        <v>48</v>
      </c>
      <c r="C18" s="3">
        <v>36.755099999999999</v>
      </c>
      <c r="D18" s="3">
        <v>45.76</v>
      </c>
      <c r="E18" s="3">
        <v>36.901800000000001</v>
      </c>
      <c r="F18" s="3">
        <v>40.187100000000001</v>
      </c>
      <c r="G18" s="3">
        <v>39.569099999999999</v>
      </c>
      <c r="H18" s="3">
        <v>37.600299999999997</v>
      </c>
      <c r="I18" s="3">
        <v>35.201900000000002</v>
      </c>
      <c r="J18" s="3">
        <v>38.215899999999998</v>
      </c>
      <c r="K18" s="3">
        <v>41.485599999999998</v>
      </c>
      <c r="L18" s="3">
        <v>36.892800000000001</v>
      </c>
      <c r="M18" s="3">
        <v>42.0246</v>
      </c>
      <c r="N18" s="3">
        <v>33.963700000000003</v>
      </c>
      <c r="O18" s="3">
        <v>39.269500000000001</v>
      </c>
      <c r="P18">
        <v>36.817500000000003</v>
      </c>
    </row>
    <row r="19" spans="2:16" ht="15.75" x14ac:dyDescent="0.25">
      <c r="B19" s="34" t="s">
        <v>49</v>
      </c>
      <c r="C19" s="3">
        <v>38.042700000000004</v>
      </c>
      <c r="D19" s="3">
        <v>45.087200000000003</v>
      </c>
      <c r="E19" s="3">
        <v>34.715800000000002</v>
      </c>
      <c r="F19" s="3">
        <v>39.110700000000001</v>
      </c>
      <c r="G19" s="3">
        <v>39.178800000000003</v>
      </c>
      <c r="H19" s="3">
        <v>36.421900000000001</v>
      </c>
      <c r="I19" s="3">
        <v>34.001100000000001</v>
      </c>
      <c r="J19" s="3">
        <v>38.277200000000001</v>
      </c>
      <c r="K19" s="3">
        <v>41.454300000000003</v>
      </c>
      <c r="L19" s="3">
        <v>34.211199999999998</v>
      </c>
      <c r="M19" s="3">
        <v>42.394199999999998</v>
      </c>
      <c r="N19" s="3">
        <v>33.5533</v>
      </c>
      <c r="O19" s="3">
        <v>41.127200000000002</v>
      </c>
      <c r="P19">
        <v>34.114699999999999</v>
      </c>
    </row>
    <row r="20" spans="2:16" ht="15.75" x14ac:dyDescent="0.25">
      <c r="B20" s="34" t="s">
        <v>50</v>
      </c>
      <c r="C20" s="3">
        <v>36.978200000000001</v>
      </c>
      <c r="D20" s="3">
        <v>46.455500000000001</v>
      </c>
      <c r="E20" s="3">
        <v>34.322099999999999</v>
      </c>
      <c r="F20" s="3">
        <v>40.2438</v>
      </c>
      <c r="G20" s="3">
        <v>39.264200000000002</v>
      </c>
      <c r="H20" s="3">
        <v>39.001199999999997</v>
      </c>
      <c r="I20" s="3">
        <v>35.322000000000003</v>
      </c>
      <c r="J20" s="3">
        <v>41.5428</v>
      </c>
      <c r="K20" s="3">
        <v>40.434600000000003</v>
      </c>
      <c r="L20" s="3">
        <v>35.238</v>
      </c>
      <c r="M20" s="3">
        <v>42.698500000000003</v>
      </c>
      <c r="N20" s="3">
        <v>35.080800000000004</v>
      </c>
      <c r="O20" s="3">
        <v>41.800800000000002</v>
      </c>
      <c r="P20">
        <v>35.158700000000003</v>
      </c>
    </row>
    <row r="21" spans="2:16" ht="15.75" x14ac:dyDescent="0.25">
      <c r="B21" s="34" t="s">
        <v>51</v>
      </c>
      <c r="C21" s="3">
        <v>38.006399999999999</v>
      </c>
      <c r="D21" s="3">
        <v>45.393000000000001</v>
      </c>
      <c r="E21" s="3">
        <v>37.546799999999998</v>
      </c>
      <c r="F21" s="3">
        <v>38.316800000000001</v>
      </c>
      <c r="G21" s="3">
        <v>38.094700000000003</v>
      </c>
      <c r="H21" s="3">
        <v>36.790399999999998</v>
      </c>
      <c r="I21" s="3">
        <v>35.085500000000003</v>
      </c>
      <c r="J21" s="3">
        <v>36.214799999999997</v>
      </c>
      <c r="K21" s="3">
        <v>42.156500000000001</v>
      </c>
      <c r="L21" s="3">
        <v>34.3626</v>
      </c>
      <c r="M21" s="3">
        <v>44.5672</v>
      </c>
      <c r="N21" s="3">
        <v>36.387900000000002</v>
      </c>
      <c r="O21" s="3">
        <v>41.040300000000002</v>
      </c>
      <c r="P21">
        <v>34.282899999999998</v>
      </c>
    </row>
    <row r="22" spans="2:16" ht="15.75" x14ac:dyDescent="0.25">
      <c r="B22" s="34" t="s">
        <v>52</v>
      </c>
      <c r="C22" s="3">
        <v>40.860900000000001</v>
      </c>
      <c r="D22" s="3">
        <v>45.177900000000001</v>
      </c>
      <c r="E22" s="3">
        <v>35.753599999999999</v>
      </c>
      <c r="F22" s="3">
        <v>38.586199999999998</v>
      </c>
      <c r="G22" s="3">
        <v>39.226300000000002</v>
      </c>
      <c r="H22" s="3">
        <v>36.231499999999997</v>
      </c>
      <c r="I22" s="3">
        <v>35.533799999999999</v>
      </c>
      <c r="J22" s="3">
        <v>36.401600000000002</v>
      </c>
      <c r="K22" s="3">
        <v>40.4208</v>
      </c>
      <c r="L22" s="3">
        <v>34.749400000000001</v>
      </c>
      <c r="M22" s="3">
        <v>43.225000000000001</v>
      </c>
      <c r="N22" s="3">
        <v>32.404200000000003</v>
      </c>
      <c r="O22" s="3">
        <v>37.739199999999997</v>
      </c>
      <c r="P22">
        <v>34.620699999999999</v>
      </c>
    </row>
    <row r="23" spans="2:16" ht="15.75" x14ac:dyDescent="0.25">
      <c r="B23" s="34" t="s">
        <v>53</v>
      </c>
      <c r="C23" s="3">
        <v>36.973799999999997</v>
      </c>
      <c r="D23" s="3">
        <v>46.5291</v>
      </c>
      <c r="E23" s="3">
        <v>35.370399999999997</v>
      </c>
      <c r="F23" s="3">
        <v>38.759700000000002</v>
      </c>
      <c r="G23" s="3">
        <v>37.99</v>
      </c>
      <c r="H23" s="3">
        <v>36.164900000000003</v>
      </c>
      <c r="I23" s="3">
        <v>34.568300000000001</v>
      </c>
      <c r="J23" s="3">
        <v>34.951900000000002</v>
      </c>
      <c r="K23" s="3">
        <v>39.533799999999999</v>
      </c>
      <c r="L23" s="3">
        <v>34.179299999999998</v>
      </c>
      <c r="M23" s="3">
        <v>42.909300000000002</v>
      </c>
      <c r="N23" s="3">
        <v>34.673099999999998</v>
      </c>
      <c r="O23" s="3">
        <v>37.374000000000002</v>
      </c>
      <c r="P23">
        <v>34.0458</v>
      </c>
    </row>
    <row r="24" spans="2:16" ht="15.75" x14ac:dyDescent="0.25">
      <c r="B24" s="34" t="s">
        <v>54</v>
      </c>
      <c r="C24" s="3">
        <v>37.4407</v>
      </c>
      <c r="D24" s="3">
        <v>43.875100000000003</v>
      </c>
      <c r="E24" s="3">
        <v>34.695099999999996</v>
      </c>
      <c r="F24" s="3">
        <v>37.9114</v>
      </c>
      <c r="G24" s="3">
        <v>38.418500000000002</v>
      </c>
      <c r="H24" s="3">
        <v>36.369900000000001</v>
      </c>
      <c r="I24" s="3">
        <v>35.712400000000002</v>
      </c>
      <c r="J24" s="3">
        <v>38.196399999999997</v>
      </c>
      <c r="K24" s="3">
        <v>40.375999999999998</v>
      </c>
      <c r="L24" s="3">
        <v>33.732999999999997</v>
      </c>
      <c r="M24" s="3">
        <v>41.94</v>
      </c>
      <c r="N24" s="3">
        <v>33.525199999999998</v>
      </c>
      <c r="O24" s="3">
        <v>42.516599999999997</v>
      </c>
      <c r="P24">
        <v>33.609099999999998</v>
      </c>
    </row>
    <row r="25" spans="2:16" ht="15.75" x14ac:dyDescent="0.25">
      <c r="B25" s="34" t="s">
        <v>55</v>
      </c>
      <c r="C25" s="3">
        <v>37.077199999999998</v>
      </c>
      <c r="D25" s="3">
        <v>42.329500000000003</v>
      </c>
      <c r="E25" s="3">
        <v>34.8474</v>
      </c>
      <c r="F25" s="3">
        <v>38.795900000000003</v>
      </c>
      <c r="G25" s="3">
        <v>38.936599999999999</v>
      </c>
      <c r="H25" s="3">
        <v>36.6372</v>
      </c>
      <c r="I25" s="3">
        <v>34.5244</v>
      </c>
      <c r="J25" s="3">
        <v>36.5886</v>
      </c>
      <c r="K25" s="3">
        <v>41.262799999999999</v>
      </c>
      <c r="L25" s="3">
        <v>32.752400000000002</v>
      </c>
      <c r="M25" s="3">
        <v>42.598100000000002</v>
      </c>
      <c r="N25" s="3">
        <v>33.487200000000001</v>
      </c>
      <c r="O25" s="3">
        <v>39.318100000000001</v>
      </c>
      <c r="P25">
        <v>32.632399999999997</v>
      </c>
    </row>
    <row r="26" spans="2:16" ht="15.75" x14ac:dyDescent="0.25">
      <c r="B26" s="34" t="s">
        <v>56</v>
      </c>
      <c r="C26" s="3">
        <v>37.722099999999998</v>
      </c>
      <c r="D26" s="3">
        <v>44.262999999999998</v>
      </c>
      <c r="E26" s="3">
        <v>34.380499999999998</v>
      </c>
      <c r="F26" s="3">
        <v>38.804299999999998</v>
      </c>
      <c r="G26" s="3">
        <v>40.077500000000001</v>
      </c>
      <c r="H26" s="3">
        <v>36.373800000000003</v>
      </c>
      <c r="I26" s="3">
        <v>34.683599999999998</v>
      </c>
      <c r="J26" s="3">
        <v>37.133899999999997</v>
      </c>
      <c r="K26" s="3">
        <v>41.706800000000001</v>
      </c>
      <c r="L26" s="3">
        <v>33.5623</v>
      </c>
      <c r="M26" s="3">
        <v>42.598100000000002</v>
      </c>
      <c r="N26" s="3">
        <v>33.376399999999997</v>
      </c>
      <c r="O26" s="3">
        <v>39.356000000000002</v>
      </c>
      <c r="P26">
        <v>33.417700000000004</v>
      </c>
    </row>
    <row r="27" spans="2:16" ht="15.75" x14ac:dyDescent="0.25">
      <c r="B27" s="34" t="s">
        <v>57</v>
      </c>
      <c r="C27" s="3">
        <v>39.441600000000001</v>
      </c>
      <c r="D27" s="3">
        <v>42.3444</v>
      </c>
      <c r="E27" s="3">
        <v>35.494900000000001</v>
      </c>
      <c r="F27" s="3">
        <v>40.665500000000002</v>
      </c>
      <c r="G27" s="3">
        <v>45.741300000000003</v>
      </c>
      <c r="H27" s="3">
        <v>38.987499999999997</v>
      </c>
      <c r="I27" s="3">
        <v>36.494700000000002</v>
      </c>
      <c r="J27" s="3">
        <v>39.151200000000003</v>
      </c>
      <c r="K27" s="3">
        <v>40.148499999999999</v>
      </c>
      <c r="L27" s="3">
        <v>34.025100000000002</v>
      </c>
      <c r="M27" s="3">
        <v>44.464500000000001</v>
      </c>
      <c r="N27" s="3">
        <v>32.71</v>
      </c>
      <c r="O27" s="3">
        <v>37.733199999999997</v>
      </c>
      <c r="P27">
        <v>35.952100000000002</v>
      </c>
    </row>
    <row r="28" spans="2:16" ht="15.75" x14ac:dyDescent="0.25">
      <c r="B28" s="34" t="s">
        <v>58</v>
      </c>
      <c r="C28" s="3">
        <v>39.234000000000002</v>
      </c>
      <c r="D28" s="3">
        <v>47.429000000000002</v>
      </c>
      <c r="E28" s="3">
        <v>36.304000000000002</v>
      </c>
      <c r="F28" s="3">
        <v>39.484499999999997</v>
      </c>
      <c r="G28" s="3">
        <v>45.901699999999998</v>
      </c>
      <c r="H28" s="3">
        <v>37.189599999999999</v>
      </c>
      <c r="I28" s="3">
        <v>37.421599999999998</v>
      </c>
      <c r="J28" s="3">
        <v>37.702399999999997</v>
      </c>
      <c r="K28" s="3">
        <v>42.283200000000001</v>
      </c>
      <c r="L28" s="3">
        <v>36.116100000000003</v>
      </c>
      <c r="M28" s="3">
        <v>42.940899999999999</v>
      </c>
      <c r="N28" s="3">
        <v>34.832799999999999</v>
      </c>
      <c r="O28" s="3">
        <v>38.1402</v>
      </c>
      <c r="P28">
        <v>33.879199999999997</v>
      </c>
    </row>
    <row r="29" spans="2:16" ht="15.75" x14ac:dyDescent="0.25">
      <c r="B29" s="34" t="s">
        <v>59</v>
      </c>
      <c r="C29" s="3">
        <v>46.142299999999999</v>
      </c>
      <c r="D29" s="3">
        <v>48.387099999999997</v>
      </c>
      <c r="E29" s="3">
        <v>44.9178</v>
      </c>
      <c r="F29" s="3">
        <v>44.1175</v>
      </c>
      <c r="G29" s="3">
        <v>38.720799999999997</v>
      </c>
      <c r="H29" s="3">
        <v>43.8857</v>
      </c>
      <c r="I29" s="3">
        <v>41.101900000000001</v>
      </c>
      <c r="J29" s="3">
        <v>45.601100000000002</v>
      </c>
      <c r="K29" s="3">
        <v>47.230800000000002</v>
      </c>
      <c r="L29" s="3">
        <v>40.374099999999999</v>
      </c>
      <c r="M29" s="3">
        <v>47.087299999999999</v>
      </c>
      <c r="N29" s="3">
        <v>42.315600000000003</v>
      </c>
      <c r="O29" s="3">
        <v>45.617899999999999</v>
      </c>
      <c r="P29">
        <v>40.323500000000003</v>
      </c>
    </row>
    <row r="30" spans="2:16" ht="15.75" x14ac:dyDescent="0.25">
      <c r="B30" s="34" t="s">
        <v>60</v>
      </c>
      <c r="C30" s="3">
        <v>48.473500000000001</v>
      </c>
      <c r="D30" s="3">
        <v>49.194400000000002</v>
      </c>
      <c r="E30" s="3">
        <v>43.223799999999997</v>
      </c>
      <c r="F30" s="3">
        <v>44.037199999999999</v>
      </c>
      <c r="G30" s="3">
        <v>39.404200000000003</v>
      </c>
      <c r="H30" s="3">
        <v>45.363900000000001</v>
      </c>
      <c r="I30" s="3">
        <v>39.534599999999998</v>
      </c>
      <c r="J30" s="3">
        <v>47.584600000000002</v>
      </c>
      <c r="K30" s="3">
        <v>48.018500000000003</v>
      </c>
      <c r="L30" s="3">
        <v>41.713099999999997</v>
      </c>
      <c r="M30" s="3">
        <v>48.247100000000003</v>
      </c>
      <c r="N30" s="3">
        <v>42.079300000000003</v>
      </c>
      <c r="O30" s="3">
        <v>46.7012</v>
      </c>
      <c r="P30">
        <v>41.7057</v>
      </c>
    </row>
    <row r="31" spans="2:16" ht="15.75" x14ac:dyDescent="0.25">
      <c r="B31" s="34" t="s">
        <v>61</v>
      </c>
      <c r="C31" s="3">
        <v>38.502299999999998</v>
      </c>
      <c r="D31" s="3">
        <v>45.015300000000003</v>
      </c>
      <c r="E31" s="3">
        <v>35.507800000000003</v>
      </c>
      <c r="F31" s="3">
        <v>38.649700000000003</v>
      </c>
      <c r="G31" s="3">
        <v>40.627800000000001</v>
      </c>
      <c r="H31" s="3">
        <v>35.312899999999999</v>
      </c>
      <c r="I31" s="3">
        <v>34.6648</v>
      </c>
      <c r="J31" s="3">
        <v>37.817599999999999</v>
      </c>
      <c r="K31" s="3">
        <v>41.4133</v>
      </c>
      <c r="L31" s="3">
        <v>32.762300000000003</v>
      </c>
      <c r="M31" s="3">
        <v>41.346699999999998</v>
      </c>
      <c r="N31" s="3">
        <v>31.944099999999999</v>
      </c>
      <c r="O31" s="3">
        <v>36.6753</v>
      </c>
      <c r="P31">
        <v>32.631100000000004</v>
      </c>
    </row>
    <row r="32" spans="2:16" ht="15.75" x14ac:dyDescent="0.25">
      <c r="B32" s="34" t="s">
        <v>62</v>
      </c>
      <c r="C32" s="3">
        <v>42.080500000000001</v>
      </c>
      <c r="D32" s="3">
        <v>47.9617</v>
      </c>
      <c r="E32" s="3">
        <v>36.848199999999999</v>
      </c>
      <c r="F32" s="3">
        <v>39.886899999999997</v>
      </c>
      <c r="G32" s="3">
        <v>40.987200000000001</v>
      </c>
      <c r="H32" s="3">
        <v>38.612000000000002</v>
      </c>
      <c r="I32" s="3">
        <v>35.53</v>
      </c>
      <c r="J32" s="3">
        <v>38.4255</v>
      </c>
      <c r="K32" s="3">
        <v>43.856299999999997</v>
      </c>
      <c r="L32" s="3">
        <v>35.780999999999999</v>
      </c>
      <c r="M32" s="3">
        <v>41.547899999999998</v>
      </c>
      <c r="N32" s="3">
        <v>33.161799999999999</v>
      </c>
      <c r="O32" s="3">
        <v>40.973700000000001</v>
      </c>
      <c r="P32">
        <v>35.6723</v>
      </c>
    </row>
    <row r="33" spans="2:16" ht="15.75" x14ac:dyDescent="0.25">
      <c r="B33" s="34" t="s">
        <v>63</v>
      </c>
      <c r="C33" s="3">
        <v>38.257300000000001</v>
      </c>
      <c r="D33" s="3">
        <v>43.848500000000001</v>
      </c>
      <c r="E33" s="3">
        <v>36.633899999999997</v>
      </c>
      <c r="F33" s="3">
        <v>38.291400000000003</v>
      </c>
      <c r="G33" s="3">
        <v>39.953899999999997</v>
      </c>
      <c r="H33" s="3">
        <v>38.883299999999998</v>
      </c>
      <c r="I33" s="3">
        <v>36.446300000000001</v>
      </c>
      <c r="J33" s="3">
        <v>38.573799999999999</v>
      </c>
      <c r="K33" s="3">
        <v>43.2301</v>
      </c>
      <c r="L33" s="3">
        <v>36.391100000000002</v>
      </c>
      <c r="M33" s="3">
        <v>40.650300000000001</v>
      </c>
      <c r="N33" s="3">
        <v>34.589100000000002</v>
      </c>
      <c r="O33" s="3">
        <v>40.816499999999998</v>
      </c>
      <c r="P33">
        <v>36.289099999999998</v>
      </c>
    </row>
    <row r="34" spans="2:16" ht="15.75" x14ac:dyDescent="0.25">
      <c r="B34" s="34" t="s">
        <v>64</v>
      </c>
      <c r="C34" s="3">
        <v>37.580100000000002</v>
      </c>
      <c r="D34" s="3">
        <v>47.442799999999998</v>
      </c>
      <c r="E34" s="3">
        <v>36.56</v>
      </c>
      <c r="F34" s="3">
        <v>38.533000000000001</v>
      </c>
      <c r="G34" s="3">
        <v>41.420699999999997</v>
      </c>
      <c r="H34" s="3">
        <v>39.328800000000001</v>
      </c>
      <c r="I34" s="3">
        <v>36.228400000000001</v>
      </c>
      <c r="J34" s="3">
        <v>38.7303</v>
      </c>
      <c r="K34" s="3">
        <v>40.290999999999997</v>
      </c>
      <c r="L34" s="3">
        <v>33.520400000000002</v>
      </c>
      <c r="M34" s="3">
        <v>40.531100000000002</v>
      </c>
      <c r="N34" s="3">
        <v>33.349200000000003</v>
      </c>
      <c r="O34" s="3">
        <v>40.765900000000002</v>
      </c>
      <c r="P34">
        <v>33.406100000000002</v>
      </c>
    </row>
    <row r="35" spans="2:16" ht="15.75" x14ac:dyDescent="0.25">
      <c r="B35" s="34" t="s">
        <v>65</v>
      </c>
      <c r="C35" s="3">
        <v>38.893300000000004</v>
      </c>
      <c r="D35" s="3">
        <v>44.481400000000001</v>
      </c>
      <c r="E35" s="3">
        <v>36.030299999999997</v>
      </c>
      <c r="F35" s="3">
        <v>38.5291</v>
      </c>
      <c r="G35" s="3">
        <v>41.183999999999997</v>
      </c>
      <c r="H35" s="3">
        <v>37.055799999999998</v>
      </c>
      <c r="I35" s="3">
        <v>36.729100000000003</v>
      </c>
      <c r="J35" s="3">
        <v>37.005400000000002</v>
      </c>
      <c r="K35" s="3">
        <v>41.828699999999998</v>
      </c>
      <c r="L35" s="3">
        <v>32.796100000000003</v>
      </c>
      <c r="M35" s="3">
        <v>38.701300000000003</v>
      </c>
      <c r="N35" s="3">
        <v>33.8309</v>
      </c>
      <c r="O35" s="3">
        <v>39.319299999999998</v>
      </c>
      <c r="P35">
        <v>35.557899999999997</v>
      </c>
    </row>
    <row r="36" spans="2:16" ht="15.75" x14ac:dyDescent="0.25">
      <c r="B36" s="34" t="s">
        <v>66</v>
      </c>
      <c r="C36" s="3">
        <v>41.033900000000003</v>
      </c>
      <c r="D36" s="3">
        <v>45.732399999999998</v>
      </c>
      <c r="E36" s="3">
        <v>37.670200000000001</v>
      </c>
      <c r="F36" s="3">
        <v>41.6175</v>
      </c>
      <c r="G36" s="3">
        <v>38.717700000000001</v>
      </c>
      <c r="H36" s="3">
        <v>39.231299999999997</v>
      </c>
      <c r="I36" s="3">
        <v>36.055500000000002</v>
      </c>
      <c r="J36" s="3">
        <v>37.802599999999998</v>
      </c>
      <c r="K36" s="3">
        <v>42.051299999999998</v>
      </c>
      <c r="L36" s="3">
        <v>35.671900000000001</v>
      </c>
      <c r="M36" s="3">
        <v>41.214300000000001</v>
      </c>
      <c r="N36" s="3">
        <v>36.594499999999996</v>
      </c>
      <c r="O36" s="3">
        <v>42.214799999999997</v>
      </c>
      <c r="P36">
        <v>36.715899999999998</v>
      </c>
    </row>
    <row r="37" spans="2:16" ht="15.75" x14ac:dyDescent="0.25">
      <c r="B37" s="34" t="s">
        <v>67</v>
      </c>
      <c r="C37" s="3">
        <v>40.139899999999997</v>
      </c>
      <c r="D37" s="3">
        <v>48.924599999999998</v>
      </c>
      <c r="E37" s="3">
        <v>37.0623</v>
      </c>
      <c r="F37" s="3">
        <v>41.705800000000004</v>
      </c>
      <c r="G37" s="3">
        <v>41.128799999999998</v>
      </c>
      <c r="H37" s="3">
        <v>41.295999999999999</v>
      </c>
      <c r="I37" s="3">
        <v>37.069099999999999</v>
      </c>
      <c r="J37" s="3">
        <v>40.528300000000002</v>
      </c>
      <c r="K37" s="3">
        <v>43.505899999999997</v>
      </c>
      <c r="L37" s="3">
        <v>36.834000000000003</v>
      </c>
      <c r="M37" s="3">
        <v>42.381799999999998</v>
      </c>
      <c r="N37" s="3">
        <v>35.588700000000003</v>
      </c>
      <c r="O37" s="3">
        <v>40.138500000000001</v>
      </c>
      <c r="P37">
        <v>32.651499999999999</v>
      </c>
    </row>
    <row r="38" spans="2:16" ht="15.75" x14ac:dyDescent="0.25">
      <c r="B38" s="34" t="s">
        <v>68</v>
      </c>
      <c r="C38" s="3">
        <v>36.930300000000003</v>
      </c>
      <c r="D38" s="3">
        <v>44.902700000000003</v>
      </c>
      <c r="E38" s="3">
        <v>36.959000000000003</v>
      </c>
      <c r="F38" s="3">
        <v>39.596699999999998</v>
      </c>
      <c r="G38" s="3">
        <v>38.6721</v>
      </c>
      <c r="H38" s="3">
        <v>38.357399999999998</v>
      </c>
      <c r="I38" s="3">
        <v>35.789000000000001</v>
      </c>
      <c r="J38" s="3">
        <v>40.412700000000001</v>
      </c>
      <c r="K38" s="3">
        <v>41.002000000000002</v>
      </c>
      <c r="L38" s="3">
        <v>34.571399999999997</v>
      </c>
      <c r="M38" s="3">
        <v>41.679299999999998</v>
      </c>
      <c r="N38" s="3">
        <v>33.966799999999999</v>
      </c>
      <c r="O38" s="3">
        <v>39.106200000000001</v>
      </c>
      <c r="P38">
        <v>34.465400000000002</v>
      </c>
    </row>
    <row r="39" spans="2:16" ht="15.75" x14ac:dyDescent="0.25">
      <c r="B39" s="34" t="s">
        <v>69</v>
      </c>
      <c r="C39" s="3">
        <v>38.472900000000003</v>
      </c>
      <c r="D39" s="3">
        <v>45.752800000000001</v>
      </c>
      <c r="E39" s="3">
        <v>36.134900000000002</v>
      </c>
      <c r="F39" s="3">
        <v>40.892800000000001</v>
      </c>
      <c r="G39" s="3">
        <v>38.146900000000002</v>
      </c>
      <c r="H39" s="3">
        <v>37.640700000000002</v>
      </c>
      <c r="I39" s="3">
        <v>33.668199999999999</v>
      </c>
      <c r="J39" s="3">
        <v>38.895499999999998</v>
      </c>
      <c r="K39" s="3">
        <v>41.074300000000001</v>
      </c>
      <c r="L39" s="3">
        <v>33.5642</v>
      </c>
      <c r="M39" s="3">
        <v>43.920699999999997</v>
      </c>
      <c r="N39" s="3">
        <v>33.429900000000004</v>
      </c>
      <c r="O39" s="3">
        <v>39.009</v>
      </c>
      <c r="P39">
        <v>33.460999999999999</v>
      </c>
    </row>
    <row r="40" spans="2:16" ht="15.75" x14ac:dyDescent="0.25">
      <c r="B40" s="35" t="s">
        <v>70</v>
      </c>
      <c r="C40" s="3">
        <v>37.488900000000001</v>
      </c>
      <c r="D40" s="3">
        <v>43.492100000000001</v>
      </c>
      <c r="E40" s="3">
        <v>37.345599999999997</v>
      </c>
      <c r="F40" s="3">
        <v>37.0901</v>
      </c>
      <c r="G40" s="3">
        <v>36.938600000000001</v>
      </c>
      <c r="H40" s="3">
        <v>37.033299999999997</v>
      </c>
      <c r="I40" s="3">
        <v>37.474299999999999</v>
      </c>
      <c r="J40" s="3">
        <v>34.369199999999999</v>
      </c>
      <c r="K40" s="3">
        <v>38.543500000000002</v>
      </c>
      <c r="L40" s="3">
        <v>33.698700000000002</v>
      </c>
      <c r="M40" s="3">
        <v>43.7791</v>
      </c>
      <c r="N40" s="3">
        <v>32.324199999999998</v>
      </c>
      <c r="O40" s="3">
        <v>36.0974</v>
      </c>
      <c r="P40">
        <v>33.556100000000001</v>
      </c>
    </row>
    <row r="41" spans="2:16" ht="15.75" x14ac:dyDescent="0.25">
      <c r="B41" s="34" t="s">
        <v>71</v>
      </c>
      <c r="C41" s="3">
        <v>34.4255</v>
      </c>
      <c r="D41" s="3">
        <v>49.0486</v>
      </c>
      <c r="E41" s="3">
        <v>35.059899999999999</v>
      </c>
      <c r="F41" s="3">
        <v>39.5852</v>
      </c>
      <c r="G41" s="3">
        <v>36.796399999999998</v>
      </c>
      <c r="H41" s="3">
        <v>37.509300000000003</v>
      </c>
      <c r="I41" s="3">
        <v>34.679699999999997</v>
      </c>
      <c r="J41" s="3">
        <v>36.685000000000002</v>
      </c>
      <c r="K41" s="3">
        <v>41.227200000000003</v>
      </c>
      <c r="L41" s="3">
        <v>34.9084</v>
      </c>
      <c r="M41" s="3">
        <v>40.465699999999998</v>
      </c>
      <c r="N41" s="3">
        <v>34.160299999999999</v>
      </c>
      <c r="O41" s="3">
        <v>40.712800000000001</v>
      </c>
      <c r="P41">
        <v>34.808999999999997</v>
      </c>
    </row>
    <row r="42" spans="2:16" ht="15.75" x14ac:dyDescent="0.25">
      <c r="B42" s="34" t="s">
        <v>72</v>
      </c>
      <c r="C42" s="3">
        <v>39.109000000000002</v>
      </c>
      <c r="D42" s="3">
        <v>40.935899999999997</v>
      </c>
      <c r="E42" s="3">
        <v>32.1068</v>
      </c>
      <c r="F42" s="3">
        <v>35.4086</v>
      </c>
      <c r="G42" s="3">
        <v>35.1387</v>
      </c>
      <c r="H42" s="3">
        <v>33.034599999999998</v>
      </c>
      <c r="I42" s="3">
        <v>31.011800000000001</v>
      </c>
      <c r="J42" s="3">
        <v>33.085000000000001</v>
      </c>
      <c r="K42" s="3">
        <v>40.564399999999999</v>
      </c>
      <c r="L42" s="3">
        <v>30.378499999999999</v>
      </c>
      <c r="M42" s="3">
        <v>38.461300000000001</v>
      </c>
      <c r="N42" s="3">
        <v>31.001100000000001</v>
      </c>
      <c r="O42" s="3">
        <v>35.2194</v>
      </c>
      <c r="P42">
        <v>30.2408</v>
      </c>
    </row>
    <row r="43" spans="2:16" ht="15.75" x14ac:dyDescent="0.25">
      <c r="B43" s="34" t="s">
        <v>73</v>
      </c>
      <c r="C43" s="3">
        <v>36.422499999999999</v>
      </c>
      <c r="D43" s="3">
        <v>44.738399999999999</v>
      </c>
      <c r="E43" s="3">
        <v>34.681699999999999</v>
      </c>
      <c r="F43" s="3">
        <v>36.220199999999998</v>
      </c>
      <c r="G43" s="3">
        <v>34.997900000000001</v>
      </c>
      <c r="H43" s="3">
        <v>35.641300000000001</v>
      </c>
      <c r="I43" s="3">
        <v>33.182899999999997</v>
      </c>
      <c r="J43" s="3">
        <v>33.942900000000002</v>
      </c>
      <c r="K43" s="3">
        <v>40.626300000000001</v>
      </c>
      <c r="L43" s="3">
        <v>31.608899999999998</v>
      </c>
      <c r="M43" s="3">
        <v>42.721699999999998</v>
      </c>
      <c r="N43" s="3">
        <v>30.116800000000001</v>
      </c>
      <c r="O43" s="3">
        <v>35.770400000000002</v>
      </c>
      <c r="P43">
        <v>31.447700000000001</v>
      </c>
    </row>
    <row r="44" spans="2:16" ht="15.75" x14ac:dyDescent="0.25">
      <c r="B44" s="3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16" ht="15.75" x14ac:dyDescent="0.25">
      <c r="B45" s="34" t="s">
        <v>74</v>
      </c>
      <c r="C45" s="3">
        <v>38.542999999999999</v>
      </c>
      <c r="D45" s="3">
        <v>45.560099999999998</v>
      </c>
      <c r="E45" s="3">
        <v>35.426900000000003</v>
      </c>
      <c r="F45" s="3">
        <v>39.247</v>
      </c>
      <c r="G45" s="3">
        <v>38.594000000000001</v>
      </c>
      <c r="H45" s="3">
        <v>36.314100000000003</v>
      </c>
      <c r="I45" s="3">
        <v>33.240900000000003</v>
      </c>
      <c r="J45" s="3">
        <v>34.200499999999998</v>
      </c>
      <c r="K45" s="3">
        <v>41.650500000000001</v>
      </c>
      <c r="L45" s="3">
        <v>33.964700000000001</v>
      </c>
      <c r="M45" s="3">
        <v>41.661999999999999</v>
      </c>
      <c r="N45" s="3">
        <v>32.334699999999998</v>
      </c>
      <c r="O45" s="3">
        <v>39.646000000000001</v>
      </c>
      <c r="P45">
        <v>33.841500000000003</v>
      </c>
    </row>
    <row r="46" spans="2:16" ht="15.75" x14ac:dyDescent="0.25">
      <c r="B46" s="34" t="s">
        <v>75</v>
      </c>
      <c r="C46" s="3">
        <v>41.231200000000001</v>
      </c>
      <c r="D46" s="3">
        <v>43.389099999999999</v>
      </c>
      <c r="E46" s="3">
        <v>36.090400000000002</v>
      </c>
      <c r="F46" s="3">
        <v>42.464799999999997</v>
      </c>
      <c r="G46" s="3">
        <v>39.254199999999997</v>
      </c>
      <c r="H46" s="3">
        <v>36.537300000000002</v>
      </c>
      <c r="I46" s="3">
        <v>35.1935</v>
      </c>
      <c r="J46" s="3">
        <v>36.227499999999999</v>
      </c>
      <c r="K46" s="3">
        <v>43.437899999999999</v>
      </c>
      <c r="L46" s="3">
        <v>33.497900000000001</v>
      </c>
      <c r="M46" s="3">
        <v>40.4437</v>
      </c>
      <c r="N46" s="3">
        <v>33.2134</v>
      </c>
      <c r="O46" s="3">
        <v>38.595700000000001</v>
      </c>
      <c r="P46">
        <v>33.349899999999998</v>
      </c>
    </row>
    <row r="47" spans="2:16" ht="15.75" x14ac:dyDescent="0.25">
      <c r="B47" s="34" t="s">
        <v>76</v>
      </c>
      <c r="C47" s="3">
        <v>44.991</v>
      </c>
      <c r="D47" s="3">
        <v>48.597999999999999</v>
      </c>
      <c r="E47" s="3">
        <v>45.659199999999998</v>
      </c>
      <c r="F47" s="3">
        <v>47.184600000000003</v>
      </c>
      <c r="G47" s="3">
        <v>43.889800000000001</v>
      </c>
      <c r="H47" s="3">
        <v>47.265700000000002</v>
      </c>
      <c r="I47" s="3">
        <v>38.769799999999996</v>
      </c>
      <c r="J47" s="3">
        <v>50.010599999999997</v>
      </c>
      <c r="K47" s="3">
        <v>48.938499999999998</v>
      </c>
      <c r="L47" s="3">
        <v>44.096600000000002</v>
      </c>
      <c r="M47" s="3">
        <v>47.4861</v>
      </c>
      <c r="N47" s="3">
        <v>43.572800000000001</v>
      </c>
      <c r="O47" s="3">
        <v>41.919400000000003</v>
      </c>
      <c r="P47">
        <v>44.114600000000003</v>
      </c>
    </row>
    <row r="48" spans="2:16" ht="15.75" x14ac:dyDescent="0.25">
      <c r="B48" s="34" t="s">
        <v>77</v>
      </c>
      <c r="C48" s="3">
        <v>47.842100000000002</v>
      </c>
      <c r="D48" s="3">
        <v>53.1676</v>
      </c>
      <c r="E48" s="3">
        <v>48.410699999999999</v>
      </c>
      <c r="F48" s="3">
        <v>48.395600000000002</v>
      </c>
      <c r="G48" s="3">
        <v>46.825099999999999</v>
      </c>
      <c r="H48" s="3">
        <v>45.734499999999997</v>
      </c>
      <c r="I48" s="3">
        <v>43.636899999999997</v>
      </c>
      <c r="J48" s="3">
        <v>46.877299999999998</v>
      </c>
      <c r="K48" s="3">
        <v>47.339300000000001</v>
      </c>
      <c r="L48" s="3">
        <v>42.382100000000001</v>
      </c>
      <c r="M48" s="3">
        <v>47.125900000000001</v>
      </c>
      <c r="N48" s="3">
        <v>40.827500000000001</v>
      </c>
      <c r="O48" s="3">
        <v>47.741</v>
      </c>
      <c r="P48">
        <v>42.2425</v>
      </c>
    </row>
    <row r="49" spans="2:16" ht="15.75" x14ac:dyDescent="0.25">
      <c r="B49" s="34" t="s">
        <v>78</v>
      </c>
      <c r="C49" s="3">
        <v>36.752699999999997</v>
      </c>
      <c r="D49" s="3">
        <v>43.0732</v>
      </c>
      <c r="E49" s="3">
        <v>32.944299999999998</v>
      </c>
      <c r="F49" s="3">
        <v>35.986499999999999</v>
      </c>
      <c r="G49" s="3">
        <v>36.662500000000001</v>
      </c>
      <c r="H49" s="3">
        <v>35.123600000000003</v>
      </c>
      <c r="I49" s="3">
        <v>34.164499999999997</v>
      </c>
      <c r="J49" s="3">
        <v>32.305399999999999</v>
      </c>
      <c r="K49" s="3">
        <v>39.0381</v>
      </c>
      <c r="L49" s="3">
        <v>33.555799999999998</v>
      </c>
      <c r="M49" s="3">
        <v>39.163499999999999</v>
      </c>
      <c r="N49" s="3">
        <v>32.989400000000003</v>
      </c>
      <c r="O49" s="3">
        <v>34.297899999999998</v>
      </c>
      <c r="P49">
        <v>33.445300000000003</v>
      </c>
    </row>
    <row r="50" spans="2:16" ht="15.75" x14ac:dyDescent="0.25">
      <c r="B50" s="34" t="s">
        <v>79</v>
      </c>
      <c r="C50" s="3">
        <v>38.777200000000001</v>
      </c>
      <c r="D50" s="3">
        <v>45.032400000000003</v>
      </c>
      <c r="E50" s="3">
        <v>33.7834</v>
      </c>
      <c r="F50" s="3">
        <v>36.195099999999996</v>
      </c>
      <c r="G50" s="3">
        <v>37.841500000000003</v>
      </c>
      <c r="H50" s="3">
        <v>36.3354</v>
      </c>
      <c r="I50" s="3">
        <v>33.233400000000003</v>
      </c>
      <c r="J50" s="3">
        <v>37.1691</v>
      </c>
      <c r="K50" s="3">
        <v>39.874699999999997</v>
      </c>
      <c r="L50" s="3">
        <v>33.781100000000002</v>
      </c>
      <c r="M50" s="3">
        <v>41.116500000000002</v>
      </c>
      <c r="N50" s="3">
        <v>34.117899999999999</v>
      </c>
      <c r="O50" s="3">
        <v>37.661299999999997</v>
      </c>
      <c r="P50">
        <v>33.648000000000003</v>
      </c>
    </row>
    <row r="51" spans="2:16" ht="15.75" x14ac:dyDescent="0.25">
      <c r="B51" s="34" t="s">
        <v>80</v>
      </c>
      <c r="C51" s="3">
        <v>36.475900000000003</v>
      </c>
      <c r="D51" s="3">
        <v>44.569099999999999</v>
      </c>
      <c r="E51" s="3">
        <v>32.423900000000003</v>
      </c>
      <c r="F51" s="3">
        <v>38.219000000000001</v>
      </c>
      <c r="G51" s="3">
        <v>36.099600000000002</v>
      </c>
      <c r="H51" s="3">
        <v>35.891300000000001</v>
      </c>
      <c r="I51" s="3">
        <v>32.682400000000001</v>
      </c>
      <c r="J51" s="3">
        <v>32.446800000000003</v>
      </c>
      <c r="K51" s="3">
        <v>40.246400000000001</v>
      </c>
      <c r="L51" s="3">
        <v>34.151299999999999</v>
      </c>
      <c r="M51" s="3">
        <v>38.668399999999998</v>
      </c>
      <c r="N51" s="3">
        <v>30.3475</v>
      </c>
      <c r="O51" s="3">
        <v>34.167299999999997</v>
      </c>
      <c r="P51">
        <v>34.002600000000001</v>
      </c>
    </row>
    <row r="52" spans="2:16" x14ac:dyDescent="0.25">
      <c r="B52" s="44" t="s">
        <v>81</v>
      </c>
      <c r="C52" s="3">
        <v>36.866599999999998</v>
      </c>
      <c r="D52" s="3">
        <v>40.454700000000003</v>
      </c>
      <c r="E52" s="3">
        <v>32.707799999999999</v>
      </c>
      <c r="F52" s="3">
        <v>37.131500000000003</v>
      </c>
      <c r="G52" s="3">
        <v>38.442300000000003</v>
      </c>
      <c r="H52" s="3">
        <v>35.943899999999999</v>
      </c>
      <c r="I52" s="3">
        <v>34.656599999999997</v>
      </c>
      <c r="J52" s="3">
        <v>36.6327</v>
      </c>
      <c r="K52" s="3">
        <v>38.595599999999997</v>
      </c>
      <c r="L52" s="3">
        <v>32.315800000000003</v>
      </c>
      <c r="M52" s="3">
        <v>39.515900000000002</v>
      </c>
      <c r="N52" s="3">
        <v>31.126200000000001</v>
      </c>
      <c r="O52" s="3">
        <v>38.310099999999998</v>
      </c>
      <c r="P52">
        <v>36.3459</v>
      </c>
    </row>
  </sheetData>
  <mergeCells count="1">
    <mergeCell ref="D2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3"/>
  <sheetViews>
    <sheetView workbookViewId="0">
      <selection activeCell="E16" sqref="E16"/>
    </sheetView>
  </sheetViews>
  <sheetFormatPr defaultRowHeight="15" x14ac:dyDescent="0.25"/>
  <sheetData>
    <row r="2" spans="2:10" ht="15" customHeight="1" x14ac:dyDescent="0.25">
      <c r="B2" s="43" t="s">
        <v>126</v>
      </c>
      <c r="C2" s="43"/>
      <c r="D2" s="43"/>
      <c r="E2" s="43"/>
      <c r="F2" s="43"/>
      <c r="G2" s="43"/>
      <c r="H2" s="43"/>
      <c r="I2" s="43"/>
      <c r="J2" s="43"/>
    </row>
    <row r="3" spans="2:10" ht="15.75" customHeight="1" x14ac:dyDescent="0.25">
      <c r="B3" s="43"/>
      <c r="C3" s="43"/>
      <c r="D3" s="43"/>
      <c r="E3" s="43"/>
      <c r="F3" s="43"/>
      <c r="G3" s="43"/>
      <c r="H3" s="43"/>
      <c r="I3" s="43"/>
      <c r="J3" s="43"/>
    </row>
    <row r="4" spans="2:10" ht="16.5" thickBot="1" x14ac:dyDescent="0.3">
      <c r="C4" s="11"/>
    </row>
    <row r="5" spans="2:10" ht="16.5" thickBot="1" x14ac:dyDescent="0.3">
      <c r="C5" s="12"/>
      <c r="D5" s="13" t="s">
        <v>84</v>
      </c>
      <c r="E5" s="13" t="s">
        <v>37</v>
      </c>
      <c r="F5" s="13" t="s">
        <v>85</v>
      </c>
      <c r="G5" s="13" t="s">
        <v>86</v>
      </c>
      <c r="H5" s="13" t="s">
        <v>87</v>
      </c>
      <c r="I5" s="13" t="s">
        <v>1</v>
      </c>
    </row>
    <row r="6" spans="2:10" ht="16.5" thickBot="1" x14ac:dyDescent="0.3">
      <c r="C6" s="14" t="s">
        <v>37</v>
      </c>
      <c r="D6" s="15" t="s">
        <v>88</v>
      </c>
      <c r="E6" s="16"/>
      <c r="F6" s="16"/>
      <c r="G6" s="16"/>
      <c r="H6" s="16"/>
      <c r="I6" s="16"/>
    </row>
    <row r="7" spans="2:10" ht="16.5" thickBot="1" x14ac:dyDescent="0.3">
      <c r="C7" s="14" t="s">
        <v>85</v>
      </c>
      <c r="D7" s="15">
        <v>2.3E-2</v>
      </c>
      <c r="E7" s="15" t="s">
        <v>89</v>
      </c>
      <c r="F7" s="16"/>
      <c r="G7" s="16"/>
      <c r="H7" s="16"/>
      <c r="I7" s="16"/>
    </row>
    <row r="8" spans="2:10" ht="18" customHeight="1" thickBot="1" x14ac:dyDescent="0.3">
      <c r="C8" s="14" t="s">
        <v>86</v>
      </c>
      <c r="D8" s="15" t="s">
        <v>90</v>
      </c>
      <c r="E8" s="15" t="s">
        <v>91</v>
      </c>
      <c r="F8" s="15" t="s">
        <v>92</v>
      </c>
      <c r="G8" s="16"/>
      <c r="H8" s="16"/>
      <c r="I8" s="16"/>
    </row>
    <row r="9" spans="2:10" ht="16.5" thickBot="1" x14ac:dyDescent="0.3">
      <c r="C9" s="14" t="s">
        <v>87</v>
      </c>
      <c r="D9" s="15" t="s">
        <v>93</v>
      </c>
      <c r="E9" s="15" t="s">
        <v>94</v>
      </c>
      <c r="F9" s="15" t="s">
        <v>95</v>
      </c>
      <c r="G9" s="15" t="s">
        <v>96</v>
      </c>
      <c r="H9" s="16"/>
      <c r="I9" s="16"/>
    </row>
    <row r="10" spans="2:10" ht="16.5" thickBot="1" x14ac:dyDescent="0.3">
      <c r="C10" s="14" t="s">
        <v>1</v>
      </c>
      <c r="D10" s="15" t="s">
        <v>88</v>
      </c>
      <c r="E10" s="15" t="s">
        <v>97</v>
      </c>
      <c r="F10" s="15" t="s">
        <v>89</v>
      </c>
      <c r="G10" s="15" t="s">
        <v>91</v>
      </c>
      <c r="H10" s="15" t="s">
        <v>94</v>
      </c>
      <c r="I10" s="16"/>
    </row>
    <row r="11" spans="2:10" ht="19.5" customHeight="1" thickBot="1" x14ac:dyDescent="0.3">
      <c r="C11" s="14" t="s">
        <v>98</v>
      </c>
      <c r="D11" s="15" t="s">
        <v>99</v>
      </c>
      <c r="E11" s="15" t="s">
        <v>100</v>
      </c>
      <c r="F11" s="15" t="s">
        <v>101</v>
      </c>
      <c r="G11" s="15" t="s">
        <v>102</v>
      </c>
      <c r="H11" s="15" t="s">
        <v>103</v>
      </c>
      <c r="I11" s="15" t="s">
        <v>104</v>
      </c>
    </row>
    <row r="12" spans="2:10" ht="15.75" x14ac:dyDescent="0.25">
      <c r="C12" s="29" t="s">
        <v>105</v>
      </c>
      <c r="D12" s="29"/>
      <c r="E12" s="29"/>
    </row>
    <row r="13" spans="2:10" x14ac:dyDescent="0.25">
      <c r="C13" s="17"/>
    </row>
  </sheetData>
  <mergeCells count="2">
    <mergeCell ref="C12:E12"/>
    <mergeCell ref="B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Debajyoti</dc:creator>
  <cp:lastModifiedBy>Deb</cp:lastModifiedBy>
  <dcterms:created xsi:type="dcterms:W3CDTF">2018-03-16T15:23:46Z</dcterms:created>
  <dcterms:modified xsi:type="dcterms:W3CDTF">2021-09-29T03:51:53Z</dcterms:modified>
</cp:coreProperties>
</file>