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https://kuleuven-my.sharepoint.com/personal/paolo_carai_kuleuven_be/Documents/PhD Paolo/Results/FunSel in VM/Paper/Scientific Reports/Revision/"/>
    </mc:Choice>
  </mc:AlternateContent>
  <xr:revisionPtr revIDLastSave="75" documentId="13_ncr:1_{95ADB2F0-6F64-4A1C-8800-84FFA264D5FC}" xr6:coauthVersionLast="47" xr6:coauthVersionMax="47" xr10:uidLastSave="{8BBDD985-00EF-4D83-BFF9-E66DF8D465FF}"/>
  <bookViews>
    <workbookView xWindow="-120" yWindow="-120" windowWidth="29040" windowHeight="15840" firstSheet="1" activeTab="10" xr2:uid="{00000000-000D-0000-FFFF-FFFF00000000}"/>
  </bookViews>
  <sheets>
    <sheet name="Figure 1" sheetId="5" r:id="rId1"/>
    <sheet name="Figure 2" sheetId="13" r:id="rId2"/>
    <sheet name="Figure 3" sheetId="23" r:id="rId3"/>
    <sheet name="Figure 4" sheetId="24" r:id="rId4"/>
    <sheet name="Figure 5" sheetId="16" r:id="rId5"/>
    <sheet name="Figure 6" sheetId="7" r:id="rId6"/>
    <sheet name="Figure 7" sheetId="25" r:id="rId7"/>
    <sheet name="Figure 8" sheetId="12" r:id="rId8"/>
    <sheet name="Figure S1" sheetId="20" r:id="rId9"/>
    <sheet name="Figure S2" sheetId="15" r:id="rId10"/>
    <sheet name="Figure S3" sheetId="10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2" i="10" l="1"/>
  <c r="B13" i="10"/>
  <c r="A13" i="10"/>
  <c r="A12" i="10"/>
</calcChain>
</file>

<file path=xl/sharedStrings.xml><?xml version="1.0" encoding="utf-8"?>
<sst xmlns="http://schemas.openxmlformats.org/spreadsheetml/2006/main" count="528" uniqueCount="131">
  <si>
    <t>Gene symbol</t>
  </si>
  <si>
    <t>Ccl1</t>
  </si>
  <si>
    <t>Ccl11</t>
  </si>
  <si>
    <t>Ccl12</t>
  </si>
  <si>
    <t>Ccl17</t>
  </si>
  <si>
    <t>Ccl19</t>
  </si>
  <si>
    <t>Ccl20</t>
  </si>
  <si>
    <t>Ccl21a</t>
  </si>
  <si>
    <t>Ccl21b</t>
  </si>
  <si>
    <t>Ccl22</t>
  </si>
  <si>
    <t>Ccl24</t>
  </si>
  <si>
    <t>Ccl25</t>
  </si>
  <si>
    <t>Ccl26</t>
  </si>
  <si>
    <t>Ccl27a</t>
  </si>
  <si>
    <t>Ccl28</t>
  </si>
  <si>
    <t>Ccl6</t>
  </si>
  <si>
    <t>Ccl7</t>
  </si>
  <si>
    <t>Ccl8</t>
  </si>
  <si>
    <t>Cx3cl1</t>
  </si>
  <si>
    <t>Cxcl11</t>
  </si>
  <si>
    <t>Cxcl12</t>
  </si>
  <si>
    <t>Cxcl13</t>
  </si>
  <si>
    <t>Cxcl14</t>
  </si>
  <si>
    <t>Cxcl15</t>
  </si>
  <si>
    <t>Cxcl17</t>
  </si>
  <si>
    <t>Cxcl3</t>
  </si>
  <si>
    <t>Pf4 (Cxcl4)</t>
  </si>
  <si>
    <t>Cxcl5</t>
  </si>
  <si>
    <t>Ppbp (Cxcl7)</t>
  </si>
  <si>
    <t>Il11</t>
  </si>
  <si>
    <t>Il13</t>
  </si>
  <si>
    <t>Il15</t>
  </si>
  <si>
    <t>Il16</t>
  </si>
  <si>
    <t>Il17b</t>
  </si>
  <si>
    <t>Il17f</t>
  </si>
  <si>
    <t>Il18</t>
  </si>
  <si>
    <t>Il19</t>
  </si>
  <si>
    <t>Il1a</t>
  </si>
  <si>
    <t>Il1b</t>
  </si>
  <si>
    <t>Il1f10</t>
  </si>
  <si>
    <t>Il1f5</t>
  </si>
  <si>
    <t>Il1f6</t>
  </si>
  <si>
    <t>Il1f8</t>
  </si>
  <si>
    <t>Il1f9</t>
  </si>
  <si>
    <t>Il1rn</t>
  </si>
  <si>
    <t>Il2</t>
  </si>
  <si>
    <t>Il20</t>
  </si>
  <si>
    <t>Il22</t>
  </si>
  <si>
    <t>Il23a</t>
  </si>
  <si>
    <t>Il27</t>
  </si>
  <si>
    <t>Ifnl3 (Il28b)</t>
  </si>
  <si>
    <t>Il3</t>
  </si>
  <si>
    <t>Il31</t>
  </si>
  <si>
    <t>Il33</t>
  </si>
  <si>
    <t>Il34</t>
  </si>
  <si>
    <t>Il4</t>
  </si>
  <si>
    <t>Il5</t>
  </si>
  <si>
    <t>Il7</t>
  </si>
  <si>
    <t>Il9</t>
  </si>
  <si>
    <t>Xcl1</t>
  </si>
  <si>
    <t>Cardiac necrosis at 14 days post-infection in IL9-overexpressing hearts and controls</t>
  </si>
  <si>
    <t>% Total cardiac area</t>
  </si>
  <si>
    <t>AAV9 Control VM 14D</t>
  </si>
  <si>
    <t>AAV9 IL9 VM 14D</t>
  </si>
  <si>
    <t>CD45+ cells  at 14 days post-infection in IL9 overexpressing hearts and controls</t>
  </si>
  <si>
    <t>AAV9 Control SHAM</t>
  </si>
  <si>
    <t>AAV9 IL9 SHAM</t>
  </si>
  <si>
    <t>AAV9 IL9 14D</t>
  </si>
  <si>
    <t>10³/mm² cardiac area</t>
  </si>
  <si>
    <t>Relative IL9 expression at 14 days post-infection in IL9-overexpressing hearts and controls</t>
  </si>
  <si>
    <t>CD68+ cells  at 14 days post-infection in IL9 overexpressing hearts and controls</t>
  </si>
  <si>
    <t>Relative CVB3 expression at 14 days post-infection in IL9-overexpressing hearts and controls</t>
  </si>
  <si>
    <t>Th1 cells at 14 days post-infection in IL9 overexpressing hearts and controls</t>
  </si>
  <si>
    <t>Th2 cells at 14 days post-infection in IL9 overexpressing hearts and controls</t>
  </si>
  <si>
    <t>Th9 cells at 14 days post-infection in IL9 overexpressing hearts and controls</t>
  </si>
  <si>
    <t>%CD3+ cells</t>
  </si>
  <si>
    <t>Th17 cells at 14 days post-infection in IL9 overexpressing hearts and controls</t>
  </si>
  <si>
    <t>Th22 cells at 14 days post-infection in IL9 overexpressing hearts and controls</t>
  </si>
  <si>
    <t xml:space="preserve">% </t>
  </si>
  <si>
    <t>Ejection Fraction at 35 days post-infection in IL9 overexpressing hearts and controls</t>
  </si>
  <si>
    <t>End-diastolic volume at 35 days post-infection in IL9 overexpressing hearts and controls</t>
  </si>
  <si>
    <t>µl</t>
  </si>
  <si>
    <t>Cardiac necrosis at 14 days post-infection in Pool5-overexpressing hearts and controls</t>
  </si>
  <si>
    <t>CD45+ cells  at 14 days post-infection in Pool5 overexpressing hearts and controls</t>
  </si>
  <si>
    <t>AAV9 Pool 5 VM 14D</t>
  </si>
  <si>
    <t>AAV9 Pool 5 SHAM</t>
  </si>
  <si>
    <t>T helper at 14 days post-infection in Pool 5 overexpressing hearts and controls</t>
  </si>
  <si>
    <t>% CD3+ cells</t>
  </si>
  <si>
    <t>T Cytotoxic at 14 days post-infection in Pool 5 overexpressing hearts and controls</t>
  </si>
  <si>
    <t>Th1 cells at 14 days post-infection in Pool 5 overexpressing hearts and controls</t>
  </si>
  <si>
    <t>Ejection Fraction at 35 days post-infection in Pool 5overexpressing hearts and controls</t>
  </si>
  <si>
    <t>AAV9 Control VM 35D</t>
  </si>
  <si>
    <t>AAV9 IL9 35D</t>
  </si>
  <si>
    <t>AAV9 Pool 5 35D</t>
  </si>
  <si>
    <t>mm²</t>
  </si>
  <si>
    <t>Sirius Red+ Fibrosis at 35 days post-infection in Pool 5 overexpressing hearts and controls</t>
  </si>
  <si>
    <r>
      <t xml:space="preserve">CVB3/Gapdh </t>
    </r>
    <r>
      <rPr>
        <b/>
        <sz val="11"/>
        <color theme="1"/>
        <rFont val="Arial"/>
        <family val="2"/>
      </rPr>
      <t>(A.U.)</t>
    </r>
  </si>
  <si>
    <r>
      <t xml:space="preserve">Il9/Gapdh </t>
    </r>
    <r>
      <rPr>
        <b/>
        <sz val="11"/>
        <color theme="1"/>
        <rFont val="Arial"/>
        <family val="2"/>
      </rPr>
      <t>(A.U.)</t>
    </r>
  </si>
  <si>
    <t>T helper at 14 days post-infection in IL9-overexpressing hearts and controls</t>
  </si>
  <si>
    <t>T Cytotoxic at 14 days post-infection in IL9 overexpressing hearts and controls</t>
  </si>
  <si>
    <r>
      <t xml:space="preserve">Il3/Gapdh </t>
    </r>
    <r>
      <rPr>
        <b/>
        <sz val="11"/>
        <color theme="1"/>
        <rFont val="Arial"/>
        <family val="2"/>
      </rPr>
      <t>(A.U.)</t>
    </r>
  </si>
  <si>
    <r>
      <t xml:space="preserve">Il4/Gapdh </t>
    </r>
    <r>
      <rPr>
        <b/>
        <sz val="11"/>
        <color theme="1"/>
        <rFont val="Arial"/>
        <family val="2"/>
      </rPr>
      <t>(A.U.)</t>
    </r>
  </si>
  <si>
    <r>
      <t xml:space="preserve">Il13/Gapdh </t>
    </r>
    <r>
      <rPr>
        <b/>
        <sz val="11"/>
        <color theme="1"/>
        <rFont val="Arial"/>
        <family val="2"/>
      </rPr>
      <t>(A.U.)</t>
    </r>
  </si>
  <si>
    <t>ND</t>
  </si>
  <si>
    <r>
      <t xml:space="preserve">Il15/Gapdh </t>
    </r>
    <r>
      <rPr>
        <b/>
        <sz val="11"/>
        <color theme="1"/>
        <rFont val="Arial"/>
        <family val="2"/>
      </rPr>
      <t>(A.U.)</t>
    </r>
  </si>
  <si>
    <t>Average lesion size at 14 days post-infection in Pool 5-overexpressing hearts and controls</t>
  </si>
  <si>
    <t>AAV9 Pool 5 14D</t>
  </si>
  <si>
    <t>Th2 cells at 14 days post-infection in Pool 5 overexpressing hearts and controls</t>
  </si>
  <si>
    <t>Th9 cells at 14 days post-infection in Pool 5 overexpressing hearts and controls</t>
  </si>
  <si>
    <t>Th17 cells at 14 days post-infection in Pool5 overexpressing hearts and controls</t>
  </si>
  <si>
    <t>Th22 cells at 14 days post-infection in Pool5 overexpressing hearts and controls</t>
  </si>
  <si>
    <t>Cxcl16</t>
  </si>
  <si>
    <t>VM/SHAM Relative Enrichment Pool 60 (A.U)</t>
  </si>
  <si>
    <t>VM/SHAM Relative Enrichment Pool 15 (A.U.)</t>
  </si>
  <si>
    <t>Sirius Red+ Fibrosis at 35 days post-infection in IL9 overexpressing hearts and controls</t>
  </si>
  <si>
    <t>Results of competitive selection of the efficiently expressed cytokines in pool 60 and pool 15</t>
  </si>
  <si>
    <t xml:space="preserve"> Relative Recovery Rate of the Pool 60 in the injected lysate, and in sham-controls and CVB3-infected hearts compared to the expected values</t>
  </si>
  <si>
    <t>Barcode Recovery Rate Pool 60 (Lysate / Expected)</t>
  </si>
  <si>
    <t>Barcode Recovery Rate Pool 60 (SHAM / Expected)</t>
  </si>
  <si>
    <t>Barcode Recovery Rate Pool 60 (VM / Expected)</t>
  </si>
  <si>
    <t xml:space="preserve">Relative IL9 expression at 14 days post-infection in Pool5-overexpressing hearts and controls </t>
  </si>
  <si>
    <t xml:space="preserve">Relative IL3 expression at 14 days post-infection in Pool5-overexpressing hearts and controls </t>
  </si>
  <si>
    <t xml:space="preserve">Relative IL4 expression at 14 days post-infection in Pool5-overexpressing hearts and controls </t>
  </si>
  <si>
    <t xml:space="preserve">Relative IL13 expression at 14 days post-infection in Pool5-overexpressing hearts and controls </t>
  </si>
  <si>
    <t xml:space="preserve">Relative IL15 expression at 14 days post-infection in Pool5-overexpressing hearts and controls </t>
  </si>
  <si>
    <t>Relative CVB3 expression at 14 days post-infection in Pool5-overexpressing hearts and controls</t>
  </si>
  <si>
    <r>
      <t>% CD3</t>
    </r>
    <r>
      <rPr>
        <b/>
        <vertAlign val="superscript"/>
        <sz val="11"/>
        <rFont val="Arial"/>
        <family val="2"/>
      </rPr>
      <t>+</t>
    </r>
    <r>
      <rPr>
        <b/>
        <sz val="11"/>
        <rFont val="Arial"/>
        <family val="2"/>
      </rPr>
      <t xml:space="preserve"> cells</t>
    </r>
  </si>
  <si>
    <r>
      <t>CD3</t>
    </r>
    <r>
      <rPr>
        <b/>
        <vertAlign val="superscript"/>
        <sz val="11"/>
        <color theme="1"/>
        <rFont val="Arial"/>
        <family val="2"/>
      </rPr>
      <t>+</t>
    </r>
    <r>
      <rPr>
        <b/>
        <sz val="11"/>
        <color theme="1"/>
        <rFont val="Arial"/>
        <family val="2"/>
      </rPr>
      <t xml:space="preserve"> Cells at 14 days post-infection in Pool 5 overexpressing hearts and controls</t>
    </r>
  </si>
  <si>
    <r>
      <t>CD3</t>
    </r>
    <r>
      <rPr>
        <b/>
        <vertAlign val="superscript"/>
        <sz val="11"/>
        <color theme="1"/>
        <rFont val="Arial"/>
        <family val="2"/>
      </rPr>
      <t>+</t>
    </r>
    <r>
      <rPr>
        <b/>
        <sz val="11"/>
        <color theme="1"/>
        <rFont val="Arial"/>
        <family val="2"/>
      </rPr>
      <t xml:space="preserve"> cardiac area at 14 days post-infection in IL9-overexpressing hearts and controls</t>
    </r>
  </si>
  <si>
    <t>MEAN</t>
  </si>
  <si>
    <t>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</si>
</sst>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13" x14ac:knownFonts="1">
    <font>
      <sz val="11"/>
      <color theme="1"/>
      <name val="Calibri"/>
      <family val="2"/>
      <scheme val="minor"/>
    </font>
    <font>
      <sz val="10"/>
      <name val="Verdana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8"/>
      <name val="Arial Narrow"/>
      <family val="2"/>
    </font>
    <font>
      <sz val="11"/>
      <name val="Arial"/>
      <family val="2"/>
    </font>
    <font>
      <b/>
      <sz val="11"/>
      <name val="Arial"/>
      <family val="2"/>
    </font>
    <font>
      <b/>
      <i/>
      <sz val="11"/>
      <color theme="1"/>
      <name val="Arial"/>
      <family val="2"/>
    </font>
    <font>
      <sz val="12"/>
      <color theme="1"/>
      <name val="Calibri"/>
      <family val="2"/>
      <scheme val="minor"/>
    </font>
    <font>
      <sz val="11"/>
      <color theme="0"/>
      <name val="Arial"/>
      <family val="2"/>
    </font>
    <font>
      <b/>
      <vertAlign val="superscript"/>
      <sz val="11"/>
      <name val="Arial"/>
      <family val="2"/>
    </font>
    <font>
      <b/>
      <vertAlign val="superscript"/>
      <sz val="11"/>
      <color theme="1"/>
      <name val="Arial"/>
      <family val="2"/>
    </font>
    <font>
      <sz val="8"/>
      <name val="Arial Narrow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39292"/>
        <bgColor indexed="64"/>
      </patternFill>
    </fill>
    <fill>
      <patternFill patternType="solid">
        <fgColor rgb="FFDB6D00"/>
        <bgColor indexed="64"/>
      </patternFill>
    </fill>
    <fill>
      <patternFill patternType="solid">
        <fgColor rgb="FF00B0F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theme="1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theme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theme="1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8" fillId="0" borderId="0"/>
  </cellStyleXfs>
  <cellXfs count="117">
    <xf numFmtId="0" fontId="0" fillId="0" borderId="0" xfId="0"/>
    <xf numFmtId="0" fontId="4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0" fontId="5" fillId="0" borderId="1" xfId="0" applyFont="1" applyBorder="1"/>
    <xf numFmtId="0" fontId="3" fillId="0" borderId="1" xfId="0" applyFont="1" applyBorder="1"/>
    <xf numFmtId="0" fontId="3" fillId="0" borderId="0" xfId="0" applyFont="1" applyAlignment="1"/>
    <xf numFmtId="0" fontId="5" fillId="0" borderId="0" xfId="0" applyFont="1"/>
    <xf numFmtId="0" fontId="3" fillId="0" borderId="7" xfId="0" applyFont="1" applyFill="1" applyBorder="1"/>
    <xf numFmtId="0" fontId="3" fillId="0" borderId="0" xfId="0" applyFont="1" applyBorder="1" applyAlignment="1"/>
    <xf numFmtId="0" fontId="3" fillId="0" borderId="6" xfId="0" applyFont="1" applyFill="1" applyBorder="1"/>
    <xf numFmtId="0" fontId="6" fillId="0" borderId="0" xfId="0" applyFont="1" applyAlignment="1">
      <alignment horizontal="center"/>
    </xf>
    <xf numFmtId="0" fontId="7" fillId="0" borderId="0" xfId="0" applyFont="1"/>
    <xf numFmtId="0" fontId="2" fillId="0" borderId="0" xfId="0" applyFont="1" applyAlignment="1">
      <alignment horizontal="right"/>
    </xf>
    <xf numFmtId="0" fontId="3" fillId="0" borderId="1" xfId="0" applyFont="1" applyBorder="1" applyAlignment="1">
      <alignment horizontal="right"/>
    </xf>
    <xf numFmtId="0" fontId="3" fillId="0" borderId="1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6" xfId="0" applyFont="1" applyFill="1" applyBorder="1" applyAlignment="1">
      <alignment horizontal="right"/>
    </xf>
    <xf numFmtId="0" fontId="3" fillId="0" borderId="6" xfId="0" applyFont="1" applyFill="1" applyBorder="1" applyAlignment="1">
      <alignment horizontal="left"/>
    </xf>
    <xf numFmtId="2" fontId="5" fillId="0" borderId="1" xfId="0" applyNumberFormat="1" applyFont="1" applyBorder="1"/>
    <xf numFmtId="2" fontId="2" fillId="0" borderId="1" xfId="0" applyNumberFormat="1" applyFont="1" applyBorder="1"/>
    <xf numFmtId="2" fontId="5" fillId="0" borderId="1" xfId="0" applyNumberFormat="1" applyFont="1" applyBorder="1" applyAlignment="1">
      <alignment horizontal="right"/>
    </xf>
    <xf numFmtId="2" fontId="2" fillId="0" borderId="1" xfId="0" applyNumberFormat="1" applyFont="1" applyBorder="1" applyAlignment="1">
      <alignment horizontal="right"/>
    </xf>
    <xf numFmtId="0" fontId="2" fillId="0" borderId="11" xfId="0" applyFont="1" applyBorder="1" applyAlignment="1">
      <alignment vertical="center"/>
    </xf>
    <xf numFmtId="0" fontId="3" fillId="0" borderId="0" xfId="0" applyFont="1" applyAlignment="1">
      <alignment horizontal="left"/>
    </xf>
    <xf numFmtId="0" fontId="2" fillId="0" borderId="11" xfId="0" applyFont="1" applyBorder="1"/>
    <xf numFmtId="0" fontId="2" fillId="0" borderId="12" xfId="0" applyFont="1" applyBorder="1" applyAlignment="1">
      <alignment vertical="center"/>
    </xf>
    <xf numFmtId="2" fontId="5" fillId="0" borderId="13" xfId="0" applyNumberFormat="1" applyFont="1" applyBorder="1"/>
    <xf numFmtId="2" fontId="5" fillId="4" borderId="13" xfId="0" applyNumberFormat="1" applyFont="1" applyFill="1" applyBorder="1"/>
    <xf numFmtId="2" fontId="5" fillId="3" borderId="13" xfId="0" applyNumberFormat="1" applyFont="1" applyFill="1" applyBorder="1"/>
    <xf numFmtId="0" fontId="2" fillId="2" borderId="4" xfId="0" applyFont="1" applyFill="1" applyBorder="1" applyAlignment="1">
      <alignment vertical="center"/>
    </xf>
    <xf numFmtId="0" fontId="2" fillId="2" borderId="4" xfId="0" applyFont="1" applyFill="1" applyBorder="1"/>
    <xf numFmtId="2" fontId="5" fillId="2" borderId="2" xfId="0" applyNumberFormat="1" applyFont="1" applyFill="1" applyBorder="1"/>
    <xf numFmtId="0" fontId="6" fillId="2" borderId="14" xfId="0" applyFont="1" applyFill="1" applyBorder="1" applyAlignment="1">
      <alignment vertical="center" wrapText="1"/>
    </xf>
    <xf numFmtId="0" fontId="6" fillId="2" borderId="15" xfId="0" applyFont="1" applyFill="1" applyBorder="1" applyAlignment="1">
      <alignment vertical="center" wrapText="1"/>
    </xf>
    <xf numFmtId="0" fontId="2" fillId="0" borderId="18" xfId="0" applyFont="1" applyBorder="1" applyAlignment="1">
      <alignment vertical="center"/>
    </xf>
    <xf numFmtId="2" fontId="2" fillId="4" borderId="3" xfId="0" applyNumberFormat="1" applyFont="1" applyFill="1" applyBorder="1"/>
    <xf numFmtId="2" fontId="2" fillId="0" borderId="16" xfId="0" applyNumberFormat="1" applyFont="1" applyBorder="1"/>
    <xf numFmtId="2" fontId="2" fillId="3" borderId="16" xfId="0" applyNumberFormat="1" applyFont="1" applyFill="1" applyBorder="1"/>
    <xf numFmtId="2" fontId="2" fillId="4" borderId="16" xfId="0" applyNumberFormat="1" applyFont="1" applyFill="1" applyBorder="1"/>
    <xf numFmtId="0" fontId="6" fillId="2" borderId="8" xfId="0" applyFont="1" applyFill="1" applyBorder="1" applyAlignment="1">
      <alignment vertical="center" wrapText="1"/>
    </xf>
    <xf numFmtId="0" fontId="6" fillId="2" borderId="10" xfId="0" applyFont="1" applyFill="1" applyBorder="1" applyAlignment="1">
      <alignment vertical="center" wrapText="1"/>
    </xf>
    <xf numFmtId="0" fontId="6" fillId="2" borderId="17" xfId="0" applyFont="1" applyFill="1" applyBorder="1" applyAlignment="1">
      <alignment vertical="center" wrapText="1"/>
    </xf>
    <xf numFmtId="2" fontId="5" fillId="0" borderId="5" xfId="0" applyNumberFormat="1" applyFont="1" applyBorder="1"/>
    <xf numFmtId="2" fontId="5" fillId="0" borderId="0" xfId="0" applyNumberFormat="1" applyFont="1" applyBorder="1"/>
    <xf numFmtId="2" fontId="5" fillId="0" borderId="16" xfId="0" applyNumberFormat="1" applyFont="1" applyBorder="1"/>
    <xf numFmtId="2" fontId="9" fillId="0" borderId="16" xfId="0" applyNumberFormat="1" applyFont="1" applyBorder="1"/>
    <xf numFmtId="0" fontId="6" fillId="2" borderId="9" xfId="0" applyFont="1" applyFill="1" applyBorder="1" applyAlignment="1">
      <alignment vertical="center" wrapText="1"/>
    </xf>
    <xf numFmtId="2" fontId="9" fillId="5" borderId="2" xfId="0" applyNumberFormat="1" applyFont="1" applyFill="1" applyBorder="1"/>
    <xf numFmtId="2" fontId="9" fillId="2" borderId="2" xfId="0" applyNumberFormat="1" applyFont="1" applyFill="1" applyBorder="1"/>
    <xf numFmtId="0" fontId="3" fillId="0" borderId="0" xfId="0" applyFont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164" fontId="5" fillId="0" borderId="1" xfId="0" applyNumberFormat="1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2" fontId="5" fillId="0" borderId="0" xfId="0" applyNumberFormat="1" applyFont="1" applyBorder="1" applyAlignment="1">
      <alignment horizontal="right"/>
    </xf>
    <xf numFmtId="164" fontId="5" fillId="0" borderId="0" xfId="0" applyNumberFormat="1" applyFont="1" applyBorder="1" applyAlignment="1">
      <alignment horizontal="right"/>
    </xf>
    <xf numFmtId="164" fontId="2" fillId="0" borderId="0" xfId="0" applyNumberFormat="1" applyFont="1" applyBorder="1" applyAlignment="1">
      <alignment horizontal="right"/>
    </xf>
    <xf numFmtId="164" fontId="2" fillId="0" borderId="1" xfId="0" applyNumberFormat="1" applyFont="1" applyBorder="1"/>
    <xf numFmtId="0" fontId="3" fillId="0" borderId="0" xfId="0" applyFont="1" applyAlignment="1">
      <alignment horizontal="right"/>
    </xf>
    <xf numFmtId="0" fontId="5" fillId="0" borderId="5" xfId="0" applyFont="1" applyBorder="1"/>
    <xf numFmtId="0" fontId="5" fillId="0" borderId="0" xfId="0" applyFont="1" applyBorder="1"/>
    <xf numFmtId="1" fontId="5" fillId="0" borderId="1" xfId="0" applyNumberFormat="1" applyFont="1" applyBorder="1"/>
    <xf numFmtId="165" fontId="5" fillId="0" borderId="1" xfId="0" applyNumberFormat="1" applyFont="1" applyBorder="1"/>
    <xf numFmtId="165" fontId="2" fillId="0" borderId="1" xfId="0" applyNumberFormat="1" applyFont="1" applyBorder="1"/>
    <xf numFmtId="1" fontId="2" fillId="0" borderId="1" xfId="0" applyNumberFormat="1" applyFont="1" applyBorder="1"/>
    <xf numFmtId="1" fontId="5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0" fontId="3" fillId="0" borderId="21" xfId="0" applyFont="1" applyBorder="1"/>
    <xf numFmtId="0" fontId="3" fillId="0" borderId="22" xfId="0" applyFont="1" applyBorder="1"/>
    <xf numFmtId="2" fontId="5" fillId="0" borderId="23" xfId="0" applyNumberFormat="1" applyFont="1" applyBorder="1"/>
    <xf numFmtId="2" fontId="5" fillId="0" borderId="24" xfId="0" applyNumberFormat="1" applyFont="1" applyBorder="1"/>
    <xf numFmtId="2" fontId="2" fillId="0" borderId="23" xfId="0" applyNumberFormat="1" applyFont="1" applyBorder="1"/>
    <xf numFmtId="0" fontId="2" fillId="0" borderId="23" xfId="0" applyFont="1" applyBorder="1"/>
    <xf numFmtId="0" fontId="2" fillId="0" borderId="27" xfId="0" applyFont="1" applyBorder="1"/>
    <xf numFmtId="2" fontId="5" fillId="0" borderId="28" xfId="0" applyNumberFormat="1" applyFont="1" applyBorder="1"/>
    <xf numFmtId="0" fontId="2" fillId="0" borderId="19" xfId="0" applyFont="1" applyBorder="1"/>
    <xf numFmtId="0" fontId="2" fillId="0" borderId="8" xfId="0" applyFont="1" applyBorder="1"/>
    <xf numFmtId="2" fontId="2" fillId="0" borderId="29" xfId="0" applyNumberFormat="1" applyFont="1" applyBorder="1"/>
    <xf numFmtId="2" fontId="2" fillId="0" borderId="20" xfId="0" applyNumberFormat="1" applyFont="1" applyBorder="1"/>
    <xf numFmtId="2" fontId="5" fillId="0" borderId="30" xfId="0" applyNumberFormat="1" applyFont="1" applyBorder="1" applyAlignment="1">
      <alignment horizontal="right"/>
    </xf>
    <xf numFmtId="2" fontId="2" fillId="0" borderId="30" xfId="0" applyNumberFormat="1" applyFont="1" applyBorder="1" applyAlignment="1">
      <alignment horizontal="right"/>
    </xf>
    <xf numFmtId="2" fontId="5" fillId="0" borderId="21" xfId="0" applyNumberFormat="1" applyFont="1" applyBorder="1" applyAlignment="1">
      <alignment horizontal="right"/>
    </xf>
    <xf numFmtId="164" fontId="2" fillId="0" borderId="29" xfId="0" applyNumberFormat="1" applyFont="1" applyBorder="1"/>
    <xf numFmtId="164" fontId="2" fillId="0" borderId="20" xfId="0" applyNumberFormat="1" applyFont="1" applyBorder="1"/>
    <xf numFmtId="1" fontId="2" fillId="0" borderId="29" xfId="0" applyNumberFormat="1" applyFont="1" applyBorder="1"/>
    <xf numFmtId="1" fontId="2" fillId="0" borderId="20" xfId="0" applyNumberFormat="1" applyFont="1" applyBorder="1"/>
    <xf numFmtId="165" fontId="2" fillId="0" borderId="29" xfId="0" applyNumberFormat="1" applyFont="1" applyBorder="1"/>
    <xf numFmtId="165" fontId="2" fillId="0" borderId="20" xfId="0" applyNumberFormat="1" applyFont="1" applyBorder="1"/>
    <xf numFmtId="165" fontId="2" fillId="0" borderId="0" xfId="0" applyNumberFormat="1" applyFont="1"/>
    <xf numFmtId="164" fontId="5" fillId="0" borderId="30" xfId="0" applyNumberFormat="1" applyFont="1" applyBorder="1" applyAlignment="1">
      <alignment horizontal="right"/>
    </xf>
    <xf numFmtId="164" fontId="2" fillId="0" borderId="30" xfId="0" applyNumberFormat="1" applyFont="1" applyBorder="1" applyAlignment="1">
      <alignment horizontal="right"/>
    </xf>
    <xf numFmtId="164" fontId="5" fillId="0" borderId="21" xfId="0" applyNumberFormat="1" applyFont="1" applyBorder="1" applyAlignment="1">
      <alignment horizontal="right"/>
    </xf>
    <xf numFmtId="164" fontId="5" fillId="0" borderId="22" xfId="0" applyNumberFormat="1" applyFont="1" applyBorder="1" applyAlignment="1">
      <alignment horizontal="right"/>
    </xf>
    <xf numFmtId="164" fontId="5" fillId="0" borderId="25" xfId="0" applyNumberFormat="1" applyFont="1" applyBorder="1" applyAlignment="1">
      <alignment horizontal="right"/>
    </xf>
    <xf numFmtId="164" fontId="5" fillId="0" borderId="26" xfId="0" applyNumberFormat="1" applyFont="1" applyBorder="1" applyAlignment="1">
      <alignment horizontal="right"/>
    </xf>
    <xf numFmtId="2" fontId="5" fillId="0" borderId="25" xfId="0" applyNumberFormat="1" applyFont="1" applyBorder="1" applyAlignment="1">
      <alignment horizontal="right"/>
    </xf>
    <xf numFmtId="2" fontId="5" fillId="0" borderId="29" xfId="0" applyNumberFormat="1" applyFont="1" applyBorder="1" applyAlignment="1">
      <alignment horizontal="right"/>
    </xf>
    <xf numFmtId="2" fontId="5" fillId="0" borderId="20" xfId="0" applyNumberFormat="1" applyFont="1" applyBorder="1" applyAlignment="1">
      <alignment horizontal="right"/>
    </xf>
    <xf numFmtId="2" fontId="5" fillId="0" borderId="30" xfId="0" applyNumberFormat="1" applyFont="1" applyBorder="1"/>
    <xf numFmtId="0" fontId="2" fillId="0" borderId="30" xfId="0" applyFont="1" applyBorder="1"/>
    <xf numFmtId="0" fontId="5" fillId="0" borderId="30" xfId="0" applyFont="1" applyBorder="1"/>
    <xf numFmtId="2" fontId="2" fillId="0" borderId="21" xfId="0" applyNumberFormat="1" applyFont="1" applyBorder="1"/>
    <xf numFmtId="2" fontId="2" fillId="0" borderId="22" xfId="0" applyNumberFormat="1" applyFont="1" applyBorder="1"/>
    <xf numFmtId="2" fontId="2" fillId="0" borderId="25" xfId="0" applyNumberFormat="1" applyFont="1" applyBorder="1"/>
    <xf numFmtId="2" fontId="2" fillId="0" borderId="26" xfId="0" applyNumberFormat="1" applyFont="1" applyBorder="1"/>
    <xf numFmtId="0" fontId="3" fillId="0" borderId="0" xfId="0" applyFont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3" fillId="0" borderId="31" xfId="0" applyFont="1" applyBorder="1" applyAlignment="1">
      <alignment horizontal="left"/>
    </xf>
    <xf numFmtId="0" fontId="12" fillId="0" borderId="0" xfId="0" applyFont="1"/>
    <xf numFmtId="2" fontId="2" fillId="0" borderId="32" xfId="0" applyNumberFormat="1" applyFont="1" applyBorder="1"/>
    <xf numFmtId="2" fontId="2" fillId="0" borderId="33" xfId="0" applyNumberFormat="1" applyFont="1" applyBorder="1"/>
    <xf numFmtId="164" fontId="2" fillId="0" borderId="25" xfId="0" applyNumberFormat="1" applyFont="1" applyBorder="1"/>
  </cellXfs>
  <cellStyles count="3">
    <cellStyle name="Normal" xfId="0" builtinId="0"/>
    <cellStyle name="Normal 2" xfId="2" xr:uid="{47652B45-6153-43B6-A92E-AFDB4C9E6A28}"/>
    <cellStyle name="Normal 3" xfId="1" xr:uid="{00000000-0005-0000-0000-000001000000}"/>
  </cellStyles>
  <dxfs count="28">
    <dxf>
      <fill>
        <patternFill>
          <bgColor rgb="FF00B0F0"/>
        </patternFill>
      </fill>
    </dxf>
    <dxf>
      <fill>
        <patternFill>
          <bgColor rgb="FF9900FF"/>
        </patternFill>
      </fill>
    </dxf>
    <dxf>
      <fill>
        <patternFill>
          <fgColor rgb="FFB66DFF"/>
          <bgColor rgb="FF00B0F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2" formatCode="0.00"/>
      <border diagonalUp="0" diagonalDown="0" outline="0">
        <left/>
        <right/>
        <top style="thin">
          <color theme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2" formatCode="0.00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2" formatCode="0.00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2" formatCode="0.00"/>
      <border diagonalUp="0" diagonalDown="0" outline="0">
        <left/>
        <right/>
        <top style="thin">
          <color theme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2" formatCode="0.00"/>
      <border diagonalUp="0" diagonalDown="0" outline="0">
        <left style="medium">
          <color indexed="64"/>
        </left>
        <right style="medium">
          <color indexed="64"/>
        </right>
        <top style="thin">
          <color theme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</dxfs>
  <tableStyles count="0" defaultTableStyle="TableStyleMedium2" defaultPivotStyle="PivotStyleLight16"/>
  <colors>
    <mruColors>
      <color rgb="FF9933FF"/>
      <color rgb="FF9900FF"/>
      <color rgb="FFCC00CC"/>
      <color rgb="FFB66DFF"/>
      <color rgb="FFCC00FF"/>
      <color rgb="FFDB6D00"/>
      <color rgb="FF009292"/>
      <color rgb="FF0392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D69B99E3-96C3-4254-B30F-8022ADA00DC8}" name="Table4" displayName="Table4" ref="A2:C48" totalsRowShown="0" headerRowBorderDxfId="27" tableBorderDxfId="26">
  <autoFilter ref="A2:C48" xr:uid="{EAC9E7BC-FDC9-437A-BBB8-ED00943F8D5A}"/>
  <tableColumns count="3">
    <tableColumn id="1" xr3:uid="{117A0F18-B016-4284-A0E6-3AD5386E77B6}" name="Gene symbol" dataDxfId="25"/>
    <tableColumn id="2" xr3:uid="{D3857071-10FB-4FC4-813C-67E288240D15}" name="VM/SHAM Relative Enrichment Pool 60 (A.U)" dataDxfId="24"/>
    <tableColumn id="3" xr3:uid="{F6DD9FB7-C005-4EA4-9009-D040356529D0}" name="VM/SHAM Relative Enrichment Pool 15 (A.U.)" dataDxfId="23"/>
  </tableColumns>
  <tableStyleInfo name="TableStyleLight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71B2554-631F-48C1-A5D1-CA4267A1A33D}" name="Table2" displayName="Table2" ref="D2:E56" totalsRowShown="0" headerRowDxfId="22" dataDxfId="20" headerRowBorderDxfId="21" tableBorderDxfId="19" totalsRowBorderDxfId="18">
  <autoFilter ref="D2:E56" xr:uid="{7F5ED09C-A46A-4969-9952-92416C4D47D0}"/>
  <sortState xmlns:xlrd2="http://schemas.microsoft.com/office/spreadsheetml/2017/richdata2" ref="D3:E56">
    <sortCondition descending="1" ref="E2:E56"/>
  </sortState>
  <tableColumns count="2">
    <tableColumn id="1" xr3:uid="{91619A87-C858-4EEB-8608-0A0C5E004B44}" name="Gene symbol" dataDxfId="17"/>
    <tableColumn id="2" xr3:uid="{F3D389A2-3E11-4AA0-BB97-3BB252371B5C}" name="Barcode Recovery Rate Pool 60 (SHAM / Expected)" dataDxfId="16"/>
  </tableColumns>
  <tableStyleInfo name="TableStyleLight8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986C6D87-2C2A-4DB4-BC1C-67DE79E577FC}" name="Table3" displayName="Table3" ref="G2:H56" totalsRowShown="0" headerRowDxfId="15" dataDxfId="13" headerRowBorderDxfId="14" tableBorderDxfId="12" totalsRowBorderDxfId="11">
  <autoFilter ref="G2:H56" xr:uid="{85839F59-6679-40B1-86D1-59DF7F000DD2}"/>
  <sortState xmlns:xlrd2="http://schemas.microsoft.com/office/spreadsheetml/2017/richdata2" ref="G3:H56">
    <sortCondition descending="1" ref="H2:H56"/>
  </sortState>
  <tableColumns count="2">
    <tableColumn id="1" xr3:uid="{33B2808D-BA41-44A1-A039-1EC89EB6CDD6}" name="Gene symbol" dataDxfId="10"/>
    <tableColumn id="2" xr3:uid="{E252681F-968E-4B7D-B095-77F2CD9551A1}" name="Barcode Recovery Rate Pool 60 (VM / Expected)" dataDxfId="9"/>
  </tableColumns>
  <tableStyleInfo name="TableStyleLight8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31FC336E-A18A-4326-BCFE-8FE0D333B3E4}" name="Table5" displayName="Table5" ref="A2:B62" totalsRowShown="0" headerRowDxfId="8" dataDxfId="6" headerRowBorderDxfId="7" tableBorderDxfId="5">
  <autoFilter ref="A2:B62" xr:uid="{E6BF609D-01A5-4CFF-8528-9594BBDB4F71}"/>
  <sortState xmlns:xlrd2="http://schemas.microsoft.com/office/spreadsheetml/2017/richdata2" ref="A3:B62">
    <sortCondition descending="1" ref="B2:B62"/>
  </sortState>
  <tableColumns count="2">
    <tableColumn id="1" xr3:uid="{7EE3DB3C-71A6-4319-8085-8C0B62CB0360}" name="Gene symbol" dataDxfId="4"/>
    <tableColumn id="2" xr3:uid="{CB761208-9AB2-47AF-9EF2-9BD6AFE73715}" name="Barcode Recovery Rate Pool 60 (Lysate / Expected)" dataDxfId="3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5.bin"/><Relationship Id="rId4" Type="http://schemas.openxmlformats.org/officeDocument/2006/relationships/table" Target="../tables/table4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0818D2-C188-44B6-A23A-2C8307B2C9FD}">
  <dimension ref="A1:C48"/>
  <sheetViews>
    <sheetView topLeftCell="A13" workbookViewId="0">
      <selection activeCell="B3" sqref="B3:C48"/>
    </sheetView>
  </sheetViews>
  <sheetFormatPr defaultRowHeight="14.25" x14ac:dyDescent="0.2"/>
  <cols>
    <col min="1" max="1" width="16.28515625" style="2" customWidth="1"/>
    <col min="2" max="2" width="47.5703125" style="2" customWidth="1"/>
    <col min="3" max="3" width="48.140625" style="2" customWidth="1"/>
    <col min="4" max="16384" width="9.140625" style="2"/>
  </cols>
  <sheetData>
    <row r="1" spans="1:3" ht="15" x14ac:dyDescent="0.25">
      <c r="A1" s="3" t="s">
        <v>115</v>
      </c>
    </row>
    <row r="2" spans="1:3" ht="15.75" thickBot="1" x14ac:dyDescent="0.25">
      <c r="A2" s="42" t="s">
        <v>0</v>
      </c>
      <c r="B2" s="43" t="s">
        <v>112</v>
      </c>
      <c r="C2" s="44" t="s">
        <v>113</v>
      </c>
    </row>
    <row r="3" spans="1:3" x14ac:dyDescent="0.2">
      <c r="A3" s="37" t="s">
        <v>1</v>
      </c>
      <c r="B3" s="29">
        <v>0.84876521548756168</v>
      </c>
      <c r="C3" s="39"/>
    </row>
    <row r="4" spans="1:3" x14ac:dyDescent="0.2">
      <c r="A4" s="25" t="s">
        <v>2</v>
      </c>
      <c r="B4" s="30">
        <v>0.84487389410395841</v>
      </c>
      <c r="C4" s="38">
        <v>0.29771688357394016</v>
      </c>
    </row>
    <row r="5" spans="1:3" x14ac:dyDescent="0.2">
      <c r="A5" s="25" t="s">
        <v>3</v>
      </c>
      <c r="B5" s="29">
        <v>0.88959148229739282</v>
      </c>
      <c r="C5" s="39"/>
    </row>
    <row r="6" spans="1:3" x14ac:dyDescent="0.2">
      <c r="A6" s="25" t="s">
        <v>4</v>
      </c>
      <c r="B6" s="29">
        <v>1.1737588030292962</v>
      </c>
      <c r="C6" s="39"/>
    </row>
    <row r="7" spans="1:3" x14ac:dyDescent="0.2">
      <c r="A7" s="25" t="s">
        <v>5</v>
      </c>
      <c r="B7" s="29">
        <v>1.0881554028092904</v>
      </c>
      <c r="C7" s="39"/>
    </row>
    <row r="8" spans="1:3" x14ac:dyDescent="0.2">
      <c r="A8" s="25" t="s">
        <v>6</v>
      </c>
      <c r="B8" s="30">
        <v>0.73990209108129446</v>
      </c>
      <c r="C8" s="38">
        <v>0.85758724807604003</v>
      </c>
    </row>
    <row r="9" spans="1:3" x14ac:dyDescent="0.2">
      <c r="A9" s="25" t="s">
        <v>7</v>
      </c>
      <c r="B9" s="29">
        <v>0.89269069573479121</v>
      </c>
      <c r="C9" s="39"/>
    </row>
    <row r="10" spans="1:3" x14ac:dyDescent="0.2">
      <c r="A10" s="25" t="s">
        <v>8</v>
      </c>
      <c r="B10" s="29">
        <v>1.2714604008157198</v>
      </c>
      <c r="C10" s="39"/>
    </row>
    <row r="11" spans="1:3" x14ac:dyDescent="0.2">
      <c r="A11" s="25" t="s">
        <v>9</v>
      </c>
      <c r="B11" s="29">
        <v>0.90765135829570964</v>
      </c>
      <c r="C11" s="39"/>
    </row>
    <row r="12" spans="1:3" x14ac:dyDescent="0.2">
      <c r="A12" s="25" t="s">
        <v>10</v>
      </c>
      <c r="B12" s="31">
        <v>1.103102548103001</v>
      </c>
      <c r="C12" s="40">
        <v>1.5510369421271335</v>
      </c>
    </row>
    <row r="13" spans="1:3" x14ac:dyDescent="0.2">
      <c r="A13" s="25" t="s">
        <v>11</v>
      </c>
      <c r="B13" s="31">
        <v>1.0603988426258502</v>
      </c>
      <c r="C13" s="40">
        <v>1.1718878430777449</v>
      </c>
    </row>
    <row r="14" spans="1:3" x14ac:dyDescent="0.2">
      <c r="A14" s="25" t="s">
        <v>12</v>
      </c>
      <c r="B14" s="31">
        <v>1.6086849294404304</v>
      </c>
      <c r="C14" s="40">
        <v>1.4614404928117937</v>
      </c>
    </row>
    <row r="15" spans="1:3" x14ac:dyDescent="0.2">
      <c r="A15" s="25" t="s">
        <v>13</v>
      </c>
      <c r="B15" s="29">
        <v>0.98461547797919236</v>
      </c>
      <c r="C15" s="39"/>
    </row>
    <row r="16" spans="1:3" x14ac:dyDescent="0.2">
      <c r="A16" s="25" t="s">
        <v>14</v>
      </c>
      <c r="B16" s="29">
        <v>0.59473776577006454</v>
      </c>
      <c r="C16" s="39"/>
    </row>
    <row r="17" spans="1:3" x14ac:dyDescent="0.2">
      <c r="A17" s="25" t="s">
        <v>16</v>
      </c>
      <c r="B17" s="31">
        <v>1.1157568322419622</v>
      </c>
      <c r="C17" s="40">
        <v>1.9540221260659822</v>
      </c>
    </row>
    <row r="18" spans="1:3" x14ac:dyDescent="0.2">
      <c r="A18" s="25" t="s">
        <v>17</v>
      </c>
      <c r="B18" s="31">
        <v>1.2085065656637008</v>
      </c>
      <c r="C18" s="40">
        <v>0.73549867184659334</v>
      </c>
    </row>
    <row r="19" spans="1:3" x14ac:dyDescent="0.2">
      <c r="A19" s="25" t="s">
        <v>19</v>
      </c>
      <c r="B19" s="29">
        <v>1.0304539877489276</v>
      </c>
      <c r="C19" s="39"/>
    </row>
    <row r="20" spans="1:3" x14ac:dyDescent="0.2">
      <c r="A20" s="25" t="s">
        <v>20</v>
      </c>
      <c r="B20" s="29">
        <v>1.0563561410614581</v>
      </c>
      <c r="C20" s="39"/>
    </row>
    <row r="21" spans="1:3" x14ac:dyDescent="0.2">
      <c r="A21" s="25" t="s">
        <v>21</v>
      </c>
      <c r="B21" s="29">
        <v>1.0063655911209757</v>
      </c>
      <c r="C21" s="39"/>
    </row>
    <row r="22" spans="1:3" x14ac:dyDescent="0.2">
      <c r="A22" s="25" t="s">
        <v>22</v>
      </c>
      <c r="B22" s="30">
        <v>0.82935761367555461</v>
      </c>
      <c r="C22" s="41">
        <v>0.92116053752681226</v>
      </c>
    </row>
    <row r="23" spans="1:3" x14ac:dyDescent="0.2">
      <c r="A23" s="25" t="s">
        <v>23</v>
      </c>
      <c r="B23" s="29">
        <v>1.1192268426525795</v>
      </c>
      <c r="C23" s="39"/>
    </row>
    <row r="24" spans="1:3" x14ac:dyDescent="0.2">
      <c r="A24" s="25" t="s">
        <v>24</v>
      </c>
      <c r="B24" s="29">
        <v>0.91419367055174661</v>
      </c>
      <c r="C24" s="39"/>
    </row>
    <row r="25" spans="1:3" x14ac:dyDescent="0.2">
      <c r="A25" s="25" t="s">
        <v>25</v>
      </c>
      <c r="B25" s="29">
        <v>0.9907684187344431</v>
      </c>
      <c r="C25" s="39"/>
    </row>
    <row r="26" spans="1:3" x14ac:dyDescent="0.2">
      <c r="A26" s="25" t="s">
        <v>27</v>
      </c>
      <c r="B26" s="29">
        <v>0.62255478081495474</v>
      </c>
      <c r="C26" s="39"/>
    </row>
    <row r="27" spans="1:3" x14ac:dyDescent="0.2">
      <c r="A27" s="25" t="s">
        <v>50</v>
      </c>
      <c r="B27" s="29">
        <v>0.79343268272658696</v>
      </c>
      <c r="C27" s="39"/>
    </row>
    <row r="28" spans="1:3" x14ac:dyDescent="0.2">
      <c r="A28" s="25" t="s">
        <v>30</v>
      </c>
      <c r="B28" s="31">
        <v>1.3175300143253075</v>
      </c>
      <c r="C28" s="40">
        <v>1.3749286848455771</v>
      </c>
    </row>
    <row r="29" spans="1:3" x14ac:dyDescent="0.2">
      <c r="A29" s="25" t="s">
        <v>31</v>
      </c>
      <c r="B29" s="31">
        <v>1.4408406652963792</v>
      </c>
      <c r="C29" s="40">
        <v>1.4362829524796792</v>
      </c>
    </row>
    <row r="30" spans="1:3" x14ac:dyDescent="0.2">
      <c r="A30" s="25" t="s">
        <v>33</v>
      </c>
      <c r="B30" s="30">
        <v>0.95245520514132154</v>
      </c>
      <c r="C30" s="41">
        <v>0.58181880554907406</v>
      </c>
    </row>
    <row r="31" spans="1:3" x14ac:dyDescent="0.2">
      <c r="A31" s="25" t="s">
        <v>34</v>
      </c>
      <c r="B31" s="29">
        <v>1.2210973717480533</v>
      </c>
      <c r="C31" s="39"/>
    </row>
    <row r="32" spans="1:3" x14ac:dyDescent="0.2">
      <c r="A32" s="25" t="s">
        <v>35</v>
      </c>
      <c r="B32" s="30">
        <v>0.61566422612911642</v>
      </c>
      <c r="C32" s="41">
        <v>0.81589843313943688</v>
      </c>
    </row>
    <row r="33" spans="1:3" x14ac:dyDescent="0.2">
      <c r="A33" s="25" t="s">
        <v>36</v>
      </c>
      <c r="B33" s="29">
        <v>0.7819147069520076</v>
      </c>
      <c r="C33" s="39"/>
    </row>
    <row r="34" spans="1:3" x14ac:dyDescent="0.2">
      <c r="A34" s="25" t="s">
        <v>39</v>
      </c>
      <c r="B34" s="29">
        <v>1.0602671888137272</v>
      </c>
      <c r="C34" s="39"/>
    </row>
    <row r="35" spans="1:3" x14ac:dyDescent="0.2">
      <c r="A35" s="25" t="s">
        <v>40</v>
      </c>
      <c r="B35" s="29">
        <v>1.1662136958285902</v>
      </c>
      <c r="C35" s="39"/>
    </row>
    <row r="36" spans="1:3" x14ac:dyDescent="0.2">
      <c r="A36" s="25" t="s">
        <v>41</v>
      </c>
      <c r="B36" s="29">
        <v>1.0499261249081548</v>
      </c>
      <c r="C36" s="39"/>
    </row>
    <row r="37" spans="1:3" x14ac:dyDescent="0.2">
      <c r="A37" s="25" t="s">
        <v>42</v>
      </c>
      <c r="B37" s="29">
        <v>0.72817230770313357</v>
      </c>
      <c r="C37" s="39"/>
    </row>
    <row r="38" spans="1:3" x14ac:dyDescent="0.2">
      <c r="A38" s="25" t="s">
        <v>43</v>
      </c>
      <c r="B38" s="29">
        <v>0.99826054327681424</v>
      </c>
      <c r="C38" s="39"/>
    </row>
    <row r="39" spans="1:3" x14ac:dyDescent="0.2">
      <c r="A39" s="25" t="s">
        <v>45</v>
      </c>
      <c r="B39" s="29">
        <v>1.1052427355220917</v>
      </c>
      <c r="C39" s="39"/>
    </row>
    <row r="40" spans="1:3" x14ac:dyDescent="0.2">
      <c r="A40" s="25" t="s">
        <v>51</v>
      </c>
      <c r="B40" s="31">
        <v>1.7568904657990274</v>
      </c>
      <c r="C40" s="40">
        <v>2.029892191291327</v>
      </c>
    </row>
    <row r="41" spans="1:3" x14ac:dyDescent="0.2">
      <c r="A41" s="25" t="s">
        <v>52</v>
      </c>
      <c r="B41" s="29">
        <v>0.53021421106520161</v>
      </c>
      <c r="C41" s="39"/>
    </row>
    <row r="42" spans="1:3" x14ac:dyDescent="0.2">
      <c r="A42" s="25" t="s">
        <v>55</v>
      </c>
      <c r="B42" s="31">
        <v>1.4141755004432499</v>
      </c>
      <c r="C42" s="40">
        <v>1.2229210163161477</v>
      </c>
    </row>
    <row r="43" spans="1:3" x14ac:dyDescent="0.2">
      <c r="A43" s="25" t="s">
        <v>56</v>
      </c>
      <c r="B43" s="29">
        <v>0.91257885707431241</v>
      </c>
      <c r="C43" s="39"/>
    </row>
    <row r="44" spans="1:3" x14ac:dyDescent="0.2">
      <c r="A44" s="25" t="s">
        <v>57</v>
      </c>
      <c r="B44" s="29">
        <v>0.98314868769287034</v>
      </c>
      <c r="C44" s="39"/>
    </row>
    <row r="45" spans="1:3" x14ac:dyDescent="0.2">
      <c r="A45" s="25" t="s">
        <v>58</v>
      </c>
      <c r="B45" s="31">
        <v>1.950417883809352</v>
      </c>
      <c r="C45" s="40">
        <v>36.699574488687411</v>
      </c>
    </row>
    <row r="46" spans="1:3" x14ac:dyDescent="0.2">
      <c r="A46" s="25" t="s">
        <v>26</v>
      </c>
      <c r="B46" s="29">
        <v>0.81467150600260696</v>
      </c>
      <c r="C46" s="39"/>
    </row>
    <row r="47" spans="1:3" x14ac:dyDescent="0.2">
      <c r="A47" s="25" t="s">
        <v>28</v>
      </c>
      <c r="B47" s="29">
        <v>1.043021211082108</v>
      </c>
      <c r="C47" s="39"/>
    </row>
    <row r="48" spans="1:3" x14ac:dyDescent="0.2">
      <c r="A48" s="28" t="s">
        <v>59</v>
      </c>
      <c r="B48" s="29">
        <v>0.81279381871280865</v>
      </c>
      <c r="C48" s="39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0802C1-3E8D-457D-A2DB-016403F5F3C6}">
  <dimension ref="A1:S62"/>
  <sheetViews>
    <sheetView topLeftCell="A34" workbookViewId="0">
      <selection activeCell="D55" sqref="D55"/>
    </sheetView>
  </sheetViews>
  <sheetFormatPr defaultRowHeight="14.25" x14ac:dyDescent="0.2"/>
  <cols>
    <col min="1" max="2" width="22.7109375" style="2" bestFit="1" customWidth="1"/>
    <col min="3" max="3" width="21.85546875" style="2" bestFit="1" customWidth="1"/>
    <col min="4" max="4" width="21.42578125" style="2" bestFit="1" customWidth="1"/>
    <col min="5" max="5" width="22" style="2" bestFit="1" customWidth="1"/>
    <col min="6" max="16384" width="9.140625" style="2"/>
  </cols>
  <sheetData>
    <row r="1" spans="1:19" ht="15.75" thickBot="1" x14ac:dyDescent="0.3">
      <c r="A1" s="108" t="s">
        <v>82</v>
      </c>
      <c r="B1" s="108"/>
      <c r="C1" s="108"/>
      <c r="D1" s="108"/>
    </row>
    <row r="2" spans="1:19" ht="15" x14ac:dyDescent="0.25">
      <c r="A2" s="70" t="s">
        <v>62</v>
      </c>
      <c r="B2" s="71" t="s">
        <v>84</v>
      </c>
      <c r="C2" s="61" t="s">
        <v>61</v>
      </c>
    </row>
    <row r="3" spans="1:19" x14ac:dyDescent="0.2">
      <c r="A3" s="72">
        <v>5.2057670890000001</v>
      </c>
      <c r="B3" s="73">
        <v>0.922361914</v>
      </c>
    </row>
    <row r="4" spans="1:19" x14ac:dyDescent="0.2">
      <c r="A4" s="72">
        <v>2.4923190000000002</v>
      </c>
      <c r="B4" s="73">
        <v>3.592124272</v>
      </c>
    </row>
    <row r="5" spans="1:19" x14ac:dyDescent="0.2">
      <c r="A5" s="72">
        <v>5.8990108829999999</v>
      </c>
      <c r="B5" s="73">
        <v>1.5391982049999999</v>
      </c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</row>
    <row r="6" spans="1:19" x14ac:dyDescent="0.2">
      <c r="A6" s="72">
        <v>1.5766150720000001</v>
      </c>
      <c r="B6" s="73">
        <v>4.3570637970000003</v>
      </c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x14ac:dyDescent="0.2">
      <c r="A7" s="72">
        <v>4.3211655589999998</v>
      </c>
      <c r="B7" s="73">
        <v>3.4837144269999998</v>
      </c>
    </row>
    <row r="8" spans="1:19" x14ac:dyDescent="0.2">
      <c r="A8" s="72">
        <v>11.72351299</v>
      </c>
      <c r="B8" s="73">
        <v>1.1247252000000001</v>
      </c>
    </row>
    <row r="9" spans="1:19" x14ac:dyDescent="0.2">
      <c r="A9" s="72">
        <v>4.4368552829999999</v>
      </c>
      <c r="B9" s="73">
        <v>2.0577979829999999</v>
      </c>
    </row>
    <row r="10" spans="1:19" x14ac:dyDescent="0.2">
      <c r="A10" s="72">
        <v>0.95725509499999994</v>
      </c>
      <c r="B10" s="73">
        <v>2.220557592</v>
      </c>
    </row>
    <row r="11" spans="1:19" x14ac:dyDescent="0.2">
      <c r="A11" s="72">
        <v>19.620684579999999</v>
      </c>
      <c r="B11" s="73">
        <v>2.819759269</v>
      </c>
    </row>
    <row r="12" spans="1:19" x14ac:dyDescent="0.2">
      <c r="A12" s="72">
        <v>3.6087940129999998</v>
      </c>
      <c r="B12" s="73">
        <v>1.3376928850000001</v>
      </c>
    </row>
    <row r="13" spans="1:19" ht="15" x14ac:dyDescent="0.25">
      <c r="A13" s="72">
        <v>3.9192395699999998</v>
      </c>
      <c r="B13" s="73">
        <v>4.707395719</v>
      </c>
      <c r="F13" s="7"/>
    </row>
    <row r="14" spans="1:19" ht="15" x14ac:dyDescent="0.25">
      <c r="A14" s="72">
        <v>1.9771272390000001</v>
      </c>
      <c r="B14" s="73">
        <v>3.7473949910000002</v>
      </c>
      <c r="J14" s="7"/>
    </row>
    <row r="15" spans="1:19" x14ac:dyDescent="0.2">
      <c r="A15" s="72">
        <v>7.9555192180000001</v>
      </c>
      <c r="B15" s="73">
        <v>0.203778242</v>
      </c>
    </row>
    <row r="16" spans="1:19" x14ac:dyDescent="0.2">
      <c r="A16" s="74">
        <v>1.1347155950000001</v>
      </c>
      <c r="B16" s="73">
        <v>0.29856720399999997</v>
      </c>
    </row>
    <row r="17" spans="1:10" x14ac:dyDescent="0.2">
      <c r="A17" s="74">
        <v>0.145526236</v>
      </c>
      <c r="B17" s="73">
        <v>2.6895560999999998E-2</v>
      </c>
    </row>
    <row r="18" spans="1:10" x14ac:dyDescent="0.2">
      <c r="A18" s="74">
        <v>3.1154740969999999</v>
      </c>
      <c r="B18" s="73">
        <v>0.22095215400000001</v>
      </c>
    </row>
    <row r="19" spans="1:10" x14ac:dyDescent="0.2">
      <c r="A19" s="75"/>
      <c r="B19" s="73">
        <v>0.318721696</v>
      </c>
    </row>
    <row r="20" spans="1:10" ht="15" thickBot="1" x14ac:dyDescent="0.25">
      <c r="A20" s="76"/>
      <c r="B20" s="77">
        <v>0.14569213</v>
      </c>
    </row>
    <row r="21" spans="1:10" x14ac:dyDescent="0.2">
      <c r="A21" s="80">
        <v>4.8805988449375004</v>
      </c>
      <c r="B21" s="80">
        <v>1.8402440689444444</v>
      </c>
      <c r="C21" s="78" t="s">
        <v>129</v>
      </c>
    </row>
    <row r="22" spans="1:10" ht="15" thickBot="1" x14ac:dyDescent="0.25">
      <c r="A22" s="81">
        <v>4.7286123071605743</v>
      </c>
      <c r="B22" s="81">
        <v>1.544937733864536</v>
      </c>
      <c r="C22" s="79" t="s">
        <v>130</v>
      </c>
    </row>
    <row r="24" spans="1:10" ht="15" x14ac:dyDescent="0.25">
      <c r="A24" s="108" t="s">
        <v>105</v>
      </c>
      <c r="B24" s="108"/>
      <c r="C24" s="108"/>
      <c r="D24" s="108"/>
      <c r="E24" s="108"/>
      <c r="F24" s="14"/>
      <c r="G24" s="14"/>
      <c r="H24" s="14"/>
      <c r="I24" s="14"/>
    </row>
    <row r="25" spans="1:10" ht="15" x14ac:dyDescent="0.25">
      <c r="A25" s="6" t="s">
        <v>62</v>
      </c>
      <c r="B25" s="6" t="s">
        <v>106</v>
      </c>
      <c r="C25" s="3" t="s">
        <v>94</v>
      </c>
      <c r="F25" s="14"/>
      <c r="G25" s="14"/>
      <c r="H25" s="14"/>
      <c r="I25" s="14"/>
    </row>
    <row r="26" spans="1:10" x14ac:dyDescent="0.2">
      <c r="A26" s="55">
        <v>1.3792479999999999E-2</v>
      </c>
      <c r="B26" s="55">
        <v>4.8723846150000001E-3</v>
      </c>
      <c r="F26" s="14"/>
      <c r="G26" s="14"/>
      <c r="H26" s="14"/>
      <c r="I26" s="14"/>
    </row>
    <row r="27" spans="1:10" x14ac:dyDescent="0.2">
      <c r="A27" s="55">
        <v>8.7701363639999998E-3</v>
      </c>
      <c r="B27" s="55">
        <v>9.8195416669999997E-3</v>
      </c>
      <c r="F27" s="14"/>
      <c r="G27" s="14"/>
      <c r="H27" s="14"/>
      <c r="I27" s="14"/>
      <c r="J27" s="8"/>
    </row>
    <row r="28" spans="1:10" x14ac:dyDescent="0.2">
      <c r="A28" s="55">
        <v>2.0330999999999998E-2</v>
      </c>
      <c r="B28" s="55">
        <v>4.9677083330000003E-3</v>
      </c>
      <c r="F28" s="14"/>
      <c r="G28" s="14"/>
      <c r="H28" s="14"/>
      <c r="I28" s="14"/>
      <c r="J28" s="8"/>
    </row>
    <row r="29" spans="1:10" x14ac:dyDescent="0.2">
      <c r="A29" s="55">
        <v>3.0466111109999998E-3</v>
      </c>
      <c r="B29" s="55">
        <v>1.132051613E-2</v>
      </c>
      <c r="F29" s="14"/>
      <c r="G29" s="14"/>
      <c r="H29" s="14"/>
      <c r="I29" s="14"/>
      <c r="J29" s="8"/>
    </row>
    <row r="30" spans="1:10" x14ac:dyDescent="0.2">
      <c r="A30" s="55">
        <v>1.092965517E-2</v>
      </c>
      <c r="B30" s="55">
        <v>9.4186400000000007E-3</v>
      </c>
      <c r="F30" s="14"/>
      <c r="G30" s="14"/>
      <c r="H30" s="14"/>
      <c r="I30" s="14"/>
      <c r="J30" s="8"/>
    </row>
    <row r="31" spans="1:10" x14ac:dyDescent="0.2">
      <c r="A31" s="55">
        <v>1.267659677E-2</v>
      </c>
      <c r="B31" s="56">
        <v>4.9177222220000002E-3</v>
      </c>
      <c r="F31" s="14"/>
      <c r="G31" s="14"/>
      <c r="H31" s="14"/>
      <c r="I31" s="14"/>
      <c r="J31" s="8"/>
    </row>
    <row r="32" spans="1:10" x14ac:dyDescent="0.2">
      <c r="A32" s="55">
        <v>1.8486631579999999E-2</v>
      </c>
      <c r="B32" s="56">
        <v>5.1407307689999996E-3</v>
      </c>
      <c r="F32" s="14"/>
      <c r="G32" s="14"/>
      <c r="H32" s="14"/>
      <c r="I32" s="14"/>
    </row>
    <row r="33" spans="1:10" x14ac:dyDescent="0.2">
      <c r="A33" s="55">
        <v>4.4613125E-3</v>
      </c>
      <c r="B33" s="56">
        <v>6.3709166670000003E-3</v>
      </c>
      <c r="F33" s="14"/>
      <c r="G33" s="14"/>
      <c r="H33" s="14"/>
      <c r="I33" s="14"/>
    </row>
    <row r="34" spans="1:10" ht="15" x14ac:dyDescent="0.25">
      <c r="A34" s="55">
        <v>5.4783400000000003E-2</v>
      </c>
      <c r="B34" s="56">
        <v>5.2186562500000002E-3</v>
      </c>
      <c r="F34" s="14"/>
      <c r="G34" s="14"/>
      <c r="H34" s="14"/>
      <c r="I34" s="14"/>
      <c r="J34" s="7"/>
    </row>
    <row r="35" spans="1:10" x14ac:dyDescent="0.2">
      <c r="A35" s="55">
        <v>1.4374625E-2</v>
      </c>
      <c r="B35" s="55">
        <v>5.332157895E-3</v>
      </c>
      <c r="F35" s="14"/>
      <c r="G35" s="14"/>
      <c r="H35" s="14"/>
      <c r="I35" s="14"/>
    </row>
    <row r="36" spans="1:10" x14ac:dyDescent="0.2">
      <c r="A36" s="55">
        <v>6.3858999999999999E-2</v>
      </c>
      <c r="B36" s="55">
        <v>7.9207111109999995E-3</v>
      </c>
      <c r="F36" s="14"/>
      <c r="G36" s="14"/>
      <c r="H36" s="14"/>
      <c r="I36" s="14"/>
    </row>
    <row r="37" spans="1:10" x14ac:dyDescent="0.2">
      <c r="A37" s="55">
        <v>1.5209285709999999E-2</v>
      </c>
      <c r="B37" s="55">
        <v>7.1288809520000003E-3</v>
      </c>
      <c r="F37" s="14"/>
      <c r="G37" s="14"/>
      <c r="H37" s="14"/>
      <c r="I37" s="14"/>
    </row>
    <row r="38" spans="1:10" x14ac:dyDescent="0.2">
      <c r="A38" s="55">
        <v>5.1711555559999997E-2</v>
      </c>
      <c r="B38" s="55">
        <v>2.3058333330000002E-3</v>
      </c>
      <c r="I38" s="14"/>
    </row>
    <row r="39" spans="1:10" ht="15" x14ac:dyDescent="0.25">
      <c r="A39" s="55">
        <v>1.0082374999999999E-2</v>
      </c>
      <c r="B39" s="55">
        <v>2.6828333329999999E-3</v>
      </c>
      <c r="F39" s="52"/>
      <c r="G39" s="52"/>
      <c r="H39" s="52"/>
      <c r="I39" s="14"/>
    </row>
    <row r="40" spans="1:10" x14ac:dyDescent="0.2">
      <c r="A40" s="55">
        <v>1.9945000000000002E-3</v>
      </c>
      <c r="B40" s="55">
        <v>6.8466666670000001E-4</v>
      </c>
      <c r="I40" s="14"/>
    </row>
    <row r="41" spans="1:10" x14ac:dyDescent="0.2">
      <c r="A41" s="55">
        <v>2.0382888889999999E-2</v>
      </c>
      <c r="B41" s="56">
        <v>1.868166667E-3</v>
      </c>
      <c r="I41" s="14"/>
    </row>
    <row r="42" spans="1:10" x14ac:dyDescent="0.2">
      <c r="A42" s="55"/>
      <c r="B42" s="56">
        <v>2.3798999999999999E-3</v>
      </c>
      <c r="I42" s="14"/>
    </row>
    <row r="43" spans="1:10" ht="15" thickBot="1" x14ac:dyDescent="0.25">
      <c r="A43" s="92"/>
      <c r="B43" s="93">
        <v>1.323857143E-3</v>
      </c>
      <c r="C43" s="14"/>
      <c r="D43" s="14"/>
      <c r="E43" s="14"/>
      <c r="I43" s="14"/>
    </row>
    <row r="44" spans="1:10" x14ac:dyDescent="0.2">
      <c r="A44" s="94">
        <v>2.0305753353437497E-2</v>
      </c>
      <c r="B44" s="95">
        <v>5.2041013196500001E-3</v>
      </c>
      <c r="C44" s="18" t="s">
        <v>129</v>
      </c>
      <c r="D44" s="14"/>
      <c r="E44" s="14"/>
      <c r="I44" s="14"/>
    </row>
    <row r="45" spans="1:10" ht="15" thickBot="1" x14ac:dyDescent="0.25">
      <c r="A45" s="96">
        <v>1.8450504869334396E-2</v>
      </c>
      <c r="B45" s="97">
        <v>2.9677228772065512E-3</v>
      </c>
      <c r="C45" s="18" t="s">
        <v>130</v>
      </c>
      <c r="D45" s="14"/>
      <c r="E45" s="14"/>
      <c r="I45" s="14"/>
    </row>
    <row r="46" spans="1:10" x14ac:dyDescent="0.2">
      <c r="A46" s="58"/>
      <c r="B46" s="59"/>
      <c r="C46" s="14"/>
      <c r="D46" s="14"/>
      <c r="E46" s="14"/>
      <c r="I46" s="14"/>
    </row>
    <row r="47" spans="1:10" ht="15" x14ac:dyDescent="0.25">
      <c r="A47" s="108" t="s">
        <v>125</v>
      </c>
      <c r="B47" s="108"/>
      <c r="C47" s="108"/>
      <c r="D47" s="108"/>
      <c r="E47" s="108"/>
      <c r="F47" s="108"/>
      <c r="G47" s="108"/>
      <c r="H47" s="108"/>
      <c r="I47" s="108"/>
    </row>
    <row r="48" spans="1:10" ht="15" x14ac:dyDescent="0.25">
      <c r="A48" s="6" t="s">
        <v>62</v>
      </c>
      <c r="B48" s="6" t="s">
        <v>106</v>
      </c>
      <c r="C48" s="13" t="s">
        <v>96</v>
      </c>
      <c r="D48" s="14"/>
      <c r="E48" s="14"/>
      <c r="I48" s="14"/>
    </row>
    <row r="49" spans="1:9" x14ac:dyDescent="0.2">
      <c r="A49" s="21">
        <v>4.7800000000000002E-2</v>
      </c>
      <c r="B49" s="23" t="s">
        <v>103</v>
      </c>
      <c r="C49" s="14"/>
      <c r="D49" s="14"/>
      <c r="E49" s="14"/>
      <c r="I49" s="14"/>
    </row>
    <row r="50" spans="1:9" x14ac:dyDescent="0.2">
      <c r="A50" s="21">
        <v>0.41299999999999998</v>
      </c>
      <c r="B50" s="21">
        <v>1.34E-2</v>
      </c>
      <c r="C50" s="14"/>
      <c r="D50" s="14"/>
      <c r="E50" s="14"/>
      <c r="I50" s="14"/>
    </row>
    <row r="51" spans="1:9" x14ac:dyDescent="0.2">
      <c r="A51" s="21">
        <v>0.11</v>
      </c>
      <c r="B51" s="21">
        <v>2.92E-2</v>
      </c>
      <c r="C51" s="14"/>
      <c r="D51" s="14"/>
      <c r="E51" s="14"/>
      <c r="I51" s="14"/>
    </row>
    <row r="52" spans="1:9" x14ac:dyDescent="0.2">
      <c r="A52" s="21">
        <v>1.3</v>
      </c>
      <c r="B52" s="21">
        <v>8.3400000000000002E-3</v>
      </c>
      <c r="C52" s="14"/>
      <c r="D52" s="14"/>
      <c r="E52" s="14"/>
      <c r="I52" s="14"/>
    </row>
    <row r="53" spans="1:9" x14ac:dyDescent="0.2">
      <c r="A53" s="21">
        <v>0.13400000000000001</v>
      </c>
      <c r="B53" s="21">
        <v>4.2200000000000001E-2</v>
      </c>
      <c r="C53" s="14"/>
      <c r="D53" s="14"/>
      <c r="E53" s="14"/>
      <c r="I53" s="14"/>
    </row>
    <row r="54" spans="1:9" x14ac:dyDescent="0.2">
      <c r="A54" s="21">
        <v>2.27</v>
      </c>
      <c r="B54" s="21">
        <v>1.2500000000000001E-2</v>
      </c>
      <c r="C54" s="14"/>
      <c r="D54" s="14"/>
      <c r="E54" s="14"/>
      <c r="I54" s="14"/>
    </row>
    <row r="55" spans="1:9" x14ac:dyDescent="0.2">
      <c r="A55" s="21">
        <v>3.33</v>
      </c>
      <c r="B55" s="23" t="s">
        <v>103</v>
      </c>
      <c r="C55" s="14"/>
      <c r="D55" s="14"/>
      <c r="E55" s="14"/>
      <c r="I55" s="14"/>
    </row>
    <row r="56" spans="1:9" x14ac:dyDescent="0.2">
      <c r="A56" s="23" t="s">
        <v>103</v>
      </c>
      <c r="B56" s="21">
        <v>9.3700000000000006E-2</v>
      </c>
      <c r="C56" s="14"/>
      <c r="D56" s="14"/>
      <c r="E56" s="14"/>
      <c r="I56" s="14"/>
    </row>
    <row r="57" spans="1:9" x14ac:dyDescent="0.2">
      <c r="A57" s="21">
        <v>5.1999999999999998E-2</v>
      </c>
      <c r="B57" s="21">
        <v>6.1000000000000004E-3</v>
      </c>
      <c r="C57" s="14"/>
      <c r="D57" s="14"/>
      <c r="E57" s="14"/>
      <c r="I57" s="14"/>
    </row>
    <row r="58" spans="1:9" x14ac:dyDescent="0.2">
      <c r="A58" s="21">
        <v>1.34</v>
      </c>
      <c r="B58" s="21">
        <v>0.77600000000000002</v>
      </c>
      <c r="C58" s="14"/>
      <c r="D58" s="14"/>
      <c r="E58" s="14"/>
      <c r="I58" s="14"/>
    </row>
    <row r="59" spans="1:9" x14ac:dyDescent="0.2">
      <c r="A59" s="23"/>
      <c r="B59" s="24">
        <v>3.9399999999999998E-2</v>
      </c>
      <c r="C59" s="14"/>
      <c r="D59" s="14"/>
      <c r="E59" s="14"/>
      <c r="I59" s="14"/>
    </row>
    <row r="60" spans="1:9" ht="15" thickBot="1" x14ac:dyDescent="0.25">
      <c r="A60" s="23"/>
      <c r="B60" s="24">
        <v>1.5299999999999999E-2</v>
      </c>
      <c r="C60" s="14"/>
      <c r="D60" s="14"/>
      <c r="E60" s="14"/>
      <c r="I60" s="14"/>
    </row>
    <row r="61" spans="1:9" x14ac:dyDescent="0.2">
      <c r="A61" s="84">
        <v>0.99964444444444445</v>
      </c>
      <c r="B61" s="99">
        <v>0.10361400000000003</v>
      </c>
      <c r="C61" s="18" t="s">
        <v>129</v>
      </c>
      <c r="D61" s="14"/>
      <c r="E61" s="14"/>
      <c r="I61" s="14"/>
    </row>
    <row r="62" spans="1:9" ht="15" thickBot="1" x14ac:dyDescent="0.25">
      <c r="A62" s="98">
        <v>1.102492766528159</v>
      </c>
      <c r="B62" s="100">
        <v>0.22549048442007483</v>
      </c>
      <c r="C62" s="18" t="s">
        <v>130</v>
      </c>
      <c r="D62" s="14"/>
      <c r="E62" s="14"/>
      <c r="I62" s="14"/>
    </row>
  </sheetData>
  <mergeCells count="3">
    <mergeCell ref="A1:D1"/>
    <mergeCell ref="A24:E24"/>
    <mergeCell ref="A47:I4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3FAC89-F09B-4C2B-A4C7-080C31355D71}">
  <dimension ref="A1:H33"/>
  <sheetViews>
    <sheetView workbookViewId="0">
      <selection activeCell="A18" sqref="A18:H33"/>
    </sheetView>
  </sheetViews>
  <sheetFormatPr defaultRowHeight="15" x14ac:dyDescent="0.25"/>
  <cols>
    <col min="1" max="1" width="21.140625" bestFit="1" customWidth="1"/>
    <col min="2" max="2" width="22.7109375" bestFit="1" customWidth="1"/>
    <col min="3" max="3" width="19.85546875" bestFit="1" customWidth="1"/>
    <col min="4" max="4" width="21.42578125" bestFit="1" customWidth="1"/>
    <col min="5" max="5" width="22" bestFit="1" customWidth="1"/>
  </cols>
  <sheetData>
    <row r="1" spans="1:5" x14ac:dyDescent="0.25">
      <c r="A1" s="111" t="s">
        <v>83</v>
      </c>
      <c r="B1" s="111"/>
      <c r="C1" s="111"/>
      <c r="D1" s="111"/>
      <c r="E1" s="111"/>
    </row>
    <row r="2" spans="1:5" x14ac:dyDescent="0.25">
      <c r="A2" s="6" t="s">
        <v>65</v>
      </c>
      <c r="B2" s="6" t="s">
        <v>62</v>
      </c>
      <c r="C2" s="6" t="s">
        <v>85</v>
      </c>
      <c r="D2" s="6" t="s">
        <v>84</v>
      </c>
      <c r="E2" s="3" t="s">
        <v>68</v>
      </c>
    </row>
    <row r="3" spans="1:5" x14ac:dyDescent="0.25">
      <c r="A3" s="21">
        <v>1.6E-2</v>
      </c>
      <c r="B3" s="21">
        <v>0.371</v>
      </c>
      <c r="C3" s="21">
        <v>0.309</v>
      </c>
      <c r="D3" s="21">
        <v>0.28100000000000003</v>
      </c>
      <c r="E3" s="2"/>
    </row>
    <row r="4" spans="1:5" x14ac:dyDescent="0.25">
      <c r="A4" s="21">
        <v>1.2999999999999999E-2</v>
      </c>
      <c r="B4" s="21">
        <v>0.18</v>
      </c>
      <c r="C4" s="21">
        <v>0.26600000000000001</v>
      </c>
      <c r="D4" s="21">
        <v>0.23699999999999999</v>
      </c>
      <c r="E4" s="2"/>
    </row>
    <row r="5" spans="1:5" x14ac:dyDescent="0.25">
      <c r="A5" s="21">
        <v>2.1000000000000001E-2</v>
      </c>
      <c r="B5" s="21">
        <v>0.27700000000000002</v>
      </c>
      <c r="C5" s="21">
        <v>0.33400000000000002</v>
      </c>
      <c r="D5" s="21">
        <v>0.152</v>
      </c>
      <c r="E5" s="2"/>
    </row>
    <row r="6" spans="1:5" x14ac:dyDescent="0.25">
      <c r="A6" s="21">
        <v>2.9000000000000001E-2</v>
      </c>
      <c r="B6" s="21">
        <v>9.1999999999999998E-2</v>
      </c>
      <c r="C6" s="21">
        <v>0.25700000000000001</v>
      </c>
      <c r="D6" s="21">
        <v>0.28599999999999998</v>
      </c>
      <c r="E6" s="2"/>
    </row>
    <row r="7" spans="1:5" x14ac:dyDescent="0.25">
      <c r="A7" s="21">
        <v>3.1E-2</v>
      </c>
      <c r="B7" s="21">
        <v>0.42499999999999999</v>
      </c>
      <c r="C7" s="21">
        <v>0.32300000000000001</v>
      </c>
      <c r="D7" s="21">
        <v>0.30499999999999999</v>
      </c>
      <c r="E7" s="2"/>
    </row>
    <row r="8" spans="1:5" x14ac:dyDescent="0.25">
      <c r="A8" s="21"/>
      <c r="B8" s="21">
        <v>0.32200000000000001</v>
      </c>
      <c r="C8" s="21"/>
      <c r="D8" s="21">
        <v>0.23499999999999999</v>
      </c>
      <c r="E8" s="2"/>
    </row>
    <row r="9" spans="1:5" x14ac:dyDescent="0.25">
      <c r="A9" s="21"/>
      <c r="B9" s="21">
        <v>0.17699999999999999</v>
      </c>
      <c r="C9" s="21"/>
      <c r="D9" s="21">
        <v>0.24</v>
      </c>
      <c r="E9" s="2"/>
    </row>
    <row r="10" spans="1:5" x14ac:dyDescent="0.25">
      <c r="A10" s="21"/>
      <c r="B10" s="21">
        <v>0.161</v>
      </c>
      <c r="C10" s="21"/>
      <c r="D10" s="21">
        <v>0.127</v>
      </c>
      <c r="E10" s="2"/>
    </row>
    <row r="11" spans="1:5" x14ac:dyDescent="0.25">
      <c r="A11" s="21"/>
      <c r="B11" s="21">
        <v>0.30399999999999999</v>
      </c>
      <c r="C11" s="21"/>
      <c r="D11" s="21">
        <v>0.35799999999999998</v>
      </c>
      <c r="E11" s="2"/>
    </row>
    <row r="12" spans="1:5" x14ac:dyDescent="0.25">
      <c r="A12" s="21"/>
      <c r="B12" s="21">
        <v>0.26500000000000001</v>
      </c>
      <c r="C12" s="21"/>
      <c r="D12" s="21">
        <v>0.151</v>
      </c>
      <c r="E12" s="2"/>
    </row>
    <row r="13" spans="1:5" x14ac:dyDescent="0.25">
      <c r="A13" s="21"/>
      <c r="B13" s="21"/>
      <c r="C13" s="21"/>
      <c r="D13" s="21">
        <v>0.44800000000000001</v>
      </c>
      <c r="E13" s="2"/>
    </row>
    <row r="14" spans="1:5" ht="15.75" thickBot="1" x14ac:dyDescent="0.3">
      <c r="A14" s="21"/>
      <c r="B14" s="21"/>
      <c r="C14" s="21"/>
      <c r="D14" s="21">
        <v>0.27400000000000002</v>
      </c>
      <c r="E14" s="2"/>
    </row>
    <row r="15" spans="1:5" x14ac:dyDescent="0.25">
      <c r="A15" s="84">
        <v>2.1999999999999999E-2</v>
      </c>
      <c r="B15" s="84">
        <v>0.25739999999999996</v>
      </c>
      <c r="C15" s="84">
        <v>0.29779999999999995</v>
      </c>
      <c r="D15" s="99">
        <v>0.2578333333333333</v>
      </c>
      <c r="E15" s="18" t="s">
        <v>129</v>
      </c>
    </row>
    <row r="16" spans="1:5" ht="15.75" thickBot="1" x14ac:dyDescent="0.3">
      <c r="A16" s="98">
        <v>7.0427267446636077E-3</v>
      </c>
      <c r="B16" s="98">
        <v>9.8430889460575335E-2</v>
      </c>
      <c r="C16" s="98">
        <v>3.0811686094727782E-2</v>
      </c>
      <c r="D16" s="100">
        <v>8.7090789154511378E-2</v>
      </c>
      <c r="E16" s="18" t="s">
        <v>130</v>
      </c>
    </row>
    <row r="18" spans="1:8" ht="17.25" x14ac:dyDescent="0.25">
      <c r="A18" s="108" t="s">
        <v>127</v>
      </c>
      <c r="B18" s="108"/>
      <c r="C18" s="108"/>
      <c r="D18" s="108"/>
      <c r="E18" s="108"/>
      <c r="F18" s="108"/>
      <c r="G18" s="108"/>
      <c r="H18" s="108"/>
    </row>
    <row r="19" spans="1:8" x14ac:dyDescent="0.25">
      <c r="A19" s="6" t="s">
        <v>65</v>
      </c>
      <c r="B19" s="6" t="s">
        <v>62</v>
      </c>
      <c r="C19" s="6" t="s">
        <v>85</v>
      </c>
      <c r="D19" s="6" t="s">
        <v>84</v>
      </c>
      <c r="E19" s="61" t="s">
        <v>68</v>
      </c>
      <c r="F19" s="2"/>
      <c r="G19" s="2"/>
      <c r="H19" s="2"/>
    </row>
    <row r="20" spans="1:8" x14ac:dyDescent="0.25">
      <c r="A20" s="60">
        <v>1.4026951270000002E-3</v>
      </c>
      <c r="B20" s="60">
        <v>2.8113945770000003E-3</v>
      </c>
      <c r="C20" s="60">
        <v>2.664163395E-2</v>
      </c>
      <c r="D20" s="60">
        <v>1.0981457999999999E-2</v>
      </c>
      <c r="E20" s="2"/>
      <c r="F20" s="2"/>
      <c r="G20" s="2"/>
      <c r="H20" s="2"/>
    </row>
    <row r="21" spans="1:8" x14ac:dyDescent="0.25">
      <c r="A21" s="60">
        <v>3.5552213250000003E-3</v>
      </c>
      <c r="B21" s="60">
        <v>3.1862703330000001E-3</v>
      </c>
      <c r="C21" s="60">
        <v>5.3662820809999998E-2</v>
      </c>
      <c r="D21" s="60">
        <v>5.8855521000000001E-2</v>
      </c>
      <c r="E21" s="2"/>
      <c r="F21" s="2"/>
      <c r="G21" s="2"/>
      <c r="H21" s="2"/>
    </row>
    <row r="22" spans="1:8" x14ac:dyDescent="0.25">
      <c r="A22" s="60">
        <v>4.8196194079999999E-3</v>
      </c>
      <c r="B22" s="60">
        <v>2.9830709620000001E-3</v>
      </c>
      <c r="C22" s="60">
        <v>0.19572092520000001</v>
      </c>
      <c r="D22" s="60">
        <v>2.6944805710000002E-2</v>
      </c>
      <c r="E22" s="2"/>
      <c r="F22" s="2"/>
      <c r="G22" s="2"/>
      <c r="H22" s="2"/>
    </row>
    <row r="23" spans="1:8" x14ac:dyDescent="0.25">
      <c r="A23" s="60">
        <v>3.2735914089999998E-3</v>
      </c>
      <c r="B23" s="60">
        <v>2.7875353299999998E-3</v>
      </c>
      <c r="C23" s="60">
        <v>1.3265856230000001E-2</v>
      </c>
      <c r="D23" s="60">
        <v>0.15552588420000002</v>
      </c>
      <c r="E23" s="2"/>
      <c r="F23" s="2"/>
      <c r="G23" s="2"/>
      <c r="H23" s="2"/>
    </row>
    <row r="24" spans="1:8" x14ac:dyDescent="0.25">
      <c r="A24" s="60"/>
      <c r="B24" s="60"/>
      <c r="C24" s="60">
        <v>0.2045038693</v>
      </c>
      <c r="D24" s="60">
        <v>9.0797757729999998E-2</v>
      </c>
      <c r="E24" s="2"/>
      <c r="F24" s="2"/>
      <c r="G24" s="2"/>
      <c r="H24" s="2"/>
    </row>
    <row r="25" spans="1:8" x14ac:dyDescent="0.25">
      <c r="A25" s="60"/>
      <c r="B25" s="60"/>
      <c r="C25" s="60">
        <v>0.1458989899</v>
      </c>
      <c r="D25" s="60">
        <v>3.244988771E-2</v>
      </c>
      <c r="E25" s="2"/>
      <c r="F25" s="2"/>
      <c r="G25" s="2"/>
      <c r="H25" s="2"/>
    </row>
    <row r="26" spans="1:8" x14ac:dyDescent="0.25">
      <c r="A26" s="60"/>
      <c r="B26" s="60"/>
      <c r="C26" s="60">
        <v>0.15285741909999997</v>
      </c>
      <c r="D26" s="60">
        <v>4.070925978E-2</v>
      </c>
      <c r="E26" s="2"/>
      <c r="F26" s="2"/>
      <c r="G26" s="2"/>
      <c r="H26" s="2"/>
    </row>
    <row r="27" spans="1:8" x14ac:dyDescent="0.25">
      <c r="A27" s="60"/>
      <c r="B27" s="60"/>
      <c r="C27" s="60">
        <v>6.3460128069999996E-2</v>
      </c>
      <c r="D27" s="60">
        <v>4.1554578759999995E-2</v>
      </c>
      <c r="E27" s="2"/>
      <c r="F27" s="2"/>
      <c r="G27" s="2"/>
      <c r="H27" s="2"/>
    </row>
    <row r="28" spans="1:8" x14ac:dyDescent="0.25">
      <c r="A28" s="60"/>
      <c r="B28" s="60"/>
      <c r="C28" s="60">
        <v>0.263481193</v>
      </c>
      <c r="D28" s="60">
        <v>5.8180246640000002E-2</v>
      </c>
      <c r="E28" s="2"/>
      <c r="F28" s="2"/>
      <c r="G28" s="2"/>
      <c r="H28" s="2"/>
    </row>
    <row r="29" spans="1:8" x14ac:dyDescent="0.25">
      <c r="A29" s="60"/>
      <c r="B29" s="60"/>
      <c r="C29" s="60">
        <v>0.28920379000000002</v>
      </c>
      <c r="D29" s="60">
        <v>1.511384941E-2</v>
      </c>
      <c r="E29" s="2"/>
      <c r="F29" s="2"/>
      <c r="G29" s="2"/>
      <c r="H29" s="2"/>
    </row>
    <row r="30" spans="1:8" x14ac:dyDescent="0.25">
      <c r="A30" s="60"/>
      <c r="B30" s="60"/>
      <c r="C30" s="60"/>
      <c r="D30" s="60">
        <v>5.1113842740000005E-2</v>
      </c>
      <c r="E30" s="2"/>
      <c r="F30" s="2"/>
      <c r="G30" s="2"/>
      <c r="H30" s="2"/>
    </row>
    <row r="31" spans="1:8" ht="15.75" thickBot="1" x14ac:dyDescent="0.3">
      <c r="A31" s="60"/>
      <c r="B31" s="60"/>
      <c r="C31" s="60"/>
      <c r="D31" s="60">
        <v>0.15367948469999998</v>
      </c>
      <c r="E31" s="2"/>
      <c r="F31" s="2"/>
      <c r="G31" s="2"/>
      <c r="H31" s="2"/>
    </row>
    <row r="32" spans="1:8" x14ac:dyDescent="0.25">
      <c r="A32" s="85">
        <v>3.2627818172500001E-3</v>
      </c>
      <c r="B32" s="85">
        <v>2.9420678005000001E-3</v>
      </c>
      <c r="C32" s="85">
        <v>0.14086966255599997</v>
      </c>
      <c r="D32" s="85">
        <v>6.1325548031666677E-2</v>
      </c>
      <c r="E32" s="78" t="s">
        <v>129</v>
      </c>
      <c r="F32" s="2"/>
      <c r="G32" s="2"/>
      <c r="H32" s="2"/>
    </row>
    <row r="33" spans="1:8" ht="15.75" thickBot="1" x14ac:dyDescent="0.3">
      <c r="A33" s="86">
        <v>1.2216079047902735E-3</v>
      </c>
      <c r="B33" s="86">
        <v>1.5989989986795098E-4</v>
      </c>
      <c r="C33" s="86">
        <v>9.3376451886549514E-2</v>
      </c>
      <c r="D33" s="86">
        <v>4.6452168262676306E-2</v>
      </c>
      <c r="E33" s="79" t="s">
        <v>130</v>
      </c>
      <c r="F33" s="2"/>
      <c r="G33" s="2"/>
      <c r="H33" s="2"/>
    </row>
  </sheetData>
  <mergeCells count="2">
    <mergeCell ref="A18:H18"/>
    <mergeCell ref="A1:E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1E467-847D-42ED-8BAD-EECE378380A0}">
  <dimension ref="A1:E83"/>
  <sheetViews>
    <sheetView workbookViewId="0">
      <selection activeCell="H41" sqref="H41"/>
    </sheetView>
  </sheetViews>
  <sheetFormatPr defaultRowHeight="15" x14ac:dyDescent="0.25"/>
  <cols>
    <col min="1" max="1" width="21.140625" bestFit="1" customWidth="1"/>
    <col min="2" max="2" width="22.7109375" bestFit="1" customWidth="1"/>
    <col min="3" max="3" width="19.85546875" bestFit="1" customWidth="1"/>
    <col min="4" max="4" width="21.42578125" bestFit="1" customWidth="1"/>
    <col min="5" max="5" width="14" bestFit="1" customWidth="1"/>
  </cols>
  <sheetData>
    <row r="1" spans="1:5" x14ac:dyDescent="0.25">
      <c r="A1" s="108" t="s">
        <v>88</v>
      </c>
      <c r="B1" s="108"/>
      <c r="C1" s="108"/>
      <c r="D1" s="108"/>
      <c r="E1" s="108"/>
    </row>
    <row r="2" spans="1:5" ht="17.25" x14ac:dyDescent="0.25">
      <c r="A2" s="6" t="s">
        <v>65</v>
      </c>
      <c r="B2" s="6" t="s">
        <v>62</v>
      </c>
      <c r="C2" s="6" t="s">
        <v>85</v>
      </c>
      <c r="D2" s="6" t="s">
        <v>84</v>
      </c>
      <c r="E2" s="12" t="s">
        <v>126</v>
      </c>
    </row>
    <row r="3" spans="1:5" x14ac:dyDescent="0.25">
      <c r="A3" s="21">
        <v>0</v>
      </c>
      <c r="B3" s="21">
        <v>10.990712070000001</v>
      </c>
      <c r="C3" s="21">
        <v>2.6315789469999999</v>
      </c>
      <c r="D3" s="21">
        <v>3.5545023699999998</v>
      </c>
      <c r="E3" s="2"/>
    </row>
    <row r="4" spans="1:5" x14ac:dyDescent="0.25">
      <c r="A4" s="21">
        <v>2.3696682459999998</v>
      </c>
      <c r="B4" s="21">
        <v>8.8618592530000004</v>
      </c>
      <c r="C4" s="21">
        <v>3.3240997229999998</v>
      </c>
      <c r="D4" s="21">
        <v>3.2634032629999998</v>
      </c>
      <c r="E4" s="2"/>
    </row>
    <row r="5" spans="1:5" x14ac:dyDescent="0.25">
      <c r="A5" s="21">
        <v>2.9914529910000001</v>
      </c>
      <c r="B5" s="21">
        <v>9.8408104200000004</v>
      </c>
      <c r="C5" s="21">
        <v>2.813299233</v>
      </c>
      <c r="D5" s="21">
        <v>5.3240740740000003</v>
      </c>
      <c r="E5" s="2"/>
    </row>
    <row r="6" spans="1:5" x14ac:dyDescent="0.25">
      <c r="A6" s="21">
        <v>0.65093572</v>
      </c>
      <c r="B6" s="21">
        <v>10.06907545</v>
      </c>
      <c r="C6" s="21">
        <v>0.59568131000000002</v>
      </c>
      <c r="D6" s="21">
        <v>4.729586426</v>
      </c>
      <c r="E6" s="2"/>
    </row>
    <row r="7" spans="1:5" x14ac:dyDescent="0.25">
      <c r="A7" s="21">
        <v>0.37330844600000002</v>
      </c>
      <c r="B7" s="21">
        <v>6.763285024</v>
      </c>
      <c r="C7" s="21">
        <v>2.8193325659999999</v>
      </c>
      <c r="D7" s="21">
        <v>3.9524733269999999</v>
      </c>
      <c r="E7" s="2"/>
    </row>
    <row r="8" spans="1:5" ht="15.75" thickBot="1" x14ac:dyDescent="0.3">
      <c r="A8" s="101">
        <v>0.33277870199999998</v>
      </c>
      <c r="B8" s="101">
        <v>27.23865056</v>
      </c>
      <c r="C8" s="101">
        <v>0.802139037</v>
      </c>
      <c r="D8" s="101">
        <v>2.8591516289999999</v>
      </c>
      <c r="E8" s="2"/>
    </row>
    <row r="9" spans="1:5" x14ac:dyDescent="0.25">
      <c r="A9" s="84">
        <v>1.1196906841666665</v>
      </c>
      <c r="B9" s="84">
        <v>12.294065462833332</v>
      </c>
      <c r="C9" s="84">
        <v>2.1643551359999997</v>
      </c>
      <c r="D9" s="99">
        <v>3.9471985148333335</v>
      </c>
      <c r="E9" s="18" t="s">
        <v>129</v>
      </c>
    </row>
    <row r="10" spans="1:5" ht="15.75" thickBot="1" x14ac:dyDescent="0.3">
      <c r="A10" s="98">
        <v>1.1339968692003748</v>
      </c>
      <c r="B10" s="98">
        <v>6.8114849871970096</v>
      </c>
      <c r="C10" s="98">
        <v>1.0590719006307658</v>
      </c>
      <c r="D10" s="100">
        <v>0.84789712494913327</v>
      </c>
      <c r="E10" s="18" t="s">
        <v>130</v>
      </c>
    </row>
    <row r="11" spans="1:5" x14ac:dyDescent="0.25">
      <c r="A11" s="14"/>
      <c r="B11" s="14"/>
      <c r="C11" s="14"/>
      <c r="D11" s="14"/>
      <c r="E11" s="14"/>
    </row>
    <row r="12" spans="1:5" x14ac:dyDescent="0.25">
      <c r="A12" s="108" t="s">
        <v>86</v>
      </c>
      <c r="B12" s="108"/>
      <c r="C12" s="108"/>
      <c r="D12" s="108"/>
      <c r="E12" s="108"/>
    </row>
    <row r="13" spans="1:5" ht="17.25" x14ac:dyDescent="0.25">
      <c r="A13" s="6" t="s">
        <v>65</v>
      </c>
      <c r="B13" s="6" t="s">
        <v>62</v>
      </c>
      <c r="C13" s="6" t="s">
        <v>85</v>
      </c>
      <c r="D13" s="6" t="s">
        <v>84</v>
      </c>
      <c r="E13" s="12" t="s">
        <v>126</v>
      </c>
    </row>
    <row r="14" spans="1:5" x14ac:dyDescent="0.25">
      <c r="A14" s="21">
        <v>77.702702700000003</v>
      </c>
      <c r="B14" s="21">
        <v>41.640866870000004</v>
      </c>
      <c r="C14" s="21">
        <v>74.912280699999997</v>
      </c>
      <c r="D14" s="21">
        <v>67.298578199999994</v>
      </c>
      <c r="E14" s="2"/>
    </row>
    <row r="15" spans="1:5" x14ac:dyDescent="0.25">
      <c r="A15" s="21">
        <v>75.355450239999996</v>
      </c>
      <c r="B15" s="21">
        <v>35.013032150000001</v>
      </c>
      <c r="C15" s="21">
        <v>69.806094180000002</v>
      </c>
      <c r="D15" s="21">
        <v>63.869463869999997</v>
      </c>
      <c r="E15" s="2"/>
    </row>
    <row r="16" spans="1:5" x14ac:dyDescent="0.25">
      <c r="A16" s="21">
        <v>71.794871790000002</v>
      </c>
      <c r="B16" s="21">
        <v>38.929088280000002</v>
      </c>
      <c r="C16" s="21">
        <v>71.35549872</v>
      </c>
      <c r="D16" s="21">
        <v>65.740740740000007</v>
      </c>
      <c r="E16" s="2"/>
    </row>
    <row r="17" spans="1:5" x14ac:dyDescent="0.25">
      <c r="A17" s="21">
        <v>78.844589099999993</v>
      </c>
      <c r="B17" s="21">
        <v>42.986184909999999</v>
      </c>
      <c r="C17" s="21">
        <v>85.331347730000005</v>
      </c>
      <c r="D17" s="21">
        <v>54.294803819999998</v>
      </c>
      <c r="E17" s="2"/>
    </row>
    <row r="18" spans="1:5" x14ac:dyDescent="0.25">
      <c r="A18" s="21">
        <v>86.047596830000003</v>
      </c>
      <c r="B18" s="21">
        <v>41.564474169999997</v>
      </c>
      <c r="C18" s="21">
        <v>78.883774450000004</v>
      </c>
      <c r="D18" s="21">
        <v>63.554801159999997</v>
      </c>
      <c r="E18" s="2"/>
    </row>
    <row r="19" spans="1:5" ht="15.75" thickBot="1" x14ac:dyDescent="0.3">
      <c r="A19" s="21">
        <v>87.354409320000002</v>
      </c>
      <c r="B19" s="21">
        <v>23.698458980000002</v>
      </c>
      <c r="C19" s="21">
        <v>81.336898399999995</v>
      </c>
      <c r="D19" s="21">
        <v>72.861495199999993</v>
      </c>
      <c r="E19" s="2"/>
    </row>
    <row r="20" spans="1:5" x14ac:dyDescent="0.25">
      <c r="A20" s="84">
        <v>79.516603329999995</v>
      </c>
      <c r="B20" s="84">
        <v>37.305350893333333</v>
      </c>
      <c r="C20" s="84">
        <v>76.937649030000003</v>
      </c>
      <c r="D20" s="99">
        <v>64.603313831666654</v>
      </c>
      <c r="E20" s="18" t="s">
        <v>129</v>
      </c>
    </row>
    <row r="21" spans="1:5" ht="15.75" thickBot="1" x14ac:dyDescent="0.3">
      <c r="A21" s="98">
        <v>5.5492829937600412</v>
      </c>
      <c r="B21" s="98">
        <v>6.611195817925374</v>
      </c>
      <c r="C21" s="98">
        <v>5.4729116347448903</v>
      </c>
      <c r="D21" s="100">
        <v>5.5476578053086421</v>
      </c>
      <c r="E21" s="18" t="s">
        <v>130</v>
      </c>
    </row>
    <row r="23" spans="1:5" x14ac:dyDescent="0.25">
      <c r="A23" s="108" t="s">
        <v>107</v>
      </c>
      <c r="B23" s="108"/>
      <c r="C23" s="108"/>
      <c r="D23" s="108"/>
      <c r="E23" s="108"/>
    </row>
    <row r="24" spans="1:5" x14ac:dyDescent="0.25">
      <c r="A24" s="15" t="s">
        <v>65</v>
      </c>
      <c r="B24" s="15" t="s">
        <v>62</v>
      </c>
      <c r="C24" s="15" t="s">
        <v>85</v>
      </c>
      <c r="D24" s="15" t="s">
        <v>106</v>
      </c>
      <c r="E24" s="19" t="s">
        <v>75</v>
      </c>
    </row>
    <row r="25" spans="1:5" x14ac:dyDescent="0.25">
      <c r="A25" s="23">
        <v>14.18918919</v>
      </c>
      <c r="B25" s="23">
        <v>4.6439628480000001</v>
      </c>
      <c r="C25" s="23">
        <v>8.9473684210000002</v>
      </c>
      <c r="D25" s="23">
        <v>6.1611374410000002</v>
      </c>
      <c r="E25" s="14"/>
    </row>
    <row r="26" spans="1:5" x14ac:dyDescent="0.25">
      <c r="A26" s="23">
        <v>10.90047393</v>
      </c>
      <c r="B26" s="23">
        <v>3.9096437879999999</v>
      </c>
      <c r="C26" s="23">
        <v>7.2022160660000001</v>
      </c>
      <c r="D26" s="23">
        <v>10.955710959999999</v>
      </c>
      <c r="E26" s="18"/>
    </row>
    <row r="27" spans="1:5" x14ac:dyDescent="0.25">
      <c r="A27" s="23">
        <v>2.1367521370000002</v>
      </c>
      <c r="B27" s="23">
        <v>4.9204052100000002</v>
      </c>
      <c r="C27" s="23">
        <v>6.9053708440000001</v>
      </c>
      <c r="D27" s="23">
        <v>9.9537037040000005</v>
      </c>
      <c r="E27" s="18"/>
    </row>
    <row r="28" spans="1:5" x14ac:dyDescent="0.25">
      <c r="A28" s="23">
        <v>17.331163549999999</v>
      </c>
      <c r="B28" s="23">
        <v>8.2890541980000005</v>
      </c>
      <c r="C28" s="23">
        <v>11.46686523</v>
      </c>
      <c r="D28" s="23">
        <v>8.35630965</v>
      </c>
      <c r="E28" s="14"/>
    </row>
    <row r="29" spans="1:5" x14ac:dyDescent="0.25">
      <c r="A29" s="23">
        <v>16.472235179999998</v>
      </c>
      <c r="B29" s="23">
        <v>8.5098476400000003</v>
      </c>
      <c r="C29" s="23">
        <v>15.99539701</v>
      </c>
      <c r="D29" s="23">
        <v>10.814742969999999</v>
      </c>
      <c r="E29" s="14"/>
    </row>
    <row r="30" spans="1:5" ht="15.75" thickBot="1" x14ac:dyDescent="0.3">
      <c r="A30" s="23">
        <v>13.31114809</v>
      </c>
      <c r="B30" s="24">
        <v>4.4773011250000003</v>
      </c>
      <c r="C30" s="23">
        <v>14.812834219999999</v>
      </c>
      <c r="D30" s="24">
        <v>19.24068432</v>
      </c>
      <c r="E30" s="14"/>
    </row>
    <row r="31" spans="1:5" x14ac:dyDescent="0.25">
      <c r="A31" s="80">
        <v>12.390160346166667</v>
      </c>
      <c r="B31" s="80">
        <v>5.7917024681666662</v>
      </c>
      <c r="C31" s="80">
        <v>10.888341965166665</v>
      </c>
      <c r="D31" s="80">
        <v>10.913714840833331</v>
      </c>
      <c r="E31" s="78" t="s">
        <v>129</v>
      </c>
    </row>
    <row r="32" spans="1:5" ht="15.75" thickBot="1" x14ac:dyDescent="0.3">
      <c r="A32" s="81">
        <v>5.0417112891170186</v>
      </c>
      <c r="B32" s="81">
        <v>1.869551628597997</v>
      </c>
      <c r="C32" s="81">
        <v>3.5364129956041586</v>
      </c>
      <c r="D32" s="81">
        <v>4.0701948038262756</v>
      </c>
      <c r="E32" s="79" t="s">
        <v>130</v>
      </c>
    </row>
    <row r="34" spans="1:5" x14ac:dyDescent="0.25">
      <c r="A34" s="108" t="s">
        <v>109</v>
      </c>
      <c r="B34" s="108"/>
      <c r="C34" s="108"/>
      <c r="D34" s="108"/>
      <c r="E34" s="108"/>
    </row>
    <row r="35" spans="1:5" x14ac:dyDescent="0.25">
      <c r="A35" s="15" t="s">
        <v>65</v>
      </c>
      <c r="B35" s="15" t="s">
        <v>62</v>
      </c>
      <c r="C35" s="15" t="s">
        <v>85</v>
      </c>
      <c r="D35" s="15" t="s">
        <v>106</v>
      </c>
      <c r="E35" s="19" t="s">
        <v>75</v>
      </c>
    </row>
    <row r="36" spans="1:5" x14ac:dyDescent="0.25">
      <c r="A36" s="23">
        <v>2.7027027029999999</v>
      </c>
      <c r="B36" s="23">
        <v>3.7151702790000001</v>
      </c>
      <c r="C36" s="23">
        <v>5.0877192979999997</v>
      </c>
      <c r="D36" s="23">
        <v>5.687203791</v>
      </c>
      <c r="E36" s="14"/>
    </row>
    <row r="37" spans="1:5" x14ac:dyDescent="0.25">
      <c r="A37" s="23">
        <v>6.6350710900000003</v>
      </c>
      <c r="B37" s="23">
        <v>3.562119896</v>
      </c>
      <c r="C37" s="23">
        <v>3.8781163429999999</v>
      </c>
      <c r="D37" s="23">
        <v>4.6620046620000002</v>
      </c>
      <c r="E37" s="14"/>
    </row>
    <row r="38" spans="1:5" x14ac:dyDescent="0.25">
      <c r="A38" s="23">
        <v>3.4188034190000001</v>
      </c>
      <c r="B38" s="23">
        <v>3.4732272069999999</v>
      </c>
      <c r="C38" s="23">
        <v>6.3938618930000004</v>
      </c>
      <c r="D38" s="23">
        <v>6.9444444440000002</v>
      </c>
      <c r="E38" s="14"/>
    </row>
    <row r="39" spans="1:5" x14ac:dyDescent="0.25">
      <c r="A39" s="23">
        <v>1.6273393</v>
      </c>
      <c r="B39" s="23">
        <v>0.82359192299999995</v>
      </c>
      <c r="C39" s="23">
        <v>1.638123604</v>
      </c>
      <c r="D39" s="23">
        <v>1.4422057260000001</v>
      </c>
      <c r="E39" s="14"/>
    </row>
    <row r="40" spans="1:5" x14ac:dyDescent="0.25">
      <c r="A40" s="23">
        <v>0.51329911299999997</v>
      </c>
      <c r="B40" s="23">
        <v>0.96618357499999996</v>
      </c>
      <c r="C40" s="23">
        <v>2.013808976</v>
      </c>
      <c r="D40" s="23">
        <v>2.3035887490000002</v>
      </c>
      <c r="E40" s="14"/>
    </row>
    <row r="41" spans="1:5" ht="15.75" thickBot="1" x14ac:dyDescent="0.3">
      <c r="A41" s="23">
        <v>1.081530782</v>
      </c>
      <c r="B41" s="24">
        <v>0.47896709700000001</v>
      </c>
      <c r="C41" s="23">
        <v>2.299465241</v>
      </c>
      <c r="D41" s="24">
        <v>1.3358331379999999</v>
      </c>
      <c r="E41" s="14"/>
    </row>
    <row r="42" spans="1:5" x14ac:dyDescent="0.25">
      <c r="A42" s="80">
        <v>2.6631244011666664</v>
      </c>
      <c r="B42" s="80">
        <v>2.1698766628333335</v>
      </c>
      <c r="C42" s="80">
        <v>3.5518492258333332</v>
      </c>
      <c r="D42" s="80">
        <v>3.7292134183333339</v>
      </c>
      <c r="E42" s="78" t="s">
        <v>129</v>
      </c>
    </row>
    <row r="43" spans="1:5" ht="15.75" thickBot="1" x14ac:dyDescent="0.3">
      <c r="A43" s="81">
        <v>2.0225815039420998</v>
      </c>
      <c r="B43" s="81">
        <v>1.4227632171046525</v>
      </c>
      <c r="C43" s="81">
        <v>1.7387141955044962</v>
      </c>
      <c r="D43" s="81">
        <v>2.1615046997025842</v>
      </c>
      <c r="E43" s="79" t="s">
        <v>130</v>
      </c>
    </row>
    <row r="45" spans="1:5" x14ac:dyDescent="0.25">
      <c r="A45" s="108" t="s">
        <v>110</v>
      </c>
      <c r="B45" s="108"/>
      <c r="C45" s="108"/>
      <c r="D45" s="108"/>
      <c r="E45" s="108"/>
    </row>
    <row r="46" spans="1:5" x14ac:dyDescent="0.25">
      <c r="A46" s="15" t="s">
        <v>65</v>
      </c>
      <c r="B46" s="15" t="s">
        <v>62</v>
      </c>
      <c r="C46" s="15" t="s">
        <v>85</v>
      </c>
      <c r="D46" s="15" t="s">
        <v>106</v>
      </c>
      <c r="E46" s="19" t="s">
        <v>75</v>
      </c>
    </row>
    <row r="47" spans="1:5" x14ac:dyDescent="0.25">
      <c r="A47" s="68">
        <v>0</v>
      </c>
      <c r="B47" s="23">
        <v>0.15479876200000001</v>
      </c>
      <c r="C47" s="23">
        <v>0.87719298199999995</v>
      </c>
      <c r="D47" s="23">
        <v>1.421800948</v>
      </c>
      <c r="E47" s="14"/>
    </row>
    <row r="48" spans="1:5" x14ac:dyDescent="0.25">
      <c r="A48" s="68">
        <v>0</v>
      </c>
      <c r="B48" s="23">
        <v>0.86880973100000003</v>
      </c>
      <c r="C48" s="23">
        <v>1.6620498610000001</v>
      </c>
      <c r="D48" s="23">
        <v>0.46620046599999998</v>
      </c>
      <c r="E48" s="14"/>
    </row>
    <row r="49" spans="1:5" x14ac:dyDescent="0.25">
      <c r="A49" s="68">
        <v>0</v>
      </c>
      <c r="B49" s="23">
        <v>0.43415340099999999</v>
      </c>
      <c r="C49" s="23">
        <v>0.51150895100000005</v>
      </c>
      <c r="D49" s="23">
        <v>3.9351851849999999</v>
      </c>
      <c r="E49" s="14"/>
    </row>
    <row r="50" spans="1:5" x14ac:dyDescent="0.25">
      <c r="A50" s="23">
        <v>0.40683482500000001</v>
      </c>
      <c r="B50" s="23">
        <v>0.23910733300000001</v>
      </c>
      <c r="C50" s="23">
        <v>0.74460163800000001</v>
      </c>
      <c r="D50" s="23">
        <v>0.59384941700000005</v>
      </c>
      <c r="E50" s="14"/>
    </row>
    <row r="51" spans="1:5" x14ac:dyDescent="0.25">
      <c r="A51" s="23">
        <v>0.233317779</v>
      </c>
      <c r="B51" s="23">
        <v>0.40876997399999998</v>
      </c>
      <c r="C51" s="23">
        <v>0.80552358999999996</v>
      </c>
      <c r="D51" s="23">
        <v>0.75169738100000005</v>
      </c>
      <c r="E51" s="14"/>
    </row>
    <row r="52" spans="1:5" ht="15.75" thickBot="1" x14ac:dyDescent="0.3">
      <c r="A52" s="23">
        <v>0.74875208000000004</v>
      </c>
      <c r="B52" s="24">
        <v>0.11453561</v>
      </c>
      <c r="C52" s="23">
        <v>0.58823529399999996</v>
      </c>
      <c r="D52" s="24">
        <v>1.1483477849999999</v>
      </c>
      <c r="E52" s="14"/>
    </row>
    <row r="53" spans="1:5" x14ac:dyDescent="0.25">
      <c r="A53" s="80">
        <v>0.23148411400000002</v>
      </c>
      <c r="B53" s="80">
        <v>0.37002913516666663</v>
      </c>
      <c r="C53" s="80">
        <v>0.86485205266666687</v>
      </c>
      <c r="D53" s="80">
        <v>1.3861801970000001</v>
      </c>
      <c r="E53" s="78" t="s">
        <v>129</v>
      </c>
    </row>
    <row r="54" spans="1:5" ht="15.75" thickBot="1" x14ac:dyDescent="0.3">
      <c r="A54" s="81">
        <v>0.27660804637862879</v>
      </c>
      <c r="B54" s="81">
        <v>0.25269758937649506</v>
      </c>
      <c r="C54" s="81">
        <v>0.37749720783268648</v>
      </c>
      <c r="D54" s="81">
        <v>1.1854660642643147</v>
      </c>
      <c r="E54" s="79" t="s">
        <v>130</v>
      </c>
    </row>
    <row r="56" spans="1:5" x14ac:dyDescent="0.25">
      <c r="A56" s="108" t="s">
        <v>89</v>
      </c>
      <c r="B56" s="108"/>
      <c r="C56" s="108"/>
      <c r="D56" s="108"/>
      <c r="E56" s="108"/>
    </row>
    <row r="57" spans="1:5" x14ac:dyDescent="0.25">
      <c r="A57" s="15" t="s">
        <v>65</v>
      </c>
      <c r="B57" s="15" t="s">
        <v>62</v>
      </c>
      <c r="C57" s="15" t="s">
        <v>85</v>
      </c>
      <c r="D57" s="15" t="s">
        <v>106</v>
      </c>
      <c r="E57" s="19" t="s">
        <v>75</v>
      </c>
    </row>
    <row r="58" spans="1:5" x14ac:dyDescent="0.25">
      <c r="A58" s="23">
        <v>56.081081079999997</v>
      </c>
      <c r="B58" s="23">
        <v>25.541795669999999</v>
      </c>
      <c r="C58" s="23">
        <v>50.526315789999998</v>
      </c>
      <c r="D58" s="23">
        <v>50.236966819999999</v>
      </c>
      <c r="E58" s="14"/>
    </row>
    <row r="59" spans="1:5" x14ac:dyDescent="0.25">
      <c r="A59" s="23">
        <v>45.971563979999999</v>
      </c>
      <c r="B59" s="23">
        <v>19.98262381</v>
      </c>
      <c r="C59" s="23">
        <v>46.260387809999997</v>
      </c>
      <c r="D59" s="23">
        <v>41.724941719999997</v>
      </c>
      <c r="E59" s="14"/>
    </row>
    <row r="60" spans="1:5" x14ac:dyDescent="0.25">
      <c r="A60" s="23">
        <v>62.393162390000001</v>
      </c>
      <c r="B60" s="23">
        <v>24.312590449999998</v>
      </c>
      <c r="C60" s="23">
        <v>47.826086959999998</v>
      </c>
      <c r="D60" s="23">
        <v>35.648148149999997</v>
      </c>
      <c r="E60" s="14"/>
    </row>
    <row r="61" spans="1:5" x14ac:dyDescent="0.25">
      <c r="A61" s="23">
        <v>14.808787629999999</v>
      </c>
      <c r="B61" s="23">
        <v>6.0839532409999997</v>
      </c>
      <c r="C61" s="23">
        <v>21.891288159999998</v>
      </c>
      <c r="D61" s="23">
        <v>10.79533404</v>
      </c>
      <c r="E61" s="14"/>
    </row>
    <row r="62" spans="1:5" x14ac:dyDescent="0.25">
      <c r="A62" s="23">
        <v>13.392440499999999</v>
      </c>
      <c r="B62" s="23">
        <v>7.0791527309999998</v>
      </c>
      <c r="C62" s="23">
        <v>17.261219789999998</v>
      </c>
      <c r="D62" s="23">
        <v>15.95538312</v>
      </c>
      <c r="E62" s="14"/>
    </row>
    <row r="63" spans="1:5" ht="15.75" thickBot="1" x14ac:dyDescent="0.3">
      <c r="A63" s="82">
        <v>20.13311148</v>
      </c>
      <c r="B63" s="83">
        <v>4.3107038729999996</v>
      </c>
      <c r="C63" s="82">
        <v>21.016042779999999</v>
      </c>
      <c r="D63" s="83">
        <v>22.732599019999999</v>
      </c>
      <c r="E63" s="14"/>
    </row>
    <row r="64" spans="1:5" x14ac:dyDescent="0.25">
      <c r="A64" s="80">
        <v>35.463357843333334</v>
      </c>
      <c r="B64" s="80">
        <v>14.551803295833331</v>
      </c>
      <c r="C64" s="80">
        <v>34.130223548333326</v>
      </c>
      <c r="D64" s="80">
        <v>29.515562145000001</v>
      </c>
      <c r="E64" s="78" t="s">
        <v>129</v>
      </c>
    </row>
    <row r="65" spans="1:5" ht="15.75" thickBot="1" x14ac:dyDescent="0.3">
      <c r="A65" s="81">
        <v>20.039462722465032</v>
      </c>
      <c r="B65" s="81">
        <v>8.9253554374964281</v>
      </c>
      <c r="C65" s="81">
        <v>14.200269744305764</v>
      </c>
      <c r="D65" s="81">
        <v>14.120836593893506</v>
      </c>
      <c r="E65" s="79" t="s">
        <v>130</v>
      </c>
    </row>
    <row r="67" spans="1:5" x14ac:dyDescent="0.25">
      <c r="A67" s="108" t="s">
        <v>108</v>
      </c>
      <c r="B67" s="108"/>
      <c r="C67" s="108"/>
      <c r="D67" s="108"/>
      <c r="E67" s="108"/>
    </row>
    <row r="68" spans="1:5" x14ac:dyDescent="0.25">
      <c r="A68" s="15" t="s">
        <v>65</v>
      </c>
      <c r="B68" s="15" t="s">
        <v>62</v>
      </c>
      <c r="C68" s="15" t="s">
        <v>85</v>
      </c>
      <c r="D68" s="15" t="s">
        <v>106</v>
      </c>
      <c r="E68" s="20" t="s">
        <v>75</v>
      </c>
    </row>
    <row r="69" spans="1:5" x14ac:dyDescent="0.25">
      <c r="A69" s="23">
        <v>0.675675676</v>
      </c>
      <c r="B69" s="23">
        <v>0.61919504599999997</v>
      </c>
      <c r="C69" s="23">
        <v>1.052631579</v>
      </c>
      <c r="D69" s="23">
        <v>0.23696682499999999</v>
      </c>
      <c r="E69" s="14"/>
    </row>
    <row r="70" spans="1:5" x14ac:dyDescent="0.25">
      <c r="A70" s="23">
        <v>0.47393364900000001</v>
      </c>
      <c r="B70" s="23">
        <v>0.173761946</v>
      </c>
      <c r="C70" s="23">
        <v>1.108033241</v>
      </c>
      <c r="D70" s="23">
        <v>0.46620046599999998</v>
      </c>
      <c r="E70" s="14"/>
    </row>
    <row r="71" spans="1:5" x14ac:dyDescent="0.25">
      <c r="A71" s="68">
        <v>0</v>
      </c>
      <c r="B71" s="23">
        <v>0.14471780000000001</v>
      </c>
      <c r="C71" s="23">
        <v>0.76726342700000005</v>
      </c>
      <c r="D71" s="23">
        <v>0.92592592600000001</v>
      </c>
      <c r="E71" s="14"/>
    </row>
    <row r="72" spans="1:5" x14ac:dyDescent="0.25">
      <c r="A72" s="23">
        <v>1.4646053699999999</v>
      </c>
      <c r="B72" s="23">
        <v>0.45164718399999998</v>
      </c>
      <c r="C72" s="23">
        <v>2.3082650779999998</v>
      </c>
      <c r="D72" s="23">
        <v>0.97560975599999999</v>
      </c>
      <c r="E72" s="14"/>
    </row>
    <row r="73" spans="1:5" x14ac:dyDescent="0.25">
      <c r="A73" s="23">
        <v>0.88660755899999999</v>
      </c>
      <c r="B73" s="23">
        <v>1.0219249349999999</v>
      </c>
      <c r="C73" s="23">
        <v>1.726121979</v>
      </c>
      <c r="D73" s="23">
        <v>1.818622696</v>
      </c>
      <c r="E73" s="14"/>
    </row>
    <row r="74" spans="1:5" ht="15.75" thickBot="1" x14ac:dyDescent="0.3">
      <c r="A74" s="82">
        <v>1.247920133</v>
      </c>
      <c r="B74" s="83">
        <v>0.510204082</v>
      </c>
      <c r="C74" s="82">
        <v>2.887700535</v>
      </c>
      <c r="D74" s="83">
        <v>1.945160534</v>
      </c>
      <c r="E74" s="14"/>
    </row>
    <row r="75" spans="1:5" x14ac:dyDescent="0.25">
      <c r="A75" s="80">
        <v>0.79145706449999997</v>
      </c>
      <c r="B75" s="80">
        <v>0.48690849883333337</v>
      </c>
      <c r="C75" s="80">
        <v>1.6416693065000001</v>
      </c>
      <c r="D75" s="80">
        <v>1.0614143671666667</v>
      </c>
      <c r="E75" s="78" t="s">
        <v>129</v>
      </c>
    </row>
    <row r="76" spans="1:5" ht="15.75" thickBot="1" x14ac:dyDescent="0.3">
      <c r="A76" s="81">
        <v>0.48496933321710872</v>
      </c>
      <c r="B76" s="81">
        <v>0.29458547145892267</v>
      </c>
      <c r="C76" s="81">
        <v>0.7528163272888615</v>
      </c>
      <c r="D76" s="81">
        <v>0.63430862986944503</v>
      </c>
      <c r="E76" s="79" t="s">
        <v>130</v>
      </c>
    </row>
    <row r="83" spans="1:5" x14ac:dyDescent="0.25">
      <c r="A83" s="2"/>
      <c r="B83" s="2"/>
      <c r="C83" s="2"/>
      <c r="D83" s="2"/>
      <c r="E83" s="2"/>
    </row>
  </sheetData>
  <mergeCells count="7">
    <mergeCell ref="A23:E23"/>
    <mergeCell ref="A67:E67"/>
    <mergeCell ref="A45:E45"/>
    <mergeCell ref="A34:E34"/>
    <mergeCell ref="A56:E56"/>
    <mergeCell ref="A1:E1"/>
    <mergeCell ref="A12:E1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EF760A-DEEB-4D9C-980E-613B769A43C2}">
  <dimension ref="A1:P65"/>
  <sheetViews>
    <sheetView workbookViewId="0">
      <selection activeCell="A20" sqref="A20:E21"/>
    </sheetView>
  </sheetViews>
  <sheetFormatPr defaultRowHeight="14.25" x14ac:dyDescent="0.2"/>
  <cols>
    <col min="1" max="2" width="22.7109375" style="2" bestFit="1" customWidth="1"/>
    <col min="3" max="3" width="21.85546875" style="2" bestFit="1" customWidth="1"/>
    <col min="4" max="4" width="17.5703125" style="2" bestFit="1" customWidth="1"/>
    <col min="5" max="5" width="21.85546875" style="2" bestFit="1" customWidth="1"/>
    <col min="6" max="16384" width="9.140625" style="2"/>
  </cols>
  <sheetData>
    <row r="1" spans="1:10" ht="15" x14ac:dyDescent="0.25">
      <c r="A1" s="109" t="s">
        <v>80</v>
      </c>
      <c r="B1" s="110"/>
      <c r="C1" s="110"/>
      <c r="D1" s="110"/>
      <c r="E1" s="110"/>
      <c r="F1" s="54"/>
      <c r="G1" s="54"/>
      <c r="H1" s="54"/>
      <c r="I1" s="54"/>
      <c r="J1" s="54"/>
    </row>
    <row r="2" spans="1:10" ht="15" x14ac:dyDescent="0.25">
      <c r="A2" s="6" t="s">
        <v>65</v>
      </c>
      <c r="B2" s="6" t="s">
        <v>91</v>
      </c>
      <c r="C2" s="6" t="s">
        <v>85</v>
      </c>
      <c r="D2" s="6" t="s">
        <v>93</v>
      </c>
      <c r="E2" s="9" t="s">
        <v>81</v>
      </c>
    </row>
    <row r="3" spans="1:10" x14ac:dyDescent="0.2">
      <c r="A3" s="64">
        <v>63.529170999999998</v>
      </c>
      <c r="B3" s="64">
        <v>75.239146000000005</v>
      </c>
      <c r="C3" s="64">
        <v>74.826312999999999</v>
      </c>
      <c r="D3" s="64">
        <v>73.855964999999998</v>
      </c>
    </row>
    <row r="4" spans="1:10" x14ac:dyDescent="0.2">
      <c r="A4" s="64">
        <v>79.973596000000001</v>
      </c>
      <c r="B4" s="64">
        <v>72.465138999999994</v>
      </c>
      <c r="C4" s="64">
        <v>73.251324999999994</v>
      </c>
      <c r="D4" s="64">
        <v>89.323389000000006</v>
      </c>
    </row>
    <row r="5" spans="1:10" x14ac:dyDescent="0.2">
      <c r="A5" s="64">
        <v>67.588530000000006</v>
      </c>
      <c r="B5" s="64">
        <v>68.720948000000007</v>
      </c>
      <c r="C5" s="64">
        <v>53.150587000000002</v>
      </c>
      <c r="D5" s="64">
        <v>66.809393</v>
      </c>
    </row>
    <row r="6" spans="1:10" x14ac:dyDescent="0.2">
      <c r="A6" s="64">
        <v>86.062608999999995</v>
      </c>
      <c r="B6" s="64">
        <v>84.544995999999998</v>
      </c>
      <c r="C6" s="64">
        <v>63.307754000000003</v>
      </c>
      <c r="D6" s="64">
        <v>64.045333999999997</v>
      </c>
    </row>
    <row r="7" spans="1:10" x14ac:dyDescent="0.2">
      <c r="A7" s="64">
        <v>54.477178000000002</v>
      </c>
      <c r="B7" s="64">
        <v>91.095945999999998</v>
      </c>
      <c r="C7" s="64">
        <v>63.457085999999997</v>
      </c>
      <c r="D7" s="64">
        <v>52.881590000000003</v>
      </c>
    </row>
    <row r="8" spans="1:10" x14ac:dyDescent="0.2">
      <c r="A8" s="64">
        <v>50.210330999999996</v>
      </c>
      <c r="B8" s="64">
        <v>84.780799000000002</v>
      </c>
      <c r="C8" s="64">
        <v>66.228890000000007</v>
      </c>
      <c r="D8" s="64">
        <v>70.034086000000002</v>
      </c>
    </row>
    <row r="9" spans="1:10" x14ac:dyDescent="0.2">
      <c r="A9" s="64"/>
      <c r="B9" s="64">
        <v>71.108654999999999</v>
      </c>
      <c r="C9" s="64"/>
      <c r="D9" s="64">
        <v>72.138818000000001</v>
      </c>
    </row>
    <row r="10" spans="1:10" x14ac:dyDescent="0.2">
      <c r="A10" s="64"/>
      <c r="B10" s="64">
        <v>81.430548999999999</v>
      </c>
      <c r="C10" s="64"/>
      <c r="D10" s="64">
        <v>66.485305999999994</v>
      </c>
    </row>
    <row r="11" spans="1:10" x14ac:dyDescent="0.2">
      <c r="A11" s="64"/>
      <c r="B11" s="64">
        <v>93.252583000000001</v>
      </c>
      <c r="C11" s="64"/>
      <c r="D11" s="64">
        <v>72.000842000000006</v>
      </c>
    </row>
    <row r="12" spans="1:10" x14ac:dyDescent="0.2">
      <c r="A12" s="64"/>
      <c r="B12" s="64">
        <v>81.124825999999999</v>
      </c>
      <c r="C12" s="64"/>
      <c r="D12" s="64">
        <v>86.581541000000001</v>
      </c>
    </row>
    <row r="13" spans="1:10" x14ac:dyDescent="0.2">
      <c r="A13" s="64"/>
      <c r="B13" s="64">
        <v>106.324771</v>
      </c>
      <c r="C13" s="64"/>
      <c r="D13" s="64">
        <v>84.755606</v>
      </c>
    </row>
    <row r="14" spans="1:10" x14ac:dyDescent="0.2">
      <c r="A14" s="64"/>
      <c r="B14" s="64">
        <v>82.597230999999994</v>
      </c>
      <c r="C14" s="64"/>
      <c r="D14" s="64">
        <v>53.395344999999999</v>
      </c>
    </row>
    <row r="15" spans="1:10" x14ac:dyDescent="0.2">
      <c r="A15" s="64"/>
      <c r="B15" s="64">
        <v>88.863496999999995</v>
      </c>
      <c r="C15" s="64"/>
      <c r="D15" s="64">
        <v>70.660735000000003</v>
      </c>
    </row>
    <row r="16" spans="1:10" x14ac:dyDescent="0.2">
      <c r="A16" s="64"/>
      <c r="B16" s="64">
        <v>88.671038999999993</v>
      </c>
      <c r="C16" s="64"/>
      <c r="D16" s="64">
        <v>66.834939000000006</v>
      </c>
    </row>
    <row r="17" spans="1:16" x14ac:dyDescent="0.2">
      <c r="A17" s="64"/>
      <c r="B17" s="64">
        <v>69.855017000000004</v>
      </c>
      <c r="C17" s="64"/>
      <c r="D17" s="64">
        <v>82.581816000000003</v>
      </c>
    </row>
    <row r="18" spans="1:16" x14ac:dyDescent="0.2">
      <c r="A18" s="64"/>
      <c r="B18" s="64">
        <v>84.103038999999995</v>
      </c>
      <c r="C18" s="64"/>
      <c r="D18" s="64">
        <v>79.359561999999997</v>
      </c>
      <c r="N18" s="8"/>
      <c r="O18" s="8"/>
      <c r="P18" s="8"/>
    </row>
    <row r="19" spans="1:16" ht="15" thickBot="1" x14ac:dyDescent="0.25">
      <c r="A19" s="64"/>
      <c r="B19" s="64">
        <v>82.795215999999996</v>
      </c>
      <c r="C19" s="64"/>
      <c r="D19" s="64">
        <v>65.790588</v>
      </c>
    </row>
    <row r="20" spans="1:16" x14ac:dyDescent="0.2">
      <c r="A20" s="87">
        <v>66.973569166666664</v>
      </c>
      <c r="B20" s="87">
        <v>82.763141000000019</v>
      </c>
      <c r="C20" s="87">
        <v>65.703659166666668</v>
      </c>
      <c r="D20" s="87">
        <v>71.619697352941202</v>
      </c>
      <c r="E20" s="2" t="s">
        <v>129</v>
      </c>
    </row>
    <row r="21" spans="1:16" ht="15" thickBot="1" x14ac:dyDescent="0.25">
      <c r="A21" s="88">
        <v>12.798438322739365</v>
      </c>
      <c r="B21" s="88">
        <v>9.3385695857495268</v>
      </c>
      <c r="C21" s="88">
        <v>7.174410699436967</v>
      </c>
      <c r="D21" s="88">
        <v>10.133638301376029</v>
      </c>
      <c r="E21" s="2" t="s">
        <v>130</v>
      </c>
    </row>
    <row r="22" spans="1:16" x14ac:dyDescent="0.2">
      <c r="A22" s="62"/>
      <c r="B22" s="63"/>
      <c r="C22" s="63"/>
      <c r="D22" s="63"/>
    </row>
    <row r="23" spans="1:16" ht="15" x14ac:dyDescent="0.25">
      <c r="A23" s="53" t="s">
        <v>90</v>
      </c>
      <c r="B23" s="54"/>
      <c r="C23" s="54"/>
      <c r="D23" s="54"/>
      <c r="E23" s="54"/>
    </row>
    <row r="24" spans="1:16" ht="15" x14ac:dyDescent="0.25">
      <c r="A24" s="6" t="s">
        <v>65</v>
      </c>
      <c r="B24" s="6" t="s">
        <v>91</v>
      </c>
      <c r="C24" s="6" t="s">
        <v>85</v>
      </c>
      <c r="D24" s="6" t="s">
        <v>93</v>
      </c>
      <c r="E24" s="19" t="s">
        <v>78</v>
      </c>
    </row>
    <row r="25" spans="1:16" x14ac:dyDescent="0.2">
      <c r="A25" s="64">
        <v>55.469909999999999</v>
      </c>
      <c r="B25" s="64">
        <v>54.546267999999998</v>
      </c>
      <c r="C25" s="64">
        <v>55.013674999999999</v>
      </c>
      <c r="D25" s="64">
        <v>58.022382999999998</v>
      </c>
    </row>
    <row r="26" spans="1:16" x14ac:dyDescent="0.2">
      <c r="A26" s="64">
        <v>49.582464999999999</v>
      </c>
      <c r="B26" s="64">
        <v>41.56682</v>
      </c>
      <c r="C26" s="64">
        <v>59.760500999999998</v>
      </c>
      <c r="D26" s="64">
        <v>48.142206000000002</v>
      </c>
    </row>
    <row r="27" spans="1:16" x14ac:dyDescent="0.2">
      <c r="A27" s="64">
        <v>51.643287999999998</v>
      </c>
      <c r="B27" s="64">
        <v>35.257466000000001</v>
      </c>
      <c r="C27" s="64">
        <v>56.322091</v>
      </c>
      <c r="D27" s="64">
        <v>58.415318999999997</v>
      </c>
    </row>
    <row r="28" spans="1:16" x14ac:dyDescent="0.2">
      <c r="A28" s="64">
        <v>60.272548</v>
      </c>
      <c r="B28" s="64">
        <v>35.266725000000001</v>
      </c>
      <c r="C28" s="64">
        <v>55.49071</v>
      </c>
      <c r="D28" s="64">
        <v>65.301334999999995</v>
      </c>
    </row>
    <row r="29" spans="1:16" ht="15" x14ac:dyDescent="0.25">
      <c r="A29" s="64">
        <v>59.520482000000001</v>
      </c>
      <c r="B29" s="64">
        <v>40.892448000000002</v>
      </c>
      <c r="C29" s="64">
        <v>50.948976999999999</v>
      </c>
      <c r="D29" s="64">
        <v>61.459828000000002</v>
      </c>
      <c r="F29" s="10"/>
      <c r="G29" s="10"/>
      <c r="H29" s="10"/>
      <c r="I29" s="10"/>
      <c r="J29" s="10"/>
    </row>
    <row r="30" spans="1:16" x14ac:dyDescent="0.2">
      <c r="A30" s="64">
        <v>66.681566000000004</v>
      </c>
      <c r="B30" s="64">
        <v>36.681195000000002</v>
      </c>
      <c r="C30" s="64">
        <v>49.755136999999998</v>
      </c>
      <c r="D30" s="64">
        <v>49.054122</v>
      </c>
    </row>
    <row r="31" spans="1:16" x14ac:dyDescent="0.2">
      <c r="A31" s="64"/>
      <c r="B31" s="64">
        <v>41.326160999999999</v>
      </c>
      <c r="C31" s="64"/>
      <c r="D31" s="64">
        <v>40.947965000000003</v>
      </c>
    </row>
    <row r="32" spans="1:16" x14ac:dyDescent="0.2">
      <c r="A32" s="64"/>
      <c r="B32" s="64">
        <v>31.889355999999999</v>
      </c>
      <c r="C32" s="64"/>
      <c r="D32" s="64">
        <v>53.120004000000002</v>
      </c>
    </row>
    <row r="33" spans="1:9" x14ac:dyDescent="0.2">
      <c r="A33" s="64"/>
      <c r="B33" s="64">
        <v>37.623815999999998</v>
      </c>
      <c r="C33" s="64"/>
      <c r="D33" s="64">
        <v>50.672857</v>
      </c>
    </row>
    <row r="34" spans="1:9" x14ac:dyDescent="0.2">
      <c r="A34" s="64"/>
      <c r="B34" s="64">
        <v>34.942222000000001</v>
      </c>
      <c r="C34" s="64"/>
      <c r="D34" s="64">
        <v>48.207267000000002</v>
      </c>
    </row>
    <row r="35" spans="1:9" x14ac:dyDescent="0.2">
      <c r="A35" s="64"/>
      <c r="B35" s="64">
        <v>27.055878</v>
      </c>
      <c r="C35" s="64"/>
      <c r="D35" s="64">
        <v>45.175505999999999</v>
      </c>
    </row>
    <row r="36" spans="1:9" x14ac:dyDescent="0.2">
      <c r="A36" s="64"/>
      <c r="B36" s="64">
        <v>41.443157999999997</v>
      </c>
      <c r="C36" s="64"/>
      <c r="D36" s="64">
        <v>52.697678000000003</v>
      </c>
    </row>
    <row r="37" spans="1:9" x14ac:dyDescent="0.2">
      <c r="A37" s="64"/>
      <c r="B37" s="64">
        <v>25.552059</v>
      </c>
      <c r="C37" s="64"/>
      <c r="D37" s="64">
        <v>47.906615000000002</v>
      </c>
    </row>
    <row r="38" spans="1:9" x14ac:dyDescent="0.2">
      <c r="A38" s="64"/>
      <c r="B38" s="64">
        <v>41.697114999999997</v>
      </c>
      <c r="C38" s="64"/>
      <c r="D38" s="64">
        <v>42.860973999999999</v>
      </c>
    </row>
    <row r="39" spans="1:9" x14ac:dyDescent="0.2">
      <c r="A39" s="64"/>
      <c r="B39" s="64">
        <v>37.697311999999997</v>
      </c>
      <c r="C39" s="64"/>
      <c r="D39" s="64">
        <v>29.346755000000002</v>
      </c>
    </row>
    <row r="40" spans="1:9" x14ac:dyDescent="0.2">
      <c r="A40" s="64"/>
      <c r="B40" s="64">
        <v>42.966025999999999</v>
      </c>
      <c r="C40" s="64"/>
      <c r="D40" s="64">
        <v>39.500207000000003</v>
      </c>
    </row>
    <row r="41" spans="1:9" ht="15" thickBot="1" x14ac:dyDescent="0.25">
      <c r="A41" s="64"/>
      <c r="B41" s="64">
        <v>29.015167999999999</v>
      </c>
      <c r="C41" s="64"/>
      <c r="D41" s="64">
        <v>46.842044000000001</v>
      </c>
    </row>
    <row r="42" spans="1:9" x14ac:dyDescent="0.2">
      <c r="A42" s="87">
        <v>57.195043166666665</v>
      </c>
      <c r="B42" s="87">
        <v>37.377599588235299</v>
      </c>
      <c r="C42" s="87">
        <v>54.548515166666668</v>
      </c>
      <c r="D42" s="87">
        <v>49.274886176470602</v>
      </c>
      <c r="E42" s="2" t="s">
        <v>129</v>
      </c>
    </row>
    <row r="43" spans="1:9" ht="15" thickBot="1" x14ac:dyDescent="0.25">
      <c r="A43" s="88">
        <v>5.7245412254472834</v>
      </c>
      <c r="B43" s="88">
        <v>6.7241338562223296</v>
      </c>
      <c r="C43" s="88">
        <v>3.3503139554357397</v>
      </c>
      <c r="D43" s="88">
        <v>8.4854852094195454</v>
      </c>
      <c r="E43" s="2" t="s">
        <v>130</v>
      </c>
    </row>
    <row r="44" spans="1:9" x14ac:dyDescent="0.2">
      <c r="A44" s="8"/>
      <c r="B44" s="8"/>
      <c r="C44" s="8"/>
    </row>
    <row r="45" spans="1:9" ht="15" x14ac:dyDescent="0.25">
      <c r="A45" s="52" t="s">
        <v>95</v>
      </c>
      <c r="B45" s="52"/>
      <c r="C45" s="52"/>
      <c r="D45" s="52"/>
      <c r="E45" s="52"/>
      <c r="F45" s="52"/>
      <c r="G45" s="52"/>
      <c r="H45" s="52"/>
      <c r="I45" s="52"/>
    </row>
    <row r="46" spans="1:9" ht="15" x14ac:dyDescent="0.25">
      <c r="A46" s="6" t="s">
        <v>65</v>
      </c>
      <c r="B46" s="6" t="s">
        <v>91</v>
      </c>
      <c r="C46" s="6" t="s">
        <v>85</v>
      </c>
      <c r="D46" s="6" t="s">
        <v>93</v>
      </c>
      <c r="E46" s="61" t="s">
        <v>61</v>
      </c>
    </row>
    <row r="47" spans="1:9" x14ac:dyDescent="0.2">
      <c r="A47" s="65">
        <v>3.2717420000000002</v>
      </c>
      <c r="B47" s="65">
        <v>6.2482559999999996</v>
      </c>
      <c r="C47" s="65">
        <v>7.5824990000000003</v>
      </c>
      <c r="D47" s="65">
        <v>4.6767799999999999</v>
      </c>
    </row>
    <row r="48" spans="1:9" x14ac:dyDescent="0.2">
      <c r="A48" s="65">
        <v>4.7917269999999998</v>
      </c>
      <c r="B48" s="65">
        <v>7.3608330000000004</v>
      </c>
      <c r="C48" s="65">
        <v>9.3872459999999993</v>
      </c>
      <c r="D48" s="65">
        <v>12.362539999999999</v>
      </c>
    </row>
    <row r="49" spans="1:5" x14ac:dyDescent="0.2">
      <c r="A49" s="65">
        <v>4.5112620000000003</v>
      </c>
      <c r="B49" s="65">
        <v>8.1849299999999996</v>
      </c>
      <c r="C49" s="65">
        <v>9.4636999999999993</v>
      </c>
      <c r="D49" s="65">
        <v>5.6994280000000002</v>
      </c>
    </row>
    <row r="50" spans="1:5" x14ac:dyDescent="0.2">
      <c r="A50" s="65">
        <v>4.1992349999999998</v>
      </c>
      <c r="B50" s="65">
        <v>18.717829999999999</v>
      </c>
      <c r="C50" s="65">
        <v>11.03609</v>
      </c>
      <c r="D50" s="65">
        <v>6.99369</v>
      </c>
    </row>
    <row r="51" spans="1:5" x14ac:dyDescent="0.2">
      <c r="A51" s="65">
        <v>2.3132869999999999</v>
      </c>
      <c r="B51" s="65">
        <v>11.868499999999999</v>
      </c>
      <c r="C51" s="65">
        <v>4.5090219999999999</v>
      </c>
      <c r="D51" s="65">
        <v>9.1135730000000006</v>
      </c>
    </row>
    <row r="52" spans="1:5" x14ac:dyDescent="0.2">
      <c r="A52" s="65">
        <v>4.8247900000000001</v>
      </c>
      <c r="B52" s="65">
        <v>22.177659999999999</v>
      </c>
      <c r="C52" s="65">
        <v>4.3227830000000003</v>
      </c>
      <c r="D52" s="65">
        <v>3.9110230000000001</v>
      </c>
    </row>
    <row r="53" spans="1:5" x14ac:dyDescent="0.2">
      <c r="A53" s="65"/>
      <c r="B53" s="65">
        <v>10.806330000000001</v>
      </c>
      <c r="C53" s="65"/>
      <c r="D53" s="65">
        <v>10.855980000000001</v>
      </c>
    </row>
    <row r="54" spans="1:5" x14ac:dyDescent="0.2">
      <c r="A54" s="65"/>
      <c r="B54" s="65">
        <v>15.67393</v>
      </c>
      <c r="C54" s="65"/>
      <c r="D54" s="65">
        <v>5.1088360000000002</v>
      </c>
    </row>
    <row r="55" spans="1:5" x14ac:dyDescent="0.2">
      <c r="A55" s="65"/>
      <c r="B55" s="65">
        <v>13.05569</v>
      </c>
      <c r="C55" s="65"/>
      <c r="D55" s="65">
        <v>2.9443600000000001</v>
      </c>
    </row>
    <row r="56" spans="1:5" x14ac:dyDescent="0.2">
      <c r="A56" s="65"/>
      <c r="B56" s="65">
        <v>16.592379999999999</v>
      </c>
      <c r="C56" s="65"/>
      <c r="D56" s="65">
        <v>6.672911</v>
      </c>
    </row>
    <row r="57" spans="1:5" x14ac:dyDescent="0.2">
      <c r="A57" s="65"/>
      <c r="B57" s="65">
        <v>14.244450000000001</v>
      </c>
      <c r="C57" s="65"/>
      <c r="D57" s="65">
        <v>7.8157059999999996</v>
      </c>
    </row>
    <row r="58" spans="1:5" x14ac:dyDescent="0.2">
      <c r="A58" s="65"/>
      <c r="B58" s="65">
        <v>10.025980000000001</v>
      </c>
      <c r="C58" s="65"/>
      <c r="D58" s="65">
        <v>9.0283099999999994</v>
      </c>
    </row>
    <row r="59" spans="1:5" x14ac:dyDescent="0.2">
      <c r="A59" s="65"/>
      <c r="B59" s="65">
        <v>29.240310000000001</v>
      </c>
      <c r="C59" s="65"/>
      <c r="D59" s="65">
        <v>13.921469999999999</v>
      </c>
    </row>
    <row r="60" spans="1:5" x14ac:dyDescent="0.2">
      <c r="A60" s="65"/>
      <c r="B60" s="65">
        <v>7.739757</v>
      </c>
      <c r="C60" s="65"/>
      <c r="D60" s="65">
        <v>13.537229999999999</v>
      </c>
    </row>
    <row r="61" spans="1:5" x14ac:dyDescent="0.2">
      <c r="A61" s="65"/>
      <c r="B61" s="65">
        <v>10.595050000000001</v>
      </c>
      <c r="C61" s="65"/>
      <c r="D61" s="65">
        <v>13.4068</v>
      </c>
    </row>
    <row r="62" spans="1:5" x14ac:dyDescent="0.2">
      <c r="A62" s="65"/>
      <c r="B62" s="65">
        <v>10.11632</v>
      </c>
      <c r="C62" s="65"/>
      <c r="D62" s="65">
        <v>10.7347</v>
      </c>
    </row>
    <row r="63" spans="1:5" ht="15" thickBot="1" x14ac:dyDescent="0.25">
      <c r="A63" s="65"/>
      <c r="B63" s="65">
        <v>19.417090000000002</v>
      </c>
      <c r="C63" s="65"/>
      <c r="D63" s="65"/>
    </row>
    <row r="64" spans="1:5" x14ac:dyDescent="0.2">
      <c r="A64" s="89">
        <v>3.9853405</v>
      </c>
      <c r="B64" s="89">
        <v>13.650899764705882</v>
      </c>
      <c r="C64" s="89">
        <v>7.7168900000000002</v>
      </c>
      <c r="D64" s="89">
        <v>8.5489585625000011</v>
      </c>
      <c r="E64" s="2" t="s">
        <v>129</v>
      </c>
    </row>
    <row r="65" spans="1:5" ht="15" thickBot="1" x14ac:dyDescent="0.25">
      <c r="A65" s="90">
        <v>0.91125048310819301</v>
      </c>
      <c r="B65" s="90">
        <v>5.908777953765421</v>
      </c>
      <c r="C65" s="90">
        <v>2.5392572193652043</v>
      </c>
      <c r="D65" s="90">
        <v>3.5078770164429733</v>
      </c>
      <c r="E65" s="2" t="s">
        <v>130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DD611C-7BC7-4B9D-A579-86345613CE8D}">
  <dimension ref="A1:P40"/>
  <sheetViews>
    <sheetView topLeftCell="A10" workbookViewId="0">
      <selection activeCell="J21" sqref="J21"/>
    </sheetView>
  </sheetViews>
  <sheetFormatPr defaultRowHeight="14.25" x14ac:dyDescent="0.2"/>
  <cols>
    <col min="1" max="3" width="22.7109375" style="2" bestFit="1" customWidth="1"/>
    <col min="4" max="4" width="18" style="2" bestFit="1" customWidth="1"/>
    <col min="5" max="5" width="22" style="2" bestFit="1" customWidth="1"/>
    <col min="6" max="16384" width="9.140625" style="2"/>
  </cols>
  <sheetData>
    <row r="1" spans="1:16" ht="15" x14ac:dyDescent="0.25">
      <c r="A1" s="108" t="s">
        <v>60</v>
      </c>
      <c r="B1" s="108"/>
      <c r="C1" s="108"/>
      <c r="D1" s="108"/>
    </row>
    <row r="2" spans="1:16" ht="15" x14ac:dyDescent="0.25">
      <c r="A2" s="6" t="s">
        <v>62</v>
      </c>
      <c r="B2" s="6" t="s">
        <v>63</v>
      </c>
      <c r="C2" s="3" t="s">
        <v>61</v>
      </c>
    </row>
    <row r="3" spans="1:16" x14ac:dyDescent="0.2">
      <c r="A3" s="65">
        <v>5.7175396239999996</v>
      </c>
      <c r="B3" s="65">
        <v>4.9322040239999998</v>
      </c>
    </row>
    <row r="4" spans="1:16" x14ac:dyDescent="0.2">
      <c r="A4" s="65">
        <v>14.23465279</v>
      </c>
      <c r="B4" s="65">
        <v>2.3073749979999998</v>
      </c>
    </row>
    <row r="5" spans="1:16" x14ac:dyDescent="0.2">
      <c r="A5" s="65">
        <v>5.8046209600000003</v>
      </c>
      <c r="B5" s="65">
        <v>1.9129421390000001</v>
      </c>
    </row>
    <row r="6" spans="1:16" x14ac:dyDescent="0.2">
      <c r="A6" s="65">
        <v>6.5532889540000001</v>
      </c>
      <c r="B6" s="65">
        <v>3.238381468</v>
      </c>
    </row>
    <row r="7" spans="1:16" x14ac:dyDescent="0.2">
      <c r="A7" s="65">
        <v>12.218976270000001</v>
      </c>
      <c r="B7" s="65">
        <v>2.015914795</v>
      </c>
    </row>
    <row r="8" spans="1:16" x14ac:dyDescent="0.2">
      <c r="A8" s="65">
        <v>6.2707066219999996</v>
      </c>
      <c r="B8" s="65">
        <v>1.1158465989999999</v>
      </c>
    </row>
    <row r="9" spans="1:16" x14ac:dyDescent="0.2">
      <c r="A9" s="66"/>
      <c r="B9" s="65">
        <v>5.7721555479999997</v>
      </c>
    </row>
    <row r="10" spans="1:16" x14ac:dyDescent="0.2">
      <c r="A10" s="65"/>
      <c r="B10" s="65">
        <v>7.1926469490000002</v>
      </c>
    </row>
    <row r="11" spans="1:16" ht="15" thickBot="1" x14ac:dyDescent="0.25">
      <c r="A11" s="65"/>
      <c r="B11" s="65">
        <v>4.553040996</v>
      </c>
    </row>
    <row r="12" spans="1:16" x14ac:dyDescent="0.2">
      <c r="A12" s="89">
        <v>8.4666308699999995</v>
      </c>
      <c r="B12" s="89">
        <v>3.6711675017777776</v>
      </c>
      <c r="C12" s="2" t="s">
        <v>129</v>
      </c>
    </row>
    <row r="13" spans="1:16" ht="15" thickBot="1" x14ac:dyDescent="0.25">
      <c r="A13" s="90">
        <v>3.4272664739495289</v>
      </c>
      <c r="B13" s="90">
        <v>1.9319247411136686</v>
      </c>
      <c r="C13" s="2" t="s">
        <v>130</v>
      </c>
    </row>
    <row r="15" spans="1:16" ht="15" x14ac:dyDescent="0.25">
      <c r="A15" s="108" t="s">
        <v>64</v>
      </c>
      <c r="B15" s="108"/>
      <c r="C15" s="108"/>
      <c r="D15" s="108"/>
      <c r="E15" s="108"/>
      <c r="F15" s="108"/>
    </row>
    <row r="16" spans="1:16" ht="15" x14ac:dyDescent="0.25">
      <c r="A16" s="6" t="s">
        <v>65</v>
      </c>
      <c r="B16" s="6" t="s">
        <v>62</v>
      </c>
      <c r="C16" s="6" t="s">
        <v>66</v>
      </c>
      <c r="D16" s="6" t="s">
        <v>67</v>
      </c>
      <c r="E16" s="3" t="s">
        <v>68</v>
      </c>
      <c r="G16" s="113"/>
      <c r="H16" s="113"/>
      <c r="I16" s="113"/>
      <c r="J16" s="113"/>
      <c r="K16" s="113"/>
      <c r="L16" s="113"/>
      <c r="M16" s="113"/>
      <c r="N16" s="113"/>
      <c r="O16" s="113"/>
      <c r="P16" s="113"/>
    </row>
    <row r="17" spans="1:11" x14ac:dyDescent="0.2">
      <c r="A17" s="21">
        <v>3.4000000000000002E-2</v>
      </c>
      <c r="B17" s="21">
        <v>0.90200000000000002</v>
      </c>
      <c r="C17" s="21">
        <v>5.5E-2</v>
      </c>
      <c r="D17" s="21">
        <v>0.86799999999999999</v>
      </c>
    </row>
    <row r="18" spans="1:11" x14ac:dyDescent="0.2">
      <c r="A18" s="21">
        <v>3.5999999999999997E-2</v>
      </c>
      <c r="B18" s="21">
        <v>1.1539999999999999</v>
      </c>
      <c r="C18" s="21">
        <v>0.03</v>
      </c>
      <c r="D18" s="21">
        <v>0.435</v>
      </c>
    </row>
    <row r="19" spans="1:11" x14ac:dyDescent="0.2">
      <c r="A19" s="21">
        <v>4.1000000000000002E-2</v>
      </c>
      <c r="B19" s="21">
        <v>1.228</v>
      </c>
      <c r="C19" s="21">
        <v>5.7000000000000002E-2</v>
      </c>
      <c r="D19" s="21">
        <v>0.312</v>
      </c>
    </row>
    <row r="20" spans="1:11" x14ac:dyDescent="0.2">
      <c r="A20" s="21">
        <v>3.2000000000000001E-2</v>
      </c>
      <c r="B20" s="21">
        <v>1.4570000000000001</v>
      </c>
      <c r="C20" s="21">
        <v>0.06</v>
      </c>
      <c r="D20" s="21">
        <v>0.442</v>
      </c>
    </row>
    <row r="21" spans="1:11" x14ac:dyDescent="0.2">
      <c r="A21" s="21">
        <v>3.5999999999999997E-2</v>
      </c>
      <c r="B21" s="21">
        <v>1.0860000000000001</v>
      </c>
      <c r="C21" s="21">
        <v>2.5000000000000001E-2</v>
      </c>
      <c r="D21" s="21">
        <v>0.45800000000000002</v>
      </c>
    </row>
    <row r="22" spans="1:11" x14ac:dyDescent="0.2">
      <c r="A22" s="21"/>
      <c r="B22" s="21">
        <v>0.73299999999999998</v>
      </c>
      <c r="C22" s="21"/>
      <c r="D22" s="21">
        <v>0.36</v>
      </c>
    </row>
    <row r="23" spans="1:11" x14ac:dyDescent="0.2">
      <c r="A23" s="21"/>
      <c r="B23" s="21"/>
      <c r="C23" s="21"/>
      <c r="D23" s="21">
        <v>0.754</v>
      </c>
      <c r="E23" s="8"/>
    </row>
    <row r="24" spans="1:11" x14ac:dyDescent="0.2">
      <c r="A24" s="21"/>
      <c r="B24" s="21"/>
      <c r="C24" s="21"/>
      <c r="D24" s="21">
        <v>0.499</v>
      </c>
      <c r="E24" s="8"/>
    </row>
    <row r="25" spans="1:11" ht="15" thickBot="1" x14ac:dyDescent="0.25">
      <c r="A25" s="21"/>
      <c r="B25" s="21"/>
      <c r="C25" s="21"/>
      <c r="D25" s="21">
        <v>0.499</v>
      </c>
    </row>
    <row r="26" spans="1:11" x14ac:dyDescent="0.2">
      <c r="A26" s="104">
        <v>3.5799999999999998E-2</v>
      </c>
      <c r="B26" s="104">
        <v>1.0933333333333333</v>
      </c>
      <c r="C26" s="80">
        <v>4.5400000000000003E-2</v>
      </c>
      <c r="D26" s="114">
        <v>0.51411111111111107</v>
      </c>
      <c r="E26" s="2" t="s">
        <v>129</v>
      </c>
    </row>
    <row r="27" spans="1:11" ht="15" thickBot="1" x14ac:dyDescent="0.25">
      <c r="A27" s="116">
        <v>3.3465999999999999E-3</v>
      </c>
      <c r="B27" s="106">
        <v>0.23114617789519251</v>
      </c>
      <c r="C27" s="81">
        <v>1.6532000000000002E-2</v>
      </c>
      <c r="D27" s="115">
        <v>0.17076523484626127</v>
      </c>
      <c r="E27" s="2" t="s">
        <v>130</v>
      </c>
    </row>
    <row r="28" spans="1:11" ht="15" x14ac:dyDescent="0.25">
      <c r="H28" s="113"/>
      <c r="I28" s="113"/>
      <c r="J28" s="113"/>
      <c r="K28" s="113"/>
    </row>
    <row r="29" spans="1:11" ht="17.25" x14ac:dyDescent="0.25">
      <c r="A29" s="108" t="s">
        <v>128</v>
      </c>
      <c r="B29" s="108"/>
      <c r="C29" s="108"/>
      <c r="D29" s="108"/>
      <c r="E29" s="108"/>
      <c r="F29" s="108"/>
      <c r="G29" s="108"/>
      <c r="H29" s="108"/>
      <c r="I29" s="113"/>
      <c r="J29" s="113"/>
      <c r="K29" s="113"/>
    </row>
    <row r="30" spans="1:11" ht="15" x14ac:dyDescent="0.25">
      <c r="A30" s="6" t="s">
        <v>65</v>
      </c>
      <c r="B30" s="6" t="s">
        <v>62</v>
      </c>
      <c r="C30" s="6" t="s">
        <v>66</v>
      </c>
      <c r="D30" s="6" t="s">
        <v>67</v>
      </c>
    </row>
    <row r="31" spans="1:11" ht="15" x14ac:dyDescent="0.25">
      <c r="A31" s="60">
        <v>3.0927600381699494E-2</v>
      </c>
      <c r="B31" s="60">
        <v>0.35495416765913546</v>
      </c>
      <c r="C31" s="60">
        <v>1.2155722170563328E-2</v>
      </c>
      <c r="D31" s="60">
        <v>0.43099165118883309</v>
      </c>
      <c r="E31" s="3" t="s">
        <v>61</v>
      </c>
    </row>
    <row r="32" spans="1:11" x14ac:dyDescent="0.2">
      <c r="A32" s="60">
        <v>2.1816059949481364E-2</v>
      </c>
      <c r="B32" s="60">
        <v>1.9401967427468414</v>
      </c>
      <c r="C32" s="60">
        <v>4.5623918460593179E-3</v>
      </c>
      <c r="D32" s="60">
        <v>0.46565609013843834</v>
      </c>
    </row>
    <row r="33" spans="1:5" x14ac:dyDescent="0.2">
      <c r="A33" s="60">
        <v>6.0466531819605525E-3</v>
      </c>
      <c r="B33" s="60">
        <v>1.3541439026381008</v>
      </c>
      <c r="C33" s="60">
        <v>8.4618017704359318E-3</v>
      </c>
      <c r="D33" s="60">
        <v>0.1851801916542154</v>
      </c>
    </row>
    <row r="34" spans="1:5" x14ac:dyDescent="0.2">
      <c r="A34" s="60">
        <v>8.6271244840708423E-3</v>
      </c>
      <c r="B34" s="60">
        <v>0.95318960957819932</v>
      </c>
      <c r="C34" s="60">
        <v>1.4786784499594205E-2</v>
      </c>
      <c r="D34" s="60">
        <v>0.33058978208028833</v>
      </c>
    </row>
    <row r="35" spans="1:5" x14ac:dyDescent="0.2">
      <c r="A35" s="60">
        <v>1.5358294885381804E-2</v>
      </c>
      <c r="B35" s="60">
        <v>0.93380889245304244</v>
      </c>
      <c r="C35" s="60">
        <v>8.8275076671579834E-3</v>
      </c>
      <c r="D35" s="60">
        <v>0.43212928543185464</v>
      </c>
    </row>
    <row r="36" spans="1:5" x14ac:dyDescent="0.2">
      <c r="A36" s="60"/>
      <c r="B36" s="60">
        <v>1.1742607533935661</v>
      </c>
      <c r="C36" s="60"/>
      <c r="D36" s="60">
        <v>0.17158569120324349</v>
      </c>
    </row>
    <row r="37" spans="1:5" x14ac:dyDescent="0.2">
      <c r="A37" s="60"/>
      <c r="B37" s="60"/>
      <c r="C37" s="60"/>
      <c r="D37" s="60">
        <v>0.73827134803717387</v>
      </c>
    </row>
    <row r="38" spans="1:5" ht="15" thickBot="1" x14ac:dyDescent="0.25">
      <c r="A38" s="60"/>
      <c r="B38" s="60"/>
      <c r="C38" s="60"/>
      <c r="D38" s="60">
        <v>0.42034912144479919</v>
      </c>
    </row>
    <row r="39" spans="1:5" x14ac:dyDescent="0.2">
      <c r="A39" s="80">
        <v>1.6555146576518812E-2</v>
      </c>
      <c r="B39" s="80">
        <v>1.1184256780781476</v>
      </c>
      <c r="C39" s="80">
        <v>9.7588415907621552E-3</v>
      </c>
      <c r="D39" s="80">
        <v>0.39684414514735578</v>
      </c>
      <c r="E39" s="2" t="s">
        <v>129</v>
      </c>
    </row>
    <row r="40" spans="1:5" ht="15" thickBot="1" x14ac:dyDescent="0.25">
      <c r="A40" s="81">
        <v>9.0438825688115183E-3</v>
      </c>
      <c r="B40" s="81">
        <v>0.47928129924593815</v>
      </c>
      <c r="C40" s="81">
        <v>3.4807479521014551E-3</v>
      </c>
      <c r="D40" s="81">
        <v>0.1674081228458518</v>
      </c>
      <c r="E40" s="2" t="s">
        <v>130</v>
      </c>
    </row>
  </sheetData>
  <mergeCells count="3">
    <mergeCell ref="A1:D1"/>
    <mergeCell ref="A29:H29"/>
    <mergeCell ref="A15:F15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28752F-B91C-4580-9C77-2F4D19E2DA90}">
  <dimension ref="A1:E83"/>
  <sheetViews>
    <sheetView workbookViewId="0">
      <selection activeCell="H20" sqref="H20"/>
    </sheetView>
  </sheetViews>
  <sheetFormatPr defaultRowHeight="15" x14ac:dyDescent="0.25"/>
  <cols>
    <col min="1" max="1" width="21.140625" bestFit="1" customWidth="1"/>
    <col min="2" max="2" width="22.7109375" bestFit="1" customWidth="1"/>
    <col min="3" max="3" width="16.42578125" bestFit="1" customWidth="1"/>
    <col min="4" max="4" width="18" bestFit="1" customWidth="1"/>
    <col min="5" max="5" width="14.42578125" bestFit="1" customWidth="1"/>
  </cols>
  <sheetData>
    <row r="1" spans="1:5" x14ac:dyDescent="0.25">
      <c r="A1" s="112" t="s">
        <v>99</v>
      </c>
      <c r="B1" s="112"/>
      <c r="C1" s="112"/>
      <c r="D1" s="112"/>
      <c r="E1" s="52"/>
    </row>
    <row r="2" spans="1:5" x14ac:dyDescent="0.25">
      <c r="A2" s="6" t="s">
        <v>65</v>
      </c>
      <c r="B2" s="6" t="s">
        <v>62</v>
      </c>
      <c r="C2" s="6" t="s">
        <v>66</v>
      </c>
      <c r="D2" s="6" t="s">
        <v>63</v>
      </c>
      <c r="E2" s="12" t="s">
        <v>87</v>
      </c>
    </row>
    <row r="3" spans="1:5" x14ac:dyDescent="0.25">
      <c r="A3" s="21">
        <v>37.150837989999999</v>
      </c>
      <c r="B3" s="21">
        <v>46.996124029999997</v>
      </c>
      <c r="C3" s="21">
        <v>27.080062789999999</v>
      </c>
      <c r="D3" s="21">
        <v>16.412213739999999</v>
      </c>
      <c r="E3" s="2"/>
    </row>
    <row r="4" spans="1:5" x14ac:dyDescent="0.25">
      <c r="A4" s="21">
        <v>37.566137570000002</v>
      </c>
      <c r="B4" s="21">
        <v>39.892183289999998</v>
      </c>
      <c r="C4" s="21">
        <v>14.797747060000001</v>
      </c>
      <c r="D4" s="21">
        <v>9.1103965700000007</v>
      </c>
      <c r="E4" s="2"/>
    </row>
    <row r="5" spans="1:5" x14ac:dyDescent="0.25">
      <c r="A5" s="21">
        <v>3.13174946</v>
      </c>
      <c r="B5" s="21">
        <v>7.6265146120000002</v>
      </c>
      <c r="C5" s="21">
        <v>16.49746193</v>
      </c>
      <c r="D5" s="21">
        <v>7.1840587310000004</v>
      </c>
      <c r="E5" s="2"/>
    </row>
    <row r="6" spans="1:5" x14ac:dyDescent="0.25">
      <c r="A6" s="21">
        <v>21.465968589999999</v>
      </c>
      <c r="B6" s="21">
        <v>14.86291486</v>
      </c>
      <c r="C6" s="21">
        <v>10.965630109999999</v>
      </c>
      <c r="D6" s="21">
        <v>52.714535900000001</v>
      </c>
      <c r="E6" s="2"/>
    </row>
    <row r="7" spans="1:5" x14ac:dyDescent="0.25">
      <c r="A7" s="21">
        <v>3.5080478749999999</v>
      </c>
      <c r="B7" s="21">
        <v>7.8058067590000002</v>
      </c>
      <c r="C7" s="21">
        <v>10.989365129999999</v>
      </c>
      <c r="D7" s="21">
        <v>29.034267910000001</v>
      </c>
      <c r="E7" s="2"/>
    </row>
    <row r="8" spans="1:5" x14ac:dyDescent="0.25">
      <c r="A8" s="21"/>
      <c r="B8" s="21"/>
      <c r="C8" s="21"/>
      <c r="D8" s="21">
        <v>21.88037126</v>
      </c>
      <c r="E8" s="2"/>
    </row>
    <row r="9" spans="1:5" ht="15.75" thickBot="1" x14ac:dyDescent="0.3">
      <c r="A9" s="21"/>
      <c r="B9" s="21"/>
      <c r="C9" s="21"/>
      <c r="D9" s="21">
        <v>15.32908705</v>
      </c>
      <c r="E9" s="2"/>
    </row>
    <row r="10" spans="1:5" x14ac:dyDescent="0.25">
      <c r="A10" s="104">
        <v>20.564548297000002</v>
      </c>
      <c r="B10" s="104">
        <v>23.436708710200001</v>
      </c>
      <c r="C10" s="104">
        <v>16.066053403999998</v>
      </c>
      <c r="D10" s="104">
        <v>21.666418737285714</v>
      </c>
      <c r="E10" s="2" t="s">
        <v>129</v>
      </c>
    </row>
    <row r="11" spans="1:5" ht="15.75" thickBot="1" x14ac:dyDescent="0.3">
      <c r="A11" s="106">
        <v>15.230221824185842</v>
      </c>
      <c r="B11" s="106">
        <v>16.695064947904719</v>
      </c>
      <c r="C11" s="106">
        <v>5.9142235105342307</v>
      </c>
      <c r="D11" s="106">
        <v>14.409706270173231</v>
      </c>
      <c r="E11" s="2" t="s">
        <v>130</v>
      </c>
    </row>
    <row r="12" spans="1:5" x14ac:dyDescent="0.25">
      <c r="A12" s="2"/>
      <c r="B12" s="2"/>
      <c r="C12" s="2"/>
      <c r="D12" s="2"/>
      <c r="E12" s="2"/>
    </row>
    <row r="13" spans="1:5" x14ac:dyDescent="0.25">
      <c r="A13" s="112" t="s">
        <v>98</v>
      </c>
      <c r="B13" s="112"/>
      <c r="C13" s="112"/>
      <c r="D13" s="112"/>
      <c r="E13" s="52"/>
    </row>
    <row r="14" spans="1:5" x14ac:dyDescent="0.25">
      <c r="A14" s="6" t="s">
        <v>65</v>
      </c>
      <c r="B14" s="6" t="s">
        <v>62</v>
      </c>
      <c r="C14" s="6" t="s">
        <v>66</v>
      </c>
      <c r="D14" s="6" t="s">
        <v>63</v>
      </c>
      <c r="E14" s="12" t="s">
        <v>87</v>
      </c>
    </row>
    <row r="15" spans="1:5" x14ac:dyDescent="0.25">
      <c r="A15" s="21">
        <v>62.849162010000001</v>
      </c>
      <c r="B15" s="21">
        <v>53.003875970000003</v>
      </c>
      <c r="C15" s="21">
        <v>72.919937210000001</v>
      </c>
      <c r="D15" s="21">
        <v>83.587786260000001</v>
      </c>
      <c r="E15" s="2"/>
    </row>
    <row r="16" spans="1:5" x14ac:dyDescent="0.25">
      <c r="A16" s="21">
        <v>62.433862429999998</v>
      </c>
      <c r="B16" s="21">
        <v>60.107816710000002</v>
      </c>
      <c r="C16" s="21">
        <v>85.202252939999994</v>
      </c>
      <c r="D16" s="21">
        <v>90.889603429999994</v>
      </c>
      <c r="E16" s="2"/>
    </row>
    <row r="17" spans="1:5" x14ac:dyDescent="0.25">
      <c r="A17" s="21">
        <v>96.868250540000005</v>
      </c>
      <c r="B17" s="21">
        <v>92.373485389999999</v>
      </c>
      <c r="C17" s="21">
        <v>83.50253807</v>
      </c>
      <c r="D17" s="21">
        <v>92.815941269999996</v>
      </c>
      <c r="E17" s="2"/>
    </row>
    <row r="18" spans="1:5" x14ac:dyDescent="0.25">
      <c r="A18" s="21">
        <v>78.534031409999997</v>
      </c>
      <c r="B18" s="21">
        <v>85.137085139999996</v>
      </c>
      <c r="C18" s="21">
        <v>89.034369889999994</v>
      </c>
      <c r="D18" s="21">
        <v>47.285464099999999</v>
      </c>
      <c r="E18" s="2"/>
    </row>
    <row r="19" spans="1:5" x14ac:dyDescent="0.25">
      <c r="A19" s="21">
        <v>96.491952130000001</v>
      </c>
      <c r="B19" s="21">
        <v>92.194193240000004</v>
      </c>
      <c r="C19" s="21">
        <v>89.010634870000004</v>
      </c>
      <c r="D19" s="21">
        <v>70.965732090000003</v>
      </c>
      <c r="E19" s="2"/>
    </row>
    <row r="20" spans="1:5" x14ac:dyDescent="0.25">
      <c r="A20" s="21"/>
      <c r="B20" s="21"/>
      <c r="C20" s="21"/>
      <c r="D20" s="21">
        <v>78.119628739999996</v>
      </c>
      <c r="E20" s="2"/>
    </row>
    <row r="21" spans="1:5" ht="15.75" thickBot="1" x14ac:dyDescent="0.3">
      <c r="A21" s="21"/>
      <c r="B21" s="21"/>
      <c r="C21" s="21"/>
      <c r="D21" s="21">
        <v>84.670912950000002</v>
      </c>
      <c r="E21" s="2"/>
    </row>
    <row r="22" spans="1:5" x14ac:dyDescent="0.25">
      <c r="A22" s="104">
        <v>79.435451704000002</v>
      </c>
      <c r="B22" s="104">
        <v>76.563291290000009</v>
      </c>
      <c r="C22" s="104">
        <v>83.933946595999998</v>
      </c>
      <c r="D22" s="104">
        <v>78.333581262857152</v>
      </c>
      <c r="E22" s="2" t="s">
        <v>129</v>
      </c>
    </row>
    <row r="23" spans="1:5" ht="15.75" thickBot="1" x14ac:dyDescent="0.3">
      <c r="A23" s="106">
        <v>15.230221825305776</v>
      </c>
      <c r="B23" s="106">
        <v>16.695064948096245</v>
      </c>
      <c r="C23" s="106">
        <v>5.9142235105342289</v>
      </c>
      <c r="D23" s="106">
        <v>14.409706270316738</v>
      </c>
      <c r="E23" s="2" t="s">
        <v>130</v>
      </c>
    </row>
    <row r="25" spans="1:5" x14ac:dyDescent="0.25">
      <c r="A25" s="112" t="s">
        <v>73</v>
      </c>
      <c r="B25" s="112"/>
      <c r="C25" s="112"/>
      <c r="D25" s="112"/>
      <c r="E25" s="26"/>
    </row>
    <row r="26" spans="1:5" x14ac:dyDescent="0.25">
      <c r="A26" s="6" t="s">
        <v>65</v>
      </c>
      <c r="B26" s="6" t="s">
        <v>62</v>
      </c>
      <c r="C26" s="6" t="s">
        <v>66</v>
      </c>
      <c r="D26" s="6" t="s">
        <v>67</v>
      </c>
      <c r="E26" s="9" t="s">
        <v>75</v>
      </c>
    </row>
    <row r="27" spans="1:5" x14ac:dyDescent="0.25">
      <c r="A27" s="21">
        <v>11.59217877</v>
      </c>
      <c r="B27" s="21">
        <v>1.259689922</v>
      </c>
      <c r="C27" s="21">
        <v>1.0204081629999999</v>
      </c>
      <c r="D27" s="21">
        <v>3.0534351150000001</v>
      </c>
      <c r="E27" s="2"/>
    </row>
    <row r="28" spans="1:5" x14ac:dyDescent="0.25">
      <c r="A28" s="21">
        <v>10.58201058</v>
      </c>
      <c r="B28" s="21">
        <v>1.96380439</v>
      </c>
      <c r="C28" s="21">
        <v>2.8673835130000001</v>
      </c>
      <c r="D28" s="21">
        <v>8.3601286170000009</v>
      </c>
      <c r="E28" s="2"/>
    </row>
    <row r="29" spans="1:5" x14ac:dyDescent="0.25">
      <c r="A29" s="21">
        <v>7.7753779700000001</v>
      </c>
      <c r="B29" s="21">
        <v>0.42765502500000002</v>
      </c>
      <c r="C29" s="21">
        <v>3.8071065989999999</v>
      </c>
      <c r="D29" s="21">
        <v>12.218143680000001</v>
      </c>
      <c r="E29" s="2"/>
    </row>
    <row r="30" spans="1:5" x14ac:dyDescent="0.25">
      <c r="A30" s="21">
        <v>4.7120418849999997</v>
      </c>
      <c r="B30" s="21">
        <v>2.7417027420000002</v>
      </c>
      <c r="C30" s="21">
        <v>0.90016366599999997</v>
      </c>
      <c r="D30" s="21">
        <v>3.9696438999999999</v>
      </c>
      <c r="E30" s="2"/>
    </row>
    <row r="31" spans="1:5" x14ac:dyDescent="0.25">
      <c r="A31" s="21">
        <v>5.3239785389999996</v>
      </c>
      <c r="B31" s="21">
        <v>3.2841504050000001</v>
      </c>
      <c r="C31" s="21">
        <v>2.5620367389999998</v>
      </c>
      <c r="D31" s="21">
        <v>6.4174454829999998</v>
      </c>
      <c r="E31" s="2"/>
    </row>
    <row r="32" spans="1:5" x14ac:dyDescent="0.25">
      <c r="A32" s="21"/>
      <c r="B32" s="21"/>
      <c r="C32" s="21"/>
      <c r="D32" s="21">
        <v>13.66448952</v>
      </c>
      <c r="E32" s="2"/>
    </row>
    <row r="33" spans="1:5" ht="15.75" thickBot="1" x14ac:dyDescent="0.3">
      <c r="A33" s="22"/>
      <c r="B33" s="21"/>
      <c r="C33" s="22"/>
      <c r="D33" s="21">
        <v>14.649681530000001</v>
      </c>
      <c r="E33" s="2"/>
    </row>
    <row r="34" spans="1:5" x14ac:dyDescent="0.25">
      <c r="A34" s="80">
        <v>7.9971175488000004</v>
      </c>
      <c r="B34" s="80">
        <v>1.9354004967999998</v>
      </c>
      <c r="C34" s="80">
        <v>2.2314197359999999</v>
      </c>
      <c r="D34" s="80">
        <v>8.9047096921428572</v>
      </c>
      <c r="E34" s="2" t="s">
        <v>129</v>
      </c>
    </row>
    <row r="35" spans="1:5" ht="15.75" thickBot="1" x14ac:dyDescent="0.3">
      <c r="A35" s="81">
        <v>2.7419956196294089</v>
      </c>
      <c r="B35" s="81">
        <v>1.0197977834122747</v>
      </c>
      <c r="C35" s="81">
        <v>1.1167218429323724</v>
      </c>
      <c r="D35" s="81">
        <v>4.337780712410404</v>
      </c>
      <c r="E35" s="2" t="s">
        <v>130</v>
      </c>
    </row>
    <row r="36" spans="1:5" x14ac:dyDescent="0.25">
      <c r="A36" s="2"/>
      <c r="B36" s="2"/>
      <c r="C36" s="2"/>
      <c r="D36" s="2"/>
      <c r="E36" s="2"/>
    </row>
    <row r="37" spans="1:5" x14ac:dyDescent="0.25">
      <c r="A37" s="108" t="s">
        <v>76</v>
      </c>
      <c r="B37" s="108"/>
      <c r="C37" s="108"/>
      <c r="D37" s="108"/>
      <c r="E37" s="108"/>
    </row>
    <row r="38" spans="1:5" x14ac:dyDescent="0.25">
      <c r="A38" s="6" t="s">
        <v>65</v>
      </c>
      <c r="B38" s="6" t="s">
        <v>62</v>
      </c>
      <c r="C38" s="6" t="s">
        <v>66</v>
      </c>
      <c r="D38" s="6" t="s">
        <v>67</v>
      </c>
      <c r="E38" s="9" t="s">
        <v>75</v>
      </c>
    </row>
    <row r="39" spans="1:5" x14ac:dyDescent="0.25">
      <c r="A39" s="21">
        <v>5.8659217879999996</v>
      </c>
      <c r="B39" s="21">
        <v>14.19573643</v>
      </c>
      <c r="C39" s="21">
        <v>8.7912087910000007</v>
      </c>
      <c r="D39" s="21">
        <v>1.908396947</v>
      </c>
      <c r="E39" s="2"/>
    </row>
    <row r="40" spans="1:5" x14ac:dyDescent="0.25">
      <c r="A40" s="21">
        <v>4.7619047620000003</v>
      </c>
      <c r="B40" s="21">
        <v>9.4724682330000007</v>
      </c>
      <c r="C40" s="21">
        <v>5.5811571940000002</v>
      </c>
      <c r="D40" s="21">
        <v>2.572347267</v>
      </c>
      <c r="E40" s="2"/>
    </row>
    <row r="41" spans="1:5" x14ac:dyDescent="0.25">
      <c r="A41" s="21">
        <v>3.4557235419999999</v>
      </c>
      <c r="B41" s="21">
        <v>20.384889520000002</v>
      </c>
      <c r="C41" s="21">
        <v>5.3299492390000003</v>
      </c>
      <c r="D41" s="21">
        <v>3.3036182489999999</v>
      </c>
      <c r="E41" s="2"/>
    </row>
    <row r="42" spans="1:5" x14ac:dyDescent="0.25">
      <c r="A42" s="21">
        <v>2.6178010469999999</v>
      </c>
      <c r="B42" s="21">
        <v>14.502164499999999</v>
      </c>
      <c r="C42" s="21">
        <v>9.9836333879999994</v>
      </c>
      <c r="D42" s="21">
        <v>3.2983070639999998</v>
      </c>
      <c r="E42" s="2"/>
    </row>
    <row r="43" spans="1:5" x14ac:dyDescent="0.25">
      <c r="A43" s="21">
        <v>1.6095749070000001</v>
      </c>
      <c r="B43" s="21">
        <v>19.657306040000002</v>
      </c>
      <c r="C43" s="21">
        <v>7.7183370929999997</v>
      </c>
      <c r="D43" s="21">
        <v>2.3052959500000001</v>
      </c>
      <c r="E43" s="2"/>
    </row>
    <row r="44" spans="1:5" x14ac:dyDescent="0.25">
      <c r="A44" s="21"/>
      <c r="B44" s="21"/>
      <c r="C44" s="21"/>
      <c r="D44" s="21">
        <v>3.8157442420000001</v>
      </c>
      <c r="E44" s="2"/>
    </row>
    <row r="45" spans="1:5" ht="15.75" thickBot="1" x14ac:dyDescent="0.3">
      <c r="A45" s="22"/>
      <c r="B45" s="21"/>
      <c r="C45" s="22"/>
      <c r="D45" s="21">
        <v>3.014861996</v>
      </c>
      <c r="E45" s="2"/>
    </row>
    <row r="46" spans="1:5" x14ac:dyDescent="0.25">
      <c r="A46" s="80">
        <v>3.6621852091999996</v>
      </c>
      <c r="B46" s="80">
        <v>15.6425129446</v>
      </c>
      <c r="C46" s="80">
        <v>7.4808571410000013</v>
      </c>
      <c r="D46" s="80">
        <v>2.888367387857143</v>
      </c>
      <c r="E46" s="2" t="s">
        <v>129</v>
      </c>
    </row>
    <row r="47" spans="1:5" ht="15.75" thickBot="1" x14ac:dyDescent="0.3">
      <c r="A47" s="81">
        <v>1.5107886519646971</v>
      </c>
      <c r="B47" s="81">
        <v>4.0017922930411336</v>
      </c>
      <c r="C47" s="81">
        <v>1.8040272618962718</v>
      </c>
      <c r="D47" s="81">
        <v>0.61140302520750456</v>
      </c>
      <c r="E47" s="2" t="s">
        <v>130</v>
      </c>
    </row>
    <row r="48" spans="1:5" x14ac:dyDescent="0.25">
      <c r="A48" s="2"/>
      <c r="B48" s="2"/>
      <c r="C48" s="2"/>
      <c r="D48" s="2"/>
      <c r="E48" s="2"/>
    </row>
    <row r="49" spans="1:5" x14ac:dyDescent="0.25">
      <c r="A49" s="108" t="s">
        <v>77</v>
      </c>
      <c r="B49" s="108"/>
      <c r="C49" s="108"/>
      <c r="D49" s="108"/>
      <c r="E49" s="108"/>
    </row>
    <row r="50" spans="1:5" x14ac:dyDescent="0.25">
      <c r="A50" s="6" t="s">
        <v>65</v>
      </c>
      <c r="B50" s="6" t="s">
        <v>62</v>
      </c>
      <c r="C50" s="6" t="s">
        <v>66</v>
      </c>
      <c r="D50" s="6" t="s">
        <v>67</v>
      </c>
      <c r="E50" s="9" t="s">
        <v>75</v>
      </c>
    </row>
    <row r="51" spans="1:5" x14ac:dyDescent="0.25">
      <c r="A51" s="21">
        <v>0.27932960899999998</v>
      </c>
      <c r="B51" s="21">
        <v>3.0038759690000001</v>
      </c>
      <c r="C51" s="21">
        <v>0.86342229199999998</v>
      </c>
      <c r="D51" s="21">
        <v>1.526717557</v>
      </c>
      <c r="E51" s="2"/>
    </row>
    <row r="52" spans="1:5" x14ac:dyDescent="0.25">
      <c r="A52" s="21">
        <v>1.0582010580000001</v>
      </c>
      <c r="B52" s="21">
        <v>4.2741624949999997</v>
      </c>
      <c r="C52" s="21">
        <v>0.102406554</v>
      </c>
      <c r="D52" s="21">
        <v>1.286173633</v>
      </c>
      <c r="E52" s="2"/>
    </row>
    <row r="53" spans="1:5" x14ac:dyDescent="0.25">
      <c r="A53" s="21">
        <v>0.21598272099999999</v>
      </c>
      <c r="B53" s="21">
        <v>2.9223093370000002</v>
      </c>
      <c r="C53" s="21">
        <v>0.63451776599999998</v>
      </c>
      <c r="D53" s="21">
        <v>1.2585212379999999</v>
      </c>
      <c r="E53" s="2"/>
    </row>
    <row r="54" spans="1:5" x14ac:dyDescent="0.25">
      <c r="A54" s="21">
        <v>0.523560209</v>
      </c>
      <c r="B54" s="21">
        <v>3.1746031750000001</v>
      </c>
      <c r="C54" s="21">
        <v>0.40916530299999998</v>
      </c>
      <c r="D54" s="21">
        <v>2.5102159949999998</v>
      </c>
      <c r="E54" s="2"/>
    </row>
    <row r="55" spans="1:5" x14ac:dyDescent="0.25">
      <c r="A55" s="21">
        <v>0.206355757</v>
      </c>
      <c r="B55" s="21">
        <v>1.4754878629999999</v>
      </c>
      <c r="C55" s="21">
        <v>0.37060908799999998</v>
      </c>
      <c r="D55" s="21">
        <v>1.464174455</v>
      </c>
      <c r="E55" s="2"/>
    </row>
    <row r="56" spans="1:5" x14ac:dyDescent="0.25">
      <c r="A56" s="21"/>
      <c r="B56" s="21"/>
      <c r="C56" s="21"/>
      <c r="D56" s="21">
        <v>1.718803713</v>
      </c>
      <c r="E56" s="2"/>
    </row>
    <row r="57" spans="1:5" ht="15.75" thickBot="1" x14ac:dyDescent="0.3">
      <c r="A57" s="22"/>
      <c r="B57" s="21"/>
      <c r="C57" s="22"/>
      <c r="D57" s="21">
        <v>1.1464968149999999</v>
      </c>
      <c r="E57" s="2"/>
    </row>
    <row r="58" spans="1:5" x14ac:dyDescent="0.25">
      <c r="A58" s="80">
        <v>0.4566858708</v>
      </c>
      <c r="B58" s="80">
        <v>2.9700877677999999</v>
      </c>
      <c r="C58" s="80">
        <v>0.47602420060000006</v>
      </c>
      <c r="D58" s="80">
        <v>1.5587290579999997</v>
      </c>
      <c r="E58" s="2" t="s">
        <v>129</v>
      </c>
    </row>
    <row r="59" spans="1:5" ht="15.75" thickBot="1" x14ac:dyDescent="0.3">
      <c r="A59" s="81">
        <v>0.32197860591671967</v>
      </c>
      <c r="B59" s="81">
        <v>0.89215365742927455</v>
      </c>
      <c r="C59" s="81">
        <v>0.25704867068212861</v>
      </c>
      <c r="D59" s="81">
        <v>0.42682602890482951</v>
      </c>
      <c r="E59" s="2" t="s">
        <v>130</v>
      </c>
    </row>
    <row r="60" spans="1:5" x14ac:dyDescent="0.25">
      <c r="A60" s="2"/>
      <c r="B60" s="2"/>
      <c r="C60" s="2"/>
      <c r="D60" s="2"/>
      <c r="E60" s="2"/>
    </row>
    <row r="61" spans="1:5" x14ac:dyDescent="0.25">
      <c r="A61" s="108" t="s">
        <v>72</v>
      </c>
      <c r="B61" s="108"/>
      <c r="C61" s="108"/>
      <c r="D61" s="108"/>
      <c r="E61" s="108"/>
    </row>
    <row r="62" spans="1:5" x14ac:dyDescent="0.25">
      <c r="A62" s="6" t="s">
        <v>65</v>
      </c>
      <c r="B62" s="6" t="s">
        <v>62</v>
      </c>
      <c r="C62" s="6" t="s">
        <v>66</v>
      </c>
      <c r="D62" s="6" t="s">
        <v>67</v>
      </c>
      <c r="E62" s="9" t="s">
        <v>75</v>
      </c>
    </row>
    <row r="63" spans="1:5" x14ac:dyDescent="0.25">
      <c r="A63" s="21">
        <v>14.66480447</v>
      </c>
      <c r="B63" s="21">
        <v>5.6201550390000001</v>
      </c>
      <c r="C63" s="21">
        <v>18.367346940000001</v>
      </c>
      <c r="D63" s="21">
        <v>35.8778626</v>
      </c>
      <c r="E63" s="2"/>
    </row>
    <row r="64" spans="1:5" x14ac:dyDescent="0.25">
      <c r="A64" s="21">
        <v>15.343915340000001</v>
      </c>
      <c r="B64" s="21">
        <v>10.1270697</v>
      </c>
      <c r="C64" s="21">
        <v>33.179723500000001</v>
      </c>
      <c r="D64" s="21">
        <v>54.126473740000002</v>
      </c>
      <c r="E64" s="2"/>
    </row>
    <row r="65" spans="1:5" x14ac:dyDescent="0.25">
      <c r="A65" s="21">
        <v>13.60691145</v>
      </c>
      <c r="B65" s="21">
        <v>34.64005702</v>
      </c>
      <c r="C65" s="21">
        <v>38.832487309999998</v>
      </c>
      <c r="D65" s="21">
        <v>35.291033040000002</v>
      </c>
      <c r="E65" s="2"/>
    </row>
    <row r="66" spans="1:5" x14ac:dyDescent="0.25">
      <c r="A66" s="21">
        <v>33.507853400000002</v>
      </c>
      <c r="B66" s="21">
        <v>25.613275609999999</v>
      </c>
      <c r="C66" s="21">
        <v>18.739770870000001</v>
      </c>
      <c r="D66" s="21">
        <v>15.38237011</v>
      </c>
      <c r="E66" s="2"/>
    </row>
    <row r="67" spans="1:5" x14ac:dyDescent="0.25">
      <c r="A67" s="21">
        <v>32.810565410000002</v>
      </c>
      <c r="B67" s="21">
        <v>11.899095669999999</v>
      </c>
      <c r="C67" s="21">
        <v>6.9126651629999998</v>
      </c>
      <c r="D67" s="21">
        <v>21.588785049999998</v>
      </c>
      <c r="E67" s="2"/>
    </row>
    <row r="68" spans="1:5" x14ac:dyDescent="0.25">
      <c r="A68" s="21"/>
      <c r="B68" s="21"/>
      <c r="C68" s="21"/>
      <c r="D68" s="21">
        <v>30.8353386</v>
      </c>
      <c r="E68" s="2"/>
    </row>
    <row r="69" spans="1:5" ht="15.75" thickBot="1" x14ac:dyDescent="0.3">
      <c r="A69" s="22"/>
      <c r="B69" s="21"/>
      <c r="C69" s="22"/>
      <c r="D69" s="21">
        <v>30.743099789999999</v>
      </c>
      <c r="E69" s="2"/>
    </row>
    <row r="70" spans="1:5" x14ac:dyDescent="0.25">
      <c r="A70" s="80">
        <v>21.986810014000003</v>
      </c>
      <c r="B70" s="80">
        <v>17.579930607800001</v>
      </c>
      <c r="C70" s="80">
        <v>23.206398756600002</v>
      </c>
      <c r="D70" s="80">
        <v>31.977851847142862</v>
      </c>
      <c r="E70" s="2" t="s">
        <v>129</v>
      </c>
    </row>
    <row r="71" spans="1:5" ht="15.75" thickBot="1" x14ac:dyDescent="0.3">
      <c r="A71" s="81">
        <v>9.1416698294533383</v>
      </c>
      <c r="B71" s="81">
        <v>10.829919649583955</v>
      </c>
      <c r="C71" s="81">
        <v>11.423614064702246</v>
      </c>
      <c r="D71" s="81">
        <v>11.357322228461287</v>
      </c>
      <c r="E71" s="2" t="s">
        <v>130</v>
      </c>
    </row>
    <row r="72" spans="1:5" x14ac:dyDescent="0.25">
      <c r="A72" s="2"/>
      <c r="B72" s="2"/>
      <c r="C72" s="2"/>
      <c r="D72" s="2"/>
      <c r="E72" s="2"/>
    </row>
    <row r="73" spans="1:5" x14ac:dyDescent="0.25">
      <c r="A73" s="108" t="s">
        <v>74</v>
      </c>
      <c r="B73" s="108"/>
      <c r="C73" s="108"/>
      <c r="D73" s="108"/>
      <c r="E73" s="108"/>
    </row>
    <row r="74" spans="1:5" x14ac:dyDescent="0.25">
      <c r="A74" s="6" t="s">
        <v>65</v>
      </c>
      <c r="B74" s="6" t="s">
        <v>62</v>
      </c>
      <c r="C74" s="6" t="s">
        <v>66</v>
      </c>
      <c r="D74" s="6" t="s">
        <v>67</v>
      </c>
      <c r="E74" s="9" t="s">
        <v>75</v>
      </c>
    </row>
    <row r="75" spans="1:5" x14ac:dyDescent="0.25">
      <c r="A75" s="21">
        <v>2.374301676</v>
      </c>
      <c r="B75" s="21">
        <v>6.6860465119999999</v>
      </c>
      <c r="C75" s="21">
        <v>2.7472527470000001</v>
      </c>
      <c r="D75" s="21">
        <v>0.38167938899999998</v>
      </c>
      <c r="E75" s="2"/>
    </row>
    <row r="76" spans="1:5" x14ac:dyDescent="0.25">
      <c r="A76" s="64">
        <v>0</v>
      </c>
      <c r="B76" s="21">
        <v>4.3511744319999996</v>
      </c>
      <c r="C76" s="21">
        <v>1.0240655400000001</v>
      </c>
      <c r="D76" s="21">
        <v>0.42872454399999999</v>
      </c>
      <c r="E76" s="2"/>
    </row>
    <row r="77" spans="1:5" x14ac:dyDescent="0.25">
      <c r="A77" s="21">
        <v>1.5118790499999999</v>
      </c>
      <c r="B77" s="21">
        <v>3.4212402000000002</v>
      </c>
      <c r="C77" s="21">
        <v>1.269035533</v>
      </c>
      <c r="D77" s="64">
        <v>0</v>
      </c>
      <c r="E77" s="2"/>
    </row>
    <row r="78" spans="1:5" x14ac:dyDescent="0.25">
      <c r="A78" s="21">
        <v>5.2356020939999999</v>
      </c>
      <c r="B78" s="21">
        <v>1.298701299</v>
      </c>
      <c r="C78" s="21">
        <v>0.57283142399999998</v>
      </c>
      <c r="D78" s="21">
        <v>2.88966725</v>
      </c>
      <c r="E78" s="2"/>
    </row>
    <row r="79" spans="1:5" x14ac:dyDescent="0.25">
      <c r="A79" s="21">
        <v>8.2542302999999997E-2</v>
      </c>
      <c r="B79" s="21">
        <v>0.71394574</v>
      </c>
      <c r="C79" s="21">
        <v>1.111827264</v>
      </c>
      <c r="D79" s="21">
        <v>0.74766355100000004</v>
      </c>
      <c r="E79" s="2"/>
    </row>
    <row r="80" spans="1:5" x14ac:dyDescent="0.25">
      <c r="A80" s="21"/>
      <c r="B80" s="21"/>
      <c r="C80" s="21"/>
      <c r="D80" s="21">
        <v>2.3719491229999998</v>
      </c>
      <c r="E80" s="2"/>
    </row>
    <row r="81" spans="1:5" ht="15.75" thickBot="1" x14ac:dyDescent="0.3">
      <c r="A81" s="22"/>
      <c r="B81" s="21"/>
      <c r="C81" s="22"/>
      <c r="D81" s="21">
        <v>1.0615711249999999</v>
      </c>
      <c r="E81" s="2"/>
    </row>
    <row r="82" spans="1:5" x14ac:dyDescent="0.25">
      <c r="A82" s="80">
        <v>1.8408650246</v>
      </c>
      <c r="B82" s="80">
        <v>3.2942216365999997</v>
      </c>
      <c r="C82" s="80">
        <v>1.3450025016000002</v>
      </c>
      <c r="D82" s="80">
        <v>1.1258935688571428</v>
      </c>
      <c r="E82" s="2" t="s">
        <v>129</v>
      </c>
    </row>
    <row r="83" spans="1:5" ht="15.75" thickBot="1" x14ac:dyDescent="0.3">
      <c r="A83" s="81">
        <v>1.918202754402633</v>
      </c>
      <c r="B83" s="81">
        <v>2.1576692996325666</v>
      </c>
      <c r="C83" s="81">
        <v>0.7383354425835772</v>
      </c>
      <c r="D83" s="81">
        <v>1.0084133993987805</v>
      </c>
      <c r="E83" s="2" t="s">
        <v>130</v>
      </c>
    </row>
  </sheetData>
  <mergeCells count="7">
    <mergeCell ref="A49:E49"/>
    <mergeCell ref="A61:E61"/>
    <mergeCell ref="A73:E73"/>
    <mergeCell ref="A37:E37"/>
    <mergeCell ref="A1:D1"/>
    <mergeCell ref="A13:D13"/>
    <mergeCell ref="A25:D2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99D77A-ECA1-4B4A-B351-1523337BABF8}">
  <dimension ref="A1:J38"/>
  <sheetViews>
    <sheetView workbookViewId="0">
      <selection activeCell="A24" sqref="A24:E25"/>
    </sheetView>
  </sheetViews>
  <sheetFormatPr defaultRowHeight="14.25" x14ac:dyDescent="0.2"/>
  <cols>
    <col min="1" max="1" width="21.140625" style="2" bestFit="1" customWidth="1"/>
    <col min="2" max="2" width="22.7109375" style="2" bestFit="1" customWidth="1"/>
    <col min="3" max="3" width="16.42578125" style="2" bestFit="1" customWidth="1"/>
    <col min="4" max="4" width="14.140625" style="2" bestFit="1" customWidth="1"/>
    <col min="5" max="5" width="21.85546875" style="2" bestFit="1" customWidth="1"/>
    <col min="6" max="16384" width="9.140625" style="2"/>
  </cols>
  <sheetData>
    <row r="1" spans="1:10" ht="15" x14ac:dyDescent="0.25">
      <c r="A1" s="109" t="s">
        <v>80</v>
      </c>
      <c r="B1" s="110"/>
      <c r="C1" s="110"/>
      <c r="D1" s="110"/>
      <c r="E1" s="110"/>
      <c r="F1" s="110"/>
      <c r="G1" s="110"/>
      <c r="H1" s="110"/>
      <c r="I1" s="110"/>
      <c r="J1" s="110"/>
    </row>
    <row r="2" spans="1:10" ht="15" x14ac:dyDescent="0.25">
      <c r="A2" s="6" t="s">
        <v>65</v>
      </c>
      <c r="B2" s="6" t="s">
        <v>91</v>
      </c>
      <c r="C2" s="6" t="s">
        <v>66</v>
      </c>
      <c r="D2" s="6" t="s">
        <v>92</v>
      </c>
      <c r="E2" s="9" t="s">
        <v>81</v>
      </c>
    </row>
    <row r="3" spans="1:10" x14ac:dyDescent="0.2">
      <c r="A3" s="64">
        <v>75.201768000000001</v>
      </c>
      <c r="B3" s="64">
        <v>88.245227999999997</v>
      </c>
      <c r="C3" s="64">
        <v>80.889938000000001</v>
      </c>
      <c r="D3" s="64">
        <v>93.832404999999994</v>
      </c>
    </row>
    <row r="4" spans="1:10" x14ac:dyDescent="0.2">
      <c r="A4" s="64">
        <v>90.607191</v>
      </c>
      <c r="B4" s="64">
        <v>100.43082200000001</v>
      </c>
      <c r="C4" s="64">
        <v>97.098669000000001</v>
      </c>
      <c r="D4" s="64">
        <v>85.025257999999994</v>
      </c>
    </row>
    <row r="5" spans="1:10" x14ac:dyDescent="0.2">
      <c r="A5" s="64">
        <v>75.249752000000001</v>
      </c>
      <c r="B5" s="64">
        <v>78.185417000000001</v>
      </c>
      <c r="C5" s="64">
        <v>100.345</v>
      </c>
      <c r="D5" s="64">
        <v>99.918910999999994</v>
      </c>
    </row>
    <row r="6" spans="1:10" x14ac:dyDescent="0.2">
      <c r="A6" s="64">
        <v>92.835661999999999</v>
      </c>
      <c r="B6" s="64">
        <v>86.143613999999999</v>
      </c>
      <c r="C6" s="64">
        <v>79.848844</v>
      </c>
      <c r="D6" s="64">
        <v>82.309117999999998</v>
      </c>
    </row>
    <row r="7" spans="1:10" x14ac:dyDescent="0.2">
      <c r="A7" s="64"/>
      <c r="B7" s="64">
        <v>89.940336000000002</v>
      </c>
      <c r="C7" s="64"/>
      <c r="D7" s="64">
        <v>102.95028600000001</v>
      </c>
    </row>
    <row r="8" spans="1:10" x14ac:dyDescent="0.2">
      <c r="A8" s="64"/>
      <c r="B8" s="64">
        <v>74.616314000000003</v>
      </c>
      <c r="C8" s="64"/>
      <c r="D8" s="64">
        <v>83.882853999999995</v>
      </c>
    </row>
    <row r="9" spans="1:10" x14ac:dyDescent="0.2">
      <c r="A9" s="64"/>
      <c r="B9" s="64">
        <v>72.706823</v>
      </c>
      <c r="C9" s="64"/>
      <c r="D9" s="64">
        <v>68.840705</v>
      </c>
    </row>
    <row r="10" spans="1:10" ht="15" thickBot="1" x14ac:dyDescent="0.25">
      <c r="A10" s="64"/>
      <c r="B10" s="64">
        <v>90.30883</v>
      </c>
      <c r="C10" s="64"/>
      <c r="D10" s="64">
        <v>85.753183000000007</v>
      </c>
    </row>
    <row r="11" spans="1:10" x14ac:dyDescent="0.2">
      <c r="A11" s="87">
        <v>83.473593250000008</v>
      </c>
      <c r="B11" s="87">
        <v>85.072172999999992</v>
      </c>
      <c r="C11" s="87">
        <v>89.545612750000004</v>
      </c>
      <c r="D11" s="87">
        <v>87.814089999999993</v>
      </c>
      <c r="E11" s="2" t="s">
        <v>129</v>
      </c>
    </row>
    <row r="12" spans="1:10" ht="15" thickBot="1" x14ac:dyDescent="0.25">
      <c r="A12" s="88">
        <v>9.5671522410497669</v>
      </c>
      <c r="B12" s="88">
        <v>9.3187999437301308</v>
      </c>
      <c r="C12" s="88">
        <v>10.686805778776776</v>
      </c>
      <c r="D12" s="88">
        <v>10.886589583947959</v>
      </c>
      <c r="E12" s="2" t="s">
        <v>130</v>
      </c>
    </row>
    <row r="13" spans="1:10" x14ac:dyDescent="0.2">
      <c r="A13" s="45"/>
      <c r="B13" s="46"/>
      <c r="C13" s="46"/>
      <c r="D13" s="46"/>
    </row>
    <row r="14" spans="1:10" ht="15" x14ac:dyDescent="0.25">
      <c r="A14" s="109" t="s">
        <v>79</v>
      </c>
      <c r="B14" s="110"/>
      <c r="C14" s="110"/>
      <c r="D14" s="110"/>
      <c r="E14" s="110"/>
      <c r="F14" s="110"/>
      <c r="G14" s="110"/>
      <c r="H14" s="110"/>
      <c r="I14" s="110"/>
      <c r="J14" s="110"/>
    </row>
    <row r="15" spans="1:10" ht="15" x14ac:dyDescent="0.25">
      <c r="A15" s="6" t="s">
        <v>65</v>
      </c>
      <c r="B15" s="6" t="s">
        <v>91</v>
      </c>
      <c r="C15" s="6" t="s">
        <v>66</v>
      </c>
      <c r="D15" s="6" t="s">
        <v>92</v>
      </c>
      <c r="E15" s="11" t="s">
        <v>78</v>
      </c>
    </row>
    <row r="16" spans="1:10" x14ac:dyDescent="0.2">
      <c r="A16" s="64">
        <v>50.773986999999998</v>
      </c>
      <c r="B16" s="64">
        <v>43.045037000000001</v>
      </c>
      <c r="C16" s="64">
        <v>35.766542000000001</v>
      </c>
      <c r="D16" s="64">
        <v>25.751732000000001</v>
      </c>
    </row>
    <row r="17" spans="1:9" x14ac:dyDescent="0.2">
      <c r="A17" s="64">
        <v>36.534452000000002</v>
      </c>
      <c r="B17" s="64">
        <v>30.654586999999999</v>
      </c>
      <c r="C17" s="64">
        <v>35.859675000000003</v>
      </c>
      <c r="D17" s="64">
        <v>42.980336999999999</v>
      </c>
    </row>
    <row r="18" spans="1:9" x14ac:dyDescent="0.2">
      <c r="A18" s="64">
        <v>32.434634000000003</v>
      </c>
      <c r="B18" s="64">
        <v>30.009222999999999</v>
      </c>
      <c r="C18" s="64">
        <v>33.907046000000001</v>
      </c>
      <c r="D18" s="64">
        <v>33.259712999999998</v>
      </c>
    </row>
    <row r="19" spans="1:9" x14ac:dyDescent="0.2">
      <c r="A19" s="64">
        <v>42.311642999999997</v>
      </c>
      <c r="B19" s="64">
        <v>41.394661999999997</v>
      </c>
      <c r="C19" s="64">
        <v>40.610121999999997</v>
      </c>
      <c r="D19" s="64">
        <v>37.545673999999998</v>
      </c>
    </row>
    <row r="20" spans="1:9" x14ac:dyDescent="0.2">
      <c r="A20" s="64"/>
      <c r="B20" s="64">
        <v>38.902608000000001</v>
      </c>
      <c r="C20" s="64"/>
      <c r="D20" s="64">
        <v>33.180804999999999</v>
      </c>
    </row>
    <row r="21" spans="1:9" x14ac:dyDescent="0.2">
      <c r="A21" s="64"/>
      <c r="B21" s="64">
        <v>33.549886999999998</v>
      </c>
      <c r="C21" s="64"/>
      <c r="D21" s="64">
        <v>37.584446</v>
      </c>
    </row>
    <row r="22" spans="1:9" x14ac:dyDescent="0.2">
      <c r="A22" s="67"/>
      <c r="B22" s="64">
        <v>41.698894000000003</v>
      </c>
      <c r="C22" s="67"/>
      <c r="D22" s="64">
        <v>31.804753000000002</v>
      </c>
    </row>
    <row r="23" spans="1:9" ht="15" thickBot="1" x14ac:dyDescent="0.25">
      <c r="A23" s="64"/>
      <c r="B23" s="64">
        <v>46.440061</v>
      </c>
      <c r="C23" s="64"/>
      <c r="D23" s="64">
        <v>39.43759</v>
      </c>
    </row>
    <row r="24" spans="1:9" x14ac:dyDescent="0.2">
      <c r="A24" s="87">
        <v>40.513678999999996</v>
      </c>
      <c r="B24" s="87">
        <v>38.211869874999998</v>
      </c>
      <c r="C24" s="87">
        <v>36.535846249999999</v>
      </c>
      <c r="D24" s="87">
        <v>35.19313125</v>
      </c>
      <c r="E24" s="2" t="s">
        <v>129</v>
      </c>
    </row>
    <row r="25" spans="1:9" ht="15" thickBot="1" x14ac:dyDescent="0.25">
      <c r="A25" s="88">
        <v>7.9500903648892516</v>
      </c>
      <c r="B25" s="88">
        <v>6.0940167412663442</v>
      </c>
      <c r="C25" s="88">
        <v>2.8611973152180372</v>
      </c>
      <c r="D25" s="88">
        <v>5.3226944992480085</v>
      </c>
      <c r="E25" s="2" t="s">
        <v>130</v>
      </c>
    </row>
    <row r="27" spans="1:9" ht="15" x14ac:dyDescent="0.25">
      <c r="A27" s="108" t="s">
        <v>114</v>
      </c>
      <c r="B27" s="108"/>
      <c r="C27" s="108"/>
      <c r="D27" s="108"/>
      <c r="E27" s="108"/>
      <c r="F27" s="108"/>
      <c r="G27" s="108"/>
      <c r="H27" s="108"/>
      <c r="I27" s="108"/>
    </row>
    <row r="28" spans="1:9" ht="15" x14ac:dyDescent="0.25">
      <c r="A28" s="6" t="s">
        <v>65</v>
      </c>
      <c r="B28" s="6" t="s">
        <v>91</v>
      </c>
      <c r="C28" s="6" t="s">
        <v>66</v>
      </c>
      <c r="D28" s="6" t="s">
        <v>92</v>
      </c>
      <c r="E28" s="3" t="s">
        <v>61</v>
      </c>
    </row>
    <row r="29" spans="1:9" x14ac:dyDescent="0.2">
      <c r="A29" s="66">
        <v>2.4466861409785161</v>
      </c>
      <c r="B29" s="66">
        <v>3.6899599385742561</v>
      </c>
      <c r="C29" s="66">
        <v>4.3240743479184909</v>
      </c>
      <c r="D29" s="66">
        <v>5.4496639657533885</v>
      </c>
    </row>
    <row r="30" spans="1:9" x14ac:dyDescent="0.2">
      <c r="A30" s="66">
        <v>2.8729016734225556</v>
      </c>
      <c r="B30" s="66">
        <v>4.0529814111583358</v>
      </c>
      <c r="C30" s="66">
        <v>3.9026360926792929</v>
      </c>
      <c r="D30" s="66">
        <v>4.7067164314105723</v>
      </c>
    </row>
    <row r="31" spans="1:9" x14ac:dyDescent="0.2">
      <c r="A31" s="66">
        <v>3.9962357967330235</v>
      </c>
      <c r="B31" s="66">
        <v>4.2595426238164196</v>
      </c>
      <c r="C31" s="66">
        <v>3.1207333130398358</v>
      </c>
      <c r="D31" s="66">
        <v>4.0730808029019876</v>
      </c>
    </row>
    <row r="32" spans="1:9" x14ac:dyDescent="0.2">
      <c r="A32" s="66">
        <v>2.7011323583058995</v>
      </c>
      <c r="B32" s="66">
        <v>3.5069833040524525</v>
      </c>
      <c r="C32" s="66">
        <v>4.639639807908023</v>
      </c>
      <c r="D32" s="66">
        <v>4.2644179410935017</v>
      </c>
    </row>
    <row r="33" spans="1:5" x14ac:dyDescent="0.2">
      <c r="A33" s="66"/>
      <c r="B33" s="66">
        <v>3.4160641125755715</v>
      </c>
      <c r="C33" s="66"/>
      <c r="D33" s="66">
        <v>5.7833386401890357</v>
      </c>
    </row>
    <row r="34" spans="1:5" x14ac:dyDescent="0.2">
      <c r="A34" s="66"/>
      <c r="B34" s="66">
        <v>4.5953919410168451</v>
      </c>
      <c r="C34" s="66"/>
      <c r="D34" s="66">
        <v>5.1438956064392238</v>
      </c>
    </row>
    <row r="35" spans="1:5" x14ac:dyDescent="0.2">
      <c r="A35" s="66"/>
      <c r="B35" s="66">
        <v>4.7027698506683189</v>
      </c>
      <c r="C35" s="66"/>
      <c r="D35" s="66">
        <v>4.4458625861975047</v>
      </c>
    </row>
    <row r="36" spans="1:5" ht="15" thickBot="1" x14ac:dyDescent="0.25">
      <c r="A36" s="66"/>
      <c r="B36" s="66">
        <v>4.2766942947553561</v>
      </c>
      <c r="C36" s="66"/>
      <c r="D36" s="66">
        <v>4.404558173751413</v>
      </c>
    </row>
    <row r="37" spans="1:5" x14ac:dyDescent="0.2">
      <c r="A37" s="89">
        <v>3.0042389923599986</v>
      </c>
      <c r="B37" s="89">
        <v>4.0625484345771943</v>
      </c>
      <c r="C37" s="89">
        <v>3.9967708903864105</v>
      </c>
      <c r="D37" s="89">
        <v>4.783941768467078</v>
      </c>
      <c r="E37" s="91" t="s">
        <v>129</v>
      </c>
    </row>
    <row r="38" spans="1:5" ht="15" thickBot="1" x14ac:dyDescent="0.25">
      <c r="A38" s="90">
        <v>0.68411645327463533</v>
      </c>
      <c r="B38" s="90">
        <v>0.48461754171155019</v>
      </c>
      <c r="C38" s="90">
        <v>0.65744738585189555</v>
      </c>
      <c r="D38" s="90">
        <v>0.61073356761920916</v>
      </c>
      <c r="E38" s="91" t="s">
        <v>130</v>
      </c>
    </row>
  </sheetData>
  <mergeCells count="3">
    <mergeCell ref="A14:J14"/>
    <mergeCell ref="A1:J1"/>
    <mergeCell ref="A27:I2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B0BB3E-8941-4493-800A-14B0E6652186}">
  <dimension ref="A1:H62"/>
  <sheetViews>
    <sheetView topLeftCell="A19" zoomScale="90" zoomScaleNormal="90" workbookViewId="0">
      <selection activeCell="B3" sqref="B3:B62"/>
    </sheetView>
  </sheetViews>
  <sheetFormatPr defaultRowHeight="14.25" x14ac:dyDescent="0.2"/>
  <cols>
    <col min="1" max="1" width="19.85546875" style="2" customWidth="1"/>
    <col min="2" max="2" width="55.28515625" style="2" customWidth="1"/>
    <col min="3" max="3" width="7.28515625" style="2" customWidth="1"/>
    <col min="4" max="4" width="16.28515625" style="2" customWidth="1"/>
    <col min="5" max="5" width="58.28515625" style="2" customWidth="1"/>
    <col min="6" max="6" width="6" style="2" customWidth="1"/>
    <col min="7" max="7" width="26" style="2" customWidth="1"/>
    <col min="8" max="8" width="55.28515625" style="2" customWidth="1"/>
    <col min="9" max="16384" width="9.140625" style="2"/>
  </cols>
  <sheetData>
    <row r="1" spans="1:8" ht="15" x14ac:dyDescent="0.25">
      <c r="A1" s="3" t="s">
        <v>116</v>
      </c>
    </row>
    <row r="2" spans="1:8" ht="15.75" thickBot="1" x14ac:dyDescent="0.25">
      <c r="A2" s="42" t="s">
        <v>0</v>
      </c>
      <c r="B2" s="49" t="s">
        <v>117</v>
      </c>
      <c r="D2" s="35" t="s">
        <v>0</v>
      </c>
      <c r="E2" s="36" t="s">
        <v>118</v>
      </c>
      <c r="G2" s="35" t="s">
        <v>0</v>
      </c>
      <c r="H2" s="36" t="s">
        <v>119</v>
      </c>
    </row>
    <row r="3" spans="1:8" x14ac:dyDescent="0.2">
      <c r="A3" s="37" t="s">
        <v>22</v>
      </c>
      <c r="B3" s="47">
        <v>4.748117670335767</v>
      </c>
      <c r="D3" s="32" t="s">
        <v>13</v>
      </c>
      <c r="E3" s="34">
        <v>4.3834096320733096</v>
      </c>
      <c r="G3" s="32" t="s">
        <v>13</v>
      </c>
      <c r="H3" s="34">
        <v>4.3159729700624574</v>
      </c>
    </row>
    <row r="4" spans="1:8" x14ac:dyDescent="0.2">
      <c r="A4" s="25" t="s">
        <v>5</v>
      </c>
      <c r="B4" s="47">
        <v>3.041478846422569</v>
      </c>
      <c r="D4" s="32" t="s">
        <v>7</v>
      </c>
      <c r="E4" s="34">
        <v>3.0719866386298578</v>
      </c>
      <c r="G4" s="32" t="s">
        <v>10</v>
      </c>
      <c r="H4" s="34">
        <v>3.0070468985569674</v>
      </c>
    </row>
    <row r="5" spans="1:8" x14ac:dyDescent="0.2">
      <c r="A5" s="25" t="s">
        <v>28</v>
      </c>
      <c r="B5" s="47">
        <v>2.6936347857200436</v>
      </c>
      <c r="D5" s="32" t="s">
        <v>22</v>
      </c>
      <c r="E5" s="34">
        <v>2.9109505305803087</v>
      </c>
      <c r="G5" s="32" t="s">
        <v>16</v>
      </c>
      <c r="H5" s="34">
        <v>3.0050277299160033</v>
      </c>
    </row>
    <row r="6" spans="1:8" x14ac:dyDescent="0.2">
      <c r="A6" s="25" t="s">
        <v>11</v>
      </c>
      <c r="B6" s="47">
        <v>2.1439341315383116</v>
      </c>
      <c r="D6" s="32" t="s">
        <v>10</v>
      </c>
      <c r="E6" s="34">
        <v>2.7259903476137994</v>
      </c>
      <c r="G6" s="32" t="s">
        <v>7</v>
      </c>
      <c r="H6" s="34">
        <v>2.7423338897264702</v>
      </c>
    </row>
    <row r="7" spans="1:8" x14ac:dyDescent="0.2">
      <c r="A7" s="25" t="s">
        <v>21</v>
      </c>
      <c r="B7" s="47">
        <v>2.0634280093079842</v>
      </c>
      <c r="D7" s="32" t="s">
        <v>16</v>
      </c>
      <c r="E7" s="34">
        <v>2.6932640187179557</v>
      </c>
      <c r="G7" s="32" t="s">
        <v>11</v>
      </c>
      <c r="H7" s="34">
        <v>2.7389013030368301</v>
      </c>
    </row>
    <row r="8" spans="1:8" x14ac:dyDescent="0.2">
      <c r="A8" s="25" t="s">
        <v>43</v>
      </c>
      <c r="B8" s="47">
        <v>2.0168981996799462</v>
      </c>
      <c r="D8" s="32" t="s">
        <v>11</v>
      </c>
      <c r="E8" s="34">
        <v>2.5828972957519727</v>
      </c>
      <c r="G8" s="32" t="s">
        <v>5</v>
      </c>
      <c r="H8" s="34">
        <v>2.4455160995046308</v>
      </c>
    </row>
    <row r="9" spans="1:8" x14ac:dyDescent="0.2">
      <c r="A9" s="25" t="s">
        <v>4</v>
      </c>
      <c r="B9" s="47">
        <v>1.8382686079440289</v>
      </c>
      <c r="D9" s="32" t="s">
        <v>5</v>
      </c>
      <c r="E9" s="34">
        <v>2.2473959998645809</v>
      </c>
      <c r="G9" s="32" t="s">
        <v>22</v>
      </c>
      <c r="H9" s="34">
        <v>2.4142189855696743</v>
      </c>
    </row>
    <row r="10" spans="1:8" x14ac:dyDescent="0.2">
      <c r="A10" s="25" t="s">
        <v>7</v>
      </c>
      <c r="B10" s="47">
        <v>1.7737727427900152</v>
      </c>
      <c r="D10" s="32" t="s">
        <v>24</v>
      </c>
      <c r="E10" s="34">
        <v>2.0899710729345737</v>
      </c>
      <c r="G10" s="32" t="s">
        <v>30</v>
      </c>
      <c r="H10" s="34">
        <v>2.337288660348912</v>
      </c>
    </row>
    <row r="11" spans="1:8" x14ac:dyDescent="0.2">
      <c r="A11" s="25" t="s">
        <v>13</v>
      </c>
      <c r="B11" s="47">
        <v>1.5892151107919392</v>
      </c>
      <c r="D11" s="32" t="s">
        <v>28</v>
      </c>
      <c r="E11" s="34">
        <v>2.0519408217694028</v>
      </c>
      <c r="G11" s="32" t="s">
        <v>28</v>
      </c>
      <c r="H11" s="34">
        <v>2.1402178009907384</v>
      </c>
    </row>
    <row r="12" spans="1:8" x14ac:dyDescent="0.2">
      <c r="A12" s="25" t="s">
        <v>16</v>
      </c>
      <c r="B12" s="47">
        <v>1.4800087834049238</v>
      </c>
      <c r="D12" s="32" t="s">
        <v>52</v>
      </c>
      <c r="E12" s="34">
        <v>2.0088323471548781</v>
      </c>
      <c r="G12" s="32" t="s">
        <v>24</v>
      </c>
      <c r="H12" s="34">
        <v>1.91063832651303</v>
      </c>
    </row>
    <row r="13" spans="1:8" x14ac:dyDescent="0.2">
      <c r="A13" s="25" t="s">
        <v>17</v>
      </c>
      <c r="B13" s="47">
        <v>1.4025803905178649</v>
      </c>
      <c r="D13" s="32" t="s">
        <v>2</v>
      </c>
      <c r="E13" s="34">
        <v>1.8647236506031799</v>
      </c>
      <c r="G13" s="32" t="s">
        <v>21</v>
      </c>
      <c r="H13" s="34">
        <v>1.6421898556967482</v>
      </c>
    </row>
    <row r="14" spans="1:8" x14ac:dyDescent="0.2">
      <c r="A14" s="25" t="s">
        <v>42</v>
      </c>
      <c r="B14" s="47">
        <v>1.335128085846917</v>
      </c>
      <c r="D14" s="32" t="s">
        <v>30</v>
      </c>
      <c r="E14" s="34">
        <v>1.7739927249747034</v>
      </c>
      <c r="G14" s="32" t="s">
        <v>2</v>
      </c>
      <c r="H14" s="34">
        <v>1.5754563321128578</v>
      </c>
    </row>
    <row r="15" spans="1:8" x14ac:dyDescent="0.2">
      <c r="A15" s="25" t="s">
        <v>50</v>
      </c>
      <c r="B15" s="47">
        <v>1.273406725470333</v>
      </c>
      <c r="D15" s="32" t="s">
        <v>21</v>
      </c>
      <c r="E15" s="34">
        <v>1.6318024683927612</v>
      </c>
      <c r="G15" s="32" t="s">
        <v>20</v>
      </c>
      <c r="H15" s="34">
        <v>1.4955982123626954</v>
      </c>
    </row>
    <row r="16" spans="1:8" x14ac:dyDescent="0.2">
      <c r="A16" s="25" t="s">
        <v>10</v>
      </c>
      <c r="B16" s="47">
        <v>1.2212217776893926</v>
      </c>
      <c r="D16" s="32" t="s">
        <v>27</v>
      </c>
      <c r="E16" s="34">
        <v>1.465349588663901</v>
      </c>
      <c r="G16" s="32" t="s">
        <v>17</v>
      </c>
      <c r="H16" s="34">
        <v>1.3628378742192553</v>
      </c>
    </row>
    <row r="17" spans="1:8" x14ac:dyDescent="0.2">
      <c r="A17" s="25" t="s">
        <v>19</v>
      </c>
      <c r="B17" s="47">
        <v>1.2178256625519928</v>
      </c>
      <c r="D17" s="32" t="s">
        <v>20</v>
      </c>
      <c r="E17" s="34">
        <v>1.4158086976801914</v>
      </c>
      <c r="G17" s="32" t="s">
        <v>12</v>
      </c>
      <c r="H17" s="34">
        <v>1.280758668964032</v>
      </c>
    </row>
    <row r="18" spans="1:8" x14ac:dyDescent="0.2">
      <c r="A18" s="25" t="s">
        <v>25</v>
      </c>
      <c r="B18" s="47">
        <v>1.102706456131112</v>
      </c>
      <c r="D18" s="32" t="s">
        <v>3</v>
      </c>
      <c r="E18" s="34">
        <v>1.302507890054581</v>
      </c>
      <c r="G18" s="32" t="s">
        <v>19</v>
      </c>
      <c r="H18" s="34">
        <v>1.2549133103596808</v>
      </c>
    </row>
    <row r="19" spans="1:8" x14ac:dyDescent="0.2">
      <c r="A19" s="25" t="s">
        <v>20</v>
      </c>
      <c r="B19" s="47">
        <v>1.0951864868982981</v>
      </c>
      <c r="D19" s="32" t="s">
        <v>14</v>
      </c>
      <c r="E19" s="34">
        <v>1.3004766006748389</v>
      </c>
      <c r="G19" s="32" t="s">
        <v>4</v>
      </c>
      <c r="H19" s="34">
        <v>1.2213951109196637</v>
      </c>
    </row>
    <row r="20" spans="1:8" x14ac:dyDescent="0.2">
      <c r="A20" s="25" t="s">
        <v>51</v>
      </c>
      <c r="B20" s="47">
        <v>1.0898194120829428</v>
      </c>
      <c r="D20" s="32" t="s">
        <v>1</v>
      </c>
      <c r="E20" s="34">
        <v>1.2965268713253411</v>
      </c>
      <c r="G20" s="32" t="s">
        <v>55</v>
      </c>
      <c r="H20" s="34">
        <v>1.2146308959724317</v>
      </c>
    </row>
    <row r="21" spans="1:8" x14ac:dyDescent="0.2">
      <c r="A21" s="25" t="s">
        <v>35</v>
      </c>
      <c r="B21" s="47">
        <v>1.0787820378863933</v>
      </c>
      <c r="D21" s="32" t="s">
        <v>19</v>
      </c>
      <c r="E21" s="34">
        <v>1.2178256625519928</v>
      </c>
      <c r="G21" s="32" t="s">
        <v>3</v>
      </c>
      <c r="H21" s="34">
        <v>1.1586999246177043</v>
      </c>
    </row>
    <row r="22" spans="1:8" x14ac:dyDescent="0.2">
      <c r="A22" s="25" t="s">
        <v>59</v>
      </c>
      <c r="B22" s="47">
        <v>1.077478172253284</v>
      </c>
      <c r="D22" s="32" t="s">
        <v>17</v>
      </c>
      <c r="E22" s="34">
        <v>1.127704153986782</v>
      </c>
      <c r="G22" s="32" t="s">
        <v>58</v>
      </c>
      <c r="H22" s="34">
        <v>1.1326526491492572</v>
      </c>
    </row>
    <row r="23" spans="1:8" x14ac:dyDescent="0.2">
      <c r="A23" s="25" t="s">
        <v>2</v>
      </c>
      <c r="B23" s="47">
        <v>1.0509157002857641</v>
      </c>
      <c r="D23" s="32" t="s">
        <v>25</v>
      </c>
      <c r="E23" s="34">
        <v>1.0480324705369</v>
      </c>
      <c r="G23" s="32" t="s">
        <v>1</v>
      </c>
      <c r="H23" s="34">
        <v>1.1004469093258673</v>
      </c>
    </row>
    <row r="24" spans="1:8" x14ac:dyDescent="0.2">
      <c r="A24" s="25" t="s">
        <v>33</v>
      </c>
      <c r="B24" s="47">
        <v>1.0325857752807801</v>
      </c>
      <c r="D24" s="32" t="s">
        <v>4</v>
      </c>
      <c r="E24" s="34">
        <v>1.040584409477846</v>
      </c>
      <c r="G24" s="32" t="s">
        <v>41</v>
      </c>
      <c r="H24" s="34">
        <v>1.0757120934740469</v>
      </c>
    </row>
    <row r="25" spans="1:8" x14ac:dyDescent="0.2">
      <c r="A25" s="25" t="s">
        <v>12</v>
      </c>
      <c r="B25" s="47">
        <v>1.0284467599570739</v>
      </c>
      <c r="D25" s="32" t="s">
        <v>56</v>
      </c>
      <c r="E25" s="34">
        <v>1.0349419389785621</v>
      </c>
      <c r="G25" s="32" t="s">
        <v>52</v>
      </c>
      <c r="H25" s="34">
        <v>1.0651114581089809</v>
      </c>
    </row>
    <row r="26" spans="1:8" x14ac:dyDescent="0.2">
      <c r="A26" s="25" t="s">
        <v>45</v>
      </c>
      <c r="B26" s="47">
        <v>1.015453587310861</v>
      </c>
      <c r="D26" s="32" t="s">
        <v>41</v>
      </c>
      <c r="E26" s="34">
        <v>1.0245597932598809</v>
      </c>
      <c r="G26" s="32" t="s">
        <v>25</v>
      </c>
      <c r="H26" s="34">
        <v>1.0383574736161962</v>
      </c>
    </row>
    <row r="27" spans="1:8" x14ac:dyDescent="0.2">
      <c r="A27" s="25" t="s">
        <v>9</v>
      </c>
      <c r="B27" s="47">
        <v>0.98983111149744196</v>
      </c>
      <c r="D27" s="32" t="s">
        <v>9</v>
      </c>
      <c r="E27" s="34">
        <v>0.99239771141396504</v>
      </c>
      <c r="G27" s="32" t="s">
        <v>56</v>
      </c>
      <c r="H27" s="34">
        <v>0.94446613181132899</v>
      </c>
    </row>
    <row r="28" spans="1:8" x14ac:dyDescent="0.2">
      <c r="A28" s="25" t="s">
        <v>26</v>
      </c>
      <c r="B28" s="47">
        <v>0.96898442259599105</v>
      </c>
      <c r="D28" s="32" t="s">
        <v>6</v>
      </c>
      <c r="E28" s="34">
        <v>0.882820934317882</v>
      </c>
      <c r="G28" s="32" t="s">
        <v>27</v>
      </c>
      <c r="H28" s="34">
        <v>0.91226039198793896</v>
      </c>
    </row>
    <row r="29" spans="1:8" x14ac:dyDescent="0.2">
      <c r="A29" s="25" t="s">
        <v>6</v>
      </c>
      <c r="B29" s="47">
        <v>0.96337476812796496</v>
      </c>
      <c r="D29" s="32" t="s">
        <v>55</v>
      </c>
      <c r="E29" s="34">
        <v>0.85889685940091998</v>
      </c>
      <c r="G29" s="32" t="s">
        <v>51</v>
      </c>
      <c r="H29" s="34">
        <v>0.90963547275468404</v>
      </c>
    </row>
    <row r="30" spans="1:8" x14ac:dyDescent="0.2">
      <c r="A30" s="25" t="s">
        <v>36</v>
      </c>
      <c r="B30" s="47">
        <v>0.93681229616044404</v>
      </c>
      <c r="D30" s="32" t="s">
        <v>12</v>
      </c>
      <c r="E30" s="34">
        <v>0.79615258744888895</v>
      </c>
      <c r="G30" s="32" t="s">
        <v>9</v>
      </c>
      <c r="H30" s="34">
        <v>0.90075113073443902</v>
      </c>
    </row>
    <row r="31" spans="1:8" x14ac:dyDescent="0.2">
      <c r="A31" s="25" t="s">
        <v>3</v>
      </c>
      <c r="B31" s="47">
        <v>0.92724556110821499</v>
      </c>
      <c r="D31" s="32" t="s">
        <v>40</v>
      </c>
      <c r="E31" s="34">
        <v>0.676193664634123</v>
      </c>
      <c r="G31" s="32" t="s">
        <v>40</v>
      </c>
      <c r="H31" s="34">
        <v>0.78858631272883895</v>
      </c>
    </row>
    <row r="32" spans="1:8" x14ac:dyDescent="0.2">
      <c r="A32" s="25" t="s">
        <v>30</v>
      </c>
      <c r="B32" s="47">
        <v>0.923682672459604</v>
      </c>
      <c r="D32" s="32" t="s">
        <v>39</v>
      </c>
      <c r="E32" s="34">
        <v>0.64730421567779195</v>
      </c>
      <c r="G32" s="32" t="s">
        <v>14</v>
      </c>
      <c r="H32" s="34">
        <v>0.77344254792160205</v>
      </c>
    </row>
    <row r="33" spans="1:8" x14ac:dyDescent="0.2">
      <c r="A33" s="25" t="s">
        <v>55</v>
      </c>
      <c r="B33" s="47">
        <v>0.82251179606732905</v>
      </c>
      <c r="D33" s="32" t="s">
        <v>45</v>
      </c>
      <c r="E33" s="34">
        <v>0.636583521729154</v>
      </c>
      <c r="G33" s="32" t="s">
        <v>31</v>
      </c>
      <c r="H33" s="34">
        <v>0.76486108119750196</v>
      </c>
    </row>
    <row r="34" spans="1:8" x14ac:dyDescent="0.2">
      <c r="A34" s="25" t="s">
        <v>56</v>
      </c>
      <c r="B34" s="47">
        <v>0.82102599569471701</v>
      </c>
      <c r="D34" s="32" t="s">
        <v>59</v>
      </c>
      <c r="E34" s="34">
        <v>0.61683487498166201</v>
      </c>
      <c r="G34" s="32" t="s">
        <v>34</v>
      </c>
      <c r="H34" s="34">
        <v>0.75183744346327797</v>
      </c>
    </row>
    <row r="35" spans="1:8" x14ac:dyDescent="0.2">
      <c r="A35" s="25" t="s">
        <v>24</v>
      </c>
      <c r="B35" s="47">
        <v>0.81232345065512901</v>
      </c>
      <c r="D35" s="32" t="s">
        <v>34</v>
      </c>
      <c r="E35" s="34">
        <v>0.61570638088180496</v>
      </c>
      <c r="G35" s="32" t="s">
        <v>45</v>
      </c>
      <c r="H35" s="34">
        <v>0.70357931294421705</v>
      </c>
    </row>
    <row r="36" spans="1:8" x14ac:dyDescent="0.2">
      <c r="A36" s="25" t="s">
        <v>34</v>
      </c>
      <c r="B36" s="47">
        <v>0.79769286535338402</v>
      </c>
      <c r="D36" s="32" t="s">
        <v>43</v>
      </c>
      <c r="E36" s="34">
        <v>0.60498568693316701</v>
      </c>
      <c r="G36" s="32" t="s">
        <v>39</v>
      </c>
      <c r="H36" s="34">
        <v>0.68631542106396703</v>
      </c>
    </row>
    <row r="37" spans="1:8" x14ac:dyDescent="0.2">
      <c r="A37" s="25" t="s">
        <v>57</v>
      </c>
      <c r="B37" s="47">
        <v>0.78971805927181105</v>
      </c>
      <c r="D37" s="32" t="s">
        <v>26</v>
      </c>
      <c r="E37" s="34">
        <v>0.58207725670607602</v>
      </c>
      <c r="G37" s="32" t="s">
        <v>6</v>
      </c>
      <c r="H37" s="34">
        <v>0.65320105535214301</v>
      </c>
    </row>
    <row r="38" spans="1:8" x14ac:dyDescent="0.2">
      <c r="A38" s="25" t="s">
        <v>14</v>
      </c>
      <c r="B38" s="47">
        <v>0.76268558922723995</v>
      </c>
      <c r="D38" s="32" t="s">
        <v>58</v>
      </c>
      <c r="E38" s="34">
        <v>0.58072306378624805</v>
      </c>
      <c r="G38" s="32" t="s">
        <v>43</v>
      </c>
      <c r="H38" s="34">
        <v>0.60393334051259995</v>
      </c>
    </row>
    <row r="39" spans="1:8" x14ac:dyDescent="0.2">
      <c r="A39" s="25" t="s">
        <v>27</v>
      </c>
      <c r="B39" s="47">
        <v>0.74045922855122104</v>
      </c>
      <c r="D39" s="32" t="s">
        <v>57</v>
      </c>
      <c r="E39" s="34">
        <v>0.56684258635801099</v>
      </c>
      <c r="G39" s="32" t="s">
        <v>23</v>
      </c>
      <c r="H39" s="34">
        <v>0.60120746284729698</v>
      </c>
    </row>
    <row r="40" spans="1:8" x14ac:dyDescent="0.2">
      <c r="A40" s="25" t="s">
        <v>37</v>
      </c>
      <c r="B40" s="47">
        <v>0.71383611167053196</v>
      </c>
      <c r="D40" s="32" t="s">
        <v>36</v>
      </c>
      <c r="E40" s="34">
        <v>0.55533194653947304</v>
      </c>
      <c r="G40" s="32" t="s">
        <v>57</v>
      </c>
      <c r="H40" s="34">
        <v>0.55729054490631103</v>
      </c>
    </row>
    <row r="41" spans="1:8" x14ac:dyDescent="0.2">
      <c r="A41" s="25" t="s">
        <v>39</v>
      </c>
      <c r="B41" s="47">
        <v>0.69658263387427699</v>
      </c>
      <c r="D41" s="32" t="s">
        <v>23</v>
      </c>
      <c r="E41" s="34">
        <v>0.53716319153178005</v>
      </c>
      <c r="G41" s="32" t="s">
        <v>59</v>
      </c>
      <c r="H41" s="34">
        <v>0.501359573551583</v>
      </c>
    </row>
    <row r="42" spans="1:8" x14ac:dyDescent="0.2">
      <c r="A42" s="27" t="s">
        <v>44</v>
      </c>
      <c r="B42" s="47">
        <v>0.69262555329007502</v>
      </c>
      <c r="D42" s="32" t="s">
        <v>31</v>
      </c>
      <c r="E42" s="34">
        <v>0.53084362457258305</v>
      </c>
      <c r="G42" s="32" t="s">
        <v>26</v>
      </c>
      <c r="H42" s="34">
        <v>0.47420175533060499</v>
      </c>
    </row>
    <row r="43" spans="1:8" x14ac:dyDescent="0.2">
      <c r="A43" s="25" t="s">
        <v>40</v>
      </c>
      <c r="B43" s="47">
        <v>0.68907782586975497</v>
      </c>
      <c r="D43" s="32" t="s">
        <v>51</v>
      </c>
      <c r="E43" s="34">
        <v>0.51775309301424499</v>
      </c>
      <c r="G43" s="32" t="s">
        <v>36</v>
      </c>
      <c r="H43" s="34">
        <v>0.43422221623950003</v>
      </c>
    </row>
    <row r="44" spans="1:8" x14ac:dyDescent="0.2">
      <c r="A44" s="25" t="s">
        <v>23</v>
      </c>
      <c r="B44" s="47">
        <v>0.66754888169516702</v>
      </c>
      <c r="D44" s="32" t="s">
        <v>42</v>
      </c>
      <c r="E44" s="34">
        <v>0.48096418535891799</v>
      </c>
      <c r="G44" s="32" t="s">
        <v>8</v>
      </c>
      <c r="H44" s="34">
        <v>0.42069378634503601</v>
      </c>
    </row>
    <row r="45" spans="1:8" x14ac:dyDescent="0.2">
      <c r="A45" s="25" t="s">
        <v>1</v>
      </c>
      <c r="B45" s="47">
        <v>0.64200221202320795</v>
      </c>
      <c r="D45" s="32" t="s">
        <v>35</v>
      </c>
      <c r="E45" s="34">
        <v>0.42668361915581099</v>
      </c>
      <c r="G45" s="32" t="s">
        <v>42</v>
      </c>
      <c r="H45" s="34">
        <v>0.350224800775361</v>
      </c>
    </row>
    <row r="46" spans="1:8" x14ac:dyDescent="0.2">
      <c r="A46" s="25" t="s">
        <v>52</v>
      </c>
      <c r="B46" s="47">
        <v>0.61601586673078201</v>
      </c>
      <c r="D46" s="32" t="s">
        <v>50</v>
      </c>
      <c r="E46" s="34">
        <v>0.41900985927678602</v>
      </c>
      <c r="G46" s="32" t="s">
        <v>50</v>
      </c>
      <c r="H46" s="34">
        <v>0.33245611673487002</v>
      </c>
    </row>
    <row r="47" spans="1:8" x14ac:dyDescent="0.2">
      <c r="A47" s="25" t="s">
        <v>58</v>
      </c>
      <c r="B47" s="47">
        <v>0.55200516088211105</v>
      </c>
      <c r="D47" s="32" t="s">
        <v>8</v>
      </c>
      <c r="E47" s="34">
        <v>0.33087447007797899</v>
      </c>
      <c r="G47" s="32" t="s">
        <v>37</v>
      </c>
      <c r="H47" s="34">
        <v>0.29055836743484798</v>
      </c>
    </row>
    <row r="48" spans="1:8" x14ac:dyDescent="0.2">
      <c r="A48" s="25" t="s">
        <v>31</v>
      </c>
      <c r="B48" s="47">
        <v>0.52498785206583098</v>
      </c>
      <c r="D48" s="32" t="s">
        <v>48</v>
      </c>
      <c r="E48" s="34">
        <v>0.25131563603808299</v>
      </c>
      <c r="G48" s="33" t="s">
        <v>44</v>
      </c>
      <c r="H48" s="34">
        <v>0.27935198147749302</v>
      </c>
    </row>
    <row r="49" spans="1:8" x14ac:dyDescent="0.2">
      <c r="A49" s="25" t="s">
        <v>48</v>
      </c>
      <c r="B49" s="47">
        <v>0.52330495572542302</v>
      </c>
      <c r="D49" s="32" t="s">
        <v>33</v>
      </c>
      <c r="E49" s="34">
        <v>0.21362393310287001</v>
      </c>
      <c r="G49" s="32" t="s">
        <v>35</v>
      </c>
      <c r="H49" s="34">
        <v>0.26269384018953301</v>
      </c>
    </row>
    <row r="50" spans="1:8" x14ac:dyDescent="0.2">
      <c r="A50" s="25" t="s">
        <v>32</v>
      </c>
      <c r="B50" s="47">
        <v>0.40597220997391498</v>
      </c>
      <c r="D50" s="32" t="s">
        <v>32</v>
      </c>
      <c r="E50" s="34">
        <v>0.21012560139331399</v>
      </c>
      <c r="G50" s="32" t="s">
        <v>33</v>
      </c>
      <c r="H50" s="34">
        <v>0.20346722702659001</v>
      </c>
    </row>
    <row r="51" spans="1:8" x14ac:dyDescent="0.2">
      <c r="A51" s="25" t="s">
        <v>41</v>
      </c>
      <c r="B51" s="47">
        <v>0.38171424470677301</v>
      </c>
      <c r="D51" s="32" t="s">
        <v>37</v>
      </c>
      <c r="E51" s="50">
        <v>0.19838926275480501</v>
      </c>
      <c r="G51" s="32" t="s">
        <v>48</v>
      </c>
      <c r="H51" s="51">
        <v>0.16558231633395301</v>
      </c>
    </row>
    <row r="52" spans="1:8" x14ac:dyDescent="0.2">
      <c r="A52" s="25" t="s">
        <v>38</v>
      </c>
      <c r="B52" s="47">
        <v>0.34694954823329999</v>
      </c>
      <c r="D52" s="33" t="s">
        <v>44</v>
      </c>
      <c r="E52" s="50">
        <v>0.135757840212759</v>
      </c>
      <c r="G52" s="32" t="s">
        <v>32</v>
      </c>
      <c r="H52" s="51">
        <v>0.138911339206336</v>
      </c>
    </row>
    <row r="53" spans="1:8" x14ac:dyDescent="0.2">
      <c r="A53" s="25" t="s">
        <v>8</v>
      </c>
      <c r="B53" s="47">
        <v>0.30883422030730301</v>
      </c>
      <c r="D53" s="32" t="s">
        <v>49</v>
      </c>
      <c r="E53" s="50">
        <v>0.11883042871490899</v>
      </c>
      <c r="G53" s="32" t="s">
        <v>38</v>
      </c>
      <c r="H53" s="51">
        <v>9.1934049947466207E-2</v>
      </c>
    </row>
    <row r="54" spans="1:8" x14ac:dyDescent="0.2">
      <c r="A54" s="25" t="s">
        <v>29</v>
      </c>
      <c r="B54" s="47">
        <v>0.23624225924538</v>
      </c>
      <c r="D54" s="32" t="s">
        <v>38</v>
      </c>
      <c r="E54" s="50">
        <v>7.5947652920354602E-2</v>
      </c>
      <c r="G54" s="32" t="s">
        <v>18</v>
      </c>
      <c r="H54" s="51">
        <v>8.4256041380425098E-2</v>
      </c>
    </row>
    <row r="55" spans="1:8" x14ac:dyDescent="0.2">
      <c r="A55" s="25" t="s">
        <v>18</v>
      </c>
      <c r="B55" s="47">
        <v>0.20996785061540699</v>
      </c>
      <c r="D55" s="32" t="s">
        <v>29</v>
      </c>
      <c r="E55" s="50">
        <v>4.5252613404252899E-2</v>
      </c>
      <c r="G55" s="32" t="s">
        <v>49</v>
      </c>
      <c r="H55" s="51">
        <v>8.3952962094883996E-2</v>
      </c>
    </row>
    <row r="56" spans="1:8" x14ac:dyDescent="0.2">
      <c r="A56" s="25" t="s">
        <v>49</v>
      </c>
      <c r="B56" s="47">
        <v>0.20823947059012299</v>
      </c>
      <c r="D56" s="32" t="s">
        <v>18</v>
      </c>
      <c r="E56" s="50">
        <v>2.50525690168183E-2</v>
      </c>
      <c r="G56" s="32" t="s">
        <v>29</v>
      </c>
      <c r="H56" s="51">
        <v>5.3240927826719499E-2</v>
      </c>
    </row>
    <row r="57" spans="1:8" x14ac:dyDescent="0.2">
      <c r="A57" s="25" t="s">
        <v>46</v>
      </c>
      <c r="B57" s="48">
        <v>0.190864702967532</v>
      </c>
    </row>
    <row r="58" spans="1:8" x14ac:dyDescent="0.2">
      <c r="A58" s="25" t="s">
        <v>47</v>
      </c>
      <c r="B58" s="48">
        <v>0.17946345929197599</v>
      </c>
    </row>
    <row r="59" spans="1:8" x14ac:dyDescent="0.2">
      <c r="A59" s="25" t="s">
        <v>54</v>
      </c>
      <c r="B59" s="48">
        <v>0.174202513074664</v>
      </c>
    </row>
    <row r="60" spans="1:8" x14ac:dyDescent="0.2">
      <c r="A60" s="25" t="s">
        <v>15</v>
      </c>
      <c r="B60" s="48">
        <v>0.17282284130009601</v>
      </c>
    </row>
    <row r="61" spans="1:8" x14ac:dyDescent="0.2">
      <c r="A61" s="25" t="s">
        <v>53</v>
      </c>
      <c r="B61" s="48">
        <v>0.17009382020754199</v>
      </c>
    </row>
    <row r="62" spans="1:8" x14ac:dyDescent="0.2">
      <c r="A62" s="28" t="s">
        <v>111</v>
      </c>
      <c r="B62" s="48">
        <v>3.0004070789796399E-2</v>
      </c>
    </row>
  </sheetData>
  <conditionalFormatting sqref="E3:E56">
    <cfRule type="cellIs" dxfId="2" priority="4" operator="lessThan">
      <formula>0.2</formula>
    </cfRule>
  </conditionalFormatting>
  <conditionalFormatting sqref="B3:B62">
    <cfRule type="cellIs" dxfId="1" priority="2" operator="lessThan">
      <formula>0.2</formula>
    </cfRule>
  </conditionalFormatting>
  <conditionalFormatting sqref="H2:H56">
    <cfRule type="cellIs" dxfId="0" priority="1" operator="lessThan">
      <formula>0.2</formula>
    </cfRule>
  </conditionalFormatting>
  <pageMargins left="0.7" right="0.7" top="0.75" bottom="0.75" header="0.3" footer="0.3"/>
  <pageSetup paperSize="9" orientation="portrait" r:id="rId1"/>
  <tableParts count="3">
    <tablePart r:id="rId2"/>
    <tablePart r:id="rId3"/>
    <tablePart r:id="rId4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DCA9C-468A-4E1C-81AB-0FD58FCBFEC9}">
  <dimension ref="A1:H74"/>
  <sheetViews>
    <sheetView topLeftCell="A52" zoomScale="89" zoomScaleNormal="89" workbookViewId="0">
      <selection activeCell="J68" sqref="J68"/>
    </sheetView>
  </sheetViews>
  <sheetFormatPr defaultRowHeight="14.25" x14ac:dyDescent="0.2"/>
  <cols>
    <col min="1" max="2" width="22.7109375" style="14" bestFit="1" customWidth="1"/>
    <col min="3" max="3" width="19.85546875" style="14" bestFit="1" customWidth="1"/>
    <col min="4" max="4" width="21.42578125" style="14" bestFit="1" customWidth="1"/>
    <col min="5" max="5" width="18.42578125" style="14" bestFit="1" customWidth="1"/>
    <col min="6" max="14" width="9.140625" style="14"/>
    <col min="15" max="15" width="81.42578125" style="14" bestFit="1" customWidth="1"/>
    <col min="16" max="16" width="22.7109375" style="14" bestFit="1" customWidth="1"/>
    <col min="17" max="17" width="16.42578125" style="14" bestFit="1" customWidth="1"/>
    <col min="18" max="18" width="14.140625" style="14" bestFit="1" customWidth="1"/>
    <col min="19" max="19" width="13.85546875" style="14" bestFit="1" customWidth="1"/>
    <col min="20" max="16384" width="9.140625" style="14"/>
  </cols>
  <sheetData>
    <row r="1" spans="1:8" ht="15" x14ac:dyDescent="0.25">
      <c r="A1" s="108" t="s">
        <v>120</v>
      </c>
      <c r="B1" s="108"/>
      <c r="C1" s="108"/>
      <c r="D1" s="108"/>
      <c r="E1" s="108"/>
      <c r="F1" s="108"/>
      <c r="G1" s="108"/>
      <c r="H1" s="108"/>
    </row>
    <row r="2" spans="1:8" ht="15" x14ac:dyDescent="0.25">
      <c r="A2" s="16" t="s">
        <v>65</v>
      </c>
      <c r="B2" s="16" t="s">
        <v>62</v>
      </c>
      <c r="C2" s="16" t="s">
        <v>85</v>
      </c>
      <c r="D2" s="16" t="s">
        <v>84</v>
      </c>
      <c r="E2" s="17" t="s">
        <v>97</v>
      </c>
      <c r="F2" s="18"/>
      <c r="G2" s="18"/>
      <c r="H2" s="18"/>
    </row>
    <row r="3" spans="1:8" x14ac:dyDescent="0.2">
      <c r="A3" s="23">
        <v>1.3713454</v>
      </c>
      <c r="B3" s="23">
        <v>1.04885889</v>
      </c>
      <c r="C3" s="23">
        <v>737.05495199999996</v>
      </c>
      <c r="D3" s="23">
        <v>1879.04874</v>
      </c>
    </row>
    <row r="4" spans="1:8" x14ac:dyDescent="0.2">
      <c r="A4" s="23">
        <v>0.84129184999999995</v>
      </c>
      <c r="B4" s="14" t="s">
        <v>103</v>
      </c>
      <c r="C4" s="23">
        <v>618.05423299999995</v>
      </c>
      <c r="D4" s="23">
        <v>838.64708499999995</v>
      </c>
    </row>
    <row r="5" spans="1:8" x14ac:dyDescent="0.2">
      <c r="A5" s="23">
        <v>1.2068258599999999</v>
      </c>
      <c r="B5" s="23">
        <v>1.45591658</v>
      </c>
      <c r="C5" s="23">
        <v>913.37330299999996</v>
      </c>
      <c r="D5" s="23">
        <v>1488.2868599999999</v>
      </c>
    </row>
    <row r="6" spans="1:8" x14ac:dyDescent="0.2">
      <c r="A6" s="23">
        <v>0.58053690000000002</v>
      </c>
      <c r="B6" s="23">
        <v>0.59629529000000003</v>
      </c>
      <c r="C6" s="23">
        <v>375.38851199999999</v>
      </c>
      <c r="D6" s="23">
        <v>1045.3888400000001</v>
      </c>
    </row>
    <row r="7" spans="1:8" x14ac:dyDescent="0.2">
      <c r="A7" s="23" t="s">
        <v>103</v>
      </c>
      <c r="B7" s="23">
        <v>1.26112694</v>
      </c>
      <c r="C7" s="23">
        <v>394.35117300000002</v>
      </c>
      <c r="D7" s="23">
        <v>1037.1601499999999</v>
      </c>
    </row>
    <row r="8" spans="1:8" x14ac:dyDescent="0.2">
      <c r="A8" s="23"/>
      <c r="B8" s="23">
        <v>0.57482699000000004</v>
      </c>
      <c r="C8" s="24"/>
      <c r="D8" s="23">
        <v>476.310023</v>
      </c>
    </row>
    <row r="9" spans="1:8" x14ac:dyDescent="0.2">
      <c r="A9" s="23"/>
      <c r="B9" s="24">
        <v>0.37648073999999998</v>
      </c>
      <c r="C9" s="24"/>
      <c r="D9" s="23">
        <v>529.75287400000002</v>
      </c>
    </row>
    <row r="10" spans="1:8" x14ac:dyDescent="0.2">
      <c r="A10" s="23"/>
      <c r="B10" s="24">
        <v>0.81114178000000003</v>
      </c>
      <c r="C10" s="24"/>
      <c r="D10" s="23">
        <v>1039.0619799999999</v>
      </c>
    </row>
    <row r="11" spans="1:8" x14ac:dyDescent="0.2">
      <c r="A11" s="23"/>
      <c r="B11" s="24" t="s">
        <v>103</v>
      </c>
      <c r="C11" s="24"/>
      <c r="D11" s="23">
        <v>208.34149500000001</v>
      </c>
    </row>
    <row r="12" spans="1:8" ht="15" thickBot="1" x14ac:dyDescent="0.25">
      <c r="A12" s="23"/>
      <c r="B12" s="23" t="s">
        <v>103</v>
      </c>
      <c r="C12" s="23"/>
      <c r="D12" s="23">
        <v>828.07556</v>
      </c>
    </row>
    <row r="13" spans="1:8" x14ac:dyDescent="0.2">
      <c r="A13" s="80">
        <v>1.0000000025</v>
      </c>
      <c r="B13" s="80">
        <v>0.87494960142857148</v>
      </c>
      <c r="C13" s="80">
        <v>607.64443459999995</v>
      </c>
      <c r="D13" s="80">
        <v>937.00736070000005</v>
      </c>
      <c r="E13" s="2" t="s">
        <v>129</v>
      </c>
    </row>
    <row r="14" spans="1:8" ht="15" thickBot="1" x14ac:dyDescent="0.25">
      <c r="A14" s="81">
        <v>0.30895465347034856</v>
      </c>
      <c r="B14" s="81">
        <v>0.36589703054386746</v>
      </c>
      <c r="C14" s="81">
        <v>204.82305334915421</v>
      </c>
      <c r="D14" s="81">
        <v>464.1267496082512</v>
      </c>
      <c r="E14" s="2" t="s">
        <v>130</v>
      </c>
    </row>
    <row r="15" spans="1:8" x14ac:dyDescent="0.2">
      <c r="A15" s="57"/>
      <c r="B15" s="57"/>
      <c r="C15" s="57"/>
      <c r="D15" s="57"/>
    </row>
    <row r="16" spans="1:8" ht="15" x14ac:dyDescent="0.25">
      <c r="A16" s="108" t="s">
        <v>121</v>
      </c>
      <c r="B16" s="108"/>
      <c r="C16" s="108"/>
      <c r="D16" s="108"/>
      <c r="E16" s="108"/>
      <c r="F16" s="108"/>
      <c r="G16" s="108"/>
      <c r="H16" s="108"/>
    </row>
    <row r="17" spans="1:8" s="18" customFormat="1" ht="15" x14ac:dyDescent="0.25">
      <c r="A17" s="16" t="s">
        <v>65</v>
      </c>
      <c r="B17" s="16" t="s">
        <v>62</v>
      </c>
      <c r="C17" s="16" t="s">
        <v>85</v>
      </c>
      <c r="D17" s="16" t="s">
        <v>84</v>
      </c>
      <c r="E17" s="17" t="s">
        <v>100</v>
      </c>
    </row>
    <row r="18" spans="1:8" s="18" customFormat="1" x14ac:dyDescent="0.2">
      <c r="A18" s="23">
        <v>3.8077861799999999</v>
      </c>
      <c r="B18" s="23">
        <v>0.19214705000000001</v>
      </c>
      <c r="C18" s="23">
        <v>78.510486499999999</v>
      </c>
      <c r="D18" s="23">
        <v>163.69482199999999</v>
      </c>
      <c r="E18" s="14"/>
      <c r="F18" s="14"/>
      <c r="G18" s="14"/>
      <c r="H18" s="14"/>
    </row>
    <row r="19" spans="1:8" x14ac:dyDescent="0.2">
      <c r="A19" s="23">
        <v>5.776034E-2</v>
      </c>
      <c r="B19" s="23">
        <v>0.19669803</v>
      </c>
      <c r="C19" s="23">
        <v>63.819778300000003</v>
      </c>
      <c r="D19" s="23">
        <v>90.682187900000002</v>
      </c>
    </row>
    <row r="20" spans="1:8" x14ac:dyDescent="0.2">
      <c r="A20" s="23">
        <v>0.35367602999999997</v>
      </c>
      <c r="B20" s="23">
        <v>0.24667794000000001</v>
      </c>
      <c r="C20" s="23">
        <v>93.2281184</v>
      </c>
      <c r="D20" s="23">
        <v>148.871241</v>
      </c>
    </row>
    <row r="21" spans="1:8" x14ac:dyDescent="0.2">
      <c r="A21" s="23">
        <v>5.6476850000000002E-2</v>
      </c>
      <c r="B21" s="23">
        <v>3.092599E-2</v>
      </c>
      <c r="C21" s="23">
        <v>43.970790299999997</v>
      </c>
      <c r="D21" s="23">
        <v>97.896914800000005</v>
      </c>
    </row>
    <row r="22" spans="1:8" x14ac:dyDescent="0.2">
      <c r="A22" s="23">
        <v>0.72430061000000001</v>
      </c>
      <c r="B22" s="23">
        <v>0.14779206</v>
      </c>
      <c r="C22" s="23">
        <v>56.554143000000003</v>
      </c>
      <c r="D22" s="23">
        <v>105.248346</v>
      </c>
    </row>
    <row r="23" spans="1:8" x14ac:dyDescent="0.2">
      <c r="A23" s="23"/>
      <c r="B23" s="69" t="s">
        <v>103</v>
      </c>
      <c r="C23" s="24"/>
      <c r="D23" s="23">
        <v>49.883276000000002</v>
      </c>
    </row>
    <row r="24" spans="1:8" x14ac:dyDescent="0.2">
      <c r="A24" s="23"/>
      <c r="B24" s="69" t="s">
        <v>103</v>
      </c>
      <c r="C24" s="24"/>
      <c r="D24" s="23">
        <v>66.307433900000007</v>
      </c>
    </row>
    <row r="25" spans="1:8" x14ac:dyDescent="0.2">
      <c r="A25" s="23"/>
      <c r="B25" s="24" t="s">
        <v>103</v>
      </c>
      <c r="C25" s="24"/>
      <c r="D25" s="23">
        <v>113.67058299999999</v>
      </c>
    </row>
    <row r="26" spans="1:8" x14ac:dyDescent="0.2">
      <c r="A26" s="23"/>
      <c r="B26" s="24" t="s">
        <v>103</v>
      </c>
      <c r="C26" s="24"/>
      <c r="D26" s="23">
        <v>22.335014399999999</v>
      </c>
    </row>
    <row r="27" spans="1:8" ht="15" thickBot="1" x14ac:dyDescent="0.25">
      <c r="A27" s="23"/>
      <c r="B27" s="23" t="s">
        <v>103</v>
      </c>
      <c r="C27" s="23"/>
      <c r="D27" s="23">
        <v>78.397880599999993</v>
      </c>
    </row>
    <row r="28" spans="1:8" x14ac:dyDescent="0.2">
      <c r="A28" s="80">
        <v>1.0000000020000002</v>
      </c>
      <c r="B28" s="80">
        <v>0.16284821399999999</v>
      </c>
      <c r="C28" s="80">
        <v>67.216663300000008</v>
      </c>
      <c r="D28" s="80">
        <v>93.698769959999993</v>
      </c>
      <c r="E28" s="2" t="s">
        <v>129</v>
      </c>
    </row>
    <row r="29" spans="1:8" ht="15" thickBot="1" x14ac:dyDescent="0.25">
      <c r="A29" s="81">
        <v>1.425163820190841</v>
      </c>
      <c r="B29" s="81">
        <v>7.3023031645915268E-2</v>
      </c>
      <c r="C29" s="81">
        <v>17.144941045541326</v>
      </c>
      <c r="D29" s="81">
        <v>40.619483867993537</v>
      </c>
      <c r="E29" s="2" t="s">
        <v>130</v>
      </c>
    </row>
    <row r="31" spans="1:8" ht="15" x14ac:dyDescent="0.25">
      <c r="A31" s="108" t="s">
        <v>122</v>
      </c>
      <c r="B31" s="108"/>
      <c r="C31" s="108"/>
      <c r="D31" s="108"/>
      <c r="E31" s="108"/>
      <c r="F31" s="108"/>
      <c r="G31" s="108"/>
      <c r="H31" s="108"/>
    </row>
    <row r="32" spans="1:8" s="18" customFormat="1" ht="15" x14ac:dyDescent="0.25">
      <c r="A32" s="16" t="s">
        <v>65</v>
      </c>
      <c r="B32" s="16" t="s">
        <v>62</v>
      </c>
      <c r="C32" s="16" t="s">
        <v>85</v>
      </c>
      <c r="D32" s="16" t="s">
        <v>84</v>
      </c>
      <c r="E32" s="17" t="s">
        <v>101</v>
      </c>
    </row>
    <row r="33" spans="1:8" s="18" customFormat="1" x14ac:dyDescent="0.2">
      <c r="A33" s="23">
        <v>1.6152805400000001</v>
      </c>
      <c r="B33" s="23">
        <v>14.5307678</v>
      </c>
      <c r="C33" s="23">
        <v>3454.8462500000001</v>
      </c>
      <c r="D33" s="23">
        <v>7166.1403399999999</v>
      </c>
      <c r="E33" s="14"/>
      <c r="F33" s="14"/>
      <c r="G33" s="14"/>
      <c r="H33" s="14"/>
    </row>
    <row r="34" spans="1:8" x14ac:dyDescent="0.2">
      <c r="A34" s="23">
        <v>0.90497601000000005</v>
      </c>
      <c r="B34" s="23">
        <v>24.4438709</v>
      </c>
      <c r="C34" s="23">
        <v>2504.5640699999999</v>
      </c>
      <c r="D34" s="23">
        <v>5208.2333799999997</v>
      </c>
    </row>
    <row r="35" spans="1:8" x14ac:dyDescent="0.2">
      <c r="A35" s="23">
        <v>1.3029209900000001</v>
      </c>
      <c r="B35" s="23" t="s">
        <v>103</v>
      </c>
      <c r="C35" s="23">
        <v>3741.3939999999998</v>
      </c>
      <c r="D35" s="23">
        <v>7159.7355500000003</v>
      </c>
    </row>
    <row r="36" spans="1:8" x14ac:dyDescent="0.2">
      <c r="A36" s="23">
        <v>0.58129076000000002</v>
      </c>
      <c r="B36" s="23" t="s">
        <v>103</v>
      </c>
      <c r="C36" s="23">
        <v>1581.26125</v>
      </c>
      <c r="D36" s="23">
        <v>5950.5436600000003</v>
      </c>
    </row>
    <row r="37" spans="1:8" x14ac:dyDescent="0.2">
      <c r="A37" s="23">
        <v>0.59553168999999995</v>
      </c>
      <c r="B37" s="23" t="s">
        <v>103</v>
      </c>
      <c r="C37" s="23">
        <v>2057.5879100000002</v>
      </c>
      <c r="D37" s="23">
        <v>5332.7108200000002</v>
      </c>
    </row>
    <row r="38" spans="1:8" x14ac:dyDescent="0.2">
      <c r="A38" s="23"/>
      <c r="B38" s="23" t="s">
        <v>103</v>
      </c>
      <c r="C38" s="24"/>
      <c r="D38" s="23">
        <v>2369.7173499999999</v>
      </c>
    </row>
    <row r="39" spans="1:8" x14ac:dyDescent="0.2">
      <c r="A39" s="23"/>
      <c r="B39" s="23" t="s">
        <v>103</v>
      </c>
      <c r="C39" s="24"/>
      <c r="D39" s="23">
        <v>3445.6038400000002</v>
      </c>
    </row>
    <row r="40" spans="1:8" x14ac:dyDescent="0.2">
      <c r="A40" s="23"/>
      <c r="B40" s="23" t="s">
        <v>103</v>
      </c>
      <c r="C40" s="24"/>
      <c r="D40" s="23">
        <v>5370.55087</v>
      </c>
    </row>
    <row r="41" spans="1:8" x14ac:dyDescent="0.2">
      <c r="A41" s="23"/>
      <c r="B41" s="23" t="s">
        <v>103</v>
      </c>
      <c r="C41" s="24"/>
      <c r="D41" s="23">
        <v>1258.99098</v>
      </c>
    </row>
    <row r="42" spans="1:8" ht="15" thickBot="1" x14ac:dyDescent="0.25">
      <c r="A42" s="23"/>
      <c r="B42" s="23" t="s">
        <v>103</v>
      </c>
      <c r="C42" s="23"/>
      <c r="D42" s="23">
        <v>3875.58232</v>
      </c>
    </row>
    <row r="43" spans="1:8" x14ac:dyDescent="0.2">
      <c r="A43" s="80">
        <v>0.99999999800000006</v>
      </c>
      <c r="B43" s="80">
        <v>19.48731935</v>
      </c>
      <c r="C43" s="80">
        <v>2667.9306959999999</v>
      </c>
      <c r="D43" s="80">
        <v>4713.7809110000007</v>
      </c>
      <c r="E43" s="2" t="s">
        <v>129</v>
      </c>
    </row>
    <row r="44" spans="1:8" ht="15" thickBot="1" x14ac:dyDescent="0.25">
      <c r="A44" s="81">
        <v>0.40454242526994028</v>
      </c>
      <c r="B44" s="81">
        <v>4.9565515499999977</v>
      </c>
      <c r="C44" s="81">
        <v>818.73280256070609</v>
      </c>
      <c r="D44" s="81">
        <v>1852.7359397516987</v>
      </c>
      <c r="E44" s="2" t="s">
        <v>130</v>
      </c>
    </row>
    <row r="46" spans="1:8" ht="15" x14ac:dyDescent="0.25">
      <c r="A46" s="108" t="s">
        <v>123</v>
      </c>
      <c r="B46" s="108"/>
      <c r="C46" s="108"/>
      <c r="D46" s="108"/>
      <c r="E46" s="108"/>
      <c r="F46" s="108"/>
      <c r="G46" s="108"/>
      <c r="H46" s="108"/>
    </row>
    <row r="47" spans="1:8" ht="15" x14ac:dyDescent="0.25">
      <c r="A47" s="16" t="s">
        <v>65</v>
      </c>
      <c r="B47" s="16" t="s">
        <v>62</v>
      </c>
      <c r="C47" s="16" t="s">
        <v>85</v>
      </c>
      <c r="D47" s="16" t="s">
        <v>84</v>
      </c>
      <c r="E47" s="17" t="s">
        <v>102</v>
      </c>
      <c r="F47" s="18"/>
      <c r="G47" s="18"/>
      <c r="H47" s="18"/>
    </row>
    <row r="48" spans="1:8" x14ac:dyDescent="0.2">
      <c r="A48" s="23">
        <v>1.0278552999999999</v>
      </c>
      <c r="B48" s="23">
        <v>0.44821537</v>
      </c>
      <c r="C48" s="23">
        <v>1031.56818</v>
      </c>
      <c r="D48" s="23">
        <v>2249.5378300000002</v>
      </c>
    </row>
    <row r="49" spans="1:8" x14ac:dyDescent="0.2">
      <c r="A49" s="23">
        <v>1.4927231400000001</v>
      </c>
      <c r="B49" s="23">
        <v>1.23180449</v>
      </c>
      <c r="C49" s="23">
        <v>706.90233699999999</v>
      </c>
      <c r="D49" s="23">
        <v>1295.2085400000001</v>
      </c>
    </row>
    <row r="50" spans="1:8" x14ac:dyDescent="0.2">
      <c r="A50" s="23">
        <v>0.47942156000000002</v>
      </c>
      <c r="B50" s="23" t="s">
        <v>103</v>
      </c>
      <c r="C50" s="23">
        <v>1282.1468600000001</v>
      </c>
      <c r="D50" s="23">
        <v>1801.0955899999999</v>
      </c>
    </row>
    <row r="51" spans="1:8" x14ac:dyDescent="0.2">
      <c r="A51" s="23" t="s">
        <v>103</v>
      </c>
      <c r="B51" s="23" t="s">
        <v>103</v>
      </c>
      <c r="C51" s="23">
        <v>426.34278599999999</v>
      </c>
      <c r="D51" s="23">
        <v>1321.98892</v>
      </c>
    </row>
    <row r="52" spans="1:8" x14ac:dyDescent="0.2">
      <c r="A52" s="23" t="s">
        <v>103</v>
      </c>
      <c r="B52" s="23" t="s">
        <v>103</v>
      </c>
      <c r="C52" s="23">
        <v>572.49153100000001</v>
      </c>
      <c r="D52" s="23">
        <v>1407.3240499999999</v>
      </c>
    </row>
    <row r="53" spans="1:8" x14ac:dyDescent="0.2">
      <c r="A53" s="23"/>
      <c r="B53" s="24">
        <v>2.1236202799999999</v>
      </c>
      <c r="C53" s="24"/>
      <c r="D53" s="23">
        <v>670.63090199999999</v>
      </c>
    </row>
    <row r="54" spans="1:8" x14ac:dyDescent="0.2">
      <c r="A54" s="23"/>
      <c r="B54" s="24" t="s">
        <v>103</v>
      </c>
      <c r="C54" s="24"/>
      <c r="D54" s="23">
        <v>905.108068</v>
      </c>
    </row>
    <row r="55" spans="1:8" x14ac:dyDescent="0.2">
      <c r="A55" s="23"/>
      <c r="B55" s="24">
        <v>1.2100007399999999</v>
      </c>
      <c r="C55" s="24"/>
      <c r="D55" s="23">
        <v>1359.4831099999999</v>
      </c>
    </row>
    <row r="56" spans="1:8" x14ac:dyDescent="0.2">
      <c r="A56" s="23"/>
      <c r="B56" s="24" t="s">
        <v>103</v>
      </c>
      <c r="C56" s="24"/>
      <c r="D56" s="23">
        <v>327.30910299999999</v>
      </c>
    </row>
    <row r="57" spans="1:8" ht="15" thickBot="1" x14ac:dyDescent="0.25">
      <c r="A57" s="23"/>
      <c r="B57" s="23" t="s">
        <v>103</v>
      </c>
      <c r="C57" s="23"/>
      <c r="D57" s="23">
        <v>1172.85204</v>
      </c>
    </row>
    <row r="58" spans="1:8" x14ac:dyDescent="0.2">
      <c r="A58" s="80">
        <v>1</v>
      </c>
      <c r="B58" s="80">
        <v>1.2534102199999999</v>
      </c>
      <c r="C58" s="80">
        <v>803.89033880000011</v>
      </c>
      <c r="D58" s="80">
        <v>1251.0538152999998</v>
      </c>
      <c r="E58" s="2" t="s">
        <v>129</v>
      </c>
    </row>
    <row r="59" spans="1:8" ht="15" thickBot="1" x14ac:dyDescent="0.25">
      <c r="A59" s="81">
        <v>0.41414728564541031</v>
      </c>
      <c r="B59" s="81">
        <v>0.59328650024975915</v>
      </c>
      <c r="C59" s="81">
        <v>311.78862545433071</v>
      </c>
      <c r="D59" s="81">
        <v>515.62234610632675</v>
      </c>
      <c r="E59" s="2" t="s">
        <v>130</v>
      </c>
    </row>
    <row r="61" spans="1:8" ht="15" x14ac:dyDescent="0.25">
      <c r="A61" s="108" t="s">
        <v>124</v>
      </c>
      <c r="B61" s="108"/>
      <c r="C61" s="108"/>
      <c r="D61" s="108"/>
      <c r="E61" s="108"/>
      <c r="F61" s="108"/>
      <c r="G61" s="108"/>
      <c r="H61" s="108"/>
    </row>
    <row r="62" spans="1:8" ht="15" x14ac:dyDescent="0.25">
      <c r="A62" s="16" t="s">
        <v>65</v>
      </c>
      <c r="B62" s="16" t="s">
        <v>62</v>
      </c>
      <c r="C62" s="16" t="s">
        <v>85</v>
      </c>
      <c r="D62" s="16" t="s">
        <v>84</v>
      </c>
      <c r="E62" s="17" t="s">
        <v>104</v>
      </c>
      <c r="F62" s="18"/>
      <c r="G62" s="18"/>
      <c r="H62" s="18"/>
    </row>
    <row r="63" spans="1:8" x14ac:dyDescent="0.2">
      <c r="A63" s="23">
        <v>1.4289999099999999</v>
      </c>
      <c r="B63" s="23">
        <v>1.19669516</v>
      </c>
      <c r="C63" s="23">
        <v>1.18899624</v>
      </c>
      <c r="D63" s="23">
        <v>0.73601148000000005</v>
      </c>
    </row>
    <row r="64" spans="1:8" x14ac:dyDescent="0.2">
      <c r="A64" s="23">
        <v>0.98863878000000005</v>
      </c>
      <c r="B64" s="23">
        <v>1.00497346</v>
      </c>
      <c r="C64" s="23">
        <v>0.91961380000000004</v>
      </c>
      <c r="D64" s="23">
        <v>1.97195995</v>
      </c>
    </row>
    <row r="65" spans="1:5" x14ac:dyDescent="0.2">
      <c r="A65" s="23">
        <v>0.98034562000000003</v>
      </c>
      <c r="B65" s="23">
        <v>0.75355923999999996</v>
      </c>
      <c r="C65" s="23">
        <v>1.81567824</v>
      </c>
      <c r="D65" s="23">
        <v>1.40498258</v>
      </c>
    </row>
    <row r="66" spans="1:5" x14ac:dyDescent="0.2">
      <c r="A66" s="23">
        <v>0.94401889000000005</v>
      </c>
      <c r="B66" s="23">
        <v>1.18134698</v>
      </c>
      <c r="C66" s="23">
        <v>1.3010160900000001</v>
      </c>
      <c r="D66" s="23">
        <v>1.78142595</v>
      </c>
    </row>
    <row r="67" spans="1:5" x14ac:dyDescent="0.2">
      <c r="A67" s="23">
        <v>0.65799680000000005</v>
      </c>
      <c r="B67" s="23">
        <v>1.27101241</v>
      </c>
      <c r="C67" s="23">
        <v>1.51640014</v>
      </c>
      <c r="D67" s="23">
        <v>2.3231687299999999</v>
      </c>
    </row>
    <row r="68" spans="1:5" x14ac:dyDescent="0.2">
      <c r="A68" s="23"/>
      <c r="B68" s="24">
        <v>1.0832828800000001</v>
      </c>
      <c r="C68" s="24"/>
      <c r="D68" s="23">
        <v>1.8325712000000001</v>
      </c>
    </row>
    <row r="69" spans="1:5" x14ac:dyDescent="0.2">
      <c r="A69" s="23"/>
      <c r="B69" s="24">
        <v>0.80176406</v>
      </c>
      <c r="C69" s="24"/>
      <c r="D69" s="23">
        <v>1.3866933699999999</v>
      </c>
    </row>
    <row r="70" spans="1:5" x14ac:dyDescent="0.2">
      <c r="A70" s="23"/>
      <c r="B70" s="24">
        <v>1.1591739999999999</v>
      </c>
      <c r="C70" s="24"/>
      <c r="D70" s="23">
        <v>1.88768081</v>
      </c>
    </row>
    <row r="71" spans="1:5" x14ac:dyDescent="0.2">
      <c r="A71" s="23"/>
      <c r="B71" s="24">
        <v>0.92679033</v>
      </c>
      <c r="C71" s="24"/>
      <c r="D71" s="23">
        <v>1.6128722600000001</v>
      </c>
    </row>
    <row r="72" spans="1:5" ht="15" thickBot="1" x14ac:dyDescent="0.25">
      <c r="A72" s="23"/>
      <c r="B72" s="23" t="s">
        <v>103</v>
      </c>
      <c r="C72" s="23"/>
      <c r="D72" s="23">
        <v>2.5664243500000001</v>
      </c>
    </row>
    <row r="73" spans="1:5" x14ac:dyDescent="0.2">
      <c r="A73" s="80">
        <v>1</v>
      </c>
      <c r="B73" s="80">
        <v>1.0420665022222222</v>
      </c>
      <c r="C73" s="80">
        <v>1.3483409019999999</v>
      </c>
      <c r="D73" s="80">
        <v>1.7503790680000002</v>
      </c>
      <c r="E73" s="2" t="s">
        <v>129</v>
      </c>
    </row>
    <row r="74" spans="1:5" ht="15" thickBot="1" x14ac:dyDescent="0.25">
      <c r="A74" s="81">
        <v>0.24684260906097741</v>
      </c>
      <c r="B74" s="81">
        <v>0.17217060388324182</v>
      </c>
      <c r="C74" s="81">
        <v>0.30268312873171982</v>
      </c>
      <c r="D74" s="81">
        <v>0.48673431735609757</v>
      </c>
      <c r="E74" s="2" t="s">
        <v>130</v>
      </c>
    </row>
  </sheetData>
  <mergeCells count="5">
    <mergeCell ref="A1:H1"/>
    <mergeCell ref="A16:H16"/>
    <mergeCell ref="A31:H31"/>
    <mergeCell ref="A46:H46"/>
    <mergeCell ref="A61:H61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30AEBE-F74D-4EB5-9681-EEE97456D397}">
  <dimension ref="A1:I69"/>
  <sheetViews>
    <sheetView tabSelected="1" zoomScale="90" zoomScaleNormal="90" workbookViewId="0">
      <selection activeCell="I21" sqref="I21"/>
    </sheetView>
  </sheetViews>
  <sheetFormatPr defaultRowHeight="14.25" x14ac:dyDescent="0.2"/>
  <cols>
    <col min="1" max="1" width="22.7109375" style="2" bestFit="1" customWidth="1"/>
    <col min="2" max="2" width="18" style="2" bestFit="1" customWidth="1"/>
    <col min="3" max="3" width="20" style="2" customWidth="1"/>
    <col min="4" max="4" width="16.5703125" style="2" bestFit="1" customWidth="1"/>
    <col min="5" max="16384" width="9.140625" style="2"/>
  </cols>
  <sheetData>
    <row r="1" spans="1:9" ht="15" x14ac:dyDescent="0.25">
      <c r="A1" s="108" t="s">
        <v>69</v>
      </c>
      <c r="B1" s="108"/>
      <c r="C1" s="108"/>
      <c r="D1" s="108"/>
      <c r="E1" s="108"/>
      <c r="F1" s="108"/>
      <c r="G1" s="108"/>
      <c r="H1" s="108"/>
      <c r="I1" s="108"/>
    </row>
    <row r="2" spans="1:9" ht="15" x14ac:dyDescent="0.25">
      <c r="A2" s="6" t="s">
        <v>62</v>
      </c>
      <c r="B2" s="6" t="s">
        <v>63</v>
      </c>
      <c r="C2" s="13" t="s">
        <v>97</v>
      </c>
    </row>
    <row r="3" spans="1:9" x14ac:dyDescent="0.2">
      <c r="A3" s="5">
        <v>0.86</v>
      </c>
      <c r="B3" s="5">
        <v>15.4</v>
      </c>
    </row>
    <row r="4" spans="1:9" x14ac:dyDescent="0.2">
      <c r="A4" s="5">
        <v>0.57999999999999996</v>
      </c>
      <c r="B4" s="5">
        <v>19.93</v>
      </c>
    </row>
    <row r="5" spans="1:9" x14ac:dyDescent="0.2">
      <c r="A5" s="5">
        <v>0.51</v>
      </c>
      <c r="B5" s="5">
        <v>14.97</v>
      </c>
    </row>
    <row r="6" spans="1:9" x14ac:dyDescent="0.2">
      <c r="A6" s="5">
        <v>1.3</v>
      </c>
      <c r="B6" s="5">
        <v>64.02</v>
      </c>
    </row>
    <row r="7" spans="1:9" x14ac:dyDescent="0.2">
      <c r="A7" s="5">
        <v>1.19</v>
      </c>
      <c r="B7" s="5">
        <v>11.83</v>
      </c>
    </row>
    <row r="8" spans="1:9" x14ac:dyDescent="0.2">
      <c r="A8" s="5">
        <v>1.36</v>
      </c>
      <c r="B8" s="5">
        <v>21.84</v>
      </c>
    </row>
    <row r="9" spans="1:9" x14ac:dyDescent="0.2">
      <c r="A9" s="5"/>
      <c r="B9" s="5">
        <v>25.61</v>
      </c>
    </row>
    <row r="10" spans="1:9" x14ac:dyDescent="0.2">
      <c r="A10" s="4"/>
      <c r="B10" s="5">
        <v>9.64</v>
      </c>
    </row>
    <row r="11" spans="1:9" ht="15" thickBot="1" x14ac:dyDescent="0.25">
      <c r="A11" s="102"/>
      <c r="B11" s="103">
        <v>36.11</v>
      </c>
    </row>
    <row r="12" spans="1:9" x14ac:dyDescent="0.2">
      <c r="A12" s="104">
        <f>AVERAGE(A3:A11)</f>
        <v>0.96666666666666667</v>
      </c>
      <c r="B12" s="105">
        <f>AVERAGE(B3:B11)</f>
        <v>24.37222222222222</v>
      </c>
      <c r="C12" s="2" t="s">
        <v>129</v>
      </c>
    </row>
    <row r="13" spans="1:9" ht="15" thickBot="1" x14ac:dyDescent="0.25">
      <c r="A13" s="106">
        <f>_xlfn.STDEV.P(A3:A11)</f>
        <v>0.33791846485341526</v>
      </c>
      <c r="B13" s="107">
        <f>_xlfn.STDEV.P(B3:B11)</f>
        <v>15.918708614413966</v>
      </c>
      <c r="C13" s="2" t="s">
        <v>130</v>
      </c>
    </row>
    <row r="15" spans="1:9" ht="15" x14ac:dyDescent="0.25">
      <c r="A15" s="108" t="s">
        <v>70</v>
      </c>
      <c r="B15" s="108"/>
      <c r="C15" s="108"/>
      <c r="D15" s="108"/>
      <c r="E15" s="108"/>
      <c r="F15" s="108"/>
    </row>
    <row r="16" spans="1:9" ht="15" x14ac:dyDescent="0.25">
      <c r="A16" s="6" t="s">
        <v>66</v>
      </c>
      <c r="B16" s="6" t="s">
        <v>67</v>
      </c>
      <c r="C16" s="3" t="s">
        <v>68</v>
      </c>
    </row>
    <row r="17" spans="1:9" x14ac:dyDescent="0.2">
      <c r="A17" s="21">
        <v>2.5999999999999999E-2</v>
      </c>
      <c r="B17" s="21">
        <v>7.1999999999999995E-2</v>
      </c>
    </row>
    <row r="18" spans="1:9" x14ac:dyDescent="0.2">
      <c r="A18" s="21">
        <v>0.13100000000000001</v>
      </c>
      <c r="B18" s="21">
        <v>5.7000000000000002E-2</v>
      </c>
    </row>
    <row r="19" spans="1:9" x14ac:dyDescent="0.2">
      <c r="A19" s="21">
        <v>8.5000000000000006E-2</v>
      </c>
      <c r="B19" s="21">
        <v>4.2000000000000003E-2</v>
      </c>
    </row>
    <row r="20" spans="1:9" x14ac:dyDescent="0.2">
      <c r="A20" s="21">
        <v>1.7999999999999999E-2</v>
      </c>
      <c r="B20" s="21">
        <v>5.8999999999999997E-2</v>
      </c>
    </row>
    <row r="21" spans="1:9" x14ac:dyDescent="0.2">
      <c r="A21" s="21">
        <v>0.124</v>
      </c>
      <c r="B21" s="21">
        <v>6.6000000000000003E-2</v>
      </c>
    </row>
    <row r="22" spans="1:9" x14ac:dyDescent="0.2">
      <c r="A22" s="21">
        <v>8.5999999999999993E-2</v>
      </c>
      <c r="B22" s="21">
        <v>0.08</v>
      </c>
    </row>
    <row r="23" spans="1:9" x14ac:dyDescent="0.2">
      <c r="A23" s="22"/>
      <c r="B23" s="21">
        <v>8.5999999999999993E-2</v>
      </c>
    </row>
    <row r="24" spans="1:9" x14ac:dyDescent="0.2">
      <c r="A24" s="22"/>
      <c r="B24" s="21">
        <v>0.13500000000000001</v>
      </c>
    </row>
    <row r="25" spans="1:9" ht="15" thickBot="1" x14ac:dyDescent="0.25">
      <c r="A25" s="21"/>
      <c r="B25" s="21">
        <v>0.11700000000000001</v>
      </c>
    </row>
    <row r="26" spans="1:9" x14ac:dyDescent="0.2">
      <c r="A26" s="104">
        <v>7.8333333333333324E-2</v>
      </c>
      <c r="B26" s="105">
        <v>7.9333333333333339E-2</v>
      </c>
      <c r="C26" s="2" t="s">
        <v>129</v>
      </c>
    </row>
    <row r="27" spans="1:9" ht="15" thickBot="1" x14ac:dyDescent="0.25">
      <c r="A27" s="106">
        <v>4.3476685961814338E-2</v>
      </c>
      <c r="B27" s="107">
        <v>2.8087165910587852E-2</v>
      </c>
      <c r="C27" s="2" t="s">
        <v>130</v>
      </c>
    </row>
    <row r="28" spans="1:9" x14ac:dyDescent="0.2">
      <c r="A28" s="46"/>
      <c r="B28" s="46"/>
      <c r="C28" s="46"/>
      <c r="D28" s="46"/>
    </row>
    <row r="29" spans="1:9" ht="15" x14ac:dyDescent="0.25">
      <c r="A29" s="52" t="s">
        <v>71</v>
      </c>
      <c r="B29" s="52"/>
      <c r="C29" s="52"/>
      <c r="D29" s="52"/>
      <c r="E29" s="52"/>
      <c r="F29" s="52"/>
    </row>
    <row r="30" spans="1:9" ht="15" x14ac:dyDescent="0.25">
      <c r="A30" s="6" t="s">
        <v>62</v>
      </c>
      <c r="B30" s="6" t="s">
        <v>63</v>
      </c>
      <c r="C30" s="13" t="s">
        <v>96</v>
      </c>
      <c r="G30" s="52"/>
      <c r="H30" s="52"/>
      <c r="I30" s="52"/>
    </row>
    <row r="31" spans="1:9" x14ac:dyDescent="0.2">
      <c r="A31" s="21">
        <v>0.3805</v>
      </c>
      <c r="B31" s="21">
        <v>1.36</v>
      </c>
    </row>
    <row r="32" spans="1:9" x14ac:dyDescent="0.2">
      <c r="A32" s="21">
        <v>0.57420000000000004</v>
      </c>
      <c r="B32" s="21">
        <v>8.0820000000000007</v>
      </c>
    </row>
    <row r="33" spans="1:8" x14ac:dyDescent="0.2">
      <c r="A33" s="21">
        <v>2.2599999999999998</v>
      </c>
      <c r="B33" s="21">
        <v>0.24129999999999999</v>
      </c>
    </row>
    <row r="34" spans="1:8" x14ac:dyDescent="0.2">
      <c r="A34" s="21">
        <v>2.04</v>
      </c>
      <c r="B34" s="21">
        <v>0.28370000000000001</v>
      </c>
    </row>
    <row r="35" spans="1:8" x14ac:dyDescent="0.2">
      <c r="A35" s="21">
        <v>0.46610000000000001</v>
      </c>
      <c r="B35" s="21">
        <v>6.0299999999999999E-2</v>
      </c>
    </row>
    <row r="36" spans="1:8" x14ac:dyDescent="0.2">
      <c r="A36" s="21">
        <v>0.27939999999999998</v>
      </c>
      <c r="B36" s="21">
        <v>0.3503</v>
      </c>
    </row>
    <row r="37" spans="1:8" x14ac:dyDescent="0.2">
      <c r="A37" s="21"/>
      <c r="B37" s="21">
        <v>0.21260000000000001</v>
      </c>
    </row>
    <row r="38" spans="1:8" x14ac:dyDescent="0.2">
      <c r="A38" s="22"/>
      <c r="B38" s="21">
        <v>0.27329999999999999</v>
      </c>
    </row>
    <row r="39" spans="1:8" ht="15" thickBot="1" x14ac:dyDescent="0.25">
      <c r="A39" s="22"/>
      <c r="B39" s="21">
        <v>0.84760000000000002</v>
      </c>
    </row>
    <row r="40" spans="1:8" x14ac:dyDescent="0.2">
      <c r="A40" s="104">
        <v>1.0000333333333333</v>
      </c>
      <c r="B40" s="105">
        <v>1.3012333333333335</v>
      </c>
      <c r="C40" s="2" t="s">
        <v>129</v>
      </c>
    </row>
    <row r="41" spans="1:8" ht="15" thickBot="1" x14ac:dyDescent="0.25">
      <c r="A41" s="106">
        <v>0.82042666271208475</v>
      </c>
      <c r="B41" s="107">
        <v>2.4274546632681369</v>
      </c>
      <c r="C41" s="2" t="s">
        <v>130</v>
      </c>
    </row>
    <row r="42" spans="1:8" ht="15" x14ac:dyDescent="0.25">
      <c r="A42" s="1"/>
      <c r="B42" s="1"/>
    </row>
    <row r="44" spans="1:8" ht="15" x14ac:dyDescent="0.25">
      <c r="G44" s="52"/>
      <c r="H44" s="52"/>
    </row>
    <row r="56" spans="6:8" ht="15" x14ac:dyDescent="0.25">
      <c r="G56" s="52"/>
      <c r="H56" s="52"/>
    </row>
    <row r="57" spans="6:8" ht="15" x14ac:dyDescent="0.25">
      <c r="F57" s="52"/>
    </row>
    <row r="69" spans="6:6" ht="15" x14ac:dyDescent="0.25">
      <c r="F69" s="52"/>
    </row>
  </sheetData>
  <mergeCells count="2">
    <mergeCell ref="A1:I1"/>
    <mergeCell ref="A15:F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Figure 1</vt:lpstr>
      <vt:lpstr>Figure 2</vt:lpstr>
      <vt:lpstr>Figure 3</vt:lpstr>
      <vt:lpstr>Figure 4</vt:lpstr>
      <vt:lpstr>Figure 5</vt:lpstr>
      <vt:lpstr>Figure 6</vt:lpstr>
      <vt:lpstr>Figure 7</vt:lpstr>
      <vt:lpstr>Figure 8</vt:lpstr>
      <vt:lpstr>Figure S1</vt:lpstr>
      <vt:lpstr>Figure S2</vt:lpstr>
      <vt:lpstr>Figure S3</vt:lpstr>
    </vt:vector>
  </TitlesOfParts>
  <Company>KULeuven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Paolo Carai</dc:creator>
  <cp:lastModifiedBy>Paolo Carai</cp:lastModifiedBy>
  <dcterms:created xsi:type="dcterms:W3CDTF">2020-11-12T14:58:54Z</dcterms:created>
  <dcterms:modified xsi:type="dcterms:W3CDTF">2022-01-17T16:15:00Z</dcterms:modified>
</cp:coreProperties>
</file>